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i val="1"/>
        <color rgb="00404040"/>
      </fon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Row],[Mes]]),7))+6),1,MIN(1,MAX(0,IF(ISNUMBER(OFFSET($A$1,ROW()-1,8)),OFFSET($A$1,ROW()-1,8),0)))))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Row],[Mes]]),7))+13),1,MIN(1,MAX(0,IF(ISNUMBER(OFFSET($A$1,ROW()-1,9)),OFFSET($A$1,ROW()-1,9),IF(ISNUMBER(OFFSET($A$1,ROW()-1,8)),OFFSET($A$1,ROW()-1,8),0))))))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Row],[Mes]]),7))+20),1,MIN(1,MAX(0,IF(ISNUMBER(OFFSET($A$1,ROW()-1,10)),OFFSET($A$1,ROW()-1,10),IF(ISNUMBER(OFFSET($A$1,ROW()-1,9)),OFFSET($A$1,ROW()-1,9),IF(ISNUMBER(OFFSET($A$1,ROW()-1,8)),OFFSET($A$1,ROW()-1,8),0)))))))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A$1,ROW()-1,11)),OFFSET($A$1,ROW()-1,11),IF(ISNUMBER(OFFSET($A$1,ROW()-1,10)),OFFSET($A$1,ROW()-1,10),IF(ISNUMBER(OFFSET($A$1,ROW()-1,9)),OFFSET($A$1,ROW()-1,9),IF(ISNUMBER(OFFSET($A$1,ROW()-1,8)),OFFSET($A$1,ROW()-1,8),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Row],[Mes]]),7))+6),1,MIN(1,MAX(0,IF(ISNUMBER(OFFSET($A$1,ROW()-1,8)),OFFSET($A$1,ROW()-1,8),0)))))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Row],[Mes]]),7))+13),1,MIN(1,MAX(0,IF(ISNUMBER(OFFSET($A$1,ROW()-1,9)),OFFSET($A$1,ROW()-1,9),IF(ISNUMBER(OFFSET($A$1,ROW()-1,8)),OFFSET($A$1,ROW()-1,8),0))))))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Row],[Mes]]),7))+20),1,MIN(1,MAX(0,IF(ISNUMBER(OFFSET($A$1,ROW()-1,10)),OFFSET($A$1,ROW()-1,10),IF(ISNUMBER(OFFSET($A$1,ROW()-1,9)),OFFSET($A$1,ROW()-1,9),IF(ISNUMBER(OFFSET($A$1,ROW()-1,8)),OFFSET($A$1,ROW()-1,8),0)))))))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A$1,ROW()-1,11)),OFFSET($A$1,ROW()-1,11),IF(ISNUMBER(OFFSET($A$1,ROW()-1,10)),OFFSET($A$1,ROW()-1,10),IF(ISNUMBER(OFFSET($A$1,ROW()-1,9)),OFFSET($A$1,ROW()-1,9),IF(ISNUMBER(OFFSET($A$1,ROW()-1,8)),OFFSET($A$1,ROW()-1,8),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Row],[Mes]]),7))+6),1,MIN(1,MAX(0,IF(ISNUMBER(OFFSET($A$1,ROW()-1,8)),OFFSET($A$1,ROW()-1,8),0)))))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Row],[Mes]]),7))+13),1,MIN(1,MAX(0,IF(ISNUMBER(OFFSET($A$1,ROW()-1,9)),OFFSET($A$1,ROW()-1,9),IF(ISNUMBER(OFFSET($A$1,ROW()-1,8)),OFFSET($A$1,ROW()-1,8),0))))))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Row],[Mes]]),7))+20),1,MIN(1,MAX(0,IF(ISNUMBER(OFFSET($A$1,ROW()-1,10)),OFFSET($A$1,ROW()-1,10),IF(ISNUMBER(OFFSET($A$1,ROW()-1,9)),OFFSET($A$1,ROW()-1,9),IF(ISNUMBER(OFFSET($A$1,ROW()-1,8)),OFFSET($A$1,ROW()-1,8),0)))))))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A$1,ROW()-1,11)),OFFSET($A$1,ROW()-1,11),IF(ISNUMBER(OFFSET($A$1,ROW()-1,10)),OFFSET($A$1,ROW()-1,10),IF(ISNUMBER(OFFSET($A$1,ROW()-1,9)),OFFSET($A$1,ROW()-1,9),IF(ISNUMBER(OFFSET($A$1,ROW()-1,8)),OFFSET($A$1,ROW()-1,8),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Row],[Mes]]),7))+6),1,MIN(1,MAX(0,IF(ISNUMBER(OFFSET($A$1,ROW()-1,8)),OFFSET($A$1,ROW()-1,8),0)))))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Row],[Mes]]),7))+13),1,MIN(1,MAX(0,IF(ISNUMBER(OFFSET($A$1,ROW()-1,9)),OFFSET($A$1,ROW()-1,9),IF(ISNUMBER(OFFSET($A$1,ROW()-1,8)),OFFSET($A$1,ROW()-1,8),0))))))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Row],[Mes]]),7))+20),1,MIN(1,MAX(0,IF(ISNUMBER(OFFSET($A$1,ROW()-1,10)),OFFSET($A$1,ROW()-1,10),IF(ISNUMBER(OFFSET($A$1,ROW()-1,9)),OFFSET($A$1,ROW()-1,9),IF(ISNUMBER(OFFSET($A$1,ROW()-1,8)),OFFSET($A$1,ROW()-1,8),0)))))))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A$1,ROW()-1,11)),OFFSET($A$1,ROW()-1,11),IF(ISNUMBER(OFFSET($A$1,ROW()-1,10)),OFFSET($A$1,ROW()-1,10),IF(ISNUMBER(OFFSET($A$1,ROW()-1,9)),OFFSET($A$1,ROW()-1,9),IF(ISNUMBER(OFFSET($A$1,ROW()-1,8)),OFFSET($A$1,ROW()-1,8),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Row],[Mes]]),7))+6),1,MIN(1,MAX(0,IF(ISNUMBER(OFFSET($A$1,ROW()-1,8)),OFFSET($A$1,ROW()-1,8),0)))))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Row],[Mes]]),7))+13),1,MIN(1,MAX(0,IF(ISNUMBER(OFFSET($A$1,ROW()-1,9)),OFFSET($A$1,ROW()-1,9),IF(ISNUMBER(OFFSET($A$1,ROW()-1,8)),OFFSET($A$1,ROW()-1,8),0))))))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Row],[Mes]]),7))+20),1,MIN(1,MAX(0,IF(ISNUMBER(OFFSET($A$1,ROW()-1,10)),OFFSET($A$1,ROW()-1,10),IF(ISNUMBER(OFFSET($A$1,ROW()-1,9)),OFFSET($A$1,ROW()-1,9),IF(ISNUMBER(OFFSET($A$1,ROW()-1,8)),OFFSET($A$1,ROW()-1,8),0)))))))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A$1,ROW()-1,11)),OFFSET($A$1,ROW()-1,11),IF(ISNUMBER(OFFSET($A$1,ROW()-1,10)),OFFSET($A$1,ROW()-1,10),IF(ISNUMBER(OFFSET($A$1,ROW()-1,9)),OFFSET($A$1,ROW()-1,9),IF(ISNUMBER(OFFSET($A$1,ROW()-1,8)),OFFSET($A$1,ROW()-1,8),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stopIfTrue="1">
      <formula>AND($V5="Sub",LEN($C5)&lt;=255)</formula>
    </cfRule>
    <cfRule type="expression" priority="9" dxfId="12">
      <formula>$V5="Sub"</formula>
    </cfRule>
  </conditionalFormatting>
  <conditionalFormatting sqref="A5:C1000">
    <cfRule type="expression" priority="6" dxfId="5" stopIfTrue="1">
      <formula>AND($V5="Macro",$C5="")</formula>
    </cfRule>
    <cfRule type="expression" priority="7" dxfId="13">
      <formula>$V5="Macro"</formula>
    </cfRule>
  </conditionalFormatting>
  <conditionalFormatting sqref="P5:P1000">
    <cfRule type="expression" priority="10" dxfId="0">
      <formula>LEFT($P5,1)="✔"</formula>
    </cfRule>
    <cfRule type="expression" priority="11" dxfId="2">
      <formula>LEFT($P5,1)="⚠"</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IF(N($W5)=0,"",IF(AND($S5=MesCiclo,1&gt;SemanaActual),"",MIN(1,SUMIFS(OFFSET($A$1,ROW(),29,1000-ROW(),1),OFFSET($A$1,ROW(),20,1000-ROW(),1),ROW(),OFFSET($A$1,ROW(),21,1000-ROW(),1),"Sub"))))</f>
        <v/>
      </c>
      <c r="J5" s="60">
        <f>IF(N($W5)=0,"",IF(AND($S5=MesCiclo,2&gt;SemanaActual),"",MIN(1,SUMIFS(OFFSET($A$1,ROW(),30,1000-ROW(),1),OFFSET($A$1,ROW(),20,1000-ROW(),1),ROW(),OFFSET($A$1,ROW(),21,1000-ROW(),1),"Sub"))))</f>
        <v/>
      </c>
      <c r="K5" s="60">
        <f>IF(N($W5)=0,"",IF(AND($S5=MesCiclo,3&gt;SemanaActual),"",MIN(1,SUMIFS(OFFSET($A$1,ROW(),31,1000-ROW(),1),OFFSET($A$1,ROW(),20,1000-ROW(),1),ROW(),OFFSET($A$1,ROW(),21,1000-ROW(),1),"Sub"))))</f>
        <v/>
      </c>
      <c r="L5" s="60">
        <f>IF(N($W5)=0,"",IF(AND($S5=MesCiclo,4&gt;SemanaActual),"",MIN(1,SUMIFS(OFFSET($A$1,ROW(),32,1000-ROW(),1),OFFSET($A$1,ROW(),20,1000-ROW(),1),ROW(),OFFSET($A$1,ROW(),21,1000-ROW(),1),"Sub"))))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IF($V5&lt;&gt;"Sub","",N($X5)*IF(AND(ISNUMBER($G5),$G5&lt;=IF($S5=MesCiclo,InicioCiclo,$S5+MOD(2-WEEKDAY($S5),7))+6),1,MIN(1,MAX(0,IF(ISNUMBER(OFFSET($A$1,ROW()-1,8)),OFFSET($A$1,ROW()-1,8),0)))))</f>
        <v/>
      </c>
      <c r="AE5" s="62">
        <f>IF($V5&lt;&gt;"Sub","",N($X5)*IF(AND(ISNUMBER($G5),$G5&lt;=IF($S5=MesCiclo,InicioCiclo,$S5+MOD(2-WEEKDAY($S5),7))+13),1,MIN(1,MAX(0,IF(ISNUMBER(OFFSET($A$1,ROW()-1,9)),OFFSET($A$1,ROW()-1,9),IF(ISNUMBER(OFFSET($A$1,ROW()-1,8)),OFFSET($A$1,ROW()-1,8),0))))))</f>
        <v/>
      </c>
      <c r="AF5" s="62">
        <f>IF($V5&lt;&gt;"Sub","",N($X5)*IF(AND(ISNUMBER($G5),$G5&lt;=IF($S5=MesCiclo,InicioCiclo,$S5+MOD(2-WEEKDAY($S5),7))+20),1,MIN(1,MAX(0,IF(ISNUMBER(OFFSET($A$1,ROW()-1,10)),OFFSET($A$1,ROW()-1,10),IF(ISNUMBER(OFFSET($A$1,ROW()-1,9)),OFFSET($A$1,ROW()-1,9),IF(ISNUMBER(OFFSET($A$1,ROW()-1,8)),OFFSET($A$1,ROW()-1,8),0)))))))</f>
        <v/>
      </c>
      <c r="AG5" s="62">
        <f>IF($V5&lt;&gt;"Sub","",N($X5)*IF(AND(ISNUMBER($G5),$G5&lt;=IF($S5=MesCiclo,InicioCiclo,$S5+MOD(2-WEEKDAY($S5),7))+27),1,MIN(1,MAX(0,IF(ISNUMBER(OFFSET($A$1,ROW()-1,11)),OFFSET($A$1,ROW()-1,11),IF(ISNUMBER(OFFSET($A$1,ROW()-1,10)),OFFSET($A$1,ROW()-1,10),IF(ISNUMBER(OFFSET($A$1,ROW()-1,9)),OFFSET($A$1,ROW()-1,9),IF(ISNUMBER(OFFSET($A$1,ROW()-1,8)),OFFSET($A$1,ROW()-1,8),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IF(N($W6)=0,"",IF(AND($S6=MesCiclo,1&gt;SemanaActual),"",MIN(1,SUMIFS(OFFSET($A$1,ROW(),29,1000-ROW(),1),OFFSET($A$1,ROW(),20,1000-ROW(),1),ROW(),OFFSET($A$1,ROW(),21,1000-ROW(),1),"Sub"))))</f>
        <v/>
      </c>
      <c r="J6" s="60">
        <f>IF(N($W6)=0,"",IF(AND($S6=MesCiclo,2&gt;SemanaActual),"",MIN(1,SUMIFS(OFFSET($A$1,ROW(),30,1000-ROW(),1),OFFSET($A$1,ROW(),20,1000-ROW(),1),ROW(),OFFSET($A$1,ROW(),21,1000-ROW(),1),"Sub"))))</f>
        <v/>
      </c>
      <c r="K6" s="60">
        <f>IF(N($W6)=0,"",IF(AND($S6=MesCiclo,3&gt;SemanaActual),"",MIN(1,SUMIFS(OFFSET($A$1,ROW(),31,1000-ROW(),1),OFFSET($A$1,ROW(),20,1000-ROW(),1),ROW(),OFFSET($A$1,ROW(),21,1000-ROW(),1),"Sub"))))</f>
        <v/>
      </c>
      <c r="L6" s="60">
        <f>IF(N($W6)=0,"",IF(AND($S6=MesCiclo,4&gt;SemanaActual),"",MIN(1,SUMIFS(OFFSET($A$1,ROW(),32,1000-ROW(),1),OFFSET($A$1,ROW(),20,1000-ROW(),1),ROW(),OFFSET($A$1,ROW(),21,1000-ROW(),1),"Sub"))))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IF($V6&lt;&gt;"Sub","",N($X6)*IF(AND(ISNUMBER($G6),$G6&lt;=IF($S6=MesCiclo,InicioCiclo,$S6+MOD(2-WEEKDAY($S6),7))+6),1,MIN(1,MAX(0,IF(ISNUMBER(OFFSET($A$1,ROW()-1,8)),OFFSET($A$1,ROW()-1,8),0)))))</f>
        <v/>
      </c>
      <c r="AE6" s="62">
        <f>IF($V6&lt;&gt;"Sub","",N($X6)*IF(AND(ISNUMBER($G6),$G6&lt;=IF($S6=MesCiclo,InicioCiclo,$S6+MOD(2-WEEKDAY($S6),7))+13),1,MIN(1,MAX(0,IF(ISNUMBER(OFFSET($A$1,ROW()-1,9)),OFFSET($A$1,ROW()-1,9),IF(ISNUMBER(OFFSET($A$1,ROW()-1,8)),OFFSET($A$1,ROW()-1,8),0))))))</f>
        <v/>
      </c>
      <c r="AF6" s="62">
        <f>IF($V6&lt;&gt;"Sub","",N($X6)*IF(AND(ISNUMBER($G6),$G6&lt;=IF($S6=MesCiclo,InicioCiclo,$S6+MOD(2-WEEKDAY($S6),7))+20),1,MIN(1,MAX(0,IF(ISNUMBER(OFFSET($A$1,ROW()-1,10)),OFFSET($A$1,ROW()-1,10),IF(ISNUMBER(OFFSET($A$1,ROW()-1,9)),OFFSET($A$1,ROW()-1,9),IF(ISNUMBER(OFFSET($A$1,ROW()-1,8)),OFFSET($A$1,ROW()-1,8),0)))))))</f>
        <v/>
      </c>
      <c r="AG6" s="62">
        <f>IF($V6&lt;&gt;"Sub","",N($X6)*IF(AND(ISNUMBER($G6),$G6&lt;=IF($S6=MesCiclo,InicioCiclo,$S6+MOD(2-WEEKDAY($S6),7))+27),1,MIN(1,MAX(0,IF(ISNUMBER(OFFSET($A$1,ROW()-1,11)),OFFSET($A$1,ROW()-1,11),IF(ISNUMBER(OFFSET($A$1,ROW()-1,10)),OFFSET($A$1,ROW()-1,10),IF(ISNUMBER(OFFSET($A$1,ROW()-1,9)),OFFSET($A$1,ROW()-1,9),IF(ISNUMBER(OFFSET($A$1,ROW()-1,8)),OFFSET($A$1,ROW()-1,8),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IF(N($W7)=0,"",IF(AND($S7=MesCiclo,1&gt;SemanaActual),"",MIN(1,SUMIFS(OFFSET($A$1,ROW(),29,1000-ROW(),1),OFFSET($A$1,ROW(),20,1000-ROW(),1),ROW(),OFFSET($A$1,ROW(),21,1000-ROW(),1),"Sub"))))</f>
        <v/>
      </c>
      <c r="J7" s="60">
        <f>IF(N($W7)=0,"",IF(AND($S7=MesCiclo,2&gt;SemanaActual),"",MIN(1,SUMIFS(OFFSET($A$1,ROW(),30,1000-ROW(),1),OFFSET($A$1,ROW(),20,1000-ROW(),1),ROW(),OFFSET($A$1,ROW(),21,1000-ROW(),1),"Sub"))))</f>
        <v/>
      </c>
      <c r="K7" s="60">
        <f>IF(N($W7)=0,"",IF(AND($S7=MesCiclo,3&gt;SemanaActual),"",MIN(1,SUMIFS(OFFSET($A$1,ROW(),31,1000-ROW(),1),OFFSET($A$1,ROW(),20,1000-ROW(),1),ROW(),OFFSET($A$1,ROW(),21,1000-ROW(),1),"Sub"))))</f>
        <v/>
      </c>
      <c r="L7" s="60">
        <f>IF(N($W7)=0,"",IF(AND($S7=MesCiclo,4&gt;SemanaActual),"",MIN(1,SUMIFS(OFFSET($A$1,ROW(),32,1000-ROW(),1),OFFSET($A$1,ROW(),20,1000-ROW(),1),ROW(),OFFSET($A$1,ROW(),21,1000-ROW(),1),"Sub"))))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IF($V7&lt;&gt;"Sub","",N($X7)*IF(AND(ISNUMBER($G7),$G7&lt;=IF($S7=MesCiclo,InicioCiclo,$S7+MOD(2-WEEKDAY($S7),7))+6),1,MIN(1,MAX(0,IF(ISNUMBER(OFFSET($A$1,ROW()-1,8)),OFFSET($A$1,ROW()-1,8),0)))))</f>
        <v/>
      </c>
      <c r="AE7" s="62">
        <f>IF($V7&lt;&gt;"Sub","",N($X7)*IF(AND(ISNUMBER($G7),$G7&lt;=IF($S7=MesCiclo,InicioCiclo,$S7+MOD(2-WEEKDAY($S7),7))+13),1,MIN(1,MAX(0,IF(ISNUMBER(OFFSET($A$1,ROW()-1,9)),OFFSET($A$1,ROW()-1,9),IF(ISNUMBER(OFFSET($A$1,ROW()-1,8)),OFFSET($A$1,ROW()-1,8),0))))))</f>
        <v/>
      </c>
      <c r="AF7" s="62">
        <f>IF($V7&lt;&gt;"Sub","",N($X7)*IF(AND(ISNUMBER($G7),$G7&lt;=IF($S7=MesCiclo,InicioCiclo,$S7+MOD(2-WEEKDAY($S7),7))+20),1,MIN(1,MAX(0,IF(ISNUMBER(OFFSET($A$1,ROW()-1,10)),OFFSET($A$1,ROW()-1,10),IF(ISNUMBER(OFFSET($A$1,ROW()-1,9)),OFFSET($A$1,ROW()-1,9),IF(ISNUMBER(OFFSET($A$1,ROW()-1,8)),OFFSET($A$1,ROW()-1,8),0)))))))</f>
        <v/>
      </c>
      <c r="AG7" s="62">
        <f>IF($V7&lt;&gt;"Sub","",N($X7)*IF(AND(ISNUMBER($G7),$G7&lt;=IF($S7=MesCiclo,InicioCiclo,$S7+MOD(2-WEEKDAY($S7),7))+27),1,MIN(1,MAX(0,IF(ISNUMBER(OFFSET($A$1,ROW()-1,11)),OFFSET($A$1,ROW()-1,11),IF(ISNUMBER(OFFSET($A$1,ROW()-1,10)),OFFSET($A$1,ROW()-1,10),IF(ISNUMBER(OFFSET($A$1,ROW()-1,9)),OFFSET($A$1,ROW()-1,9),IF(ISNUMBER(OFFSET($A$1,ROW()-1,8)),OFFSET($A$1,ROW()-1,8),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IF(N($W8)=0,"",IF(AND($S8=MesCiclo,1&gt;SemanaActual),"",MIN(1,SUMIFS(OFFSET($A$1,ROW(),29,1000-ROW(),1),OFFSET($A$1,ROW(),20,1000-ROW(),1),ROW(),OFFSET($A$1,ROW(),21,1000-ROW(),1),"Sub"))))</f>
        <v/>
      </c>
      <c r="J8" s="60">
        <f>IF(N($W8)=0,"",IF(AND($S8=MesCiclo,2&gt;SemanaActual),"",MIN(1,SUMIFS(OFFSET($A$1,ROW(),30,1000-ROW(),1),OFFSET($A$1,ROW(),20,1000-ROW(),1),ROW(),OFFSET($A$1,ROW(),21,1000-ROW(),1),"Sub"))))</f>
        <v/>
      </c>
      <c r="K8" s="60">
        <f>IF(N($W8)=0,"",IF(AND($S8=MesCiclo,3&gt;SemanaActual),"",MIN(1,SUMIFS(OFFSET($A$1,ROW(),31,1000-ROW(),1),OFFSET($A$1,ROW(),20,1000-ROW(),1),ROW(),OFFSET($A$1,ROW(),21,1000-ROW(),1),"Sub"))))</f>
        <v/>
      </c>
      <c r="L8" s="60">
        <f>IF(N($W8)=0,"",IF(AND($S8=MesCiclo,4&gt;SemanaActual),"",MIN(1,SUMIFS(OFFSET($A$1,ROW(),32,1000-ROW(),1),OFFSET($A$1,ROW(),20,1000-ROW(),1),ROW(),OFFSET($A$1,ROW(),21,1000-ROW(),1),"Sub"))))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IF($V8&lt;&gt;"Sub","",N($X8)*IF(AND(ISNUMBER($G8),$G8&lt;=IF($S8=MesCiclo,InicioCiclo,$S8+MOD(2-WEEKDAY($S8),7))+6),1,MIN(1,MAX(0,IF(ISNUMBER(OFFSET($A$1,ROW()-1,8)),OFFSET($A$1,ROW()-1,8),0)))))</f>
        <v/>
      </c>
      <c r="AE8" s="62">
        <f>IF($V8&lt;&gt;"Sub","",N($X8)*IF(AND(ISNUMBER($G8),$G8&lt;=IF($S8=MesCiclo,InicioCiclo,$S8+MOD(2-WEEKDAY($S8),7))+13),1,MIN(1,MAX(0,IF(ISNUMBER(OFFSET($A$1,ROW()-1,9)),OFFSET($A$1,ROW()-1,9),IF(ISNUMBER(OFFSET($A$1,ROW()-1,8)),OFFSET($A$1,ROW()-1,8),0))))))</f>
        <v/>
      </c>
      <c r="AF8" s="62">
        <f>IF($V8&lt;&gt;"Sub","",N($X8)*IF(AND(ISNUMBER($G8),$G8&lt;=IF($S8=MesCiclo,InicioCiclo,$S8+MOD(2-WEEKDAY($S8),7))+20),1,MIN(1,MAX(0,IF(ISNUMBER(OFFSET($A$1,ROW()-1,10)),OFFSET($A$1,ROW()-1,10),IF(ISNUMBER(OFFSET($A$1,ROW()-1,9)),OFFSET($A$1,ROW()-1,9),IF(ISNUMBER(OFFSET($A$1,ROW()-1,8)),OFFSET($A$1,ROW()-1,8),0)))))))</f>
        <v/>
      </c>
      <c r="AG8" s="62">
        <f>IF($V8&lt;&gt;"Sub","",N($X8)*IF(AND(ISNUMBER($G8),$G8&lt;=IF($S8=MesCiclo,InicioCiclo,$S8+MOD(2-WEEKDAY($S8),7))+27),1,MIN(1,MAX(0,IF(ISNUMBER(OFFSET($A$1,ROW()-1,11)),OFFSET($A$1,ROW()-1,11),IF(ISNUMBER(OFFSET($A$1,ROW()-1,10)),OFFSET($A$1,ROW()-1,10),IF(ISNUMBER(OFFSET($A$1,ROW()-1,9)),OFFSET($A$1,ROW()-1,9),IF(ISNUMBER(OFFSET($A$1,ROW()-1,8)),OFFSET($A$1,ROW()-1,8)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IF(N($W9)=0,"",IF(AND($S9=MesCiclo,1&gt;SemanaActual),"",MIN(1,SUMIFS(OFFSET($A$1,ROW(),29,1000-ROW(),1),OFFSET($A$1,ROW(),20,1000-ROW(),1),ROW(),OFFSET($A$1,ROW(),21,1000-ROW(),1),"Sub"))))</f>
        <v/>
      </c>
      <c r="J9" s="60">
        <f>IF(N($W9)=0,"",IF(AND($S9=MesCiclo,2&gt;SemanaActual),"",MIN(1,SUMIFS(OFFSET($A$1,ROW(),30,1000-ROW(),1),OFFSET($A$1,ROW(),20,1000-ROW(),1),ROW(),OFFSET($A$1,ROW(),21,1000-ROW(),1),"Sub"))))</f>
        <v/>
      </c>
      <c r="K9" s="60">
        <f>IF(N($W9)=0,"",IF(AND($S9=MesCiclo,3&gt;SemanaActual),"",MIN(1,SUMIFS(OFFSET($A$1,ROW(),31,1000-ROW(),1),OFFSET($A$1,ROW(),20,1000-ROW(),1),ROW(),OFFSET($A$1,ROW(),21,1000-ROW(),1),"Sub"))))</f>
        <v/>
      </c>
      <c r="L9" s="60">
        <f>IF(N($W9)=0,"",IF(AND($S9=MesCiclo,4&gt;SemanaActual),"",MIN(1,SUMIFS(OFFSET($A$1,ROW(),32,1000-ROW(),1),OFFSET($A$1,ROW(),20,1000-ROW(),1),ROW(),OFFSET($A$1,ROW(),21,1000-ROW(),1),"Sub"))))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IF($V9&lt;&gt;"Sub","",N($X9)*IF(AND(ISNUMBER($G9),$G9&lt;=IF($S9=MesCiclo,InicioCiclo,$S9+MOD(2-WEEKDAY($S9),7))+6),1,MIN(1,MAX(0,IF(ISNUMBER(OFFSET($A$1,ROW()-1,8)),OFFSET($A$1,ROW()-1,8),0)))))</f>
        <v/>
      </c>
      <c r="AE9" s="62">
        <f>IF($V9&lt;&gt;"Sub","",N($X9)*IF(AND(ISNUMBER($G9),$G9&lt;=IF($S9=MesCiclo,InicioCiclo,$S9+MOD(2-WEEKDAY($S9),7))+13),1,MIN(1,MAX(0,IF(ISNUMBER(OFFSET($A$1,ROW()-1,9)),OFFSET($A$1,ROW()-1,9),IF(ISNUMBER(OFFSET($A$1,ROW()-1,8)),OFFSET($A$1,ROW()-1,8),0))))))</f>
        <v/>
      </c>
      <c r="AF9" s="62">
        <f>IF($V9&lt;&gt;"Sub","",N($X9)*IF(AND(ISNUMBER($G9),$G9&lt;=IF($S9=MesCiclo,InicioCiclo,$S9+MOD(2-WEEKDAY($S9),7))+20),1,MIN(1,MAX(0,IF(ISNUMBER(OFFSET($A$1,ROW()-1,10)),OFFSET($A$1,ROW()-1,10),IF(ISNUMBER(OFFSET($A$1,ROW()-1,9)),OFFSET($A$1,ROW()-1,9),IF(ISNUMBER(OFFSET($A$1,ROW()-1,8)),OFFSET($A$1,ROW()-1,8),0)))))))</f>
        <v/>
      </c>
      <c r="AG9" s="62">
        <f>IF($V9&lt;&gt;"Sub","",N($X9)*IF(AND(ISNUMBER($G9),$G9&lt;=IF($S9=MesCiclo,InicioCiclo,$S9+MOD(2-WEEKDAY($S9),7))+27),1,MIN(1,MAX(0,IF(ISNUMBER(OFFSET($A$1,ROW()-1,11)),OFFSET($A$1,ROW()-1,11),IF(ISNUMBER(OFFSET($A$1,ROW()-1,10)),OFFSET($A$1,ROW()-1,10),IF(ISNUMBER(OFFSET($A$1,ROW()-1,9)),OFFSET($A$1,ROW()-1,9),IF(ISNUMBER(OFFSET($A$1,ROW()-1,8)),OFFSET($A$1,ROW()-1,8),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IF(N($W10)=0,"",IF(AND($S10=MesCiclo,1&gt;SemanaActual),"",MIN(1,SUMIFS(OFFSET($A$1,ROW(),29,1000-ROW(),1),OFFSET($A$1,ROW(),20,1000-ROW(),1),ROW(),OFFSET($A$1,ROW(),21,1000-ROW(),1),"Sub"))))</f>
        <v/>
      </c>
      <c r="J10" s="60">
        <f>IF(N($W10)=0,"",IF(AND($S10=MesCiclo,2&gt;SemanaActual),"",MIN(1,SUMIFS(OFFSET($A$1,ROW(),30,1000-ROW(),1),OFFSET($A$1,ROW(),20,1000-ROW(),1),ROW(),OFFSET($A$1,ROW(),21,1000-ROW(),1),"Sub"))))</f>
        <v/>
      </c>
      <c r="K10" s="60">
        <f>IF(N($W10)=0,"",IF(AND($S10=MesCiclo,3&gt;SemanaActual),"",MIN(1,SUMIFS(OFFSET($A$1,ROW(),31,1000-ROW(),1),OFFSET($A$1,ROW(),20,1000-ROW(),1),ROW(),OFFSET($A$1,ROW(),21,1000-ROW(),1),"Sub"))))</f>
        <v/>
      </c>
      <c r="L10" s="60">
        <f>IF(N($W10)=0,"",IF(AND($S10=MesCiclo,4&gt;SemanaActual),"",MIN(1,SUMIFS(OFFSET($A$1,ROW(),32,1000-ROW(),1),OFFSET($A$1,ROW(),20,1000-ROW(),1),ROW(),OFFSET($A$1,ROW(),21,1000-ROW(),1),"Sub"))))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IF($V10&lt;&gt;"Sub","",N($X10)*IF(AND(ISNUMBER($G10),$G10&lt;=IF($S10=MesCiclo,InicioCiclo,$S10+MOD(2-WEEKDAY($S10),7))+6),1,MIN(1,MAX(0,IF(ISNUMBER(OFFSET($A$1,ROW()-1,8)),OFFSET($A$1,ROW()-1,8),0)))))</f>
        <v/>
      </c>
      <c r="AE10" s="62">
        <f>IF($V10&lt;&gt;"Sub","",N($X10)*IF(AND(ISNUMBER($G10),$G10&lt;=IF($S10=MesCiclo,InicioCiclo,$S10+MOD(2-WEEKDAY($S10),7))+13),1,MIN(1,MAX(0,IF(ISNUMBER(OFFSET($A$1,ROW()-1,9)),OFFSET($A$1,ROW()-1,9),IF(ISNUMBER(OFFSET($A$1,ROW()-1,8)),OFFSET($A$1,ROW()-1,8),0))))))</f>
        <v/>
      </c>
      <c r="AF10" s="62">
        <f>IF($V10&lt;&gt;"Sub","",N($X10)*IF(AND(ISNUMBER($G10),$G10&lt;=IF($S10=MesCiclo,InicioCiclo,$S10+MOD(2-WEEKDAY($S10),7))+20),1,MIN(1,MAX(0,IF(ISNUMBER(OFFSET($A$1,ROW()-1,10)),OFFSET($A$1,ROW()-1,10),IF(ISNUMBER(OFFSET($A$1,ROW()-1,9)),OFFSET($A$1,ROW()-1,9),IF(ISNUMBER(OFFSET($A$1,ROW()-1,8)),OFFSET($A$1,ROW()-1,8),0)))))))</f>
        <v/>
      </c>
      <c r="AG10" s="62">
        <f>IF($V10&lt;&gt;"Sub","",N($X10)*IF(AND(ISNUMBER($G10),$G10&lt;=IF($S10=MesCiclo,InicioCiclo,$S10+MOD(2-WEEKDAY($S10),7))+27),1,MIN(1,MAX(0,IF(ISNUMBER(OFFSET($A$1,ROW()-1,11)),OFFSET($A$1,ROW()-1,11),IF(ISNUMBER(OFFSET($A$1,ROW()-1,10)),OFFSET($A$1,ROW()-1,10),IF(ISNUMBER(OFFSET($A$1,ROW()-1,9)),OFFSET($A$1,ROW()-1,9),IF(ISNUMBER(OFFSET($A$1,ROW()-1,8)),OFFSET($A$1,ROW()-1,8),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IF(N($W11)=0,"",IF(AND($S11=MesCiclo,1&gt;SemanaActual),"",MIN(1,SUMIFS(OFFSET($A$1,ROW(),29,1000-ROW(),1),OFFSET($A$1,ROW(),20,1000-ROW(),1),ROW(),OFFSET($A$1,ROW(),21,1000-ROW(),1),"Sub"))))</f>
        <v/>
      </c>
      <c r="J11" s="60">
        <f>IF(N($W11)=0,"",IF(AND($S11=MesCiclo,2&gt;SemanaActual),"",MIN(1,SUMIFS(OFFSET($A$1,ROW(),30,1000-ROW(),1),OFFSET($A$1,ROW(),20,1000-ROW(),1),ROW(),OFFSET($A$1,ROW(),21,1000-ROW(),1),"Sub"))))</f>
        <v/>
      </c>
      <c r="K11" s="60">
        <f>IF(N($W11)=0,"",IF(AND($S11=MesCiclo,3&gt;SemanaActual),"",MIN(1,SUMIFS(OFFSET($A$1,ROW(),31,1000-ROW(),1),OFFSET($A$1,ROW(),20,1000-ROW(),1),ROW(),OFFSET($A$1,ROW(),21,1000-ROW(),1),"Sub"))))</f>
        <v/>
      </c>
      <c r="L11" s="60">
        <f>IF(N($W11)=0,"",IF(AND($S11=MesCiclo,4&gt;SemanaActual),"",MIN(1,SUMIFS(OFFSET($A$1,ROW(),32,1000-ROW(),1),OFFSET($A$1,ROW(),20,1000-ROW(),1),ROW(),OFFSET($A$1,ROW(),21,1000-ROW(),1),"Sub"))))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IF($V11&lt;&gt;"Sub","",N($X11)*IF(AND(ISNUMBER($G11),$G11&lt;=IF($S11=MesCiclo,InicioCiclo,$S11+MOD(2-WEEKDAY($S11),7))+6),1,MIN(1,MAX(0,IF(ISNUMBER(OFFSET($A$1,ROW()-1,8)),OFFSET($A$1,ROW()-1,8),0)))))</f>
        <v/>
      </c>
      <c r="AE11" s="62">
        <f>IF($V11&lt;&gt;"Sub","",N($X11)*IF(AND(ISNUMBER($G11),$G11&lt;=IF($S11=MesCiclo,InicioCiclo,$S11+MOD(2-WEEKDAY($S11),7))+13),1,MIN(1,MAX(0,IF(ISNUMBER(OFFSET($A$1,ROW()-1,9)),OFFSET($A$1,ROW()-1,9),IF(ISNUMBER(OFFSET($A$1,ROW()-1,8)),OFFSET($A$1,ROW()-1,8),0))))))</f>
        <v/>
      </c>
      <c r="AF11" s="62">
        <f>IF($V11&lt;&gt;"Sub","",N($X11)*IF(AND(ISNUMBER($G11),$G11&lt;=IF($S11=MesCiclo,InicioCiclo,$S11+MOD(2-WEEKDAY($S11),7))+20),1,MIN(1,MAX(0,IF(ISNUMBER(OFFSET($A$1,ROW()-1,10)),OFFSET($A$1,ROW()-1,10),IF(ISNUMBER(OFFSET($A$1,ROW()-1,9)),OFFSET($A$1,ROW()-1,9),IF(ISNUMBER(OFFSET($A$1,ROW()-1,8)),OFFSET($A$1,ROW()-1,8),0)))))))</f>
        <v/>
      </c>
      <c r="AG11" s="62">
        <f>IF($V11&lt;&gt;"Sub","",N($X11)*IF(AND(ISNUMBER($G11),$G11&lt;=IF($S11=MesCiclo,InicioCiclo,$S11+MOD(2-WEEKDAY($S11),7))+27),1,MIN(1,MAX(0,IF(ISNUMBER(OFFSET($A$1,ROW()-1,11)),OFFSET($A$1,ROW()-1,11),IF(ISNUMBER(OFFSET($A$1,ROW()-1,10)),OFFSET($A$1,ROW()-1,10),IF(ISNUMBER(OFFSET($A$1,ROW()-1,9)),OFFSET($A$1,ROW()-1,9),IF(ISNUMBER(OFFSET($A$1,ROW()-1,8)),OFFSET($A$1,ROW()-1,8),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IF(N($W12)=0,"",IF(AND($S12=MesCiclo,1&gt;SemanaActual),"",MIN(1,SUMIFS(OFFSET($A$1,ROW(),29,1000-ROW(),1),OFFSET($A$1,ROW(),20,1000-ROW(),1),ROW(),OFFSET($A$1,ROW(),21,1000-ROW(),1),"Sub"))))</f>
        <v/>
      </c>
      <c r="J12" s="60">
        <f>IF(N($W12)=0,"",IF(AND($S12=MesCiclo,2&gt;SemanaActual),"",MIN(1,SUMIFS(OFFSET($A$1,ROW(),30,1000-ROW(),1),OFFSET($A$1,ROW(),20,1000-ROW(),1),ROW(),OFFSET($A$1,ROW(),21,1000-ROW(),1),"Sub"))))</f>
        <v/>
      </c>
      <c r="K12" s="60">
        <f>IF(N($W12)=0,"",IF(AND($S12=MesCiclo,3&gt;SemanaActual),"",MIN(1,SUMIFS(OFFSET($A$1,ROW(),31,1000-ROW(),1),OFFSET($A$1,ROW(),20,1000-ROW(),1),ROW(),OFFSET($A$1,ROW(),21,1000-ROW(),1),"Sub"))))</f>
        <v/>
      </c>
      <c r="L12" s="60">
        <f>IF(N($W12)=0,"",IF(AND($S12=MesCiclo,4&gt;SemanaActual),"",MIN(1,SUMIFS(OFFSET($A$1,ROW(),32,1000-ROW(),1),OFFSET($A$1,ROW(),20,1000-ROW(),1),ROW(),OFFSET($A$1,ROW(),21,1000-ROW(),1),"Sub"))))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IF($V12&lt;&gt;"Sub","",N($X12)*IF(AND(ISNUMBER($G12),$G12&lt;=IF($S12=MesCiclo,InicioCiclo,$S12+MOD(2-WEEKDAY($S12),7))+6),1,MIN(1,MAX(0,IF(ISNUMBER(OFFSET($A$1,ROW()-1,8)),OFFSET($A$1,ROW()-1,8),0)))))</f>
        <v/>
      </c>
      <c r="AE12" s="62">
        <f>IF($V12&lt;&gt;"Sub","",N($X12)*IF(AND(ISNUMBER($G12),$G12&lt;=IF($S12=MesCiclo,InicioCiclo,$S12+MOD(2-WEEKDAY($S12),7))+13),1,MIN(1,MAX(0,IF(ISNUMBER(OFFSET($A$1,ROW()-1,9)),OFFSET($A$1,ROW()-1,9),IF(ISNUMBER(OFFSET($A$1,ROW()-1,8)),OFFSET($A$1,ROW()-1,8),0))))))</f>
        <v/>
      </c>
      <c r="AF12" s="62">
        <f>IF($V12&lt;&gt;"Sub","",N($X12)*IF(AND(ISNUMBER($G12),$G12&lt;=IF($S12=MesCiclo,InicioCiclo,$S12+MOD(2-WEEKDAY($S12),7))+20),1,MIN(1,MAX(0,IF(ISNUMBER(OFFSET($A$1,ROW()-1,10)),OFFSET($A$1,ROW()-1,10),IF(ISNUMBER(OFFSET($A$1,ROW()-1,9)),OFFSET($A$1,ROW()-1,9),IF(ISNUMBER(OFFSET($A$1,ROW()-1,8)),OFFSET($A$1,ROW()-1,8),0)))))))</f>
        <v/>
      </c>
      <c r="AG12" s="62">
        <f>IF($V12&lt;&gt;"Sub","",N($X12)*IF(AND(ISNUMBER($G12),$G12&lt;=IF($S12=MesCiclo,InicioCiclo,$S12+MOD(2-WEEKDAY($S12),7))+27),1,MIN(1,MAX(0,IF(ISNUMBER(OFFSET($A$1,ROW()-1,11)),OFFSET($A$1,ROW()-1,11),IF(ISNUMBER(OFFSET($A$1,ROW()-1,10)),OFFSET($A$1,ROW()-1,10),IF(ISNUMBER(OFFSET($A$1,ROW()-1,9)),OFFSET($A$1,ROW()-1,9),IF(ISNUMBER(OFFSET($A$1,ROW()-1,8)),OFFSET($A$1,ROW()-1,8),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IF(N($W13)=0,"",IF(AND($S13=MesCiclo,1&gt;SemanaActual),"",MIN(1,SUMIFS(OFFSET($A$1,ROW(),29,1000-ROW(),1),OFFSET($A$1,ROW(),20,1000-ROW(),1),ROW(),OFFSET($A$1,ROW(),21,1000-ROW(),1),"Sub"))))</f>
        <v/>
      </c>
      <c r="J13" s="60">
        <f>IF(N($W13)=0,"",IF(AND($S13=MesCiclo,2&gt;SemanaActual),"",MIN(1,SUMIFS(OFFSET($A$1,ROW(),30,1000-ROW(),1),OFFSET($A$1,ROW(),20,1000-ROW(),1),ROW(),OFFSET($A$1,ROW(),21,1000-ROW(),1),"Sub"))))</f>
        <v/>
      </c>
      <c r="K13" s="60">
        <f>IF(N($W13)=0,"",IF(AND($S13=MesCiclo,3&gt;SemanaActual),"",MIN(1,SUMIFS(OFFSET($A$1,ROW(),31,1000-ROW(),1),OFFSET($A$1,ROW(),20,1000-ROW(),1),ROW(),OFFSET($A$1,ROW(),21,1000-ROW(),1),"Sub"))))</f>
        <v/>
      </c>
      <c r="L13" s="60">
        <f>IF(N($W13)=0,"",IF(AND($S13=MesCiclo,4&gt;SemanaActual),"",MIN(1,SUMIFS(OFFSET($A$1,ROW(),32,1000-ROW(),1),OFFSET($A$1,ROW(),20,1000-ROW(),1),ROW(),OFFSET($A$1,ROW(),21,1000-ROW(),1),"Sub"))))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IF($V13&lt;&gt;"Sub","",N($X13)*IF(AND(ISNUMBER($G13),$G13&lt;=IF($S13=MesCiclo,InicioCiclo,$S13+MOD(2-WEEKDAY($S13),7))+6),1,MIN(1,MAX(0,IF(ISNUMBER(OFFSET($A$1,ROW()-1,8)),OFFSET($A$1,ROW()-1,8),0)))))</f>
        <v/>
      </c>
      <c r="AE13" s="62">
        <f>IF($V13&lt;&gt;"Sub","",N($X13)*IF(AND(ISNUMBER($G13),$G13&lt;=IF($S13=MesCiclo,InicioCiclo,$S13+MOD(2-WEEKDAY($S13),7))+13),1,MIN(1,MAX(0,IF(ISNUMBER(OFFSET($A$1,ROW()-1,9)),OFFSET($A$1,ROW()-1,9),IF(ISNUMBER(OFFSET($A$1,ROW()-1,8)),OFFSET($A$1,ROW()-1,8),0))))))</f>
        <v/>
      </c>
      <c r="AF13" s="62">
        <f>IF($V13&lt;&gt;"Sub","",N($X13)*IF(AND(ISNUMBER($G13),$G13&lt;=IF($S13=MesCiclo,InicioCiclo,$S13+MOD(2-WEEKDAY($S13),7))+20),1,MIN(1,MAX(0,IF(ISNUMBER(OFFSET($A$1,ROW()-1,10)),OFFSET($A$1,ROW()-1,10),IF(ISNUMBER(OFFSET($A$1,ROW()-1,9)),OFFSET($A$1,ROW()-1,9),IF(ISNUMBER(OFFSET($A$1,ROW()-1,8)),OFFSET($A$1,ROW()-1,8),0)))))))</f>
        <v/>
      </c>
      <c r="AG13" s="62">
        <f>IF($V13&lt;&gt;"Sub","",N($X13)*IF(AND(ISNUMBER($G13),$G13&lt;=IF($S13=MesCiclo,InicioCiclo,$S13+MOD(2-WEEKDAY($S13),7))+27),1,MIN(1,MAX(0,IF(ISNUMBER(OFFSET($A$1,ROW()-1,11)),OFFSET($A$1,ROW()-1,11),IF(ISNUMBER(OFFSET($A$1,ROW()-1,10)),OFFSET($A$1,ROW()-1,10),IF(ISNUMBER(OFFSET($A$1,ROW()-1,9)),OFFSET($A$1,ROW()-1,9),IF(ISNUMBER(OFFSET($A$1,ROW()-1,8)),OFFSET($A$1,ROW()-1,8),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IF(N($W14)=0,"",IF(AND($S14=MesCiclo,1&gt;SemanaActual),"",MIN(1,SUMIFS(OFFSET($A$1,ROW(),29,1000-ROW(),1),OFFSET($A$1,ROW(),20,1000-ROW(),1),ROW(),OFFSET($A$1,ROW(),21,1000-ROW(),1),"Sub"))))</f>
        <v/>
      </c>
      <c r="J14" s="60">
        <f>IF(N($W14)=0,"",IF(AND($S14=MesCiclo,2&gt;SemanaActual),"",MIN(1,SUMIFS(OFFSET($A$1,ROW(),30,1000-ROW(),1),OFFSET($A$1,ROW(),20,1000-ROW(),1),ROW(),OFFSET($A$1,ROW(),21,1000-ROW(),1),"Sub"))))</f>
        <v/>
      </c>
      <c r="K14" s="60">
        <f>IF(N($W14)=0,"",IF(AND($S14=MesCiclo,3&gt;SemanaActual),"",MIN(1,SUMIFS(OFFSET($A$1,ROW(),31,1000-ROW(),1),OFFSET($A$1,ROW(),20,1000-ROW(),1),ROW(),OFFSET($A$1,ROW(),21,1000-ROW(),1),"Sub"))))</f>
        <v/>
      </c>
      <c r="L14" s="60">
        <f>IF(N($W14)=0,"",IF(AND($S14=MesCiclo,4&gt;SemanaActual),"",MIN(1,SUMIFS(OFFSET($A$1,ROW(),32,1000-ROW(),1),OFFSET($A$1,ROW(),20,1000-ROW(),1),ROW(),OFFSET($A$1,ROW(),21,1000-ROW(),1),"Sub"))))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IF($V14&lt;&gt;"Sub","",N($X14)*IF(AND(ISNUMBER($G14),$G14&lt;=IF($S14=MesCiclo,InicioCiclo,$S14+MOD(2-WEEKDAY($S14),7))+6),1,MIN(1,MAX(0,IF(ISNUMBER(OFFSET($A$1,ROW()-1,8)),OFFSET($A$1,ROW()-1,8),0)))))</f>
        <v/>
      </c>
      <c r="AE14" s="62">
        <f>IF($V14&lt;&gt;"Sub","",N($X14)*IF(AND(ISNUMBER($G14),$G14&lt;=IF($S14=MesCiclo,InicioCiclo,$S14+MOD(2-WEEKDAY($S14),7))+13),1,MIN(1,MAX(0,IF(ISNUMBER(OFFSET($A$1,ROW()-1,9)),OFFSET($A$1,ROW()-1,9),IF(ISNUMBER(OFFSET($A$1,ROW()-1,8)),OFFSET($A$1,ROW()-1,8),0))))))</f>
        <v/>
      </c>
      <c r="AF14" s="62">
        <f>IF($V14&lt;&gt;"Sub","",N($X14)*IF(AND(ISNUMBER($G14),$G14&lt;=IF($S14=MesCiclo,InicioCiclo,$S14+MOD(2-WEEKDAY($S14),7))+20),1,MIN(1,MAX(0,IF(ISNUMBER(OFFSET($A$1,ROW()-1,10)),OFFSET($A$1,ROW()-1,10),IF(ISNUMBER(OFFSET($A$1,ROW()-1,9)),OFFSET($A$1,ROW()-1,9),IF(ISNUMBER(OFFSET($A$1,ROW()-1,8)),OFFSET($A$1,ROW()-1,8),0)))))))</f>
        <v/>
      </c>
      <c r="AG14" s="62">
        <f>IF($V14&lt;&gt;"Sub","",N($X14)*IF(AND(ISNUMBER($G14),$G14&lt;=IF($S14=MesCiclo,InicioCiclo,$S14+MOD(2-WEEKDAY($S14),7))+27),1,MIN(1,MAX(0,IF(ISNUMBER(OFFSET($A$1,ROW()-1,11)),OFFSET($A$1,ROW()-1,11),IF(ISNUMBER(OFFSET($A$1,ROW()-1,10)),OFFSET($A$1,ROW()-1,10),IF(ISNUMBER(OFFSET($A$1,ROW()-1,9)),OFFSET($A$1,ROW()-1,9),IF(ISNUMBER(OFFSET($A$1,ROW()-1,8)),OFFSET($A$1,ROW()-1,8),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IF(N($W15)=0,"",IF(AND($S15=MesCiclo,1&gt;SemanaActual),"",MIN(1,SUMIFS(OFFSET($A$1,ROW(),29,1000-ROW(),1),OFFSET($A$1,ROW(),20,1000-ROW(),1),ROW(),OFFSET($A$1,ROW(),21,1000-ROW(),1),"Sub"))))</f>
        <v/>
      </c>
      <c r="J15" s="60">
        <f>IF(N($W15)=0,"",IF(AND($S15=MesCiclo,2&gt;SemanaActual),"",MIN(1,SUMIFS(OFFSET($A$1,ROW(),30,1000-ROW(),1),OFFSET($A$1,ROW(),20,1000-ROW(),1),ROW(),OFFSET($A$1,ROW(),21,1000-ROW(),1),"Sub"))))</f>
        <v/>
      </c>
      <c r="K15" s="60">
        <f>IF(N($W15)=0,"",IF(AND($S15=MesCiclo,3&gt;SemanaActual),"",MIN(1,SUMIFS(OFFSET($A$1,ROW(),31,1000-ROW(),1),OFFSET($A$1,ROW(),20,1000-ROW(),1),ROW(),OFFSET($A$1,ROW(),21,1000-ROW(),1),"Sub"))))</f>
        <v/>
      </c>
      <c r="L15" s="60">
        <f>IF(N($W15)=0,"",IF(AND($S15=MesCiclo,4&gt;SemanaActual),"",MIN(1,SUMIFS(OFFSET($A$1,ROW(),32,1000-ROW(),1),OFFSET($A$1,ROW(),20,1000-ROW(),1),ROW(),OFFSET($A$1,ROW(),21,1000-ROW(),1),"Sub"))))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IF($V15&lt;&gt;"Sub","",N($X15)*IF(AND(ISNUMBER($G15),$G15&lt;=IF($S15=MesCiclo,InicioCiclo,$S15+MOD(2-WEEKDAY($S15),7))+6),1,MIN(1,MAX(0,IF(ISNUMBER(OFFSET($A$1,ROW()-1,8)),OFFSET($A$1,ROW()-1,8),0)))))</f>
        <v/>
      </c>
      <c r="AE15" s="62">
        <f>IF($V15&lt;&gt;"Sub","",N($X15)*IF(AND(ISNUMBER($G15),$G15&lt;=IF($S15=MesCiclo,InicioCiclo,$S15+MOD(2-WEEKDAY($S15),7))+13),1,MIN(1,MAX(0,IF(ISNUMBER(OFFSET($A$1,ROW()-1,9)),OFFSET($A$1,ROW()-1,9),IF(ISNUMBER(OFFSET($A$1,ROW()-1,8)),OFFSET($A$1,ROW()-1,8),0))))))</f>
        <v/>
      </c>
      <c r="AF15" s="62">
        <f>IF($V15&lt;&gt;"Sub","",N($X15)*IF(AND(ISNUMBER($G15),$G15&lt;=IF($S15=MesCiclo,InicioCiclo,$S15+MOD(2-WEEKDAY($S15),7))+20),1,MIN(1,MAX(0,IF(ISNUMBER(OFFSET($A$1,ROW()-1,10)),OFFSET($A$1,ROW()-1,10),IF(ISNUMBER(OFFSET($A$1,ROW()-1,9)),OFFSET($A$1,ROW()-1,9),IF(ISNUMBER(OFFSET($A$1,ROW()-1,8)),OFFSET($A$1,ROW()-1,8),0)))))))</f>
        <v/>
      </c>
      <c r="AG15" s="62">
        <f>IF($V15&lt;&gt;"Sub","",N($X15)*IF(AND(ISNUMBER($G15),$G15&lt;=IF($S15=MesCiclo,InicioCiclo,$S15+MOD(2-WEEKDAY($S15),7))+27),1,MIN(1,MAX(0,IF(ISNUMBER(OFFSET($A$1,ROW()-1,11)),OFFSET($A$1,ROW()-1,11),IF(ISNUMBER(OFFSET($A$1,ROW()-1,10)),OFFSET($A$1,ROW()-1,10),IF(ISNUMBER(OFFSET($A$1,ROW()-1,9)),OFFSET($A$1,ROW()-1,9),IF(ISNUMBER(OFFSET($A$1,ROW()-1,8)),OFFSET($A$1,ROW()-1,8),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IF(N($W16)=0,"",IF(AND($S16=MesCiclo,1&gt;SemanaActual),"",MIN(1,SUMIFS(OFFSET($A$1,ROW(),29,1000-ROW(),1),OFFSET($A$1,ROW(),20,1000-ROW(),1),ROW(),OFFSET($A$1,ROW(),21,1000-ROW(),1),"Sub"))))</f>
        <v/>
      </c>
      <c r="J16" s="60">
        <f>IF(N($W16)=0,"",IF(AND($S16=MesCiclo,2&gt;SemanaActual),"",MIN(1,SUMIFS(OFFSET($A$1,ROW(),30,1000-ROW(),1),OFFSET($A$1,ROW(),20,1000-ROW(),1),ROW(),OFFSET($A$1,ROW(),21,1000-ROW(),1),"Sub"))))</f>
        <v/>
      </c>
      <c r="K16" s="60">
        <f>IF(N($W16)=0,"",IF(AND($S16=MesCiclo,3&gt;SemanaActual),"",MIN(1,SUMIFS(OFFSET($A$1,ROW(),31,1000-ROW(),1),OFFSET($A$1,ROW(),20,1000-ROW(),1),ROW(),OFFSET($A$1,ROW(),21,1000-ROW(),1),"Sub"))))</f>
        <v/>
      </c>
      <c r="L16" s="60">
        <f>IF(N($W16)=0,"",IF(AND($S16=MesCiclo,4&gt;SemanaActual),"",MIN(1,SUMIFS(OFFSET($A$1,ROW(),32,1000-ROW(),1),OFFSET($A$1,ROW(),20,1000-ROW(),1),ROW(),OFFSET($A$1,ROW(),21,1000-ROW(),1),"Sub"))))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IF($V16&lt;&gt;"Sub","",N($X16)*IF(AND(ISNUMBER($G16),$G16&lt;=IF($S16=MesCiclo,InicioCiclo,$S16+MOD(2-WEEKDAY($S16),7))+6),1,MIN(1,MAX(0,IF(ISNUMBER(OFFSET($A$1,ROW()-1,8)),OFFSET($A$1,ROW()-1,8),0)))))</f>
        <v/>
      </c>
      <c r="AE16" s="62">
        <f>IF($V16&lt;&gt;"Sub","",N($X16)*IF(AND(ISNUMBER($G16),$G16&lt;=IF($S16=MesCiclo,InicioCiclo,$S16+MOD(2-WEEKDAY($S16),7))+13),1,MIN(1,MAX(0,IF(ISNUMBER(OFFSET($A$1,ROW()-1,9)),OFFSET($A$1,ROW()-1,9),IF(ISNUMBER(OFFSET($A$1,ROW()-1,8)),OFFSET($A$1,ROW()-1,8),0))))))</f>
        <v/>
      </c>
      <c r="AF16" s="62">
        <f>IF($V16&lt;&gt;"Sub","",N($X16)*IF(AND(ISNUMBER($G16),$G16&lt;=IF($S16=MesCiclo,InicioCiclo,$S16+MOD(2-WEEKDAY($S16),7))+20),1,MIN(1,MAX(0,IF(ISNUMBER(OFFSET($A$1,ROW()-1,10)),OFFSET($A$1,ROW()-1,10),IF(ISNUMBER(OFFSET($A$1,ROW()-1,9)),OFFSET($A$1,ROW()-1,9),IF(ISNUMBER(OFFSET($A$1,ROW()-1,8)),OFFSET($A$1,ROW()-1,8),0)))))))</f>
        <v/>
      </c>
      <c r="AG16" s="62">
        <f>IF($V16&lt;&gt;"Sub","",N($X16)*IF(AND(ISNUMBER($G16),$G16&lt;=IF($S16=MesCiclo,InicioCiclo,$S16+MOD(2-WEEKDAY($S16),7))+27),1,MIN(1,MAX(0,IF(ISNUMBER(OFFSET($A$1,ROW()-1,11)),OFFSET($A$1,ROW()-1,11),IF(ISNUMBER(OFFSET($A$1,ROW()-1,10)),OFFSET($A$1,ROW()-1,10),IF(ISNUMBER(OFFSET($A$1,ROW()-1,9)),OFFSET($A$1,ROW()-1,9),IF(ISNUMBER(OFFSET($A$1,ROW()-1,8)),OFFSET($A$1,ROW()-1,8),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IF(N($W17)=0,"",IF(AND($S17=MesCiclo,1&gt;SemanaActual),"",MIN(1,SUMIFS(OFFSET($A$1,ROW(),29,1000-ROW(),1),OFFSET($A$1,ROW(),20,1000-ROW(),1),ROW(),OFFSET($A$1,ROW(),21,1000-ROW(),1),"Sub"))))</f>
        <v/>
      </c>
      <c r="J17" s="60">
        <f>IF(N($W17)=0,"",IF(AND($S17=MesCiclo,2&gt;SemanaActual),"",MIN(1,SUMIFS(OFFSET($A$1,ROW(),30,1000-ROW(),1),OFFSET($A$1,ROW(),20,1000-ROW(),1),ROW(),OFFSET($A$1,ROW(),21,1000-ROW(),1),"Sub"))))</f>
        <v/>
      </c>
      <c r="K17" s="60">
        <f>IF(N($W17)=0,"",IF(AND($S17=MesCiclo,3&gt;SemanaActual),"",MIN(1,SUMIFS(OFFSET($A$1,ROW(),31,1000-ROW(),1),OFFSET($A$1,ROW(),20,1000-ROW(),1),ROW(),OFFSET($A$1,ROW(),21,1000-ROW(),1),"Sub"))))</f>
        <v/>
      </c>
      <c r="L17" s="60">
        <f>IF(N($W17)=0,"",IF(AND($S17=MesCiclo,4&gt;SemanaActual),"",MIN(1,SUMIFS(OFFSET($A$1,ROW(),32,1000-ROW(),1),OFFSET($A$1,ROW(),20,1000-ROW(),1),ROW(),OFFSET($A$1,ROW(),21,1000-ROW(),1),"Sub"))))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IF($V17&lt;&gt;"Sub","",N($X17)*IF(AND(ISNUMBER($G17),$G17&lt;=IF($S17=MesCiclo,InicioCiclo,$S17+MOD(2-WEEKDAY($S17),7))+6),1,MIN(1,MAX(0,IF(ISNUMBER(OFFSET($A$1,ROW()-1,8)),OFFSET($A$1,ROW()-1,8),0)))))</f>
        <v/>
      </c>
      <c r="AE17" s="62">
        <f>IF($V17&lt;&gt;"Sub","",N($X17)*IF(AND(ISNUMBER($G17),$G17&lt;=IF($S17=MesCiclo,InicioCiclo,$S17+MOD(2-WEEKDAY($S17),7))+13),1,MIN(1,MAX(0,IF(ISNUMBER(OFFSET($A$1,ROW()-1,9)),OFFSET($A$1,ROW()-1,9),IF(ISNUMBER(OFFSET($A$1,ROW()-1,8)),OFFSET($A$1,ROW()-1,8),0))))))</f>
        <v/>
      </c>
      <c r="AF17" s="62">
        <f>IF($V17&lt;&gt;"Sub","",N($X17)*IF(AND(ISNUMBER($G17),$G17&lt;=IF($S17=MesCiclo,InicioCiclo,$S17+MOD(2-WEEKDAY($S17),7))+20),1,MIN(1,MAX(0,IF(ISNUMBER(OFFSET($A$1,ROW()-1,10)),OFFSET($A$1,ROW()-1,10),IF(ISNUMBER(OFFSET($A$1,ROW()-1,9)),OFFSET($A$1,ROW()-1,9),IF(ISNUMBER(OFFSET($A$1,ROW()-1,8)),OFFSET($A$1,ROW()-1,8),0)))))))</f>
        <v/>
      </c>
      <c r="AG17" s="62">
        <f>IF($V17&lt;&gt;"Sub","",N($X17)*IF(AND(ISNUMBER($G17),$G17&lt;=IF($S17=MesCiclo,InicioCiclo,$S17+MOD(2-WEEKDAY($S17),7))+27),1,MIN(1,MAX(0,IF(ISNUMBER(OFFSET($A$1,ROW()-1,11)),OFFSET($A$1,ROW()-1,11),IF(ISNUMBER(OFFSET($A$1,ROW()-1,10)),OFFSET($A$1,ROW()-1,10),IF(ISNUMBER(OFFSET($A$1,ROW()-1,9)),OFFSET($A$1,ROW()-1,9),IF(ISNUMBER(OFFSET($A$1,ROW()-1,8)),OFFSET($A$1,ROW()-1,8),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IF(N($W18)=0,"",IF(AND($S18=MesCiclo,1&gt;SemanaActual),"",MIN(1,SUMIFS(OFFSET($A$1,ROW(),29,1000-ROW(),1),OFFSET($A$1,ROW(),20,1000-ROW(),1),ROW(),OFFSET($A$1,ROW(),21,1000-ROW(),1),"Sub"))))</f>
        <v/>
      </c>
      <c r="J18" s="60">
        <f>IF(N($W18)=0,"",IF(AND($S18=MesCiclo,2&gt;SemanaActual),"",MIN(1,SUMIFS(OFFSET($A$1,ROW(),30,1000-ROW(),1),OFFSET($A$1,ROW(),20,1000-ROW(),1),ROW(),OFFSET($A$1,ROW(),21,1000-ROW(),1),"Sub"))))</f>
        <v/>
      </c>
      <c r="K18" s="60">
        <f>IF(N($W18)=0,"",IF(AND($S18=MesCiclo,3&gt;SemanaActual),"",MIN(1,SUMIFS(OFFSET($A$1,ROW(),31,1000-ROW(),1),OFFSET($A$1,ROW(),20,1000-ROW(),1),ROW(),OFFSET($A$1,ROW(),21,1000-ROW(),1),"Sub"))))</f>
        <v/>
      </c>
      <c r="L18" s="60">
        <f>IF(N($W18)=0,"",IF(AND($S18=MesCiclo,4&gt;SemanaActual),"",MIN(1,SUMIFS(OFFSET($A$1,ROW(),32,1000-ROW(),1),OFFSET($A$1,ROW(),20,1000-ROW(),1),ROW(),OFFSET($A$1,ROW(),21,1000-ROW(),1),"Sub"))))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IF($V18&lt;&gt;"Sub","",N($X18)*IF(AND(ISNUMBER($G18),$G18&lt;=IF($S18=MesCiclo,InicioCiclo,$S18+MOD(2-WEEKDAY($S18),7))+6),1,MIN(1,MAX(0,IF(ISNUMBER(OFFSET($A$1,ROW()-1,8)),OFFSET($A$1,ROW()-1,8),0)))))</f>
        <v/>
      </c>
      <c r="AE18" s="62">
        <f>IF($V18&lt;&gt;"Sub","",N($X18)*IF(AND(ISNUMBER($G18),$G18&lt;=IF($S18=MesCiclo,InicioCiclo,$S18+MOD(2-WEEKDAY($S18),7))+13),1,MIN(1,MAX(0,IF(ISNUMBER(OFFSET($A$1,ROW()-1,9)),OFFSET($A$1,ROW()-1,9),IF(ISNUMBER(OFFSET($A$1,ROW()-1,8)),OFFSET($A$1,ROW()-1,8),0))))))</f>
        <v/>
      </c>
      <c r="AF18" s="62">
        <f>IF($V18&lt;&gt;"Sub","",N($X18)*IF(AND(ISNUMBER($G18),$G18&lt;=IF($S18=MesCiclo,InicioCiclo,$S18+MOD(2-WEEKDAY($S18),7))+20),1,MIN(1,MAX(0,IF(ISNUMBER(OFFSET($A$1,ROW()-1,10)),OFFSET($A$1,ROW()-1,10),IF(ISNUMBER(OFFSET($A$1,ROW()-1,9)),OFFSET($A$1,ROW()-1,9),IF(ISNUMBER(OFFSET($A$1,ROW()-1,8)),OFFSET($A$1,ROW()-1,8),0)))))))</f>
        <v/>
      </c>
      <c r="AG18" s="62">
        <f>IF($V18&lt;&gt;"Sub","",N($X18)*IF(AND(ISNUMBER($G18),$G18&lt;=IF($S18=MesCiclo,InicioCiclo,$S18+MOD(2-WEEKDAY($S18),7))+27),1,MIN(1,MAX(0,IF(ISNUMBER(OFFSET($A$1,ROW()-1,11)),OFFSET($A$1,ROW()-1,11),IF(ISNUMBER(OFFSET($A$1,ROW()-1,10)),OFFSET($A$1,ROW()-1,10),IF(ISNUMBER(OFFSET($A$1,ROW()-1,9)),OFFSET($A$1,ROW()-1,9),IF(ISNUMBER(OFFSET($A$1,ROW()-1,8)),OFFSET($A$1,ROW()-1,8)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IF(N($W19)=0,"",IF(AND($S19=MesCiclo,1&gt;SemanaActual),"",MIN(1,SUMIFS(OFFSET($A$1,ROW(),29,1000-ROW(),1),OFFSET($A$1,ROW(),20,1000-ROW(),1),ROW(),OFFSET($A$1,ROW(),21,1000-ROW(),1),"Sub"))))</f>
        <v/>
      </c>
      <c r="J19" s="60">
        <f>IF(N($W19)=0,"",IF(AND($S19=MesCiclo,2&gt;SemanaActual),"",MIN(1,SUMIFS(OFFSET($A$1,ROW(),30,1000-ROW(),1),OFFSET($A$1,ROW(),20,1000-ROW(),1),ROW(),OFFSET($A$1,ROW(),21,1000-ROW(),1),"Sub"))))</f>
        <v/>
      </c>
      <c r="K19" s="60">
        <f>IF(N($W19)=0,"",IF(AND($S19=MesCiclo,3&gt;SemanaActual),"",MIN(1,SUMIFS(OFFSET($A$1,ROW(),31,1000-ROW(),1),OFFSET($A$1,ROW(),20,1000-ROW(),1),ROW(),OFFSET($A$1,ROW(),21,1000-ROW(),1),"Sub"))))</f>
        <v/>
      </c>
      <c r="L19" s="60">
        <f>IF(N($W19)=0,"",IF(AND($S19=MesCiclo,4&gt;SemanaActual),"",MIN(1,SUMIFS(OFFSET($A$1,ROW(),32,1000-ROW(),1),OFFSET($A$1,ROW(),20,1000-ROW(),1),ROW(),OFFSET($A$1,ROW(),21,1000-ROW(),1),"Sub"))))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IF($V19&lt;&gt;"Sub","",N($X19)*IF(AND(ISNUMBER($G19),$G19&lt;=IF($S19=MesCiclo,InicioCiclo,$S19+MOD(2-WEEKDAY($S19),7))+6),1,MIN(1,MAX(0,IF(ISNUMBER(OFFSET($A$1,ROW()-1,8)),OFFSET($A$1,ROW()-1,8),0)))))</f>
        <v/>
      </c>
      <c r="AE19" s="62">
        <f>IF($V19&lt;&gt;"Sub","",N($X19)*IF(AND(ISNUMBER($G19),$G19&lt;=IF($S19=MesCiclo,InicioCiclo,$S19+MOD(2-WEEKDAY($S19),7))+13),1,MIN(1,MAX(0,IF(ISNUMBER(OFFSET($A$1,ROW()-1,9)),OFFSET($A$1,ROW()-1,9),IF(ISNUMBER(OFFSET($A$1,ROW()-1,8)),OFFSET($A$1,ROW()-1,8),0))))))</f>
        <v/>
      </c>
      <c r="AF19" s="62">
        <f>IF($V19&lt;&gt;"Sub","",N($X19)*IF(AND(ISNUMBER($G19),$G19&lt;=IF($S19=MesCiclo,InicioCiclo,$S19+MOD(2-WEEKDAY($S19),7))+20),1,MIN(1,MAX(0,IF(ISNUMBER(OFFSET($A$1,ROW()-1,10)),OFFSET($A$1,ROW()-1,10),IF(ISNUMBER(OFFSET($A$1,ROW()-1,9)),OFFSET($A$1,ROW()-1,9),IF(ISNUMBER(OFFSET($A$1,ROW()-1,8)),OFFSET($A$1,ROW()-1,8),0)))))))</f>
        <v/>
      </c>
      <c r="AG19" s="62">
        <f>IF($V19&lt;&gt;"Sub","",N($X19)*IF(AND(ISNUMBER($G19),$G19&lt;=IF($S19=MesCiclo,InicioCiclo,$S19+MOD(2-WEEKDAY($S19),7))+27),1,MIN(1,MAX(0,IF(ISNUMBER(OFFSET($A$1,ROW()-1,11)),OFFSET($A$1,ROW()-1,11),IF(ISNUMBER(OFFSET($A$1,ROW()-1,10)),OFFSET($A$1,ROW()-1,10),IF(ISNUMBER(OFFSET($A$1,ROW()-1,9)),OFFSET($A$1,ROW()-1,9),IF(ISNUMBER(OFFSET($A$1,ROW()-1,8)),OFFSET($A$1,ROW()-1,8),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IF(N($W20)=0,"",IF(AND($S20=MesCiclo,1&gt;SemanaActual),"",MIN(1,SUMIFS(OFFSET($A$1,ROW(),29,1000-ROW(),1),OFFSET($A$1,ROW(),20,1000-ROW(),1),ROW(),OFFSET($A$1,ROW(),21,1000-ROW(),1),"Sub"))))</f>
        <v/>
      </c>
      <c r="J20" s="60">
        <f>IF(N($W20)=0,"",IF(AND($S20=MesCiclo,2&gt;SemanaActual),"",MIN(1,SUMIFS(OFFSET($A$1,ROW(),30,1000-ROW(),1),OFFSET($A$1,ROW(),20,1000-ROW(),1),ROW(),OFFSET($A$1,ROW(),21,1000-ROW(),1),"Sub"))))</f>
        <v/>
      </c>
      <c r="K20" s="60">
        <f>IF(N($W20)=0,"",IF(AND($S20=MesCiclo,3&gt;SemanaActual),"",MIN(1,SUMIFS(OFFSET($A$1,ROW(),31,1000-ROW(),1),OFFSET($A$1,ROW(),20,1000-ROW(),1),ROW(),OFFSET($A$1,ROW(),21,1000-ROW(),1),"Sub"))))</f>
        <v/>
      </c>
      <c r="L20" s="60">
        <f>IF(N($W20)=0,"",IF(AND($S20=MesCiclo,4&gt;SemanaActual),"",MIN(1,SUMIFS(OFFSET($A$1,ROW(),32,1000-ROW(),1),OFFSET($A$1,ROW(),20,1000-ROW(),1),ROW(),OFFSET($A$1,ROW(),21,1000-ROW(),1),"Sub"))))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IF($V20&lt;&gt;"Sub","",N($X20)*IF(AND(ISNUMBER($G20),$G20&lt;=IF($S20=MesCiclo,InicioCiclo,$S20+MOD(2-WEEKDAY($S20),7))+6),1,MIN(1,MAX(0,IF(ISNUMBER(OFFSET($A$1,ROW()-1,8)),OFFSET($A$1,ROW()-1,8),0)))))</f>
        <v/>
      </c>
      <c r="AE20" s="62">
        <f>IF($V20&lt;&gt;"Sub","",N($X20)*IF(AND(ISNUMBER($G20),$G20&lt;=IF($S20=MesCiclo,InicioCiclo,$S20+MOD(2-WEEKDAY($S20),7))+13),1,MIN(1,MAX(0,IF(ISNUMBER(OFFSET($A$1,ROW()-1,9)),OFFSET($A$1,ROW()-1,9),IF(ISNUMBER(OFFSET($A$1,ROW()-1,8)),OFFSET($A$1,ROW()-1,8),0))))))</f>
        <v/>
      </c>
      <c r="AF20" s="62">
        <f>IF($V20&lt;&gt;"Sub","",N($X20)*IF(AND(ISNUMBER($G20),$G20&lt;=IF($S20=MesCiclo,InicioCiclo,$S20+MOD(2-WEEKDAY($S20),7))+20),1,MIN(1,MAX(0,IF(ISNUMBER(OFFSET($A$1,ROW()-1,10)),OFFSET($A$1,ROW()-1,10),IF(ISNUMBER(OFFSET($A$1,ROW()-1,9)),OFFSET($A$1,ROW()-1,9),IF(ISNUMBER(OFFSET($A$1,ROW()-1,8)),OFFSET($A$1,ROW()-1,8),0)))))))</f>
        <v/>
      </c>
      <c r="AG20" s="62">
        <f>IF($V20&lt;&gt;"Sub","",N($X20)*IF(AND(ISNUMBER($G20),$G20&lt;=IF($S20=MesCiclo,InicioCiclo,$S20+MOD(2-WEEKDAY($S20),7))+27),1,MIN(1,MAX(0,IF(ISNUMBER(OFFSET($A$1,ROW()-1,11)),OFFSET($A$1,ROW()-1,11),IF(ISNUMBER(OFFSET($A$1,ROW()-1,10)),OFFSET($A$1,ROW()-1,10),IF(ISNUMBER(OFFSET($A$1,ROW()-1,9)),OFFSET($A$1,ROW()-1,9),IF(ISNUMBER(OFFSET($A$1,ROW()-1,8)),OFFSET($A$1,ROW()-1,8),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IF(N($W21)=0,"",IF(AND($S21=MesCiclo,1&gt;SemanaActual),"",MIN(1,SUMIFS(OFFSET($A$1,ROW(),29,1000-ROW(),1),OFFSET($A$1,ROW(),20,1000-ROW(),1),ROW(),OFFSET($A$1,ROW(),21,1000-ROW(),1),"Sub"))))</f>
        <v/>
      </c>
      <c r="J21" s="60">
        <f>IF(N($W21)=0,"",IF(AND($S21=MesCiclo,2&gt;SemanaActual),"",MIN(1,SUMIFS(OFFSET($A$1,ROW(),30,1000-ROW(),1),OFFSET($A$1,ROW(),20,1000-ROW(),1),ROW(),OFFSET($A$1,ROW(),21,1000-ROW(),1),"Sub"))))</f>
        <v/>
      </c>
      <c r="K21" s="60">
        <f>IF(N($W21)=0,"",IF(AND($S21=MesCiclo,3&gt;SemanaActual),"",MIN(1,SUMIFS(OFFSET($A$1,ROW(),31,1000-ROW(),1),OFFSET($A$1,ROW(),20,1000-ROW(),1),ROW(),OFFSET($A$1,ROW(),21,1000-ROW(),1),"Sub"))))</f>
        <v/>
      </c>
      <c r="L21" s="60">
        <f>IF(N($W21)=0,"",IF(AND($S21=MesCiclo,4&gt;SemanaActual),"",MIN(1,SUMIFS(OFFSET($A$1,ROW(),32,1000-ROW(),1),OFFSET($A$1,ROW(),20,1000-ROW(),1),ROW(),OFFSET($A$1,ROW(),21,1000-ROW(),1),"Sub"))))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IF($V21&lt;&gt;"Sub","",N($X21)*IF(AND(ISNUMBER($G21),$G21&lt;=IF($S21=MesCiclo,InicioCiclo,$S21+MOD(2-WEEKDAY($S21),7))+6),1,MIN(1,MAX(0,IF(ISNUMBER(OFFSET($A$1,ROW()-1,8)),OFFSET($A$1,ROW()-1,8),0)))))</f>
        <v/>
      </c>
      <c r="AE21" s="62">
        <f>IF($V21&lt;&gt;"Sub","",N($X21)*IF(AND(ISNUMBER($G21),$G21&lt;=IF($S21=MesCiclo,InicioCiclo,$S21+MOD(2-WEEKDAY($S21),7))+13),1,MIN(1,MAX(0,IF(ISNUMBER(OFFSET($A$1,ROW()-1,9)),OFFSET($A$1,ROW()-1,9),IF(ISNUMBER(OFFSET($A$1,ROW()-1,8)),OFFSET($A$1,ROW()-1,8),0))))))</f>
        <v/>
      </c>
      <c r="AF21" s="62">
        <f>IF($V21&lt;&gt;"Sub","",N($X21)*IF(AND(ISNUMBER($G21),$G21&lt;=IF($S21=MesCiclo,InicioCiclo,$S21+MOD(2-WEEKDAY($S21),7))+20),1,MIN(1,MAX(0,IF(ISNUMBER(OFFSET($A$1,ROW()-1,10)),OFFSET($A$1,ROW()-1,10),IF(ISNUMBER(OFFSET($A$1,ROW()-1,9)),OFFSET($A$1,ROW()-1,9),IF(ISNUMBER(OFFSET($A$1,ROW()-1,8)),OFFSET($A$1,ROW()-1,8),0)))))))</f>
        <v/>
      </c>
      <c r="AG21" s="62">
        <f>IF($V21&lt;&gt;"Sub","",N($X21)*IF(AND(ISNUMBER($G21),$G21&lt;=IF($S21=MesCiclo,InicioCiclo,$S21+MOD(2-WEEKDAY($S21),7))+27),1,MIN(1,MAX(0,IF(ISNUMBER(OFFSET($A$1,ROW()-1,11)),OFFSET($A$1,ROW()-1,11),IF(ISNUMBER(OFFSET($A$1,ROW()-1,10)),OFFSET($A$1,ROW()-1,10),IF(ISNUMBER(OFFSET($A$1,ROW()-1,9)),OFFSET($A$1,ROW()-1,9),IF(ISNUMBER(OFFSET($A$1,ROW()-1,8)),OFFSET($A$1,ROW()-1,8),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IF(N($W22)=0,"",IF(AND($S22=MesCiclo,1&gt;SemanaActual),"",MIN(1,SUMIFS(OFFSET($A$1,ROW(),29,1000-ROW(),1),OFFSET($A$1,ROW(),20,1000-ROW(),1),ROW(),OFFSET($A$1,ROW(),21,1000-ROW(),1),"Sub"))))</f>
        <v/>
      </c>
      <c r="J22" s="60">
        <f>IF(N($W22)=0,"",IF(AND($S22=MesCiclo,2&gt;SemanaActual),"",MIN(1,SUMIFS(OFFSET($A$1,ROW(),30,1000-ROW(),1),OFFSET($A$1,ROW(),20,1000-ROW(),1),ROW(),OFFSET($A$1,ROW(),21,1000-ROW(),1),"Sub"))))</f>
        <v/>
      </c>
      <c r="K22" s="60">
        <f>IF(N($W22)=0,"",IF(AND($S22=MesCiclo,3&gt;SemanaActual),"",MIN(1,SUMIFS(OFFSET($A$1,ROW(),31,1000-ROW(),1),OFFSET($A$1,ROW(),20,1000-ROW(),1),ROW(),OFFSET($A$1,ROW(),21,1000-ROW(),1),"Sub"))))</f>
        <v/>
      </c>
      <c r="L22" s="60">
        <f>IF(N($W22)=0,"",IF(AND($S22=MesCiclo,4&gt;SemanaActual),"",MIN(1,SUMIFS(OFFSET($A$1,ROW(),32,1000-ROW(),1),OFFSET($A$1,ROW(),20,1000-ROW(),1),ROW(),OFFSET($A$1,ROW(),21,1000-ROW(),1),"Sub"))))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IF($V22&lt;&gt;"Sub","",N($X22)*IF(AND(ISNUMBER($G22),$G22&lt;=IF($S22=MesCiclo,InicioCiclo,$S22+MOD(2-WEEKDAY($S22),7))+6),1,MIN(1,MAX(0,IF(ISNUMBER(OFFSET($A$1,ROW()-1,8)),OFFSET($A$1,ROW()-1,8),0)))))</f>
        <v/>
      </c>
      <c r="AE22" s="62">
        <f>IF($V22&lt;&gt;"Sub","",N($X22)*IF(AND(ISNUMBER($G22),$G22&lt;=IF($S22=MesCiclo,InicioCiclo,$S22+MOD(2-WEEKDAY($S22),7))+13),1,MIN(1,MAX(0,IF(ISNUMBER(OFFSET($A$1,ROW()-1,9)),OFFSET($A$1,ROW()-1,9),IF(ISNUMBER(OFFSET($A$1,ROW()-1,8)),OFFSET($A$1,ROW()-1,8),0))))))</f>
        <v/>
      </c>
      <c r="AF22" s="62">
        <f>IF($V22&lt;&gt;"Sub","",N($X22)*IF(AND(ISNUMBER($G22),$G22&lt;=IF($S22=MesCiclo,InicioCiclo,$S22+MOD(2-WEEKDAY($S22),7))+20),1,MIN(1,MAX(0,IF(ISNUMBER(OFFSET($A$1,ROW()-1,10)),OFFSET($A$1,ROW()-1,10),IF(ISNUMBER(OFFSET($A$1,ROW()-1,9)),OFFSET($A$1,ROW()-1,9),IF(ISNUMBER(OFFSET($A$1,ROW()-1,8)),OFFSET($A$1,ROW()-1,8),0)))))))</f>
        <v/>
      </c>
      <c r="AG22" s="62">
        <f>IF($V22&lt;&gt;"Sub","",N($X22)*IF(AND(ISNUMBER($G22),$G22&lt;=IF($S22=MesCiclo,InicioCiclo,$S22+MOD(2-WEEKDAY($S22),7))+27),1,MIN(1,MAX(0,IF(ISNUMBER(OFFSET($A$1,ROW()-1,11)),OFFSET($A$1,ROW()-1,11),IF(ISNUMBER(OFFSET($A$1,ROW()-1,10)),OFFSET($A$1,ROW()-1,10),IF(ISNUMBER(OFFSET($A$1,ROW()-1,9)),OFFSET($A$1,ROW()-1,9),IF(ISNUMBER(OFFSET($A$1,ROW()-1,8)),OFFSET($A$1,ROW()-1,8),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IF(N($W23)=0,"",IF(AND($S23=MesCiclo,1&gt;SemanaActual),"",MIN(1,SUMIFS(OFFSET($A$1,ROW(),29,1000-ROW(),1),OFFSET($A$1,ROW(),20,1000-ROW(),1),ROW(),OFFSET($A$1,ROW(),21,1000-ROW(),1),"Sub"))))</f>
        <v/>
      </c>
      <c r="J23" s="60">
        <f>IF(N($W23)=0,"",IF(AND($S23=MesCiclo,2&gt;SemanaActual),"",MIN(1,SUMIFS(OFFSET($A$1,ROW(),30,1000-ROW(),1),OFFSET($A$1,ROW(),20,1000-ROW(),1),ROW(),OFFSET($A$1,ROW(),21,1000-ROW(),1),"Sub"))))</f>
        <v/>
      </c>
      <c r="K23" s="60">
        <f>IF(N($W23)=0,"",IF(AND($S23=MesCiclo,3&gt;SemanaActual),"",MIN(1,SUMIFS(OFFSET($A$1,ROW(),31,1000-ROW(),1),OFFSET($A$1,ROW(),20,1000-ROW(),1),ROW(),OFFSET($A$1,ROW(),21,1000-ROW(),1),"Sub"))))</f>
        <v/>
      </c>
      <c r="L23" s="60">
        <f>IF(N($W23)=0,"",IF(AND($S23=MesCiclo,4&gt;SemanaActual),"",MIN(1,SUMIFS(OFFSET($A$1,ROW(),32,1000-ROW(),1),OFFSET($A$1,ROW(),20,1000-ROW(),1),ROW(),OFFSET($A$1,ROW(),21,1000-ROW(),1),"Sub"))))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IF($V23&lt;&gt;"Sub","",N($X23)*IF(AND(ISNUMBER($G23),$G23&lt;=IF($S23=MesCiclo,InicioCiclo,$S23+MOD(2-WEEKDAY($S23),7))+6),1,MIN(1,MAX(0,IF(ISNUMBER(OFFSET($A$1,ROW()-1,8)),OFFSET($A$1,ROW()-1,8),0)))))</f>
        <v/>
      </c>
      <c r="AE23" s="62">
        <f>IF($V23&lt;&gt;"Sub","",N($X23)*IF(AND(ISNUMBER($G23),$G23&lt;=IF($S23=MesCiclo,InicioCiclo,$S23+MOD(2-WEEKDAY($S23),7))+13),1,MIN(1,MAX(0,IF(ISNUMBER(OFFSET($A$1,ROW()-1,9)),OFFSET($A$1,ROW()-1,9),IF(ISNUMBER(OFFSET($A$1,ROW()-1,8)),OFFSET($A$1,ROW()-1,8),0))))))</f>
        <v/>
      </c>
      <c r="AF23" s="62">
        <f>IF($V23&lt;&gt;"Sub","",N($X23)*IF(AND(ISNUMBER($G23),$G23&lt;=IF($S23=MesCiclo,InicioCiclo,$S23+MOD(2-WEEKDAY($S23),7))+20),1,MIN(1,MAX(0,IF(ISNUMBER(OFFSET($A$1,ROW()-1,10)),OFFSET($A$1,ROW()-1,10),IF(ISNUMBER(OFFSET($A$1,ROW()-1,9)),OFFSET($A$1,ROW()-1,9),IF(ISNUMBER(OFFSET($A$1,ROW()-1,8)),OFFSET($A$1,ROW()-1,8),0)))))))</f>
        <v/>
      </c>
      <c r="AG23" s="62">
        <f>IF($V23&lt;&gt;"Sub","",N($X23)*IF(AND(ISNUMBER($G23),$G23&lt;=IF($S23=MesCiclo,InicioCiclo,$S23+MOD(2-WEEKDAY($S23),7))+27),1,MIN(1,MAX(0,IF(ISNUMBER(OFFSET($A$1,ROW()-1,11)),OFFSET($A$1,ROW()-1,11),IF(ISNUMBER(OFFSET($A$1,ROW()-1,10)),OFFSET($A$1,ROW()-1,10),IF(ISNUMBER(OFFSET($A$1,ROW()-1,9)),OFFSET($A$1,ROW()-1,9),IF(ISNUMBER(OFFSET($A$1,ROW()-1,8)),OFFSET($A$1,ROW()-1,8),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IF(N($W24)=0,"",IF(AND($S24=MesCiclo,1&gt;SemanaActual),"",MIN(1,SUMIFS(OFFSET($A$1,ROW(),29,1000-ROW(),1),OFFSET($A$1,ROW(),20,1000-ROW(),1),ROW(),OFFSET($A$1,ROW(),21,1000-ROW(),1),"Sub"))))</f>
        <v/>
      </c>
      <c r="J24" s="60">
        <f>IF(N($W24)=0,"",IF(AND($S24=MesCiclo,2&gt;SemanaActual),"",MIN(1,SUMIFS(OFFSET($A$1,ROW(),30,1000-ROW(),1),OFFSET($A$1,ROW(),20,1000-ROW(),1),ROW(),OFFSET($A$1,ROW(),21,1000-ROW(),1),"Sub"))))</f>
        <v/>
      </c>
      <c r="K24" s="60">
        <f>IF(N($W24)=0,"",IF(AND($S24=MesCiclo,3&gt;SemanaActual),"",MIN(1,SUMIFS(OFFSET($A$1,ROW(),31,1000-ROW(),1),OFFSET($A$1,ROW(),20,1000-ROW(),1),ROW(),OFFSET($A$1,ROW(),21,1000-ROW(),1),"Sub"))))</f>
        <v/>
      </c>
      <c r="L24" s="60">
        <f>IF(N($W24)=0,"",IF(AND($S24=MesCiclo,4&gt;SemanaActual),"",MIN(1,SUMIFS(OFFSET($A$1,ROW(),32,1000-ROW(),1),OFFSET($A$1,ROW(),20,1000-ROW(),1),ROW(),OFFSET($A$1,ROW(),21,1000-ROW(),1),"Sub"))))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IF($V24&lt;&gt;"Sub","",N($X24)*IF(AND(ISNUMBER($G24),$G24&lt;=IF($S24=MesCiclo,InicioCiclo,$S24+MOD(2-WEEKDAY($S24),7))+6),1,MIN(1,MAX(0,IF(ISNUMBER(OFFSET($A$1,ROW()-1,8)),OFFSET($A$1,ROW()-1,8),0)))))</f>
        <v/>
      </c>
      <c r="AE24" s="62">
        <f>IF($V24&lt;&gt;"Sub","",N($X24)*IF(AND(ISNUMBER($G24),$G24&lt;=IF($S24=MesCiclo,InicioCiclo,$S24+MOD(2-WEEKDAY($S24),7))+13),1,MIN(1,MAX(0,IF(ISNUMBER(OFFSET($A$1,ROW()-1,9)),OFFSET($A$1,ROW()-1,9),IF(ISNUMBER(OFFSET($A$1,ROW()-1,8)),OFFSET($A$1,ROW()-1,8),0))))))</f>
        <v/>
      </c>
      <c r="AF24" s="62">
        <f>IF($V24&lt;&gt;"Sub","",N($X24)*IF(AND(ISNUMBER($G24),$G24&lt;=IF($S24=MesCiclo,InicioCiclo,$S24+MOD(2-WEEKDAY($S24),7))+20),1,MIN(1,MAX(0,IF(ISNUMBER(OFFSET($A$1,ROW()-1,10)),OFFSET($A$1,ROW()-1,10),IF(ISNUMBER(OFFSET($A$1,ROW()-1,9)),OFFSET($A$1,ROW()-1,9),IF(ISNUMBER(OFFSET($A$1,ROW()-1,8)),OFFSET($A$1,ROW()-1,8),0)))))))</f>
        <v/>
      </c>
      <c r="AG24" s="62">
        <f>IF($V24&lt;&gt;"Sub","",N($X24)*IF(AND(ISNUMBER($G24),$G24&lt;=IF($S24=MesCiclo,InicioCiclo,$S24+MOD(2-WEEKDAY($S24),7))+27),1,MIN(1,MAX(0,IF(ISNUMBER(OFFSET($A$1,ROW()-1,11)),OFFSET($A$1,ROW()-1,11),IF(ISNUMBER(OFFSET($A$1,ROW()-1,10)),OFFSET($A$1,ROW()-1,10),IF(ISNUMBER(OFFSET($A$1,ROW()-1,9)),OFFSET($A$1,ROW()-1,9),IF(ISNUMBER(OFFSET($A$1,ROW()-1,8)),OFFSET($A$1,ROW()-1,8),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IF(N($W25)=0,"",IF(AND($S25=MesCiclo,1&gt;SemanaActual),"",MIN(1,SUMIFS(OFFSET($A$1,ROW(),29,1000-ROW(),1),OFFSET($A$1,ROW(),20,1000-ROW(),1),ROW(),OFFSET($A$1,ROW(),21,1000-ROW(),1),"Sub"))))</f>
        <v/>
      </c>
      <c r="J25" s="60">
        <f>IF(N($W25)=0,"",IF(AND($S25=MesCiclo,2&gt;SemanaActual),"",MIN(1,SUMIFS(OFFSET($A$1,ROW(),30,1000-ROW(),1),OFFSET($A$1,ROW(),20,1000-ROW(),1),ROW(),OFFSET($A$1,ROW(),21,1000-ROW(),1),"Sub"))))</f>
        <v/>
      </c>
      <c r="K25" s="60">
        <f>IF(N($W25)=0,"",IF(AND($S25=MesCiclo,3&gt;SemanaActual),"",MIN(1,SUMIFS(OFFSET($A$1,ROW(),31,1000-ROW(),1),OFFSET($A$1,ROW(),20,1000-ROW(),1),ROW(),OFFSET($A$1,ROW(),21,1000-ROW(),1),"Sub"))))</f>
        <v/>
      </c>
      <c r="L25" s="60">
        <f>IF(N($W25)=0,"",IF(AND($S25=MesCiclo,4&gt;SemanaActual),"",MIN(1,SUMIFS(OFFSET($A$1,ROW(),32,1000-ROW(),1),OFFSET($A$1,ROW(),20,1000-ROW(),1),ROW(),OFFSET($A$1,ROW(),21,1000-ROW(),1),"Sub"))))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IF($V25&lt;&gt;"Sub","",N($X25)*IF(AND(ISNUMBER($G25),$G25&lt;=IF($S25=MesCiclo,InicioCiclo,$S25+MOD(2-WEEKDAY($S25),7))+6),1,MIN(1,MAX(0,IF(ISNUMBER(OFFSET($A$1,ROW()-1,8)),OFFSET($A$1,ROW()-1,8),0)))))</f>
        <v/>
      </c>
      <c r="AE25" s="62">
        <f>IF($V25&lt;&gt;"Sub","",N($X25)*IF(AND(ISNUMBER($G25),$G25&lt;=IF($S25=MesCiclo,InicioCiclo,$S25+MOD(2-WEEKDAY($S25),7))+13),1,MIN(1,MAX(0,IF(ISNUMBER(OFFSET($A$1,ROW()-1,9)),OFFSET($A$1,ROW()-1,9),IF(ISNUMBER(OFFSET($A$1,ROW()-1,8)),OFFSET($A$1,ROW()-1,8),0))))))</f>
        <v/>
      </c>
      <c r="AF25" s="62">
        <f>IF($V25&lt;&gt;"Sub","",N($X25)*IF(AND(ISNUMBER($G25),$G25&lt;=IF($S25=MesCiclo,InicioCiclo,$S25+MOD(2-WEEKDAY($S25),7))+20),1,MIN(1,MAX(0,IF(ISNUMBER(OFFSET($A$1,ROW()-1,10)),OFFSET($A$1,ROW()-1,10),IF(ISNUMBER(OFFSET($A$1,ROW()-1,9)),OFFSET($A$1,ROW()-1,9),IF(ISNUMBER(OFFSET($A$1,ROW()-1,8)),OFFSET($A$1,ROW()-1,8),0)))))))</f>
        <v/>
      </c>
      <c r="AG25" s="62">
        <f>IF($V25&lt;&gt;"Sub","",N($X25)*IF(AND(ISNUMBER($G25),$G25&lt;=IF($S25=MesCiclo,InicioCiclo,$S25+MOD(2-WEEKDAY($S25),7))+27),1,MIN(1,MAX(0,IF(ISNUMBER(OFFSET($A$1,ROW()-1,11)),OFFSET($A$1,ROW()-1,11),IF(ISNUMBER(OFFSET($A$1,ROW()-1,10)),OFFSET($A$1,ROW()-1,10),IF(ISNUMBER(OFFSET($A$1,ROW()-1,9)),OFFSET($A$1,ROW()-1,9),IF(ISNUMBER(OFFSET($A$1,ROW()-1,8)),OFFSET($A$1,ROW()-1,8),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IF(N($W26)=0,"",IF(AND($S26=MesCiclo,1&gt;SemanaActual),"",MIN(1,SUMIFS(OFFSET($A$1,ROW(),29,1000-ROW(),1),OFFSET($A$1,ROW(),20,1000-ROW(),1),ROW(),OFFSET($A$1,ROW(),21,1000-ROW(),1),"Sub"))))</f>
        <v/>
      </c>
      <c r="J26" s="60">
        <f>IF(N($W26)=0,"",IF(AND($S26=MesCiclo,2&gt;SemanaActual),"",MIN(1,SUMIFS(OFFSET($A$1,ROW(),30,1000-ROW(),1),OFFSET($A$1,ROW(),20,1000-ROW(),1),ROW(),OFFSET($A$1,ROW(),21,1000-ROW(),1),"Sub"))))</f>
        <v/>
      </c>
      <c r="K26" s="60">
        <f>IF(N($W26)=0,"",IF(AND($S26=MesCiclo,3&gt;SemanaActual),"",MIN(1,SUMIFS(OFFSET($A$1,ROW(),31,1000-ROW(),1),OFFSET($A$1,ROW(),20,1000-ROW(),1),ROW(),OFFSET($A$1,ROW(),21,1000-ROW(),1),"Sub"))))</f>
        <v/>
      </c>
      <c r="L26" s="60">
        <f>IF(N($W26)=0,"",IF(AND($S26=MesCiclo,4&gt;SemanaActual),"",MIN(1,SUMIFS(OFFSET($A$1,ROW(),32,1000-ROW(),1),OFFSET($A$1,ROW(),20,1000-ROW(),1),ROW(),OFFSET($A$1,ROW(),21,1000-ROW(),1),"Sub"))))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IF($V26&lt;&gt;"Sub","",N($X26)*IF(AND(ISNUMBER($G26),$G26&lt;=IF($S26=MesCiclo,InicioCiclo,$S26+MOD(2-WEEKDAY($S26),7))+6),1,MIN(1,MAX(0,IF(ISNUMBER(OFFSET($A$1,ROW()-1,8)),OFFSET($A$1,ROW()-1,8),0)))))</f>
        <v/>
      </c>
      <c r="AE26" s="62">
        <f>IF($V26&lt;&gt;"Sub","",N($X26)*IF(AND(ISNUMBER($G26),$G26&lt;=IF($S26=MesCiclo,InicioCiclo,$S26+MOD(2-WEEKDAY($S26),7))+13),1,MIN(1,MAX(0,IF(ISNUMBER(OFFSET($A$1,ROW()-1,9)),OFFSET($A$1,ROW()-1,9),IF(ISNUMBER(OFFSET($A$1,ROW()-1,8)),OFFSET($A$1,ROW()-1,8),0))))))</f>
        <v/>
      </c>
      <c r="AF26" s="62">
        <f>IF($V26&lt;&gt;"Sub","",N($X26)*IF(AND(ISNUMBER($G26),$G26&lt;=IF($S26=MesCiclo,InicioCiclo,$S26+MOD(2-WEEKDAY($S26),7))+20),1,MIN(1,MAX(0,IF(ISNUMBER(OFFSET($A$1,ROW()-1,10)),OFFSET($A$1,ROW()-1,10),IF(ISNUMBER(OFFSET($A$1,ROW()-1,9)),OFFSET($A$1,ROW()-1,9),IF(ISNUMBER(OFFSET($A$1,ROW()-1,8)),OFFSET($A$1,ROW()-1,8),0)))))))</f>
        <v/>
      </c>
      <c r="AG26" s="62">
        <f>IF($V26&lt;&gt;"Sub","",N($X26)*IF(AND(ISNUMBER($G26),$G26&lt;=IF($S26=MesCiclo,InicioCiclo,$S26+MOD(2-WEEKDAY($S26),7))+27),1,MIN(1,MAX(0,IF(ISNUMBER(OFFSET($A$1,ROW()-1,11)),OFFSET($A$1,ROW()-1,11),IF(ISNUMBER(OFFSET($A$1,ROW()-1,10)),OFFSET($A$1,ROW()-1,10),IF(ISNUMBER(OFFSET($A$1,ROW()-1,9)),OFFSET($A$1,ROW()-1,9),IF(ISNUMBER(OFFSET($A$1,ROW()-1,8)),OFFSET($A$1,ROW()-1,8),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IF(N($W27)=0,"",IF(AND($S27=MesCiclo,1&gt;SemanaActual),"",MIN(1,SUMIFS(OFFSET($A$1,ROW(),29,1000-ROW(),1),OFFSET($A$1,ROW(),20,1000-ROW(),1),ROW(),OFFSET($A$1,ROW(),21,1000-ROW(),1),"Sub"))))</f>
        <v/>
      </c>
      <c r="J27" s="60">
        <f>IF(N($W27)=0,"",IF(AND($S27=MesCiclo,2&gt;SemanaActual),"",MIN(1,SUMIFS(OFFSET($A$1,ROW(),30,1000-ROW(),1),OFFSET($A$1,ROW(),20,1000-ROW(),1),ROW(),OFFSET($A$1,ROW(),21,1000-ROW(),1),"Sub"))))</f>
        <v/>
      </c>
      <c r="K27" s="60">
        <f>IF(N($W27)=0,"",IF(AND($S27=MesCiclo,3&gt;SemanaActual),"",MIN(1,SUMIFS(OFFSET($A$1,ROW(),31,1000-ROW(),1),OFFSET($A$1,ROW(),20,1000-ROW(),1),ROW(),OFFSET($A$1,ROW(),21,1000-ROW(),1),"Sub"))))</f>
        <v/>
      </c>
      <c r="L27" s="60">
        <f>IF(N($W27)=0,"",IF(AND($S27=MesCiclo,4&gt;SemanaActual),"",MIN(1,SUMIFS(OFFSET($A$1,ROW(),32,1000-ROW(),1),OFFSET($A$1,ROW(),20,1000-ROW(),1),ROW(),OFFSET($A$1,ROW(),21,1000-ROW(),1),"Sub"))))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IF($V27&lt;&gt;"Sub","",N($X27)*IF(AND(ISNUMBER($G27),$G27&lt;=IF($S27=MesCiclo,InicioCiclo,$S27+MOD(2-WEEKDAY($S27),7))+6),1,MIN(1,MAX(0,IF(ISNUMBER(OFFSET($A$1,ROW()-1,8)),OFFSET($A$1,ROW()-1,8),0)))))</f>
        <v/>
      </c>
      <c r="AE27" s="62">
        <f>IF($V27&lt;&gt;"Sub","",N($X27)*IF(AND(ISNUMBER($G27),$G27&lt;=IF($S27=MesCiclo,InicioCiclo,$S27+MOD(2-WEEKDAY($S27),7))+13),1,MIN(1,MAX(0,IF(ISNUMBER(OFFSET($A$1,ROW()-1,9)),OFFSET($A$1,ROW()-1,9),IF(ISNUMBER(OFFSET($A$1,ROW()-1,8)),OFFSET($A$1,ROW()-1,8),0))))))</f>
        <v/>
      </c>
      <c r="AF27" s="62">
        <f>IF($V27&lt;&gt;"Sub","",N($X27)*IF(AND(ISNUMBER($G27),$G27&lt;=IF($S27=MesCiclo,InicioCiclo,$S27+MOD(2-WEEKDAY($S27),7))+20),1,MIN(1,MAX(0,IF(ISNUMBER(OFFSET($A$1,ROW()-1,10)),OFFSET($A$1,ROW()-1,10),IF(ISNUMBER(OFFSET($A$1,ROW()-1,9)),OFFSET($A$1,ROW()-1,9),IF(ISNUMBER(OFFSET($A$1,ROW()-1,8)),OFFSET($A$1,ROW()-1,8),0)))))))</f>
        <v/>
      </c>
      <c r="AG27" s="62">
        <f>IF($V27&lt;&gt;"Sub","",N($X27)*IF(AND(ISNUMBER($G27),$G27&lt;=IF($S27=MesCiclo,InicioCiclo,$S27+MOD(2-WEEKDAY($S27),7))+27),1,MIN(1,MAX(0,IF(ISNUMBER(OFFSET($A$1,ROW()-1,11)),OFFSET($A$1,ROW()-1,11),IF(ISNUMBER(OFFSET($A$1,ROW()-1,10)),OFFSET($A$1,ROW()-1,10),IF(ISNUMBER(OFFSET($A$1,ROW()-1,9)),OFFSET($A$1,ROW()-1,9),IF(ISNUMBER(OFFSET($A$1,ROW()-1,8)),OFFSET($A$1,ROW()-1,8),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IF(N($W28)=0,"",IF(AND($S28=MesCiclo,1&gt;SemanaActual),"",MIN(1,SUMIFS(OFFSET($A$1,ROW(),29,1000-ROW(),1),OFFSET($A$1,ROW(),20,1000-ROW(),1),ROW(),OFFSET($A$1,ROW(),21,1000-ROW(),1),"Sub"))))</f>
        <v/>
      </c>
      <c r="J28" s="60">
        <f>IF(N($W28)=0,"",IF(AND($S28=MesCiclo,2&gt;SemanaActual),"",MIN(1,SUMIFS(OFFSET($A$1,ROW(),30,1000-ROW(),1),OFFSET($A$1,ROW(),20,1000-ROW(),1),ROW(),OFFSET($A$1,ROW(),21,1000-ROW(),1),"Sub"))))</f>
        <v/>
      </c>
      <c r="K28" s="60">
        <f>IF(N($W28)=0,"",IF(AND($S28=MesCiclo,3&gt;SemanaActual),"",MIN(1,SUMIFS(OFFSET($A$1,ROW(),31,1000-ROW(),1),OFFSET($A$1,ROW(),20,1000-ROW(),1),ROW(),OFFSET($A$1,ROW(),21,1000-ROW(),1),"Sub"))))</f>
        <v/>
      </c>
      <c r="L28" s="60">
        <f>IF(N($W28)=0,"",IF(AND($S28=MesCiclo,4&gt;SemanaActual),"",MIN(1,SUMIFS(OFFSET($A$1,ROW(),32,1000-ROW(),1),OFFSET($A$1,ROW(),20,1000-ROW(),1),ROW(),OFFSET($A$1,ROW(),21,1000-ROW(),1),"Sub"))))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IF($V28&lt;&gt;"Sub","",N($X28)*IF(AND(ISNUMBER($G28),$G28&lt;=IF($S28=MesCiclo,InicioCiclo,$S28+MOD(2-WEEKDAY($S28),7))+6),1,MIN(1,MAX(0,IF(ISNUMBER(OFFSET($A$1,ROW()-1,8)),OFFSET($A$1,ROW()-1,8),0)))))</f>
        <v/>
      </c>
      <c r="AE28" s="62">
        <f>IF($V28&lt;&gt;"Sub","",N($X28)*IF(AND(ISNUMBER($G28),$G28&lt;=IF($S28=MesCiclo,InicioCiclo,$S28+MOD(2-WEEKDAY($S28),7))+13),1,MIN(1,MAX(0,IF(ISNUMBER(OFFSET($A$1,ROW()-1,9)),OFFSET($A$1,ROW()-1,9),IF(ISNUMBER(OFFSET($A$1,ROW()-1,8)),OFFSET($A$1,ROW()-1,8),0))))))</f>
        <v/>
      </c>
      <c r="AF28" s="62">
        <f>IF($V28&lt;&gt;"Sub","",N($X28)*IF(AND(ISNUMBER($G28),$G28&lt;=IF($S28=MesCiclo,InicioCiclo,$S28+MOD(2-WEEKDAY($S28),7))+20),1,MIN(1,MAX(0,IF(ISNUMBER(OFFSET($A$1,ROW()-1,10)),OFFSET($A$1,ROW()-1,10),IF(ISNUMBER(OFFSET($A$1,ROW()-1,9)),OFFSET($A$1,ROW()-1,9),IF(ISNUMBER(OFFSET($A$1,ROW()-1,8)),OFFSET($A$1,ROW()-1,8),0)))))))</f>
        <v/>
      </c>
      <c r="AG28" s="62">
        <f>IF($V28&lt;&gt;"Sub","",N($X28)*IF(AND(ISNUMBER($G28),$G28&lt;=IF($S28=MesCiclo,InicioCiclo,$S28+MOD(2-WEEKDAY($S28),7))+27),1,MIN(1,MAX(0,IF(ISNUMBER(OFFSET($A$1,ROW()-1,11)),OFFSET($A$1,ROW()-1,11),IF(ISNUMBER(OFFSET($A$1,ROW()-1,10)),OFFSET($A$1,ROW()-1,10),IF(ISNUMBER(OFFSET($A$1,ROW()-1,9)),OFFSET($A$1,ROW()-1,9),IF(ISNUMBER(OFFSET($A$1,ROW()-1,8)),OFFSET($A$1,ROW()-1,8)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IF(N($W29)=0,"",IF(AND($S29=MesCiclo,1&gt;SemanaActual),"",MIN(1,SUMIFS(OFFSET($A$1,ROW(),29,1000-ROW(),1),OFFSET($A$1,ROW(),20,1000-ROW(),1),ROW(),OFFSET($A$1,ROW(),21,1000-ROW(),1),"Sub"))))</f>
        <v/>
      </c>
      <c r="J29" s="60">
        <f>IF(N($W29)=0,"",IF(AND($S29=MesCiclo,2&gt;SemanaActual),"",MIN(1,SUMIFS(OFFSET($A$1,ROW(),30,1000-ROW(),1),OFFSET($A$1,ROW(),20,1000-ROW(),1),ROW(),OFFSET($A$1,ROW(),21,1000-ROW(),1),"Sub"))))</f>
        <v/>
      </c>
      <c r="K29" s="60">
        <f>IF(N($W29)=0,"",IF(AND($S29=MesCiclo,3&gt;SemanaActual),"",MIN(1,SUMIFS(OFFSET($A$1,ROW(),31,1000-ROW(),1),OFFSET($A$1,ROW(),20,1000-ROW(),1),ROW(),OFFSET($A$1,ROW(),21,1000-ROW(),1),"Sub"))))</f>
        <v/>
      </c>
      <c r="L29" s="60">
        <f>IF(N($W29)=0,"",IF(AND($S29=MesCiclo,4&gt;SemanaActual),"",MIN(1,SUMIFS(OFFSET($A$1,ROW(),32,1000-ROW(),1),OFFSET($A$1,ROW(),20,1000-ROW(),1),ROW(),OFFSET($A$1,ROW(),21,1000-ROW(),1),"Sub"))))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IF($V29&lt;&gt;"Sub","",N($X29)*IF(AND(ISNUMBER($G29),$G29&lt;=IF($S29=MesCiclo,InicioCiclo,$S29+MOD(2-WEEKDAY($S29),7))+6),1,MIN(1,MAX(0,IF(ISNUMBER(OFFSET($A$1,ROW()-1,8)),OFFSET($A$1,ROW()-1,8),0)))))</f>
        <v/>
      </c>
      <c r="AE29" s="62">
        <f>IF($V29&lt;&gt;"Sub","",N($X29)*IF(AND(ISNUMBER($G29),$G29&lt;=IF($S29=MesCiclo,InicioCiclo,$S29+MOD(2-WEEKDAY($S29),7))+13),1,MIN(1,MAX(0,IF(ISNUMBER(OFFSET($A$1,ROW()-1,9)),OFFSET($A$1,ROW()-1,9),IF(ISNUMBER(OFFSET($A$1,ROW()-1,8)),OFFSET($A$1,ROW()-1,8),0))))))</f>
        <v/>
      </c>
      <c r="AF29" s="62">
        <f>IF($V29&lt;&gt;"Sub","",N($X29)*IF(AND(ISNUMBER($G29),$G29&lt;=IF($S29=MesCiclo,InicioCiclo,$S29+MOD(2-WEEKDAY($S29),7))+20),1,MIN(1,MAX(0,IF(ISNUMBER(OFFSET($A$1,ROW()-1,10)),OFFSET($A$1,ROW()-1,10),IF(ISNUMBER(OFFSET($A$1,ROW()-1,9)),OFFSET($A$1,ROW()-1,9),IF(ISNUMBER(OFFSET($A$1,ROW()-1,8)),OFFSET($A$1,ROW()-1,8),0)))))))</f>
        <v/>
      </c>
      <c r="AG29" s="62">
        <f>IF($V29&lt;&gt;"Sub","",N($X29)*IF(AND(ISNUMBER($G29),$G29&lt;=IF($S29=MesCiclo,InicioCiclo,$S29+MOD(2-WEEKDAY($S29),7))+27),1,MIN(1,MAX(0,IF(ISNUMBER(OFFSET($A$1,ROW()-1,11)),OFFSET($A$1,ROW()-1,11),IF(ISNUMBER(OFFSET($A$1,ROW()-1,10)),OFFSET($A$1,ROW()-1,10),IF(ISNUMBER(OFFSET($A$1,ROW()-1,9)),OFFSET($A$1,ROW()-1,9),IF(ISNUMBER(OFFSET($A$1,ROW()-1,8)),OFFSET($A$1,ROW()-1,8),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IF(N($W30)=0,"",IF(AND($S30=MesCiclo,1&gt;SemanaActual),"",MIN(1,SUMIFS(OFFSET($A$1,ROW(),29,1000-ROW(),1),OFFSET($A$1,ROW(),20,1000-ROW(),1),ROW(),OFFSET($A$1,ROW(),21,1000-ROW(),1),"Sub"))))</f>
        <v/>
      </c>
      <c r="J30" s="60">
        <f>IF(N($W30)=0,"",IF(AND($S30=MesCiclo,2&gt;SemanaActual),"",MIN(1,SUMIFS(OFFSET($A$1,ROW(),30,1000-ROW(),1),OFFSET($A$1,ROW(),20,1000-ROW(),1),ROW(),OFFSET($A$1,ROW(),21,1000-ROW(),1),"Sub"))))</f>
        <v/>
      </c>
      <c r="K30" s="60">
        <f>IF(N($W30)=0,"",IF(AND($S30=MesCiclo,3&gt;SemanaActual),"",MIN(1,SUMIFS(OFFSET($A$1,ROW(),31,1000-ROW(),1),OFFSET($A$1,ROW(),20,1000-ROW(),1),ROW(),OFFSET($A$1,ROW(),21,1000-ROW(),1),"Sub"))))</f>
        <v/>
      </c>
      <c r="L30" s="60">
        <f>IF(N($W30)=0,"",IF(AND($S30=MesCiclo,4&gt;SemanaActual),"",MIN(1,SUMIFS(OFFSET($A$1,ROW(),32,1000-ROW(),1),OFFSET($A$1,ROW(),20,1000-ROW(),1),ROW(),OFFSET($A$1,ROW(),21,1000-ROW(),1),"Sub"))))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IF($V30&lt;&gt;"Sub","",N($X30)*IF(AND(ISNUMBER($G30),$G30&lt;=IF($S30=MesCiclo,InicioCiclo,$S30+MOD(2-WEEKDAY($S30),7))+6),1,MIN(1,MAX(0,IF(ISNUMBER(OFFSET($A$1,ROW()-1,8)),OFFSET($A$1,ROW()-1,8),0)))))</f>
        <v/>
      </c>
      <c r="AE30" s="62">
        <f>IF($V30&lt;&gt;"Sub","",N($X30)*IF(AND(ISNUMBER($G30),$G30&lt;=IF($S30=MesCiclo,InicioCiclo,$S30+MOD(2-WEEKDAY($S30),7))+13),1,MIN(1,MAX(0,IF(ISNUMBER(OFFSET($A$1,ROW()-1,9)),OFFSET($A$1,ROW()-1,9),IF(ISNUMBER(OFFSET($A$1,ROW()-1,8)),OFFSET($A$1,ROW()-1,8),0))))))</f>
        <v/>
      </c>
      <c r="AF30" s="62">
        <f>IF($V30&lt;&gt;"Sub","",N($X30)*IF(AND(ISNUMBER($G30),$G30&lt;=IF($S30=MesCiclo,InicioCiclo,$S30+MOD(2-WEEKDAY($S30),7))+20),1,MIN(1,MAX(0,IF(ISNUMBER(OFFSET($A$1,ROW()-1,10)),OFFSET($A$1,ROW()-1,10),IF(ISNUMBER(OFFSET($A$1,ROW()-1,9)),OFFSET($A$1,ROW()-1,9),IF(ISNUMBER(OFFSET($A$1,ROW()-1,8)),OFFSET($A$1,ROW()-1,8),0)))))))</f>
        <v/>
      </c>
      <c r="AG30" s="62">
        <f>IF($V30&lt;&gt;"Sub","",N($X30)*IF(AND(ISNUMBER($G30),$G30&lt;=IF($S30=MesCiclo,InicioCiclo,$S30+MOD(2-WEEKDAY($S30),7))+27),1,MIN(1,MAX(0,IF(ISNUMBER(OFFSET($A$1,ROW()-1,11)),OFFSET($A$1,ROW()-1,11),IF(ISNUMBER(OFFSET($A$1,ROW()-1,10)),OFFSET($A$1,ROW()-1,10),IF(ISNUMBER(OFFSET($A$1,ROW()-1,9)),OFFSET($A$1,ROW()-1,9),IF(ISNUMBER(OFFSET($A$1,ROW()-1,8)),OFFSET($A$1,ROW()-1,8),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IF(N($W31)=0,"",IF(AND($S31=MesCiclo,1&gt;SemanaActual),"",MIN(1,SUMIFS(OFFSET($A$1,ROW(),29,1000-ROW(),1),OFFSET($A$1,ROW(),20,1000-ROW(),1),ROW(),OFFSET($A$1,ROW(),21,1000-ROW(),1),"Sub"))))</f>
        <v/>
      </c>
      <c r="J31" s="60">
        <f>IF(N($W31)=0,"",IF(AND($S31=MesCiclo,2&gt;SemanaActual),"",MIN(1,SUMIFS(OFFSET($A$1,ROW(),30,1000-ROW(),1),OFFSET($A$1,ROW(),20,1000-ROW(),1),ROW(),OFFSET($A$1,ROW(),21,1000-ROW(),1),"Sub"))))</f>
        <v/>
      </c>
      <c r="K31" s="60">
        <f>IF(N($W31)=0,"",IF(AND($S31=MesCiclo,3&gt;SemanaActual),"",MIN(1,SUMIFS(OFFSET($A$1,ROW(),31,1000-ROW(),1),OFFSET($A$1,ROW(),20,1000-ROW(),1),ROW(),OFFSET($A$1,ROW(),21,1000-ROW(),1),"Sub"))))</f>
        <v/>
      </c>
      <c r="L31" s="60">
        <f>IF(N($W31)=0,"",IF(AND($S31=MesCiclo,4&gt;SemanaActual),"",MIN(1,SUMIFS(OFFSET($A$1,ROW(),32,1000-ROW(),1),OFFSET($A$1,ROW(),20,1000-ROW(),1),ROW(),OFFSET($A$1,ROW(),21,1000-ROW(),1),"Sub"))))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IF($V31&lt;&gt;"Sub","",N($X31)*IF(AND(ISNUMBER($G31),$G31&lt;=IF($S31=MesCiclo,InicioCiclo,$S31+MOD(2-WEEKDAY($S31),7))+6),1,MIN(1,MAX(0,IF(ISNUMBER(OFFSET($A$1,ROW()-1,8)),OFFSET($A$1,ROW()-1,8),0)))))</f>
        <v/>
      </c>
      <c r="AE31" s="62">
        <f>IF($V31&lt;&gt;"Sub","",N($X31)*IF(AND(ISNUMBER($G31),$G31&lt;=IF($S31=MesCiclo,InicioCiclo,$S31+MOD(2-WEEKDAY($S31),7))+13),1,MIN(1,MAX(0,IF(ISNUMBER(OFFSET($A$1,ROW()-1,9)),OFFSET($A$1,ROW()-1,9),IF(ISNUMBER(OFFSET($A$1,ROW()-1,8)),OFFSET($A$1,ROW()-1,8),0))))))</f>
        <v/>
      </c>
      <c r="AF31" s="62">
        <f>IF($V31&lt;&gt;"Sub","",N($X31)*IF(AND(ISNUMBER($G31),$G31&lt;=IF($S31=MesCiclo,InicioCiclo,$S31+MOD(2-WEEKDAY($S31),7))+20),1,MIN(1,MAX(0,IF(ISNUMBER(OFFSET($A$1,ROW()-1,10)),OFFSET($A$1,ROW()-1,10),IF(ISNUMBER(OFFSET($A$1,ROW()-1,9)),OFFSET($A$1,ROW()-1,9),IF(ISNUMBER(OFFSET($A$1,ROW()-1,8)),OFFSET($A$1,ROW()-1,8),0)))))))</f>
        <v/>
      </c>
      <c r="AG31" s="62">
        <f>IF($V31&lt;&gt;"Sub","",N($X31)*IF(AND(ISNUMBER($G31),$G31&lt;=IF($S31=MesCiclo,InicioCiclo,$S31+MOD(2-WEEKDAY($S31),7))+27),1,MIN(1,MAX(0,IF(ISNUMBER(OFFSET($A$1,ROW()-1,11)),OFFSET($A$1,ROW()-1,11),IF(ISNUMBER(OFFSET($A$1,ROW()-1,10)),OFFSET($A$1,ROW()-1,10),IF(ISNUMBER(OFFSET($A$1,ROW()-1,9)),OFFSET($A$1,ROW()-1,9),IF(ISNUMBER(OFFSET($A$1,ROW()-1,8)),OFFSET($A$1,ROW()-1,8),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IF(N($W32)=0,"",IF(AND($S32=MesCiclo,1&gt;SemanaActual),"",MIN(1,SUMIFS(OFFSET($A$1,ROW(),29,1000-ROW(),1),OFFSET($A$1,ROW(),20,1000-ROW(),1),ROW(),OFFSET($A$1,ROW(),21,1000-ROW(),1),"Sub"))))</f>
        <v/>
      </c>
      <c r="J32" s="60">
        <f>IF(N($W32)=0,"",IF(AND($S32=MesCiclo,2&gt;SemanaActual),"",MIN(1,SUMIFS(OFFSET($A$1,ROW(),30,1000-ROW(),1),OFFSET($A$1,ROW(),20,1000-ROW(),1),ROW(),OFFSET($A$1,ROW(),21,1000-ROW(),1),"Sub"))))</f>
        <v/>
      </c>
      <c r="K32" s="60">
        <f>IF(N($W32)=0,"",IF(AND($S32=MesCiclo,3&gt;SemanaActual),"",MIN(1,SUMIFS(OFFSET($A$1,ROW(),31,1000-ROW(),1),OFFSET($A$1,ROW(),20,1000-ROW(),1),ROW(),OFFSET($A$1,ROW(),21,1000-ROW(),1),"Sub"))))</f>
        <v/>
      </c>
      <c r="L32" s="60">
        <f>IF(N($W32)=0,"",IF(AND($S32=MesCiclo,4&gt;SemanaActual),"",MIN(1,SUMIFS(OFFSET($A$1,ROW(),32,1000-ROW(),1),OFFSET($A$1,ROW(),20,1000-ROW(),1),ROW(),OFFSET($A$1,ROW(),21,1000-ROW(),1),"Sub"))))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IF($V32&lt;&gt;"Sub","",N($X32)*IF(AND(ISNUMBER($G32),$G32&lt;=IF($S32=MesCiclo,InicioCiclo,$S32+MOD(2-WEEKDAY($S32),7))+6),1,MIN(1,MAX(0,IF(ISNUMBER(OFFSET($A$1,ROW()-1,8)),OFFSET($A$1,ROW()-1,8),0)))))</f>
        <v/>
      </c>
      <c r="AE32" s="62">
        <f>IF($V32&lt;&gt;"Sub","",N($X32)*IF(AND(ISNUMBER($G32),$G32&lt;=IF($S32=MesCiclo,InicioCiclo,$S32+MOD(2-WEEKDAY($S32),7))+13),1,MIN(1,MAX(0,IF(ISNUMBER(OFFSET($A$1,ROW()-1,9)),OFFSET($A$1,ROW()-1,9),IF(ISNUMBER(OFFSET($A$1,ROW()-1,8)),OFFSET($A$1,ROW()-1,8),0))))))</f>
        <v/>
      </c>
      <c r="AF32" s="62">
        <f>IF($V32&lt;&gt;"Sub","",N($X32)*IF(AND(ISNUMBER($G32),$G32&lt;=IF($S32=MesCiclo,InicioCiclo,$S32+MOD(2-WEEKDAY($S32),7))+20),1,MIN(1,MAX(0,IF(ISNUMBER(OFFSET($A$1,ROW()-1,10)),OFFSET($A$1,ROW()-1,10),IF(ISNUMBER(OFFSET($A$1,ROW()-1,9)),OFFSET($A$1,ROW()-1,9),IF(ISNUMBER(OFFSET($A$1,ROW()-1,8)),OFFSET($A$1,ROW()-1,8),0)))))))</f>
        <v/>
      </c>
      <c r="AG32" s="62">
        <f>IF($V32&lt;&gt;"Sub","",N($X32)*IF(AND(ISNUMBER($G32),$G32&lt;=IF($S32=MesCiclo,InicioCiclo,$S32+MOD(2-WEEKDAY($S32),7))+27),1,MIN(1,MAX(0,IF(ISNUMBER(OFFSET($A$1,ROW()-1,11)),OFFSET($A$1,ROW()-1,11),IF(ISNUMBER(OFFSET($A$1,ROW()-1,10)),OFFSET($A$1,ROW()-1,10),IF(ISNUMBER(OFFSET($A$1,ROW()-1,9)),OFFSET($A$1,ROW()-1,9),IF(ISNUMBER(OFFSET($A$1,ROW()-1,8)),OFFSET($A$1,ROW()-1,8),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IF(N($W33)=0,"",IF(AND($S33=MesCiclo,1&gt;SemanaActual),"",MIN(1,SUMIFS(OFFSET($A$1,ROW(),29,1000-ROW(),1),OFFSET($A$1,ROW(),20,1000-ROW(),1),ROW(),OFFSET($A$1,ROW(),21,1000-ROW(),1),"Sub"))))</f>
        <v/>
      </c>
      <c r="J33" s="60">
        <f>IF(N($W33)=0,"",IF(AND($S33=MesCiclo,2&gt;SemanaActual),"",MIN(1,SUMIFS(OFFSET($A$1,ROW(),30,1000-ROW(),1),OFFSET($A$1,ROW(),20,1000-ROW(),1),ROW(),OFFSET($A$1,ROW(),21,1000-ROW(),1),"Sub"))))</f>
        <v/>
      </c>
      <c r="K33" s="60">
        <f>IF(N($W33)=0,"",IF(AND($S33=MesCiclo,3&gt;SemanaActual),"",MIN(1,SUMIFS(OFFSET($A$1,ROW(),31,1000-ROW(),1),OFFSET($A$1,ROW(),20,1000-ROW(),1),ROW(),OFFSET($A$1,ROW(),21,1000-ROW(),1),"Sub"))))</f>
        <v/>
      </c>
      <c r="L33" s="60">
        <f>IF(N($W33)=0,"",IF(AND($S33=MesCiclo,4&gt;SemanaActual),"",MIN(1,SUMIFS(OFFSET($A$1,ROW(),32,1000-ROW(),1),OFFSET($A$1,ROW(),20,1000-ROW(),1),ROW(),OFFSET($A$1,ROW(),21,1000-ROW(),1),"Sub"))))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IF($V33&lt;&gt;"Sub","",N($X33)*IF(AND(ISNUMBER($G33),$G33&lt;=IF($S33=MesCiclo,InicioCiclo,$S33+MOD(2-WEEKDAY($S33),7))+6),1,MIN(1,MAX(0,IF(ISNUMBER(OFFSET($A$1,ROW()-1,8)),OFFSET($A$1,ROW()-1,8),0)))))</f>
        <v/>
      </c>
      <c r="AE33" s="62">
        <f>IF($V33&lt;&gt;"Sub","",N($X33)*IF(AND(ISNUMBER($G33),$G33&lt;=IF($S33=MesCiclo,InicioCiclo,$S33+MOD(2-WEEKDAY($S33),7))+13),1,MIN(1,MAX(0,IF(ISNUMBER(OFFSET($A$1,ROW()-1,9)),OFFSET($A$1,ROW()-1,9),IF(ISNUMBER(OFFSET($A$1,ROW()-1,8)),OFFSET($A$1,ROW()-1,8),0))))))</f>
        <v/>
      </c>
      <c r="AF33" s="62">
        <f>IF($V33&lt;&gt;"Sub","",N($X33)*IF(AND(ISNUMBER($G33),$G33&lt;=IF($S33=MesCiclo,InicioCiclo,$S33+MOD(2-WEEKDAY($S33),7))+20),1,MIN(1,MAX(0,IF(ISNUMBER(OFFSET($A$1,ROW()-1,10)),OFFSET($A$1,ROW()-1,10),IF(ISNUMBER(OFFSET($A$1,ROW()-1,9)),OFFSET($A$1,ROW()-1,9),IF(ISNUMBER(OFFSET($A$1,ROW()-1,8)),OFFSET($A$1,ROW()-1,8),0)))))))</f>
        <v/>
      </c>
      <c r="AG33" s="62">
        <f>IF($V33&lt;&gt;"Sub","",N($X33)*IF(AND(ISNUMBER($G33),$G33&lt;=IF($S33=MesCiclo,InicioCiclo,$S33+MOD(2-WEEKDAY($S33),7))+27),1,MIN(1,MAX(0,IF(ISNUMBER(OFFSET($A$1,ROW()-1,11)),OFFSET($A$1,ROW()-1,11),IF(ISNUMBER(OFFSET($A$1,ROW()-1,10)),OFFSET($A$1,ROW()-1,10),IF(ISNUMBER(OFFSET($A$1,ROW()-1,9)),OFFSET($A$1,ROW()-1,9),IF(ISNUMBER(OFFSET($A$1,ROW()-1,8)),OFFSET($A$1,ROW()-1,8),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IF(N($W34)=0,"",IF(AND($S34=MesCiclo,1&gt;SemanaActual),"",MIN(1,SUMIFS(OFFSET($A$1,ROW(),29,1000-ROW(),1),OFFSET($A$1,ROW(),20,1000-ROW(),1),ROW(),OFFSET($A$1,ROW(),21,1000-ROW(),1),"Sub"))))</f>
        <v/>
      </c>
      <c r="J34" s="60">
        <f>IF(N($W34)=0,"",IF(AND($S34=MesCiclo,2&gt;SemanaActual),"",MIN(1,SUMIFS(OFFSET($A$1,ROW(),30,1000-ROW(),1),OFFSET($A$1,ROW(),20,1000-ROW(),1),ROW(),OFFSET($A$1,ROW(),21,1000-ROW(),1),"Sub"))))</f>
        <v/>
      </c>
      <c r="K34" s="60">
        <f>IF(N($W34)=0,"",IF(AND($S34=MesCiclo,3&gt;SemanaActual),"",MIN(1,SUMIFS(OFFSET($A$1,ROW(),31,1000-ROW(),1),OFFSET($A$1,ROW(),20,1000-ROW(),1),ROW(),OFFSET($A$1,ROW(),21,1000-ROW(),1),"Sub"))))</f>
        <v/>
      </c>
      <c r="L34" s="60">
        <f>IF(N($W34)=0,"",IF(AND($S34=MesCiclo,4&gt;SemanaActual),"",MIN(1,SUMIFS(OFFSET($A$1,ROW(),32,1000-ROW(),1),OFFSET($A$1,ROW(),20,1000-ROW(),1),ROW(),OFFSET($A$1,ROW(),21,1000-ROW(),1),"Sub"))))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IF($V34&lt;&gt;"Sub","",N($X34)*IF(AND(ISNUMBER($G34),$G34&lt;=IF($S34=MesCiclo,InicioCiclo,$S34+MOD(2-WEEKDAY($S34),7))+6),1,MIN(1,MAX(0,IF(ISNUMBER(OFFSET($A$1,ROW()-1,8)),OFFSET($A$1,ROW()-1,8),0)))))</f>
        <v/>
      </c>
      <c r="AE34" s="62">
        <f>IF($V34&lt;&gt;"Sub","",N($X34)*IF(AND(ISNUMBER($G34),$G34&lt;=IF($S34=MesCiclo,InicioCiclo,$S34+MOD(2-WEEKDAY($S34),7))+13),1,MIN(1,MAX(0,IF(ISNUMBER(OFFSET($A$1,ROW()-1,9)),OFFSET($A$1,ROW()-1,9),IF(ISNUMBER(OFFSET($A$1,ROW()-1,8)),OFFSET($A$1,ROW()-1,8),0))))))</f>
        <v/>
      </c>
      <c r="AF34" s="62">
        <f>IF($V34&lt;&gt;"Sub","",N($X34)*IF(AND(ISNUMBER($G34),$G34&lt;=IF($S34=MesCiclo,InicioCiclo,$S34+MOD(2-WEEKDAY($S34),7))+20),1,MIN(1,MAX(0,IF(ISNUMBER(OFFSET($A$1,ROW()-1,10)),OFFSET($A$1,ROW()-1,10),IF(ISNUMBER(OFFSET($A$1,ROW()-1,9)),OFFSET($A$1,ROW()-1,9),IF(ISNUMBER(OFFSET($A$1,ROW()-1,8)),OFFSET($A$1,ROW()-1,8),0)))))))</f>
        <v/>
      </c>
      <c r="AG34" s="62">
        <f>IF($V34&lt;&gt;"Sub","",N($X34)*IF(AND(ISNUMBER($G34),$G34&lt;=IF($S34=MesCiclo,InicioCiclo,$S34+MOD(2-WEEKDAY($S34),7))+27),1,MIN(1,MAX(0,IF(ISNUMBER(OFFSET($A$1,ROW()-1,11)),OFFSET($A$1,ROW()-1,11),IF(ISNUMBER(OFFSET($A$1,ROW()-1,10)),OFFSET($A$1,ROW()-1,10),IF(ISNUMBER(OFFSET($A$1,ROW()-1,9)),OFFSET($A$1,ROW()-1,9),IF(ISNUMBER(OFFSET($A$1,ROW()-1,8)),OFFSET($A$1,ROW()-1,8),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IF(N($W35)=0,"",IF(AND($S35=MesCiclo,1&gt;SemanaActual),"",MIN(1,SUMIFS(OFFSET($A$1,ROW(),29,1000-ROW(),1),OFFSET($A$1,ROW(),20,1000-ROW(),1),ROW(),OFFSET($A$1,ROW(),21,1000-ROW(),1),"Sub"))))</f>
        <v/>
      </c>
      <c r="J35" s="60">
        <f>IF(N($W35)=0,"",IF(AND($S35=MesCiclo,2&gt;SemanaActual),"",MIN(1,SUMIFS(OFFSET($A$1,ROW(),30,1000-ROW(),1),OFFSET($A$1,ROW(),20,1000-ROW(),1),ROW(),OFFSET($A$1,ROW(),21,1000-ROW(),1),"Sub"))))</f>
        <v/>
      </c>
      <c r="K35" s="60">
        <f>IF(N($W35)=0,"",IF(AND($S35=MesCiclo,3&gt;SemanaActual),"",MIN(1,SUMIFS(OFFSET($A$1,ROW(),31,1000-ROW(),1),OFFSET($A$1,ROW(),20,1000-ROW(),1),ROW(),OFFSET($A$1,ROW(),21,1000-ROW(),1),"Sub"))))</f>
        <v/>
      </c>
      <c r="L35" s="60">
        <f>IF(N($W35)=0,"",IF(AND($S35=MesCiclo,4&gt;SemanaActual),"",MIN(1,SUMIFS(OFFSET($A$1,ROW(),32,1000-ROW(),1),OFFSET($A$1,ROW(),20,1000-ROW(),1),ROW(),OFFSET($A$1,ROW(),21,1000-ROW(),1),"Sub"))))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IF($V35&lt;&gt;"Sub","",N($X35)*IF(AND(ISNUMBER($G35),$G35&lt;=IF($S35=MesCiclo,InicioCiclo,$S35+MOD(2-WEEKDAY($S35),7))+6),1,MIN(1,MAX(0,IF(ISNUMBER(OFFSET($A$1,ROW()-1,8)),OFFSET($A$1,ROW()-1,8),0)))))</f>
        <v/>
      </c>
      <c r="AE35" s="62">
        <f>IF($V35&lt;&gt;"Sub","",N($X35)*IF(AND(ISNUMBER($G35),$G35&lt;=IF($S35=MesCiclo,InicioCiclo,$S35+MOD(2-WEEKDAY($S35),7))+13),1,MIN(1,MAX(0,IF(ISNUMBER(OFFSET($A$1,ROW()-1,9)),OFFSET($A$1,ROW()-1,9),IF(ISNUMBER(OFFSET($A$1,ROW()-1,8)),OFFSET($A$1,ROW()-1,8),0))))))</f>
        <v/>
      </c>
      <c r="AF35" s="62">
        <f>IF($V35&lt;&gt;"Sub","",N($X35)*IF(AND(ISNUMBER($G35),$G35&lt;=IF($S35=MesCiclo,InicioCiclo,$S35+MOD(2-WEEKDAY($S35),7))+20),1,MIN(1,MAX(0,IF(ISNUMBER(OFFSET($A$1,ROW()-1,10)),OFFSET($A$1,ROW()-1,10),IF(ISNUMBER(OFFSET($A$1,ROW()-1,9)),OFFSET($A$1,ROW()-1,9),IF(ISNUMBER(OFFSET($A$1,ROW()-1,8)),OFFSET($A$1,ROW()-1,8),0)))))))</f>
        <v/>
      </c>
      <c r="AG35" s="62">
        <f>IF($V35&lt;&gt;"Sub","",N($X35)*IF(AND(ISNUMBER($G35),$G35&lt;=IF($S35=MesCiclo,InicioCiclo,$S35+MOD(2-WEEKDAY($S35),7))+27),1,MIN(1,MAX(0,IF(ISNUMBER(OFFSET($A$1,ROW()-1,11)),OFFSET($A$1,ROW()-1,11),IF(ISNUMBER(OFFSET($A$1,ROW()-1,10)),OFFSET($A$1,ROW()-1,10),IF(ISNUMBER(OFFSET($A$1,ROW()-1,9)),OFFSET($A$1,ROW()-1,9),IF(ISNUMBER(OFFSET($A$1,ROW()-1,8)),OFFSET($A$1,ROW()-1,8),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IF(N($W36)=0,"",IF(AND($S36=MesCiclo,1&gt;SemanaActual),"",MIN(1,SUMIFS(OFFSET($A$1,ROW(),29,1000-ROW(),1),OFFSET($A$1,ROW(),20,1000-ROW(),1),ROW(),OFFSET($A$1,ROW(),21,1000-ROW(),1),"Sub"))))</f>
        <v/>
      </c>
      <c r="J36" s="60">
        <f>IF(N($W36)=0,"",IF(AND($S36=MesCiclo,2&gt;SemanaActual),"",MIN(1,SUMIFS(OFFSET($A$1,ROW(),30,1000-ROW(),1),OFFSET($A$1,ROW(),20,1000-ROW(),1),ROW(),OFFSET($A$1,ROW(),21,1000-ROW(),1),"Sub"))))</f>
        <v/>
      </c>
      <c r="K36" s="60">
        <f>IF(N($W36)=0,"",IF(AND($S36=MesCiclo,3&gt;SemanaActual),"",MIN(1,SUMIFS(OFFSET($A$1,ROW(),31,1000-ROW(),1),OFFSET($A$1,ROW(),20,1000-ROW(),1),ROW(),OFFSET($A$1,ROW(),21,1000-ROW(),1),"Sub"))))</f>
        <v/>
      </c>
      <c r="L36" s="60">
        <f>IF(N($W36)=0,"",IF(AND($S36=MesCiclo,4&gt;SemanaActual),"",MIN(1,SUMIFS(OFFSET($A$1,ROW(),32,1000-ROW(),1),OFFSET($A$1,ROW(),20,1000-ROW(),1),ROW(),OFFSET($A$1,ROW(),21,1000-ROW(),1),"Sub"))))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IF($V36&lt;&gt;"Sub","",N($X36)*IF(AND(ISNUMBER($G36),$G36&lt;=IF($S36=MesCiclo,InicioCiclo,$S36+MOD(2-WEEKDAY($S36),7))+6),1,MIN(1,MAX(0,IF(ISNUMBER(OFFSET($A$1,ROW()-1,8)),OFFSET($A$1,ROW()-1,8),0)))))</f>
        <v/>
      </c>
      <c r="AE36" s="62">
        <f>IF($V36&lt;&gt;"Sub","",N($X36)*IF(AND(ISNUMBER($G36),$G36&lt;=IF($S36=MesCiclo,InicioCiclo,$S36+MOD(2-WEEKDAY($S36),7))+13),1,MIN(1,MAX(0,IF(ISNUMBER(OFFSET($A$1,ROW()-1,9)),OFFSET($A$1,ROW()-1,9),IF(ISNUMBER(OFFSET($A$1,ROW()-1,8)),OFFSET($A$1,ROW()-1,8),0))))))</f>
        <v/>
      </c>
      <c r="AF36" s="62">
        <f>IF($V36&lt;&gt;"Sub","",N($X36)*IF(AND(ISNUMBER($G36),$G36&lt;=IF($S36=MesCiclo,InicioCiclo,$S36+MOD(2-WEEKDAY($S36),7))+20),1,MIN(1,MAX(0,IF(ISNUMBER(OFFSET($A$1,ROW()-1,10)),OFFSET($A$1,ROW()-1,10),IF(ISNUMBER(OFFSET($A$1,ROW()-1,9)),OFFSET($A$1,ROW()-1,9),IF(ISNUMBER(OFFSET($A$1,ROW()-1,8)),OFFSET($A$1,ROW()-1,8),0)))))))</f>
        <v/>
      </c>
      <c r="AG36" s="62">
        <f>IF($V36&lt;&gt;"Sub","",N($X36)*IF(AND(ISNUMBER($G36),$G36&lt;=IF($S36=MesCiclo,InicioCiclo,$S36+MOD(2-WEEKDAY($S36),7))+27),1,MIN(1,MAX(0,IF(ISNUMBER(OFFSET($A$1,ROW()-1,11)),OFFSET($A$1,ROW()-1,11),IF(ISNUMBER(OFFSET($A$1,ROW()-1,10)),OFFSET($A$1,ROW()-1,10),IF(ISNUMBER(OFFSET($A$1,ROW()-1,9)),OFFSET($A$1,ROW()-1,9),IF(ISNUMBER(OFFSET($A$1,ROW()-1,8)),OFFSET($A$1,ROW()-1,8),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IF(N($W37)=0,"",IF(AND($S37=MesCiclo,1&gt;SemanaActual),"",MIN(1,SUMIFS(OFFSET($A$1,ROW(),29,1000-ROW(),1),OFFSET($A$1,ROW(),20,1000-ROW(),1),ROW(),OFFSET($A$1,ROW(),21,1000-ROW(),1),"Sub"))))</f>
        <v/>
      </c>
      <c r="J37" s="60">
        <f>IF(N($W37)=0,"",IF(AND($S37=MesCiclo,2&gt;SemanaActual),"",MIN(1,SUMIFS(OFFSET($A$1,ROW(),30,1000-ROW(),1),OFFSET($A$1,ROW(),20,1000-ROW(),1),ROW(),OFFSET($A$1,ROW(),21,1000-ROW(),1),"Sub"))))</f>
        <v/>
      </c>
      <c r="K37" s="60">
        <f>IF(N($W37)=0,"",IF(AND($S37=MesCiclo,3&gt;SemanaActual),"",MIN(1,SUMIFS(OFFSET($A$1,ROW(),31,1000-ROW(),1),OFFSET($A$1,ROW(),20,1000-ROW(),1),ROW(),OFFSET($A$1,ROW(),21,1000-ROW(),1),"Sub"))))</f>
        <v/>
      </c>
      <c r="L37" s="60">
        <f>IF(N($W37)=0,"",IF(AND($S37=MesCiclo,4&gt;SemanaActual),"",MIN(1,SUMIFS(OFFSET($A$1,ROW(),32,1000-ROW(),1),OFFSET($A$1,ROW(),20,1000-ROW(),1),ROW(),OFFSET($A$1,ROW(),21,1000-ROW(),1),"Sub"))))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IF($V37&lt;&gt;"Sub","",N($X37)*IF(AND(ISNUMBER($G37),$G37&lt;=IF($S37=MesCiclo,InicioCiclo,$S37+MOD(2-WEEKDAY($S37),7))+6),1,MIN(1,MAX(0,IF(ISNUMBER(OFFSET($A$1,ROW()-1,8)),OFFSET($A$1,ROW()-1,8),0)))))</f>
        <v/>
      </c>
      <c r="AE37" s="62">
        <f>IF($V37&lt;&gt;"Sub","",N($X37)*IF(AND(ISNUMBER($G37),$G37&lt;=IF($S37=MesCiclo,InicioCiclo,$S37+MOD(2-WEEKDAY($S37),7))+13),1,MIN(1,MAX(0,IF(ISNUMBER(OFFSET($A$1,ROW()-1,9)),OFFSET($A$1,ROW()-1,9),IF(ISNUMBER(OFFSET($A$1,ROW()-1,8)),OFFSET($A$1,ROW()-1,8),0))))))</f>
        <v/>
      </c>
      <c r="AF37" s="62">
        <f>IF($V37&lt;&gt;"Sub","",N($X37)*IF(AND(ISNUMBER($G37),$G37&lt;=IF($S37=MesCiclo,InicioCiclo,$S37+MOD(2-WEEKDAY($S37),7))+20),1,MIN(1,MAX(0,IF(ISNUMBER(OFFSET($A$1,ROW()-1,10)),OFFSET($A$1,ROW()-1,10),IF(ISNUMBER(OFFSET($A$1,ROW()-1,9)),OFFSET($A$1,ROW()-1,9),IF(ISNUMBER(OFFSET($A$1,ROW()-1,8)),OFFSET($A$1,ROW()-1,8),0)))))))</f>
        <v/>
      </c>
      <c r="AG37" s="62">
        <f>IF($V37&lt;&gt;"Sub","",N($X37)*IF(AND(ISNUMBER($G37),$G37&lt;=IF($S37=MesCiclo,InicioCiclo,$S37+MOD(2-WEEKDAY($S37),7))+27),1,MIN(1,MAX(0,IF(ISNUMBER(OFFSET($A$1,ROW()-1,11)),OFFSET($A$1,ROW()-1,11),IF(ISNUMBER(OFFSET($A$1,ROW()-1,10)),OFFSET($A$1,ROW()-1,10),IF(ISNUMBER(OFFSET($A$1,ROW()-1,9)),OFFSET($A$1,ROW()-1,9),IF(ISNUMBER(OFFSET($A$1,ROW()-1,8)),OFFSET($A$1,ROW()-1,8),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IF(N($W38)=0,"",IF(AND($S38=MesCiclo,1&gt;SemanaActual),"",MIN(1,SUMIFS(OFFSET($A$1,ROW(),29,1000-ROW(),1),OFFSET($A$1,ROW(),20,1000-ROW(),1),ROW(),OFFSET($A$1,ROW(),21,1000-ROW(),1),"Sub"))))</f>
        <v/>
      </c>
      <c r="J38" s="60">
        <f>IF(N($W38)=0,"",IF(AND($S38=MesCiclo,2&gt;SemanaActual),"",MIN(1,SUMIFS(OFFSET($A$1,ROW(),30,1000-ROW(),1),OFFSET($A$1,ROW(),20,1000-ROW(),1),ROW(),OFFSET($A$1,ROW(),21,1000-ROW(),1),"Sub"))))</f>
        <v/>
      </c>
      <c r="K38" s="60">
        <f>IF(N($W38)=0,"",IF(AND($S38=MesCiclo,3&gt;SemanaActual),"",MIN(1,SUMIFS(OFFSET($A$1,ROW(),31,1000-ROW(),1),OFFSET($A$1,ROW(),20,1000-ROW(),1),ROW(),OFFSET($A$1,ROW(),21,1000-ROW(),1),"Sub"))))</f>
        <v/>
      </c>
      <c r="L38" s="60">
        <f>IF(N($W38)=0,"",IF(AND($S38=MesCiclo,4&gt;SemanaActual),"",MIN(1,SUMIFS(OFFSET($A$1,ROW(),32,1000-ROW(),1),OFFSET($A$1,ROW(),20,1000-ROW(),1),ROW(),OFFSET($A$1,ROW(),21,1000-ROW(),1),"Sub"))))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IF($V38&lt;&gt;"Sub","",N($X38)*IF(AND(ISNUMBER($G38),$G38&lt;=IF($S38=MesCiclo,InicioCiclo,$S38+MOD(2-WEEKDAY($S38),7))+6),1,MIN(1,MAX(0,IF(ISNUMBER(OFFSET($A$1,ROW()-1,8)),OFFSET($A$1,ROW()-1,8),0)))))</f>
        <v/>
      </c>
      <c r="AE38" s="62">
        <f>IF($V38&lt;&gt;"Sub","",N($X38)*IF(AND(ISNUMBER($G38),$G38&lt;=IF($S38=MesCiclo,InicioCiclo,$S38+MOD(2-WEEKDAY($S38),7))+13),1,MIN(1,MAX(0,IF(ISNUMBER(OFFSET($A$1,ROW()-1,9)),OFFSET($A$1,ROW()-1,9),IF(ISNUMBER(OFFSET($A$1,ROW()-1,8)),OFFSET($A$1,ROW()-1,8),0))))))</f>
        <v/>
      </c>
      <c r="AF38" s="62">
        <f>IF($V38&lt;&gt;"Sub","",N($X38)*IF(AND(ISNUMBER($G38),$G38&lt;=IF($S38=MesCiclo,InicioCiclo,$S38+MOD(2-WEEKDAY($S38),7))+20),1,MIN(1,MAX(0,IF(ISNUMBER(OFFSET($A$1,ROW()-1,10)),OFFSET($A$1,ROW()-1,10),IF(ISNUMBER(OFFSET($A$1,ROW()-1,9)),OFFSET($A$1,ROW()-1,9),IF(ISNUMBER(OFFSET($A$1,ROW()-1,8)),OFFSET($A$1,ROW()-1,8),0)))))))</f>
        <v/>
      </c>
      <c r="AG38" s="62">
        <f>IF($V38&lt;&gt;"Sub","",N($X38)*IF(AND(ISNUMBER($G38),$G38&lt;=IF($S38=MesCiclo,InicioCiclo,$S38+MOD(2-WEEKDAY($S38),7))+27),1,MIN(1,MAX(0,IF(ISNUMBER(OFFSET($A$1,ROW()-1,11)),OFFSET($A$1,ROW()-1,11),IF(ISNUMBER(OFFSET($A$1,ROW()-1,10)),OFFSET($A$1,ROW()-1,10),IF(ISNUMBER(OFFSET($A$1,ROW()-1,9)),OFFSET($A$1,ROW()-1,9),IF(ISNUMBER(OFFSET($A$1,ROW()-1,8)),OFFSET($A$1,ROW()-1,8)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IF(N($W39)=0,"",IF(AND($S39=MesCiclo,1&gt;SemanaActual),"",MIN(1,SUMIFS(OFFSET($A$1,ROW(),29,1000-ROW(),1),OFFSET($A$1,ROW(),20,1000-ROW(),1),ROW(),OFFSET($A$1,ROW(),21,1000-ROW(),1),"Sub"))))</f>
        <v/>
      </c>
      <c r="J39" s="60">
        <f>IF(N($W39)=0,"",IF(AND($S39=MesCiclo,2&gt;SemanaActual),"",MIN(1,SUMIFS(OFFSET($A$1,ROW(),30,1000-ROW(),1),OFFSET($A$1,ROW(),20,1000-ROW(),1),ROW(),OFFSET($A$1,ROW(),21,1000-ROW(),1),"Sub"))))</f>
        <v/>
      </c>
      <c r="K39" s="60">
        <f>IF(N($W39)=0,"",IF(AND($S39=MesCiclo,3&gt;SemanaActual),"",MIN(1,SUMIFS(OFFSET($A$1,ROW(),31,1000-ROW(),1),OFFSET($A$1,ROW(),20,1000-ROW(),1),ROW(),OFFSET($A$1,ROW(),21,1000-ROW(),1),"Sub"))))</f>
        <v/>
      </c>
      <c r="L39" s="60">
        <f>IF(N($W39)=0,"",IF(AND($S39=MesCiclo,4&gt;SemanaActual),"",MIN(1,SUMIFS(OFFSET($A$1,ROW(),32,1000-ROW(),1),OFFSET($A$1,ROW(),20,1000-ROW(),1),ROW(),OFFSET($A$1,ROW(),21,1000-ROW(),1),"Sub"))))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IF($V39&lt;&gt;"Sub","",N($X39)*IF(AND(ISNUMBER($G39),$G39&lt;=IF($S39=MesCiclo,InicioCiclo,$S39+MOD(2-WEEKDAY($S39),7))+6),1,MIN(1,MAX(0,IF(ISNUMBER(OFFSET($A$1,ROW()-1,8)),OFFSET($A$1,ROW()-1,8),0)))))</f>
        <v/>
      </c>
      <c r="AE39" s="62">
        <f>IF($V39&lt;&gt;"Sub","",N($X39)*IF(AND(ISNUMBER($G39),$G39&lt;=IF($S39=MesCiclo,InicioCiclo,$S39+MOD(2-WEEKDAY($S39),7))+13),1,MIN(1,MAX(0,IF(ISNUMBER(OFFSET($A$1,ROW()-1,9)),OFFSET($A$1,ROW()-1,9),IF(ISNUMBER(OFFSET($A$1,ROW()-1,8)),OFFSET($A$1,ROW()-1,8),0))))))</f>
        <v/>
      </c>
      <c r="AF39" s="62">
        <f>IF($V39&lt;&gt;"Sub","",N($X39)*IF(AND(ISNUMBER($G39),$G39&lt;=IF($S39=MesCiclo,InicioCiclo,$S39+MOD(2-WEEKDAY($S39),7))+20),1,MIN(1,MAX(0,IF(ISNUMBER(OFFSET($A$1,ROW()-1,10)),OFFSET($A$1,ROW()-1,10),IF(ISNUMBER(OFFSET($A$1,ROW()-1,9)),OFFSET($A$1,ROW()-1,9),IF(ISNUMBER(OFFSET($A$1,ROW()-1,8)),OFFSET($A$1,ROW()-1,8),0)))))))</f>
        <v/>
      </c>
      <c r="AG39" s="62">
        <f>IF($V39&lt;&gt;"Sub","",N($X39)*IF(AND(ISNUMBER($G39),$G39&lt;=IF($S39=MesCiclo,InicioCiclo,$S39+MOD(2-WEEKDAY($S39),7))+27),1,MIN(1,MAX(0,IF(ISNUMBER(OFFSET($A$1,ROW()-1,11)),OFFSET($A$1,ROW()-1,11),IF(ISNUMBER(OFFSET($A$1,ROW()-1,10)),OFFSET($A$1,ROW()-1,10),IF(ISNUMBER(OFFSET($A$1,ROW()-1,9)),OFFSET($A$1,ROW()-1,9),IF(ISNUMBER(OFFSET($A$1,ROW()-1,8)),OFFSET($A$1,ROW()-1,8),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IF(N($W40)=0,"",IF(AND($S40=MesCiclo,1&gt;SemanaActual),"",MIN(1,SUMIFS(OFFSET($A$1,ROW(),29,1000-ROW(),1),OFFSET($A$1,ROW(),20,1000-ROW(),1),ROW(),OFFSET($A$1,ROW(),21,1000-ROW(),1),"Sub"))))</f>
        <v/>
      </c>
      <c r="J40" s="60">
        <f>IF(N($W40)=0,"",IF(AND($S40=MesCiclo,2&gt;SemanaActual),"",MIN(1,SUMIFS(OFFSET($A$1,ROW(),30,1000-ROW(),1),OFFSET($A$1,ROW(),20,1000-ROW(),1),ROW(),OFFSET($A$1,ROW(),21,1000-ROW(),1),"Sub"))))</f>
        <v/>
      </c>
      <c r="K40" s="60">
        <f>IF(N($W40)=0,"",IF(AND($S40=MesCiclo,3&gt;SemanaActual),"",MIN(1,SUMIFS(OFFSET($A$1,ROW(),31,1000-ROW(),1),OFFSET($A$1,ROW(),20,1000-ROW(),1),ROW(),OFFSET($A$1,ROW(),21,1000-ROW(),1),"Sub"))))</f>
        <v/>
      </c>
      <c r="L40" s="60">
        <f>IF(N($W40)=0,"",IF(AND($S40=MesCiclo,4&gt;SemanaActual),"",MIN(1,SUMIFS(OFFSET($A$1,ROW(),32,1000-ROW(),1),OFFSET($A$1,ROW(),20,1000-ROW(),1),ROW(),OFFSET($A$1,ROW(),21,1000-ROW(),1),"Sub"))))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IF($V40&lt;&gt;"Sub","",N($X40)*IF(AND(ISNUMBER($G40),$G40&lt;=IF($S40=MesCiclo,InicioCiclo,$S40+MOD(2-WEEKDAY($S40),7))+6),1,MIN(1,MAX(0,IF(ISNUMBER(OFFSET($A$1,ROW()-1,8)),OFFSET($A$1,ROW()-1,8),0)))))</f>
        <v/>
      </c>
      <c r="AE40" s="62">
        <f>IF($V40&lt;&gt;"Sub","",N($X40)*IF(AND(ISNUMBER($G40),$G40&lt;=IF($S40=MesCiclo,InicioCiclo,$S40+MOD(2-WEEKDAY($S40),7))+13),1,MIN(1,MAX(0,IF(ISNUMBER(OFFSET($A$1,ROW()-1,9)),OFFSET($A$1,ROW()-1,9),IF(ISNUMBER(OFFSET($A$1,ROW()-1,8)),OFFSET($A$1,ROW()-1,8),0))))))</f>
        <v/>
      </c>
      <c r="AF40" s="62">
        <f>IF($V40&lt;&gt;"Sub","",N($X40)*IF(AND(ISNUMBER($G40),$G40&lt;=IF($S40=MesCiclo,InicioCiclo,$S40+MOD(2-WEEKDAY($S40),7))+20),1,MIN(1,MAX(0,IF(ISNUMBER(OFFSET($A$1,ROW()-1,10)),OFFSET($A$1,ROW()-1,10),IF(ISNUMBER(OFFSET($A$1,ROW()-1,9)),OFFSET($A$1,ROW()-1,9),IF(ISNUMBER(OFFSET($A$1,ROW()-1,8)),OFFSET($A$1,ROW()-1,8),0)))))))</f>
        <v/>
      </c>
      <c r="AG40" s="62">
        <f>IF($V40&lt;&gt;"Sub","",N($X40)*IF(AND(ISNUMBER($G40),$G40&lt;=IF($S40=MesCiclo,InicioCiclo,$S40+MOD(2-WEEKDAY($S40),7))+27),1,MIN(1,MAX(0,IF(ISNUMBER(OFFSET($A$1,ROW()-1,11)),OFFSET($A$1,ROW()-1,11),IF(ISNUMBER(OFFSET($A$1,ROW()-1,10)),OFFSET($A$1,ROW()-1,10),IF(ISNUMBER(OFFSET($A$1,ROW()-1,9)),OFFSET($A$1,ROW()-1,9),IF(ISNUMBER(OFFSET($A$1,ROW()-1,8)),OFFSET($A$1,ROW()-1,8),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IF(N($W41)=0,"",IF(AND($S41=MesCiclo,1&gt;SemanaActual),"",MIN(1,SUMIFS(OFFSET($A$1,ROW(),29,1000-ROW(),1),OFFSET($A$1,ROW(),20,1000-ROW(),1),ROW(),OFFSET($A$1,ROW(),21,1000-ROW(),1),"Sub"))))</f>
        <v/>
      </c>
      <c r="J41" s="60">
        <f>IF(N($W41)=0,"",IF(AND($S41=MesCiclo,2&gt;SemanaActual),"",MIN(1,SUMIFS(OFFSET($A$1,ROW(),30,1000-ROW(),1),OFFSET($A$1,ROW(),20,1000-ROW(),1),ROW(),OFFSET($A$1,ROW(),21,1000-ROW(),1),"Sub"))))</f>
        <v/>
      </c>
      <c r="K41" s="60">
        <f>IF(N($W41)=0,"",IF(AND($S41=MesCiclo,3&gt;SemanaActual),"",MIN(1,SUMIFS(OFFSET($A$1,ROW(),31,1000-ROW(),1),OFFSET($A$1,ROW(),20,1000-ROW(),1),ROW(),OFFSET($A$1,ROW(),21,1000-ROW(),1),"Sub"))))</f>
        <v/>
      </c>
      <c r="L41" s="60">
        <f>IF(N($W41)=0,"",IF(AND($S41=MesCiclo,4&gt;SemanaActual),"",MIN(1,SUMIFS(OFFSET($A$1,ROW(),32,1000-ROW(),1),OFFSET($A$1,ROW(),20,1000-ROW(),1),ROW(),OFFSET($A$1,ROW(),21,1000-ROW(),1),"Sub"))))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IF($V41&lt;&gt;"Sub","",N($X41)*IF(AND(ISNUMBER($G41),$G41&lt;=IF($S41=MesCiclo,InicioCiclo,$S41+MOD(2-WEEKDAY($S41),7))+6),1,MIN(1,MAX(0,IF(ISNUMBER(OFFSET($A$1,ROW()-1,8)),OFFSET($A$1,ROW()-1,8),0)))))</f>
        <v/>
      </c>
      <c r="AE41" s="62">
        <f>IF($V41&lt;&gt;"Sub","",N($X41)*IF(AND(ISNUMBER($G41),$G41&lt;=IF($S41=MesCiclo,InicioCiclo,$S41+MOD(2-WEEKDAY($S41),7))+13),1,MIN(1,MAX(0,IF(ISNUMBER(OFFSET($A$1,ROW()-1,9)),OFFSET($A$1,ROW()-1,9),IF(ISNUMBER(OFFSET($A$1,ROW()-1,8)),OFFSET($A$1,ROW()-1,8),0))))))</f>
        <v/>
      </c>
      <c r="AF41" s="62">
        <f>IF($V41&lt;&gt;"Sub","",N($X41)*IF(AND(ISNUMBER($G41),$G41&lt;=IF($S41=MesCiclo,InicioCiclo,$S41+MOD(2-WEEKDAY($S41),7))+20),1,MIN(1,MAX(0,IF(ISNUMBER(OFFSET($A$1,ROW()-1,10)),OFFSET($A$1,ROW()-1,10),IF(ISNUMBER(OFFSET($A$1,ROW()-1,9)),OFFSET($A$1,ROW()-1,9),IF(ISNUMBER(OFFSET($A$1,ROW()-1,8)),OFFSET($A$1,ROW()-1,8),0)))))))</f>
        <v/>
      </c>
      <c r="AG41" s="62">
        <f>IF($V41&lt;&gt;"Sub","",N($X41)*IF(AND(ISNUMBER($G41),$G41&lt;=IF($S41=MesCiclo,InicioCiclo,$S41+MOD(2-WEEKDAY($S41),7))+27),1,MIN(1,MAX(0,IF(ISNUMBER(OFFSET($A$1,ROW()-1,11)),OFFSET($A$1,ROW()-1,11),IF(ISNUMBER(OFFSET($A$1,ROW()-1,10)),OFFSET($A$1,ROW()-1,10),IF(ISNUMBER(OFFSET($A$1,ROW()-1,9)),OFFSET($A$1,ROW()-1,9),IF(ISNUMBER(OFFSET($A$1,ROW()-1,8)),OFFSET($A$1,ROW()-1,8),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IF(N($W42)=0,"",IF(AND($S42=MesCiclo,1&gt;SemanaActual),"",MIN(1,SUMIFS(OFFSET($A$1,ROW(),29,1000-ROW(),1),OFFSET($A$1,ROW(),20,1000-ROW(),1),ROW(),OFFSET($A$1,ROW(),21,1000-ROW(),1),"Sub"))))</f>
        <v/>
      </c>
      <c r="J42" s="60">
        <f>IF(N($W42)=0,"",IF(AND($S42=MesCiclo,2&gt;SemanaActual),"",MIN(1,SUMIFS(OFFSET($A$1,ROW(),30,1000-ROW(),1),OFFSET($A$1,ROW(),20,1000-ROW(),1),ROW(),OFFSET($A$1,ROW(),21,1000-ROW(),1),"Sub"))))</f>
        <v/>
      </c>
      <c r="K42" s="60">
        <f>IF(N($W42)=0,"",IF(AND($S42=MesCiclo,3&gt;SemanaActual),"",MIN(1,SUMIFS(OFFSET($A$1,ROW(),31,1000-ROW(),1),OFFSET($A$1,ROW(),20,1000-ROW(),1),ROW(),OFFSET($A$1,ROW(),21,1000-ROW(),1),"Sub"))))</f>
        <v/>
      </c>
      <c r="L42" s="60">
        <f>IF(N($W42)=0,"",IF(AND($S42=MesCiclo,4&gt;SemanaActual),"",MIN(1,SUMIFS(OFFSET($A$1,ROW(),32,1000-ROW(),1),OFFSET($A$1,ROW(),20,1000-ROW(),1),ROW(),OFFSET($A$1,ROW(),21,1000-ROW(),1),"Sub"))))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IF($V42&lt;&gt;"Sub","",N($X42)*IF(AND(ISNUMBER($G42),$G42&lt;=IF($S42=MesCiclo,InicioCiclo,$S42+MOD(2-WEEKDAY($S42),7))+6),1,MIN(1,MAX(0,IF(ISNUMBER(OFFSET($A$1,ROW()-1,8)),OFFSET($A$1,ROW()-1,8),0)))))</f>
        <v/>
      </c>
      <c r="AE42" s="62">
        <f>IF($V42&lt;&gt;"Sub","",N($X42)*IF(AND(ISNUMBER($G42),$G42&lt;=IF($S42=MesCiclo,InicioCiclo,$S42+MOD(2-WEEKDAY($S42),7))+13),1,MIN(1,MAX(0,IF(ISNUMBER(OFFSET($A$1,ROW()-1,9)),OFFSET($A$1,ROW()-1,9),IF(ISNUMBER(OFFSET($A$1,ROW()-1,8)),OFFSET($A$1,ROW()-1,8),0))))))</f>
        <v/>
      </c>
      <c r="AF42" s="62">
        <f>IF($V42&lt;&gt;"Sub","",N($X42)*IF(AND(ISNUMBER($G42),$G42&lt;=IF($S42=MesCiclo,InicioCiclo,$S42+MOD(2-WEEKDAY($S42),7))+20),1,MIN(1,MAX(0,IF(ISNUMBER(OFFSET($A$1,ROW()-1,10)),OFFSET($A$1,ROW()-1,10),IF(ISNUMBER(OFFSET($A$1,ROW()-1,9)),OFFSET($A$1,ROW()-1,9),IF(ISNUMBER(OFFSET($A$1,ROW()-1,8)),OFFSET($A$1,ROW()-1,8),0)))))))</f>
        <v/>
      </c>
      <c r="AG42" s="62">
        <f>IF($V42&lt;&gt;"Sub","",N($X42)*IF(AND(ISNUMBER($G42),$G42&lt;=IF($S42=MesCiclo,InicioCiclo,$S42+MOD(2-WEEKDAY($S42),7))+27),1,MIN(1,MAX(0,IF(ISNUMBER(OFFSET($A$1,ROW()-1,11)),OFFSET($A$1,ROW()-1,11),IF(ISNUMBER(OFFSET($A$1,ROW()-1,10)),OFFSET($A$1,ROW()-1,10),IF(ISNUMBER(OFFSET($A$1,ROW()-1,9)),OFFSET($A$1,ROW()-1,9),IF(ISNUMBER(OFFSET($A$1,ROW()-1,8)),OFFSET($A$1,ROW()-1,8),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IF(N($W43)=0,"",IF(AND($S43=MesCiclo,1&gt;SemanaActual),"",MIN(1,SUMIFS(OFFSET($A$1,ROW(),29,1000-ROW(),1),OFFSET($A$1,ROW(),20,1000-ROW(),1),ROW(),OFFSET($A$1,ROW(),21,1000-ROW(),1),"Sub"))))</f>
        <v/>
      </c>
      <c r="J43" s="60">
        <f>IF(N($W43)=0,"",IF(AND($S43=MesCiclo,2&gt;SemanaActual),"",MIN(1,SUMIFS(OFFSET($A$1,ROW(),30,1000-ROW(),1),OFFSET($A$1,ROW(),20,1000-ROW(),1),ROW(),OFFSET($A$1,ROW(),21,1000-ROW(),1),"Sub"))))</f>
        <v/>
      </c>
      <c r="K43" s="60">
        <f>IF(N($W43)=0,"",IF(AND($S43=MesCiclo,3&gt;SemanaActual),"",MIN(1,SUMIFS(OFFSET($A$1,ROW(),31,1000-ROW(),1),OFFSET($A$1,ROW(),20,1000-ROW(),1),ROW(),OFFSET($A$1,ROW(),21,1000-ROW(),1),"Sub"))))</f>
        <v/>
      </c>
      <c r="L43" s="60">
        <f>IF(N($W43)=0,"",IF(AND($S43=MesCiclo,4&gt;SemanaActual),"",MIN(1,SUMIFS(OFFSET($A$1,ROW(),32,1000-ROW(),1),OFFSET($A$1,ROW(),20,1000-ROW(),1),ROW(),OFFSET($A$1,ROW(),21,1000-ROW(),1),"Sub"))))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IF($V43&lt;&gt;"Sub","",N($X43)*IF(AND(ISNUMBER($G43),$G43&lt;=IF($S43=MesCiclo,InicioCiclo,$S43+MOD(2-WEEKDAY($S43),7))+6),1,MIN(1,MAX(0,IF(ISNUMBER(OFFSET($A$1,ROW()-1,8)),OFFSET($A$1,ROW()-1,8),0)))))</f>
        <v/>
      </c>
      <c r="AE43" s="62">
        <f>IF($V43&lt;&gt;"Sub","",N($X43)*IF(AND(ISNUMBER($G43),$G43&lt;=IF($S43=MesCiclo,InicioCiclo,$S43+MOD(2-WEEKDAY($S43),7))+13),1,MIN(1,MAX(0,IF(ISNUMBER(OFFSET($A$1,ROW()-1,9)),OFFSET($A$1,ROW()-1,9),IF(ISNUMBER(OFFSET($A$1,ROW()-1,8)),OFFSET($A$1,ROW()-1,8),0))))))</f>
        <v/>
      </c>
      <c r="AF43" s="62">
        <f>IF($V43&lt;&gt;"Sub","",N($X43)*IF(AND(ISNUMBER($G43),$G43&lt;=IF($S43=MesCiclo,InicioCiclo,$S43+MOD(2-WEEKDAY($S43),7))+20),1,MIN(1,MAX(0,IF(ISNUMBER(OFFSET($A$1,ROW()-1,10)),OFFSET($A$1,ROW()-1,10),IF(ISNUMBER(OFFSET($A$1,ROW()-1,9)),OFFSET($A$1,ROW()-1,9),IF(ISNUMBER(OFFSET($A$1,ROW()-1,8)),OFFSET($A$1,ROW()-1,8),0)))))))</f>
        <v/>
      </c>
      <c r="AG43" s="62">
        <f>IF($V43&lt;&gt;"Sub","",N($X43)*IF(AND(ISNUMBER($G43),$G43&lt;=IF($S43=MesCiclo,InicioCiclo,$S43+MOD(2-WEEKDAY($S43),7))+27),1,MIN(1,MAX(0,IF(ISNUMBER(OFFSET($A$1,ROW()-1,11)),OFFSET($A$1,ROW()-1,11),IF(ISNUMBER(OFFSET($A$1,ROW()-1,10)),OFFSET($A$1,ROW()-1,10),IF(ISNUMBER(OFFSET($A$1,ROW()-1,9)),OFFSET($A$1,ROW()-1,9),IF(ISNUMBER(OFFSET($A$1,ROW()-1,8)),OFFSET($A$1,ROW()-1,8),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IF(N($W44)=0,"",IF(AND($S44=MesCiclo,1&gt;SemanaActual),"",MIN(1,SUMIFS(OFFSET($A$1,ROW(),29,1000-ROW(),1),OFFSET($A$1,ROW(),20,1000-ROW(),1),ROW(),OFFSET($A$1,ROW(),21,1000-ROW(),1),"Sub"))))</f>
        <v/>
      </c>
      <c r="J44" s="60">
        <f>IF(N($W44)=0,"",IF(AND($S44=MesCiclo,2&gt;SemanaActual),"",MIN(1,SUMIFS(OFFSET($A$1,ROW(),30,1000-ROW(),1),OFFSET($A$1,ROW(),20,1000-ROW(),1),ROW(),OFFSET($A$1,ROW(),21,1000-ROW(),1),"Sub"))))</f>
        <v/>
      </c>
      <c r="K44" s="60">
        <f>IF(N($W44)=0,"",IF(AND($S44=MesCiclo,3&gt;SemanaActual),"",MIN(1,SUMIFS(OFFSET($A$1,ROW(),31,1000-ROW(),1),OFFSET($A$1,ROW(),20,1000-ROW(),1),ROW(),OFFSET($A$1,ROW(),21,1000-ROW(),1),"Sub"))))</f>
        <v/>
      </c>
      <c r="L44" s="60">
        <f>IF(N($W44)=0,"",IF(AND($S44=MesCiclo,4&gt;SemanaActual),"",MIN(1,SUMIFS(OFFSET($A$1,ROW(),32,1000-ROW(),1),OFFSET($A$1,ROW(),20,1000-ROW(),1),ROW(),OFFSET($A$1,ROW(),21,1000-ROW(),1),"Sub"))))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IF($V44&lt;&gt;"Sub","",N($X44)*IF(AND(ISNUMBER($G44),$G44&lt;=IF($S44=MesCiclo,InicioCiclo,$S44+MOD(2-WEEKDAY($S44),7))+6),1,MIN(1,MAX(0,IF(ISNUMBER(OFFSET($A$1,ROW()-1,8)),OFFSET($A$1,ROW()-1,8),0)))))</f>
        <v/>
      </c>
      <c r="AE44" s="62">
        <f>IF($V44&lt;&gt;"Sub","",N($X44)*IF(AND(ISNUMBER($G44),$G44&lt;=IF($S44=MesCiclo,InicioCiclo,$S44+MOD(2-WEEKDAY($S44),7))+13),1,MIN(1,MAX(0,IF(ISNUMBER(OFFSET($A$1,ROW()-1,9)),OFFSET($A$1,ROW()-1,9),IF(ISNUMBER(OFFSET($A$1,ROW()-1,8)),OFFSET($A$1,ROW()-1,8),0))))))</f>
        <v/>
      </c>
      <c r="AF44" s="62">
        <f>IF($V44&lt;&gt;"Sub","",N($X44)*IF(AND(ISNUMBER($G44),$G44&lt;=IF($S44=MesCiclo,InicioCiclo,$S44+MOD(2-WEEKDAY($S44),7))+20),1,MIN(1,MAX(0,IF(ISNUMBER(OFFSET($A$1,ROW()-1,10)),OFFSET($A$1,ROW()-1,10),IF(ISNUMBER(OFFSET($A$1,ROW()-1,9)),OFFSET($A$1,ROW()-1,9),IF(ISNUMBER(OFFSET($A$1,ROW()-1,8)),OFFSET($A$1,ROW()-1,8),0)))))))</f>
        <v/>
      </c>
      <c r="AG44" s="62">
        <f>IF($V44&lt;&gt;"Sub","",N($X44)*IF(AND(ISNUMBER($G44),$G44&lt;=IF($S44=MesCiclo,InicioCiclo,$S44+MOD(2-WEEKDAY($S44),7))+27),1,MIN(1,MAX(0,IF(ISNUMBER(OFFSET($A$1,ROW()-1,11)),OFFSET($A$1,ROW()-1,11),IF(ISNUMBER(OFFSET($A$1,ROW()-1,10)),OFFSET($A$1,ROW()-1,10),IF(ISNUMBER(OFFSET($A$1,ROW()-1,9)),OFFSET($A$1,ROW()-1,9),IF(ISNUMBER(OFFSET($A$1,ROW()-1,8)),OFFSET($A$1,ROW()-1,8),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IF(N($W45)=0,"",IF(AND($S45=MesCiclo,1&gt;SemanaActual),"",MIN(1,SUMIFS(OFFSET($A$1,ROW(),29,1000-ROW(),1),OFFSET($A$1,ROW(),20,1000-ROW(),1),ROW(),OFFSET($A$1,ROW(),21,1000-ROW(),1),"Sub"))))</f>
        <v/>
      </c>
      <c r="J45" s="60">
        <f>IF(N($W45)=0,"",IF(AND($S45=MesCiclo,2&gt;SemanaActual),"",MIN(1,SUMIFS(OFFSET($A$1,ROW(),30,1000-ROW(),1),OFFSET($A$1,ROW(),20,1000-ROW(),1),ROW(),OFFSET($A$1,ROW(),21,1000-ROW(),1),"Sub"))))</f>
        <v/>
      </c>
      <c r="K45" s="60">
        <f>IF(N($W45)=0,"",IF(AND($S45=MesCiclo,3&gt;SemanaActual),"",MIN(1,SUMIFS(OFFSET($A$1,ROW(),31,1000-ROW(),1),OFFSET($A$1,ROW(),20,1000-ROW(),1),ROW(),OFFSET($A$1,ROW(),21,1000-ROW(),1),"Sub"))))</f>
        <v/>
      </c>
      <c r="L45" s="60">
        <f>IF(N($W45)=0,"",IF(AND($S45=MesCiclo,4&gt;SemanaActual),"",MIN(1,SUMIFS(OFFSET($A$1,ROW(),32,1000-ROW(),1),OFFSET($A$1,ROW(),20,1000-ROW(),1),ROW(),OFFSET($A$1,ROW(),21,1000-ROW(),1),"Sub"))))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IF($V45&lt;&gt;"Sub","",N($X45)*IF(AND(ISNUMBER($G45),$G45&lt;=IF($S45=MesCiclo,InicioCiclo,$S45+MOD(2-WEEKDAY($S45),7))+6),1,MIN(1,MAX(0,IF(ISNUMBER(OFFSET($A$1,ROW()-1,8)),OFFSET($A$1,ROW()-1,8),0)))))</f>
        <v/>
      </c>
      <c r="AE45" s="62">
        <f>IF($V45&lt;&gt;"Sub","",N($X45)*IF(AND(ISNUMBER($G45),$G45&lt;=IF($S45=MesCiclo,InicioCiclo,$S45+MOD(2-WEEKDAY($S45),7))+13),1,MIN(1,MAX(0,IF(ISNUMBER(OFFSET($A$1,ROW()-1,9)),OFFSET($A$1,ROW()-1,9),IF(ISNUMBER(OFFSET($A$1,ROW()-1,8)),OFFSET($A$1,ROW()-1,8),0))))))</f>
        <v/>
      </c>
      <c r="AF45" s="62">
        <f>IF($V45&lt;&gt;"Sub","",N($X45)*IF(AND(ISNUMBER($G45),$G45&lt;=IF($S45=MesCiclo,InicioCiclo,$S45+MOD(2-WEEKDAY($S45),7))+20),1,MIN(1,MAX(0,IF(ISNUMBER(OFFSET($A$1,ROW()-1,10)),OFFSET($A$1,ROW()-1,10),IF(ISNUMBER(OFFSET($A$1,ROW()-1,9)),OFFSET($A$1,ROW()-1,9),IF(ISNUMBER(OFFSET($A$1,ROW()-1,8)),OFFSET($A$1,ROW()-1,8),0)))))))</f>
        <v/>
      </c>
      <c r="AG45" s="62">
        <f>IF($V45&lt;&gt;"Sub","",N($X45)*IF(AND(ISNUMBER($G45),$G45&lt;=IF($S45=MesCiclo,InicioCiclo,$S45+MOD(2-WEEKDAY($S45),7))+27),1,MIN(1,MAX(0,IF(ISNUMBER(OFFSET($A$1,ROW()-1,11)),OFFSET($A$1,ROW()-1,11),IF(ISNUMBER(OFFSET($A$1,ROW()-1,10)),OFFSET($A$1,ROW()-1,10),IF(ISNUMBER(OFFSET($A$1,ROW()-1,9)),OFFSET($A$1,ROW()-1,9),IF(ISNUMBER(OFFSET($A$1,ROW()-1,8)),OFFSET($A$1,ROW()-1,8),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IF(N($W46)=0,"",IF(AND($S46=MesCiclo,1&gt;SemanaActual),"",MIN(1,SUMIFS(OFFSET($A$1,ROW(),29,1000-ROW(),1),OFFSET($A$1,ROW(),20,1000-ROW(),1),ROW(),OFFSET($A$1,ROW(),21,1000-ROW(),1),"Sub"))))</f>
        <v/>
      </c>
      <c r="J46" s="60">
        <f>IF(N($W46)=0,"",IF(AND($S46=MesCiclo,2&gt;SemanaActual),"",MIN(1,SUMIFS(OFFSET($A$1,ROW(),30,1000-ROW(),1),OFFSET($A$1,ROW(),20,1000-ROW(),1),ROW(),OFFSET($A$1,ROW(),21,1000-ROW(),1),"Sub"))))</f>
        <v/>
      </c>
      <c r="K46" s="60">
        <f>IF(N($W46)=0,"",IF(AND($S46=MesCiclo,3&gt;SemanaActual),"",MIN(1,SUMIFS(OFFSET($A$1,ROW(),31,1000-ROW(),1),OFFSET($A$1,ROW(),20,1000-ROW(),1),ROW(),OFFSET($A$1,ROW(),21,1000-ROW(),1),"Sub"))))</f>
        <v/>
      </c>
      <c r="L46" s="60">
        <f>IF(N($W46)=0,"",IF(AND($S46=MesCiclo,4&gt;SemanaActual),"",MIN(1,SUMIFS(OFFSET($A$1,ROW(),32,1000-ROW(),1),OFFSET($A$1,ROW(),20,1000-ROW(),1),ROW(),OFFSET($A$1,ROW(),21,1000-ROW(),1),"Sub"))))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IF($V46&lt;&gt;"Sub","",N($X46)*IF(AND(ISNUMBER($G46),$G46&lt;=IF($S46=MesCiclo,InicioCiclo,$S46+MOD(2-WEEKDAY($S46),7))+6),1,MIN(1,MAX(0,IF(ISNUMBER(OFFSET($A$1,ROW()-1,8)),OFFSET($A$1,ROW()-1,8),0)))))</f>
        <v/>
      </c>
      <c r="AE46" s="62">
        <f>IF($V46&lt;&gt;"Sub","",N($X46)*IF(AND(ISNUMBER($G46),$G46&lt;=IF($S46=MesCiclo,InicioCiclo,$S46+MOD(2-WEEKDAY($S46),7))+13),1,MIN(1,MAX(0,IF(ISNUMBER(OFFSET($A$1,ROW()-1,9)),OFFSET($A$1,ROW()-1,9),IF(ISNUMBER(OFFSET($A$1,ROW()-1,8)),OFFSET($A$1,ROW()-1,8),0))))))</f>
        <v/>
      </c>
      <c r="AF46" s="62">
        <f>IF($V46&lt;&gt;"Sub","",N($X46)*IF(AND(ISNUMBER($G46),$G46&lt;=IF($S46=MesCiclo,InicioCiclo,$S46+MOD(2-WEEKDAY($S46),7))+20),1,MIN(1,MAX(0,IF(ISNUMBER(OFFSET($A$1,ROW()-1,10)),OFFSET($A$1,ROW()-1,10),IF(ISNUMBER(OFFSET($A$1,ROW()-1,9)),OFFSET($A$1,ROW()-1,9),IF(ISNUMBER(OFFSET($A$1,ROW()-1,8)),OFFSET($A$1,ROW()-1,8),0)))))))</f>
        <v/>
      </c>
      <c r="AG46" s="62">
        <f>IF($V46&lt;&gt;"Sub","",N($X46)*IF(AND(ISNUMBER($G46),$G46&lt;=IF($S46=MesCiclo,InicioCiclo,$S46+MOD(2-WEEKDAY($S46),7))+27),1,MIN(1,MAX(0,IF(ISNUMBER(OFFSET($A$1,ROW()-1,11)),OFFSET($A$1,ROW()-1,11),IF(ISNUMBER(OFFSET($A$1,ROW()-1,10)),OFFSET($A$1,ROW()-1,10),IF(ISNUMBER(OFFSET($A$1,ROW()-1,9)),OFFSET($A$1,ROW()-1,9),IF(ISNUMBER(OFFSET($A$1,ROW()-1,8)),OFFSET($A$1,ROW()-1,8),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IF(N($W47)=0,"",IF(AND($S47=MesCiclo,1&gt;SemanaActual),"",MIN(1,SUMIFS(OFFSET($A$1,ROW(),29,1000-ROW(),1),OFFSET($A$1,ROW(),20,1000-ROW(),1),ROW(),OFFSET($A$1,ROW(),21,1000-ROW(),1),"Sub"))))</f>
        <v/>
      </c>
      <c r="J47" s="60">
        <f>IF(N($W47)=0,"",IF(AND($S47=MesCiclo,2&gt;SemanaActual),"",MIN(1,SUMIFS(OFFSET($A$1,ROW(),30,1000-ROW(),1),OFFSET($A$1,ROW(),20,1000-ROW(),1),ROW(),OFFSET($A$1,ROW(),21,1000-ROW(),1),"Sub"))))</f>
        <v/>
      </c>
      <c r="K47" s="60">
        <f>IF(N($W47)=0,"",IF(AND($S47=MesCiclo,3&gt;SemanaActual),"",MIN(1,SUMIFS(OFFSET($A$1,ROW(),31,1000-ROW(),1),OFFSET($A$1,ROW(),20,1000-ROW(),1),ROW(),OFFSET($A$1,ROW(),21,1000-ROW(),1),"Sub"))))</f>
        <v/>
      </c>
      <c r="L47" s="60">
        <f>IF(N($W47)=0,"",IF(AND($S47=MesCiclo,4&gt;SemanaActual),"",MIN(1,SUMIFS(OFFSET($A$1,ROW(),32,1000-ROW(),1),OFFSET($A$1,ROW(),20,1000-ROW(),1),ROW(),OFFSET($A$1,ROW(),21,1000-ROW(),1),"Sub"))))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IF($V47&lt;&gt;"Sub","",N($X47)*IF(AND(ISNUMBER($G47),$G47&lt;=IF($S47=MesCiclo,InicioCiclo,$S47+MOD(2-WEEKDAY($S47),7))+6),1,MIN(1,MAX(0,IF(ISNUMBER(OFFSET($A$1,ROW()-1,8)),OFFSET($A$1,ROW()-1,8),0)))))</f>
        <v/>
      </c>
      <c r="AE47" s="62">
        <f>IF($V47&lt;&gt;"Sub","",N($X47)*IF(AND(ISNUMBER($G47),$G47&lt;=IF($S47=MesCiclo,InicioCiclo,$S47+MOD(2-WEEKDAY($S47),7))+13),1,MIN(1,MAX(0,IF(ISNUMBER(OFFSET($A$1,ROW()-1,9)),OFFSET($A$1,ROW()-1,9),IF(ISNUMBER(OFFSET($A$1,ROW()-1,8)),OFFSET($A$1,ROW()-1,8),0))))))</f>
        <v/>
      </c>
      <c r="AF47" s="62">
        <f>IF($V47&lt;&gt;"Sub","",N($X47)*IF(AND(ISNUMBER($G47),$G47&lt;=IF($S47=MesCiclo,InicioCiclo,$S47+MOD(2-WEEKDAY($S47),7))+20),1,MIN(1,MAX(0,IF(ISNUMBER(OFFSET($A$1,ROW()-1,10)),OFFSET($A$1,ROW()-1,10),IF(ISNUMBER(OFFSET($A$1,ROW()-1,9)),OFFSET($A$1,ROW()-1,9),IF(ISNUMBER(OFFSET($A$1,ROW()-1,8)),OFFSET($A$1,ROW()-1,8),0)))))))</f>
        <v/>
      </c>
      <c r="AG47" s="62">
        <f>IF($V47&lt;&gt;"Sub","",N($X47)*IF(AND(ISNUMBER($G47),$G47&lt;=IF($S47=MesCiclo,InicioCiclo,$S47+MOD(2-WEEKDAY($S47),7))+27),1,MIN(1,MAX(0,IF(ISNUMBER(OFFSET($A$1,ROW()-1,11)),OFFSET($A$1,ROW()-1,11),IF(ISNUMBER(OFFSET($A$1,ROW()-1,10)),OFFSET($A$1,ROW()-1,10),IF(ISNUMBER(OFFSET($A$1,ROW()-1,9)),OFFSET($A$1,ROW()-1,9),IF(ISNUMBER(OFFSET($A$1,ROW()-1,8)),OFFSET($A$1,ROW()-1,8),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IF(N($W48)=0,"",IF(AND($S48=MesCiclo,1&gt;SemanaActual),"",MIN(1,SUMIFS(OFFSET($A$1,ROW(),29,1000-ROW(),1),OFFSET($A$1,ROW(),20,1000-ROW(),1),ROW(),OFFSET($A$1,ROW(),21,1000-ROW(),1),"Sub"))))</f>
        <v/>
      </c>
      <c r="J48" s="60">
        <f>IF(N($W48)=0,"",IF(AND($S48=MesCiclo,2&gt;SemanaActual),"",MIN(1,SUMIFS(OFFSET($A$1,ROW(),30,1000-ROW(),1),OFFSET($A$1,ROW(),20,1000-ROW(),1),ROW(),OFFSET($A$1,ROW(),21,1000-ROW(),1),"Sub"))))</f>
        <v/>
      </c>
      <c r="K48" s="60">
        <f>IF(N($W48)=0,"",IF(AND($S48=MesCiclo,3&gt;SemanaActual),"",MIN(1,SUMIFS(OFFSET($A$1,ROW(),31,1000-ROW(),1),OFFSET($A$1,ROW(),20,1000-ROW(),1),ROW(),OFFSET($A$1,ROW(),21,1000-ROW(),1),"Sub"))))</f>
        <v/>
      </c>
      <c r="L48" s="60">
        <f>IF(N($W48)=0,"",IF(AND($S48=MesCiclo,4&gt;SemanaActual),"",MIN(1,SUMIFS(OFFSET($A$1,ROW(),32,1000-ROW(),1),OFFSET($A$1,ROW(),20,1000-ROW(),1),ROW(),OFFSET($A$1,ROW(),21,1000-ROW(),1),"Sub"))))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IF($V48&lt;&gt;"Sub","",N($X48)*IF(AND(ISNUMBER($G48),$G48&lt;=IF($S48=MesCiclo,InicioCiclo,$S48+MOD(2-WEEKDAY($S48),7))+6),1,MIN(1,MAX(0,IF(ISNUMBER(OFFSET($A$1,ROW()-1,8)),OFFSET($A$1,ROW()-1,8),0)))))</f>
        <v/>
      </c>
      <c r="AE48" s="62">
        <f>IF($V48&lt;&gt;"Sub","",N($X48)*IF(AND(ISNUMBER($G48),$G48&lt;=IF($S48=MesCiclo,InicioCiclo,$S48+MOD(2-WEEKDAY($S48),7))+13),1,MIN(1,MAX(0,IF(ISNUMBER(OFFSET($A$1,ROW()-1,9)),OFFSET($A$1,ROW()-1,9),IF(ISNUMBER(OFFSET($A$1,ROW()-1,8)),OFFSET($A$1,ROW()-1,8),0))))))</f>
        <v/>
      </c>
      <c r="AF48" s="62">
        <f>IF($V48&lt;&gt;"Sub","",N($X48)*IF(AND(ISNUMBER($G48),$G48&lt;=IF($S48=MesCiclo,InicioCiclo,$S48+MOD(2-WEEKDAY($S48),7))+20),1,MIN(1,MAX(0,IF(ISNUMBER(OFFSET($A$1,ROW()-1,10)),OFFSET($A$1,ROW()-1,10),IF(ISNUMBER(OFFSET($A$1,ROW()-1,9)),OFFSET($A$1,ROW()-1,9),IF(ISNUMBER(OFFSET($A$1,ROW()-1,8)),OFFSET($A$1,ROW()-1,8),0)))))))</f>
        <v/>
      </c>
      <c r="AG48" s="62">
        <f>IF($V48&lt;&gt;"Sub","",N($X48)*IF(AND(ISNUMBER($G48),$G48&lt;=IF($S48=MesCiclo,InicioCiclo,$S48+MOD(2-WEEKDAY($S48),7))+27),1,MIN(1,MAX(0,IF(ISNUMBER(OFFSET($A$1,ROW()-1,11)),OFFSET($A$1,ROW()-1,11),IF(ISNUMBER(OFFSET($A$1,ROW()-1,10)),OFFSET($A$1,ROW()-1,10),IF(ISNUMBER(OFFSET($A$1,ROW()-1,9)),OFFSET($A$1,ROW()-1,9),IF(ISNUMBER(OFFSET($A$1,ROW()-1,8)),OFFSET($A$1,ROW()-1,8)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IF(N($W49)=0,"",IF(AND($S49=MesCiclo,1&gt;SemanaActual),"",MIN(1,SUMIFS(OFFSET($A$1,ROW(),29,1000-ROW(),1),OFFSET($A$1,ROW(),20,1000-ROW(),1),ROW(),OFFSET($A$1,ROW(),21,1000-ROW(),1),"Sub"))))</f>
        <v/>
      </c>
      <c r="J49" s="60">
        <f>IF(N($W49)=0,"",IF(AND($S49=MesCiclo,2&gt;SemanaActual),"",MIN(1,SUMIFS(OFFSET($A$1,ROW(),30,1000-ROW(),1),OFFSET($A$1,ROW(),20,1000-ROW(),1),ROW(),OFFSET($A$1,ROW(),21,1000-ROW(),1),"Sub"))))</f>
        <v/>
      </c>
      <c r="K49" s="60">
        <f>IF(N($W49)=0,"",IF(AND($S49=MesCiclo,3&gt;SemanaActual),"",MIN(1,SUMIFS(OFFSET($A$1,ROW(),31,1000-ROW(),1),OFFSET($A$1,ROW(),20,1000-ROW(),1),ROW(),OFFSET($A$1,ROW(),21,1000-ROW(),1),"Sub"))))</f>
        <v/>
      </c>
      <c r="L49" s="60">
        <f>IF(N($W49)=0,"",IF(AND($S49=MesCiclo,4&gt;SemanaActual),"",MIN(1,SUMIFS(OFFSET($A$1,ROW(),32,1000-ROW(),1),OFFSET($A$1,ROW(),20,1000-ROW(),1),ROW(),OFFSET($A$1,ROW(),21,1000-ROW(),1),"Sub"))))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IF($V49&lt;&gt;"Sub","",N($X49)*IF(AND(ISNUMBER($G49),$G49&lt;=IF($S49=MesCiclo,InicioCiclo,$S49+MOD(2-WEEKDAY($S49),7))+6),1,MIN(1,MAX(0,IF(ISNUMBER(OFFSET($A$1,ROW()-1,8)),OFFSET($A$1,ROW()-1,8),0)))))</f>
        <v/>
      </c>
      <c r="AE49" s="62">
        <f>IF($V49&lt;&gt;"Sub","",N($X49)*IF(AND(ISNUMBER($G49),$G49&lt;=IF($S49=MesCiclo,InicioCiclo,$S49+MOD(2-WEEKDAY($S49),7))+13),1,MIN(1,MAX(0,IF(ISNUMBER(OFFSET($A$1,ROW()-1,9)),OFFSET($A$1,ROW()-1,9),IF(ISNUMBER(OFFSET($A$1,ROW()-1,8)),OFFSET($A$1,ROW()-1,8),0))))))</f>
        <v/>
      </c>
      <c r="AF49" s="62">
        <f>IF($V49&lt;&gt;"Sub","",N($X49)*IF(AND(ISNUMBER($G49),$G49&lt;=IF($S49=MesCiclo,InicioCiclo,$S49+MOD(2-WEEKDAY($S49),7))+20),1,MIN(1,MAX(0,IF(ISNUMBER(OFFSET($A$1,ROW()-1,10)),OFFSET($A$1,ROW()-1,10),IF(ISNUMBER(OFFSET($A$1,ROW()-1,9)),OFFSET($A$1,ROW()-1,9),IF(ISNUMBER(OFFSET($A$1,ROW()-1,8)),OFFSET($A$1,ROW()-1,8),0)))))))</f>
        <v/>
      </c>
      <c r="AG49" s="62">
        <f>IF($V49&lt;&gt;"Sub","",N($X49)*IF(AND(ISNUMBER($G49),$G49&lt;=IF($S49=MesCiclo,InicioCiclo,$S49+MOD(2-WEEKDAY($S49),7))+27),1,MIN(1,MAX(0,IF(ISNUMBER(OFFSET($A$1,ROW()-1,11)),OFFSET($A$1,ROW()-1,11),IF(ISNUMBER(OFFSET($A$1,ROW()-1,10)),OFFSET($A$1,ROW()-1,10),IF(ISNUMBER(OFFSET($A$1,ROW()-1,9)),OFFSET($A$1,ROW()-1,9),IF(ISNUMBER(OFFSET($A$1,ROW()-1,8)),OFFSET($A$1,ROW()-1,8),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IF(N($W50)=0,"",IF(AND($S50=MesCiclo,1&gt;SemanaActual),"",MIN(1,SUMIFS(OFFSET($A$1,ROW(),29,1000-ROW(),1),OFFSET($A$1,ROW(),20,1000-ROW(),1),ROW(),OFFSET($A$1,ROW(),21,1000-ROW(),1),"Sub"))))</f>
        <v/>
      </c>
      <c r="J50" s="60">
        <f>IF(N($W50)=0,"",IF(AND($S50=MesCiclo,2&gt;SemanaActual),"",MIN(1,SUMIFS(OFFSET($A$1,ROW(),30,1000-ROW(),1),OFFSET($A$1,ROW(),20,1000-ROW(),1),ROW(),OFFSET($A$1,ROW(),21,1000-ROW(),1),"Sub"))))</f>
        <v/>
      </c>
      <c r="K50" s="60">
        <f>IF(N($W50)=0,"",IF(AND($S50=MesCiclo,3&gt;SemanaActual),"",MIN(1,SUMIFS(OFFSET($A$1,ROW(),31,1000-ROW(),1),OFFSET($A$1,ROW(),20,1000-ROW(),1),ROW(),OFFSET($A$1,ROW(),21,1000-ROW(),1),"Sub"))))</f>
        <v/>
      </c>
      <c r="L50" s="60">
        <f>IF(N($W50)=0,"",IF(AND($S50=MesCiclo,4&gt;SemanaActual),"",MIN(1,SUMIFS(OFFSET($A$1,ROW(),32,1000-ROW(),1),OFFSET($A$1,ROW(),20,1000-ROW(),1),ROW(),OFFSET($A$1,ROW(),21,1000-ROW(),1),"Sub"))))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IF($V50&lt;&gt;"Sub","",N($X50)*IF(AND(ISNUMBER($G50),$G50&lt;=IF($S50=MesCiclo,InicioCiclo,$S50+MOD(2-WEEKDAY($S50),7))+6),1,MIN(1,MAX(0,IF(ISNUMBER(OFFSET($A$1,ROW()-1,8)),OFFSET($A$1,ROW()-1,8),0)))))</f>
        <v/>
      </c>
      <c r="AE50" s="62">
        <f>IF($V50&lt;&gt;"Sub","",N($X50)*IF(AND(ISNUMBER($G50),$G50&lt;=IF($S50=MesCiclo,InicioCiclo,$S50+MOD(2-WEEKDAY($S50),7))+13),1,MIN(1,MAX(0,IF(ISNUMBER(OFFSET($A$1,ROW()-1,9)),OFFSET($A$1,ROW()-1,9),IF(ISNUMBER(OFFSET($A$1,ROW()-1,8)),OFFSET($A$1,ROW()-1,8),0))))))</f>
        <v/>
      </c>
      <c r="AF50" s="62">
        <f>IF($V50&lt;&gt;"Sub","",N($X50)*IF(AND(ISNUMBER($G50),$G50&lt;=IF($S50=MesCiclo,InicioCiclo,$S50+MOD(2-WEEKDAY($S50),7))+20),1,MIN(1,MAX(0,IF(ISNUMBER(OFFSET($A$1,ROW()-1,10)),OFFSET($A$1,ROW()-1,10),IF(ISNUMBER(OFFSET($A$1,ROW()-1,9)),OFFSET($A$1,ROW()-1,9),IF(ISNUMBER(OFFSET($A$1,ROW()-1,8)),OFFSET($A$1,ROW()-1,8),0)))))))</f>
        <v/>
      </c>
      <c r="AG50" s="62">
        <f>IF($V50&lt;&gt;"Sub","",N($X50)*IF(AND(ISNUMBER($G50),$G50&lt;=IF($S50=MesCiclo,InicioCiclo,$S50+MOD(2-WEEKDAY($S50),7))+27),1,MIN(1,MAX(0,IF(ISNUMBER(OFFSET($A$1,ROW()-1,11)),OFFSET($A$1,ROW()-1,11),IF(ISNUMBER(OFFSET($A$1,ROW()-1,10)),OFFSET($A$1,ROW()-1,10),IF(ISNUMBER(OFFSET($A$1,ROW()-1,9)),OFFSET($A$1,ROW()-1,9),IF(ISNUMBER(OFFSET($A$1,ROW()-1,8)),OFFSET($A$1,ROW()-1,8),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IF(N($W51)=0,"",IF(AND($S51=MesCiclo,1&gt;SemanaActual),"",MIN(1,SUMIFS(OFFSET($A$1,ROW(),29,1000-ROW(),1),OFFSET($A$1,ROW(),20,1000-ROW(),1),ROW(),OFFSET($A$1,ROW(),21,1000-ROW(),1),"Sub"))))</f>
        <v/>
      </c>
      <c r="J51" s="60">
        <f>IF(N($W51)=0,"",IF(AND($S51=MesCiclo,2&gt;SemanaActual),"",MIN(1,SUMIFS(OFFSET($A$1,ROW(),30,1000-ROW(),1),OFFSET($A$1,ROW(),20,1000-ROW(),1),ROW(),OFFSET($A$1,ROW(),21,1000-ROW(),1),"Sub"))))</f>
        <v/>
      </c>
      <c r="K51" s="60">
        <f>IF(N($W51)=0,"",IF(AND($S51=MesCiclo,3&gt;SemanaActual),"",MIN(1,SUMIFS(OFFSET($A$1,ROW(),31,1000-ROW(),1),OFFSET($A$1,ROW(),20,1000-ROW(),1),ROW(),OFFSET($A$1,ROW(),21,1000-ROW(),1),"Sub"))))</f>
        <v/>
      </c>
      <c r="L51" s="60">
        <f>IF(N($W51)=0,"",IF(AND($S51=MesCiclo,4&gt;SemanaActual),"",MIN(1,SUMIFS(OFFSET($A$1,ROW(),32,1000-ROW(),1),OFFSET($A$1,ROW(),20,1000-ROW(),1),ROW(),OFFSET($A$1,ROW(),21,1000-ROW(),1),"Sub"))))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IF($V51&lt;&gt;"Sub","",N($X51)*IF(AND(ISNUMBER($G51),$G51&lt;=IF($S51=MesCiclo,InicioCiclo,$S51+MOD(2-WEEKDAY($S51),7))+6),1,MIN(1,MAX(0,IF(ISNUMBER(OFFSET($A$1,ROW()-1,8)),OFFSET($A$1,ROW()-1,8),0)))))</f>
        <v/>
      </c>
      <c r="AE51" s="62">
        <f>IF($V51&lt;&gt;"Sub","",N($X51)*IF(AND(ISNUMBER($G51),$G51&lt;=IF($S51=MesCiclo,InicioCiclo,$S51+MOD(2-WEEKDAY($S51),7))+13),1,MIN(1,MAX(0,IF(ISNUMBER(OFFSET($A$1,ROW()-1,9)),OFFSET($A$1,ROW()-1,9),IF(ISNUMBER(OFFSET($A$1,ROW()-1,8)),OFFSET($A$1,ROW()-1,8),0))))))</f>
        <v/>
      </c>
      <c r="AF51" s="62">
        <f>IF($V51&lt;&gt;"Sub","",N($X51)*IF(AND(ISNUMBER($G51),$G51&lt;=IF($S51=MesCiclo,InicioCiclo,$S51+MOD(2-WEEKDAY($S51),7))+20),1,MIN(1,MAX(0,IF(ISNUMBER(OFFSET($A$1,ROW()-1,10)),OFFSET($A$1,ROW()-1,10),IF(ISNUMBER(OFFSET($A$1,ROW()-1,9)),OFFSET($A$1,ROW()-1,9),IF(ISNUMBER(OFFSET($A$1,ROW()-1,8)),OFFSET($A$1,ROW()-1,8),0)))))))</f>
        <v/>
      </c>
      <c r="AG51" s="62">
        <f>IF($V51&lt;&gt;"Sub","",N($X51)*IF(AND(ISNUMBER($G51),$G51&lt;=IF($S51=MesCiclo,InicioCiclo,$S51+MOD(2-WEEKDAY($S51),7))+27),1,MIN(1,MAX(0,IF(ISNUMBER(OFFSET($A$1,ROW()-1,11)),OFFSET($A$1,ROW()-1,11),IF(ISNUMBER(OFFSET($A$1,ROW()-1,10)),OFFSET($A$1,ROW()-1,10),IF(ISNUMBER(OFFSET($A$1,ROW()-1,9)),OFFSET($A$1,ROW()-1,9),IF(ISNUMBER(OFFSET($A$1,ROW()-1,8)),OFFSET($A$1,ROW()-1,8),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IF(N($W52)=0,"",IF(AND($S52=MesCiclo,1&gt;SemanaActual),"",MIN(1,SUMIFS(OFFSET($A$1,ROW(),29,1000-ROW(),1),OFFSET($A$1,ROW(),20,1000-ROW(),1),ROW(),OFFSET($A$1,ROW(),21,1000-ROW(),1),"Sub"))))</f>
        <v/>
      </c>
      <c r="J52" s="60">
        <f>IF(N($W52)=0,"",IF(AND($S52=MesCiclo,2&gt;SemanaActual),"",MIN(1,SUMIFS(OFFSET($A$1,ROW(),30,1000-ROW(),1),OFFSET($A$1,ROW(),20,1000-ROW(),1),ROW(),OFFSET($A$1,ROW(),21,1000-ROW(),1),"Sub"))))</f>
        <v/>
      </c>
      <c r="K52" s="60">
        <f>IF(N($W52)=0,"",IF(AND($S52=MesCiclo,3&gt;SemanaActual),"",MIN(1,SUMIFS(OFFSET($A$1,ROW(),31,1000-ROW(),1),OFFSET($A$1,ROW(),20,1000-ROW(),1),ROW(),OFFSET($A$1,ROW(),21,1000-ROW(),1),"Sub"))))</f>
        <v/>
      </c>
      <c r="L52" s="60">
        <f>IF(N($W52)=0,"",IF(AND($S52=MesCiclo,4&gt;SemanaActual),"",MIN(1,SUMIFS(OFFSET($A$1,ROW(),32,1000-ROW(),1),OFFSET($A$1,ROW(),20,1000-ROW(),1),ROW(),OFFSET($A$1,ROW(),21,1000-ROW(),1),"Sub"))))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IF($V52&lt;&gt;"Sub","",N($X52)*IF(AND(ISNUMBER($G52),$G52&lt;=IF($S52=MesCiclo,InicioCiclo,$S52+MOD(2-WEEKDAY($S52),7))+6),1,MIN(1,MAX(0,IF(ISNUMBER(OFFSET($A$1,ROW()-1,8)),OFFSET($A$1,ROW()-1,8),0)))))</f>
        <v/>
      </c>
      <c r="AE52" s="62">
        <f>IF($V52&lt;&gt;"Sub","",N($X52)*IF(AND(ISNUMBER($G52),$G52&lt;=IF($S52=MesCiclo,InicioCiclo,$S52+MOD(2-WEEKDAY($S52),7))+13),1,MIN(1,MAX(0,IF(ISNUMBER(OFFSET($A$1,ROW()-1,9)),OFFSET($A$1,ROW()-1,9),IF(ISNUMBER(OFFSET($A$1,ROW()-1,8)),OFFSET($A$1,ROW()-1,8),0))))))</f>
        <v/>
      </c>
      <c r="AF52" s="62">
        <f>IF($V52&lt;&gt;"Sub","",N($X52)*IF(AND(ISNUMBER($G52),$G52&lt;=IF($S52=MesCiclo,InicioCiclo,$S52+MOD(2-WEEKDAY($S52),7))+20),1,MIN(1,MAX(0,IF(ISNUMBER(OFFSET($A$1,ROW()-1,10)),OFFSET($A$1,ROW()-1,10),IF(ISNUMBER(OFFSET($A$1,ROW()-1,9)),OFFSET($A$1,ROW()-1,9),IF(ISNUMBER(OFFSET($A$1,ROW()-1,8)),OFFSET($A$1,ROW()-1,8),0)))))))</f>
        <v/>
      </c>
      <c r="AG52" s="62">
        <f>IF($V52&lt;&gt;"Sub","",N($X52)*IF(AND(ISNUMBER($G52),$G52&lt;=IF($S52=MesCiclo,InicioCiclo,$S52+MOD(2-WEEKDAY($S52),7))+27),1,MIN(1,MAX(0,IF(ISNUMBER(OFFSET($A$1,ROW()-1,11)),OFFSET($A$1,ROW()-1,11),IF(ISNUMBER(OFFSET($A$1,ROW()-1,10)),OFFSET($A$1,ROW()-1,10),IF(ISNUMBER(OFFSET($A$1,ROW()-1,9)),OFFSET($A$1,ROW()-1,9),IF(ISNUMBER(OFFSET($A$1,ROW()-1,8)),OFFSET($A$1,ROW()-1,8),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IF(N($W53)=0,"",IF(AND($S53=MesCiclo,1&gt;SemanaActual),"",MIN(1,SUMIFS(OFFSET($A$1,ROW(),29,1000-ROW(),1),OFFSET($A$1,ROW(),20,1000-ROW(),1),ROW(),OFFSET($A$1,ROW(),21,1000-ROW(),1),"Sub"))))</f>
        <v/>
      </c>
      <c r="J53" s="60">
        <f>IF(N($W53)=0,"",IF(AND($S53=MesCiclo,2&gt;SemanaActual),"",MIN(1,SUMIFS(OFFSET($A$1,ROW(),30,1000-ROW(),1),OFFSET($A$1,ROW(),20,1000-ROW(),1),ROW(),OFFSET($A$1,ROW(),21,1000-ROW(),1),"Sub"))))</f>
        <v/>
      </c>
      <c r="K53" s="60">
        <f>IF(N($W53)=0,"",IF(AND($S53=MesCiclo,3&gt;SemanaActual),"",MIN(1,SUMIFS(OFFSET($A$1,ROW(),31,1000-ROW(),1),OFFSET($A$1,ROW(),20,1000-ROW(),1),ROW(),OFFSET($A$1,ROW(),21,1000-ROW(),1),"Sub"))))</f>
        <v/>
      </c>
      <c r="L53" s="60">
        <f>IF(N($W53)=0,"",IF(AND($S53=MesCiclo,4&gt;SemanaActual),"",MIN(1,SUMIFS(OFFSET($A$1,ROW(),32,1000-ROW(),1),OFFSET($A$1,ROW(),20,1000-ROW(),1),ROW(),OFFSET($A$1,ROW(),21,1000-ROW(),1),"Sub"))))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IF($V53&lt;&gt;"Sub","",N($X53)*IF(AND(ISNUMBER($G53),$G53&lt;=IF($S53=MesCiclo,InicioCiclo,$S53+MOD(2-WEEKDAY($S53),7))+6),1,MIN(1,MAX(0,IF(ISNUMBER(OFFSET($A$1,ROW()-1,8)),OFFSET($A$1,ROW()-1,8),0)))))</f>
        <v/>
      </c>
      <c r="AE53" s="62">
        <f>IF($V53&lt;&gt;"Sub","",N($X53)*IF(AND(ISNUMBER($G53),$G53&lt;=IF($S53=MesCiclo,InicioCiclo,$S53+MOD(2-WEEKDAY($S53),7))+13),1,MIN(1,MAX(0,IF(ISNUMBER(OFFSET($A$1,ROW()-1,9)),OFFSET($A$1,ROW()-1,9),IF(ISNUMBER(OFFSET($A$1,ROW()-1,8)),OFFSET($A$1,ROW()-1,8),0))))))</f>
        <v/>
      </c>
      <c r="AF53" s="62">
        <f>IF($V53&lt;&gt;"Sub","",N($X53)*IF(AND(ISNUMBER($G53),$G53&lt;=IF($S53=MesCiclo,InicioCiclo,$S53+MOD(2-WEEKDAY($S53),7))+20),1,MIN(1,MAX(0,IF(ISNUMBER(OFFSET($A$1,ROW()-1,10)),OFFSET($A$1,ROW()-1,10),IF(ISNUMBER(OFFSET($A$1,ROW()-1,9)),OFFSET($A$1,ROW()-1,9),IF(ISNUMBER(OFFSET($A$1,ROW()-1,8)),OFFSET($A$1,ROW()-1,8),0)))))))</f>
        <v/>
      </c>
      <c r="AG53" s="62">
        <f>IF($V53&lt;&gt;"Sub","",N($X53)*IF(AND(ISNUMBER($G53),$G53&lt;=IF($S53=MesCiclo,InicioCiclo,$S53+MOD(2-WEEKDAY($S53),7))+27),1,MIN(1,MAX(0,IF(ISNUMBER(OFFSET($A$1,ROW()-1,11)),OFFSET($A$1,ROW()-1,11),IF(ISNUMBER(OFFSET($A$1,ROW()-1,10)),OFFSET($A$1,ROW()-1,10),IF(ISNUMBER(OFFSET($A$1,ROW()-1,9)),OFFSET($A$1,ROW()-1,9),IF(ISNUMBER(OFFSET($A$1,ROW()-1,8)),OFFSET($A$1,ROW()-1,8),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IF(N($W54)=0,"",IF(AND($S54=MesCiclo,1&gt;SemanaActual),"",MIN(1,SUMIFS(OFFSET($A$1,ROW(),29,1000-ROW(),1),OFFSET($A$1,ROW(),20,1000-ROW(),1),ROW(),OFFSET($A$1,ROW(),21,1000-ROW(),1),"Sub"))))</f>
        <v/>
      </c>
      <c r="J54" s="60">
        <f>IF(N($W54)=0,"",IF(AND($S54=MesCiclo,2&gt;SemanaActual),"",MIN(1,SUMIFS(OFFSET($A$1,ROW(),30,1000-ROW(),1),OFFSET($A$1,ROW(),20,1000-ROW(),1),ROW(),OFFSET($A$1,ROW(),21,1000-ROW(),1),"Sub"))))</f>
        <v/>
      </c>
      <c r="K54" s="60">
        <f>IF(N($W54)=0,"",IF(AND($S54=MesCiclo,3&gt;SemanaActual),"",MIN(1,SUMIFS(OFFSET($A$1,ROW(),31,1000-ROW(),1),OFFSET($A$1,ROW(),20,1000-ROW(),1),ROW(),OFFSET($A$1,ROW(),21,1000-ROW(),1),"Sub"))))</f>
        <v/>
      </c>
      <c r="L54" s="60">
        <f>IF(N($W54)=0,"",IF(AND($S54=MesCiclo,4&gt;SemanaActual),"",MIN(1,SUMIFS(OFFSET($A$1,ROW(),32,1000-ROW(),1),OFFSET($A$1,ROW(),20,1000-ROW(),1),ROW(),OFFSET($A$1,ROW(),21,1000-ROW(),1),"Sub"))))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IF($V54&lt;&gt;"Sub","",N($X54)*IF(AND(ISNUMBER($G54),$G54&lt;=IF($S54=MesCiclo,InicioCiclo,$S54+MOD(2-WEEKDAY($S54),7))+6),1,MIN(1,MAX(0,IF(ISNUMBER(OFFSET($A$1,ROW()-1,8)),OFFSET($A$1,ROW()-1,8),0)))))</f>
        <v/>
      </c>
      <c r="AE54" s="62">
        <f>IF($V54&lt;&gt;"Sub","",N($X54)*IF(AND(ISNUMBER($G54),$G54&lt;=IF($S54=MesCiclo,InicioCiclo,$S54+MOD(2-WEEKDAY($S54),7))+13),1,MIN(1,MAX(0,IF(ISNUMBER(OFFSET($A$1,ROW()-1,9)),OFFSET($A$1,ROW()-1,9),IF(ISNUMBER(OFFSET($A$1,ROW()-1,8)),OFFSET($A$1,ROW()-1,8),0))))))</f>
        <v/>
      </c>
      <c r="AF54" s="62">
        <f>IF($V54&lt;&gt;"Sub","",N($X54)*IF(AND(ISNUMBER($G54),$G54&lt;=IF($S54=MesCiclo,InicioCiclo,$S54+MOD(2-WEEKDAY($S54),7))+20),1,MIN(1,MAX(0,IF(ISNUMBER(OFFSET($A$1,ROW()-1,10)),OFFSET($A$1,ROW()-1,10),IF(ISNUMBER(OFFSET($A$1,ROW()-1,9)),OFFSET($A$1,ROW()-1,9),IF(ISNUMBER(OFFSET($A$1,ROW()-1,8)),OFFSET($A$1,ROW()-1,8),0)))))))</f>
        <v/>
      </c>
      <c r="AG54" s="62">
        <f>IF($V54&lt;&gt;"Sub","",N($X54)*IF(AND(ISNUMBER($G54),$G54&lt;=IF($S54=MesCiclo,InicioCiclo,$S54+MOD(2-WEEKDAY($S54),7))+27),1,MIN(1,MAX(0,IF(ISNUMBER(OFFSET($A$1,ROW()-1,11)),OFFSET($A$1,ROW()-1,11),IF(ISNUMBER(OFFSET($A$1,ROW()-1,10)),OFFSET($A$1,ROW()-1,10),IF(ISNUMBER(OFFSET($A$1,ROW()-1,9)),OFFSET($A$1,ROW()-1,9),IF(ISNUMBER(OFFSET($A$1,ROW()-1,8)),OFFSET($A$1,ROW()-1,8),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IF(N($W55)=0,"",IF(AND($S55=MesCiclo,1&gt;SemanaActual),"",MIN(1,SUMIFS(OFFSET($A$1,ROW(),29,1000-ROW(),1),OFFSET($A$1,ROW(),20,1000-ROW(),1),ROW(),OFFSET($A$1,ROW(),21,1000-ROW(),1),"Sub"))))</f>
        <v/>
      </c>
      <c r="J55" s="60">
        <f>IF(N($W55)=0,"",IF(AND($S55=MesCiclo,2&gt;SemanaActual),"",MIN(1,SUMIFS(OFFSET($A$1,ROW(),30,1000-ROW(),1),OFFSET($A$1,ROW(),20,1000-ROW(),1),ROW(),OFFSET($A$1,ROW(),21,1000-ROW(),1),"Sub"))))</f>
        <v/>
      </c>
      <c r="K55" s="60">
        <f>IF(N($W55)=0,"",IF(AND($S55=MesCiclo,3&gt;SemanaActual),"",MIN(1,SUMIFS(OFFSET($A$1,ROW(),31,1000-ROW(),1),OFFSET($A$1,ROW(),20,1000-ROW(),1),ROW(),OFFSET($A$1,ROW(),21,1000-ROW(),1),"Sub"))))</f>
        <v/>
      </c>
      <c r="L55" s="60">
        <f>IF(N($W55)=0,"",IF(AND($S55=MesCiclo,4&gt;SemanaActual),"",MIN(1,SUMIFS(OFFSET($A$1,ROW(),32,1000-ROW(),1),OFFSET($A$1,ROW(),20,1000-ROW(),1),ROW(),OFFSET($A$1,ROW(),21,1000-ROW(),1),"Sub"))))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IF($V55&lt;&gt;"Sub","",N($X55)*IF(AND(ISNUMBER($G55),$G55&lt;=IF($S55=MesCiclo,InicioCiclo,$S55+MOD(2-WEEKDAY($S55),7))+6),1,MIN(1,MAX(0,IF(ISNUMBER(OFFSET($A$1,ROW()-1,8)),OFFSET($A$1,ROW()-1,8),0)))))</f>
        <v/>
      </c>
      <c r="AE55" s="62">
        <f>IF($V55&lt;&gt;"Sub","",N($X55)*IF(AND(ISNUMBER($G55),$G55&lt;=IF($S55=MesCiclo,InicioCiclo,$S55+MOD(2-WEEKDAY($S55),7))+13),1,MIN(1,MAX(0,IF(ISNUMBER(OFFSET($A$1,ROW()-1,9)),OFFSET($A$1,ROW()-1,9),IF(ISNUMBER(OFFSET($A$1,ROW()-1,8)),OFFSET($A$1,ROW()-1,8),0))))))</f>
        <v/>
      </c>
      <c r="AF55" s="62">
        <f>IF($V55&lt;&gt;"Sub","",N($X55)*IF(AND(ISNUMBER($G55),$G55&lt;=IF($S55=MesCiclo,InicioCiclo,$S55+MOD(2-WEEKDAY($S55),7))+20),1,MIN(1,MAX(0,IF(ISNUMBER(OFFSET($A$1,ROW()-1,10)),OFFSET($A$1,ROW()-1,10),IF(ISNUMBER(OFFSET($A$1,ROW()-1,9)),OFFSET($A$1,ROW()-1,9),IF(ISNUMBER(OFFSET($A$1,ROW()-1,8)),OFFSET($A$1,ROW()-1,8),0)))))))</f>
        <v/>
      </c>
      <c r="AG55" s="62">
        <f>IF($V55&lt;&gt;"Sub","",N($X55)*IF(AND(ISNUMBER($G55),$G55&lt;=IF($S55=MesCiclo,InicioCiclo,$S55+MOD(2-WEEKDAY($S55),7))+27),1,MIN(1,MAX(0,IF(ISNUMBER(OFFSET($A$1,ROW()-1,11)),OFFSET($A$1,ROW()-1,11),IF(ISNUMBER(OFFSET($A$1,ROW()-1,10)),OFFSET($A$1,ROW()-1,10),IF(ISNUMBER(OFFSET($A$1,ROW()-1,9)),OFFSET($A$1,ROW()-1,9),IF(ISNUMBER(OFFSET($A$1,ROW()-1,8)),OFFSET($A$1,ROW()-1,8),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IF(N($W56)=0,"",IF(AND($S56=MesCiclo,1&gt;SemanaActual),"",MIN(1,SUMIFS(OFFSET($A$1,ROW(),29,1000-ROW(),1),OFFSET($A$1,ROW(),20,1000-ROW(),1),ROW(),OFFSET($A$1,ROW(),21,1000-ROW(),1),"Sub"))))</f>
        <v/>
      </c>
      <c r="J56" s="60">
        <f>IF(N($W56)=0,"",IF(AND($S56=MesCiclo,2&gt;SemanaActual),"",MIN(1,SUMIFS(OFFSET($A$1,ROW(),30,1000-ROW(),1),OFFSET($A$1,ROW(),20,1000-ROW(),1),ROW(),OFFSET($A$1,ROW(),21,1000-ROW(),1),"Sub"))))</f>
        <v/>
      </c>
      <c r="K56" s="60">
        <f>IF(N($W56)=0,"",IF(AND($S56=MesCiclo,3&gt;SemanaActual),"",MIN(1,SUMIFS(OFFSET($A$1,ROW(),31,1000-ROW(),1),OFFSET($A$1,ROW(),20,1000-ROW(),1),ROW(),OFFSET($A$1,ROW(),21,1000-ROW(),1),"Sub"))))</f>
        <v/>
      </c>
      <c r="L56" s="60">
        <f>IF(N($W56)=0,"",IF(AND($S56=MesCiclo,4&gt;SemanaActual),"",MIN(1,SUMIFS(OFFSET($A$1,ROW(),32,1000-ROW(),1),OFFSET($A$1,ROW(),20,1000-ROW(),1),ROW(),OFFSET($A$1,ROW(),21,1000-ROW(),1),"Sub"))))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IF($V56&lt;&gt;"Sub","",N($X56)*IF(AND(ISNUMBER($G56),$G56&lt;=IF($S56=MesCiclo,InicioCiclo,$S56+MOD(2-WEEKDAY($S56),7))+6),1,MIN(1,MAX(0,IF(ISNUMBER(OFFSET($A$1,ROW()-1,8)),OFFSET($A$1,ROW()-1,8),0)))))</f>
        <v/>
      </c>
      <c r="AE56" s="62">
        <f>IF($V56&lt;&gt;"Sub","",N($X56)*IF(AND(ISNUMBER($G56),$G56&lt;=IF($S56=MesCiclo,InicioCiclo,$S56+MOD(2-WEEKDAY($S56),7))+13),1,MIN(1,MAX(0,IF(ISNUMBER(OFFSET($A$1,ROW()-1,9)),OFFSET($A$1,ROW()-1,9),IF(ISNUMBER(OFFSET($A$1,ROW()-1,8)),OFFSET($A$1,ROW()-1,8),0))))))</f>
        <v/>
      </c>
      <c r="AF56" s="62">
        <f>IF($V56&lt;&gt;"Sub","",N($X56)*IF(AND(ISNUMBER($G56),$G56&lt;=IF($S56=MesCiclo,InicioCiclo,$S56+MOD(2-WEEKDAY($S56),7))+20),1,MIN(1,MAX(0,IF(ISNUMBER(OFFSET($A$1,ROW()-1,10)),OFFSET($A$1,ROW()-1,10),IF(ISNUMBER(OFFSET($A$1,ROW()-1,9)),OFFSET($A$1,ROW()-1,9),IF(ISNUMBER(OFFSET($A$1,ROW()-1,8)),OFFSET($A$1,ROW()-1,8),0)))))))</f>
        <v/>
      </c>
      <c r="AG56" s="62">
        <f>IF($V56&lt;&gt;"Sub","",N($X56)*IF(AND(ISNUMBER($G56),$G56&lt;=IF($S56=MesCiclo,InicioCiclo,$S56+MOD(2-WEEKDAY($S56),7))+27),1,MIN(1,MAX(0,IF(ISNUMBER(OFFSET($A$1,ROW()-1,11)),OFFSET($A$1,ROW()-1,11),IF(ISNUMBER(OFFSET($A$1,ROW()-1,10)),OFFSET($A$1,ROW()-1,10),IF(ISNUMBER(OFFSET($A$1,ROW()-1,9)),OFFSET($A$1,ROW()-1,9),IF(ISNUMBER(OFFSET($A$1,ROW()-1,8)),OFFSET($A$1,ROW()-1,8),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IF(N($W57)=0,"",IF(AND($S57=MesCiclo,1&gt;SemanaActual),"",MIN(1,SUMIFS(OFFSET($A$1,ROW(),29,1000-ROW(),1),OFFSET($A$1,ROW(),20,1000-ROW(),1),ROW(),OFFSET($A$1,ROW(),21,1000-ROW(),1),"Sub"))))</f>
        <v/>
      </c>
      <c r="J57" s="60">
        <f>IF(N($W57)=0,"",IF(AND($S57=MesCiclo,2&gt;SemanaActual),"",MIN(1,SUMIFS(OFFSET($A$1,ROW(),30,1000-ROW(),1),OFFSET($A$1,ROW(),20,1000-ROW(),1),ROW(),OFFSET($A$1,ROW(),21,1000-ROW(),1),"Sub"))))</f>
        <v/>
      </c>
      <c r="K57" s="60">
        <f>IF(N($W57)=0,"",IF(AND($S57=MesCiclo,3&gt;SemanaActual),"",MIN(1,SUMIFS(OFFSET($A$1,ROW(),31,1000-ROW(),1),OFFSET($A$1,ROW(),20,1000-ROW(),1),ROW(),OFFSET($A$1,ROW(),21,1000-ROW(),1),"Sub"))))</f>
        <v/>
      </c>
      <c r="L57" s="60">
        <f>IF(N($W57)=0,"",IF(AND($S57=MesCiclo,4&gt;SemanaActual),"",MIN(1,SUMIFS(OFFSET($A$1,ROW(),32,1000-ROW(),1),OFFSET($A$1,ROW(),20,1000-ROW(),1),ROW(),OFFSET($A$1,ROW(),21,1000-ROW(),1),"Sub"))))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IF($V57&lt;&gt;"Sub","",N($X57)*IF(AND(ISNUMBER($G57),$G57&lt;=IF($S57=MesCiclo,InicioCiclo,$S57+MOD(2-WEEKDAY($S57),7))+6),1,MIN(1,MAX(0,IF(ISNUMBER(OFFSET($A$1,ROW()-1,8)),OFFSET($A$1,ROW()-1,8),0)))))</f>
        <v/>
      </c>
      <c r="AE57" s="62">
        <f>IF($V57&lt;&gt;"Sub","",N($X57)*IF(AND(ISNUMBER($G57),$G57&lt;=IF($S57=MesCiclo,InicioCiclo,$S57+MOD(2-WEEKDAY($S57),7))+13),1,MIN(1,MAX(0,IF(ISNUMBER(OFFSET($A$1,ROW()-1,9)),OFFSET($A$1,ROW()-1,9),IF(ISNUMBER(OFFSET($A$1,ROW()-1,8)),OFFSET($A$1,ROW()-1,8),0))))))</f>
        <v/>
      </c>
      <c r="AF57" s="62">
        <f>IF($V57&lt;&gt;"Sub","",N($X57)*IF(AND(ISNUMBER($G57),$G57&lt;=IF($S57=MesCiclo,InicioCiclo,$S57+MOD(2-WEEKDAY($S57),7))+20),1,MIN(1,MAX(0,IF(ISNUMBER(OFFSET($A$1,ROW()-1,10)),OFFSET($A$1,ROW()-1,10),IF(ISNUMBER(OFFSET($A$1,ROW()-1,9)),OFFSET($A$1,ROW()-1,9),IF(ISNUMBER(OFFSET($A$1,ROW()-1,8)),OFFSET($A$1,ROW()-1,8),0)))))))</f>
        <v/>
      </c>
      <c r="AG57" s="62">
        <f>IF($V57&lt;&gt;"Sub","",N($X57)*IF(AND(ISNUMBER($G57),$G57&lt;=IF($S57=MesCiclo,InicioCiclo,$S57+MOD(2-WEEKDAY($S57),7))+27),1,MIN(1,MAX(0,IF(ISNUMBER(OFFSET($A$1,ROW()-1,11)),OFFSET($A$1,ROW()-1,11),IF(ISNUMBER(OFFSET($A$1,ROW()-1,10)),OFFSET($A$1,ROW()-1,10),IF(ISNUMBER(OFFSET($A$1,ROW()-1,9)),OFFSET($A$1,ROW()-1,9),IF(ISNUMBER(OFFSET($A$1,ROW()-1,8)),OFFSET($A$1,ROW()-1,8),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IF(N($W58)=0,"",IF(AND($S58=MesCiclo,1&gt;SemanaActual),"",MIN(1,SUMIFS(OFFSET($A$1,ROW(),29,1000-ROW(),1),OFFSET($A$1,ROW(),20,1000-ROW(),1),ROW(),OFFSET($A$1,ROW(),21,1000-ROW(),1),"Sub"))))</f>
        <v/>
      </c>
      <c r="J58" s="60">
        <f>IF(N($W58)=0,"",IF(AND($S58=MesCiclo,2&gt;SemanaActual),"",MIN(1,SUMIFS(OFFSET($A$1,ROW(),30,1000-ROW(),1),OFFSET($A$1,ROW(),20,1000-ROW(),1),ROW(),OFFSET($A$1,ROW(),21,1000-ROW(),1),"Sub"))))</f>
        <v/>
      </c>
      <c r="K58" s="60">
        <f>IF(N($W58)=0,"",IF(AND($S58=MesCiclo,3&gt;SemanaActual),"",MIN(1,SUMIFS(OFFSET($A$1,ROW(),31,1000-ROW(),1),OFFSET($A$1,ROW(),20,1000-ROW(),1),ROW(),OFFSET($A$1,ROW(),21,1000-ROW(),1),"Sub"))))</f>
        <v/>
      </c>
      <c r="L58" s="60">
        <f>IF(N($W58)=0,"",IF(AND($S58=MesCiclo,4&gt;SemanaActual),"",MIN(1,SUMIFS(OFFSET($A$1,ROW(),32,1000-ROW(),1),OFFSET($A$1,ROW(),20,1000-ROW(),1),ROW(),OFFSET($A$1,ROW(),21,1000-ROW(),1),"Sub"))))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IF($V58&lt;&gt;"Sub","",N($X58)*IF(AND(ISNUMBER($G58),$G58&lt;=IF($S58=MesCiclo,InicioCiclo,$S58+MOD(2-WEEKDAY($S58),7))+6),1,MIN(1,MAX(0,IF(ISNUMBER(OFFSET($A$1,ROW()-1,8)),OFFSET($A$1,ROW()-1,8),0)))))</f>
        <v/>
      </c>
      <c r="AE58" s="62">
        <f>IF($V58&lt;&gt;"Sub","",N($X58)*IF(AND(ISNUMBER($G58),$G58&lt;=IF($S58=MesCiclo,InicioCiclo,$S58+MOD(2-WEEKDAY($S58),7))+13),1,MIN(1,MAX(0,IF(ISNUMBER(OFFSET($A$1,ROW()-1,9)),OFFSET($A$1,ROW()-1,9),IF(ISNUMBER(OFFSET($A$1,ROW()-1,8)),OFFSET($A$1,ROW()-1,8),0))))))</f>
        <v/>
      </c>
      <c r="AF58" s="62">
        <f>IF($V58&lt;&gt;"Sub","",N($X58)*IF(AND(ISNUMBER($G58),$G58&lt;=IF($S58=MesCiclo,InicioCiclo,$S58+MOD(2-WEEKDAY($S58),7))+20),1,MIN(1,MAX(0,IF(ISNUMBER(OFFSET($A$1,ROW()-1,10)),OFFSET($A$1,ROW()-1,10),IF(ISNUMBER(OFFSET($A$1,ROW()-1,9)),OFFSET($A$1,ROW()-1,9),IF(ISNUMBER(OFFSET($A$1,ROW()-1,8)),OFFSET($A$1,ROW()-1,8),0)))))))</f>
        <v/>
      </c>
      <c r="AG58" s="62">
        <f>IF($V58&lt;&gt;"Sub","",N($X58)*IF(AND(ISNUMBER($G58),$G58&lt;=IF($S58=MesCiclo,InicioCiclo,$S58+MOD(2-WEEKDAY($S58),7))+27),1,MIN(1,MAX(0,IF(ISNUMBER(OFFSET($A$1,ROW()-1,11)),OFFSET($A$1,ROW()-1,11),IF(ISNUMBER(OFFSET($A$1,ROW()-1,10)),OFFSET($A$1,ROW()-1,10),IF(ISNUMBER(OFFSET($A$1,ROW()-1,9)),OFFSET($A$1,ROW()-1,9),IF(ISNUMBER(OFFSET($A$1,ROW()-1,8)),OFFSET($A$1,ROW()-1,8)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IF(N($W59)=0,"",IF(AND($S59=MesCiclo,1&gt;SemanaActual),"",MIN(1,SUMIFS(OFFSET($A$1,ROW(),29,1000-ROW(),1),OFFSET($A$1,ROW(),20,1000-ROW(),1),ROW(),OFFSET($A$1,ROW(),21,1000-ROW(),1),"Sub"))))</f>
        <v/>
      </c>
      <c r="J59" s="60">
        <f>IF(N($W59)=0,"",IF(AND($S59=MesCiclo,2&gt;SemanaActual),"",MIN(1,SUMIFS(OFFSET($A$1,ROW(),30,1000-ROW(),1),OFFSET($A$1,ROW(),20,1000-ROW(),1),ROW(),OFFSET($A$1,ROW(),21,1000-ROW(),1),"Sub"))))</f>
        <v/>
      </c>
      <c r="K59" s="60">
        <f>IF(N($W59)=0,"",IF(AND($S59=MesCiclo,3&gt;SemanaActual),"",MIN(1,SUMIFS(OFFSET($A$1,ROW(),31,1000-ROW(),1),OFFSET($A$1,ROW(),20,1000-ROW(),1),ROW(),OFFSET($A$1,ROW(),21,1000-ROW(),1),"Sub"))))</f>
        <v/>
      </c>
      <c r="L59" s="60">
        <f>IF(N($W59)=0,"",IF(AND($S59=MesCiclo,4&gt;SemanaActual),"",MIN(1,SUMIFS(OFFSET($A$1,ROW(),32,1000-ROW(),1),OFFSET($A$1,ROW(),20,1000-ROW(),1),ROW(),OFFSET($A$1,ROW(),21,1000-ROW(),1),"Sub"))))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IF($V59&lt;&gt;"Sub","",N($X59)*IF(AND(ISNUMBER($G59),$G59&lt;=IF($S59=MesCiclo,InicioCiclo,$S59+MOD(2-WEEKDAY($S59),7))+6),1,MIN(1,MAX(0,IF(ISNUMBER(OFFSET($A$1,ROW()-1,8)),OFFSET($A$1,ROW()-1,8),0)))))</f>
        <v/>
      </c>
      <c r="AE59" s="62">
        <f>IF($V59&lt;&gt;"Sub","",N($X59)*IF(AND(ISNUMBER($G59),$G59&lt;=IF($S59=MesCiclo,InicioCiclo,$S59+MOD(2-WEEKDAY($S59),7))+13),1,MIN(1,MAX(0,IF(ISNUMBER(OFFSET($A$1,ROW()-1,9)),OFFSET($A$1,ROW()-1,9),IF(ISNUMBER(OFFSET($A$1,ROW()-1,8)),OFFSET($A$1,ROW()-1,8),0))))))</f>
        <v/>
      </c>
      <c r="AF59" s="62">
        <f>IF($V59&lt;&gt;"Sub","",N($X59)*IF(AND(ISNUMBER($G59),$G59&lt;=IF($S59=MesCiclo,InicioCiclo,$S59+MOD(2-WEEKDAY($S59),7))+20),1,MIN(1,MAX(0,IF(ISNUMBER(OFFSET($A$1,ROW()-1,10)),OFFSET($A$1,ROW()-1,10),IF(ISNUMBER(OFFSET($A$1,ROW()-1,9)),OFFSET($A$1,ROW()-1,9),IF(ISNUMBER(OFFSET($A$1,ROW()-1,8)),OFFSET($A$1,ROW()-1,8),0)))))))</f>
        <v/>
      </c>
      <c r="AG59" s="62">
        <f>IF($V59&lt;&gt;"Sub","",N($X59)*IF(AND(ISNUMBER($G59),$G59&lt;=IF($S59=MesCiclo,InicioCiclo,$S59+MOD(2-WEEKDAY($S59),7))+27),1,MIN(1,MAX(0,IF(ISNUMBER(OFFSET($A$1,ROW()-1,11)),OFFSET($A$1,ROW()-1,11),IF(ISNUMBER(OFFSET($A$1,ROW()-1,10)),OFFSET($A$1,ROW()-1,10),IF(ISNUMBER(OFFSET($A$1,ROW()-1,9)),OFFSET($A$1,ROW()-1,9),IF(ISNUMBER(OFFSET($A$1,ROW()-1,8)),OFFSET($A$1,ROW()-1,8),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IF(N($W60)=0,"",IF(AND($S60=MesCiclo,1&gt;SemanaActual),"",MIN(1,SUMIFS(OFFSET($A$1,ROW(),29,1000-ROW(),1),OFFSET($A$1,ROW(),20,1000-ROW(),1),ROW(),OFFSET($A$1,ROW(),21,1000-ROW(),1),"Sub"))))</f>
        <v/>
      </c>
      <c r="J60" s="60">
        <f>IF(N($W60)=0,"",IF(AND($S60=MesCiclo,2&gt;SemanaActual),"",MIN(1,SUMIFS(OFFSET($A$1,ROW(),30,1000-ROW(),1),OFFSET($A$1,ROW(),20,1000-ROW(),1),ROW(),OFFSET($A$1,ROW(),21,1000-ROW(),1),"Sub"))))</f>
        <v/>
      </c>
      <c r="K60" s="60">
        <f>IF(N($W60)=0,"",IF(AND($S60=MesCiclo,3&gt;SemanaActual),"",MIN(1,SUMIFS(OFFSET($A$1,ROW(),31,1000-ROW(),1),OFFSET($A$1,ROW(),20,1000-ROW(),1),ROW(),OFFSET($A$1,ROW(),21,1000-ROW(),1),"Sub"))))</f>
        <v/>
      </c>
      <c r="L60" s="60">
        <f>IF(N($W60)=0,"",IF(AND($S60=MesCiclo,4&gt;SemanaActual),"",MIN(1,SUMIFS(OFFSET($A$1,ROW(),32,1000-ROW(),1),OFFSET($A$1,ROW(),20,1000-ROW(),1),ROW(),OFFSET($A$1,ROW(),21,1000-ROW(),1),"Sub"))))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IF($V60&lt;&gt;"Sub","",N($X60)*IF(AND(ISNUMBER($G60),$G60&lt;=IF($S60=MesCiclo,InicioCiclo,$S60+MOD(2-WEEKDAY($S60),7))+6),1,MIN(1,MAX(0,IF(ISNUMBER(OFFSET($A$1,ROW()-1,8)),OFFSET($A$1,ROW()-1,8),0)))))</f>
        <v/>
      </c>
      <c r="AE60" s="62">
        <f>IF($V60&lt;&gt;"Sub","",N($X60)*IF(AND(ISNUMBER($G60),$G60&lt;=IF($S60=MesCiclo,InicioCiclo,$S60+MOD(2-WEEKDAY($S60),7))+13),1,MIN(1,MAX(0,IF(ISNUMBER(OFFSET($A$1,ROW()-1,9)),OFFSET($A$1,ROW()-1,9),IF(ISNUMBER(OFFSET($A$1,ROW()-1,8)),OFFSET($A$1,ROW()-1,8),0))))))</f>
        <v/>
      </c>
      <c r="AF60" s="62">
        <f>IF($V60&lt;&gt;"Sub","",N($X60)*IF(AND(ISNUMBER($G60),$G60&lt;=IF($S60=MesCiclo,InicioCiclo,$S60+MOD(2-WEEKDAY($S60),7))+20),1,MIN(1,MAX(0,IF(ISNUMBER(OFFSET($A$1,ROW()-1,10)),OFFSET($A$1,ROW()-1,10),IF(ISNUMBER(OFFSET($A$1,ROW()-1,9)),OFFSET($A$1,ROW()-1,9),IF(ISNUMBER(OFFSET($A$1,ROW()-1,8)),OFFSET($A$1,ROW()-1,8),0)))))))</f>
        <v/>
      </c>
      <c r="AG60" s="62">
        <f>IF($V60&lt;&gt;"Sub","",N($X60)*IF(AND(ISNUMBER($G60),$G60&lt;=IF($S60=MesCiclo,InicioCiclo,$S60+MOD(2-WEEKDAY($S60),7))+27),1,MIN(1,MAX(0,IF(ISNUMBER(OFFSET($A$1,ROW()-1,11)),OFFSET($A$1,ROW()-1,11),IF(ISNUMBER(OFFSET($A$1,ROW()-1,10)),OFFSET($A$1,ROW()-1,10),IF(ISNUMBER(OFFSET($A$1,ROW()-1,9)),OFFSET($A$1,ROW()-1,9),IF(ISNUMBER(OFFSET($A$1,ROW()-1,8)),OFFSET($A$1,ROW()-1,8),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IF(N($W61)=0,"",IF(AND($S61=MesCiclo,1&gt;SemanaActual),"",MIN(1,SUMIFS(OFFSET($A$1,ROW(),29,1000-ROW(),1),OFFSET($A$1,ROW(),20,1000-ROW(),1),ROW(),OFFSET($A$1,ROW(),21,1000-ROW(),1),"Sub"))))</f>
        <v/>
      </c>
      <c r="J61" s="60">
        <f>IF(N($W61)=0,"",IF(AND($S61=MesCiclo,2&gt;SemanaActual),"",MIN(1,SUMIFS(OFFSET($A$1,ROW(),30,1000-ROW(),1),OFFSET($A$1,ROW(),20,1000-ROW(),1),ROW(),OFFSET($A$1,ROW(),21,1000-ROW(),1),"Sub"))))</f>
        <v/>
      </c>
      <c r="K61" s="60">
        <f>IF(N($W61)=0,"",IF(AND($S61=MesCiclo,3&gt;SemanaActual),"",MIN(1,SUMIFS(OFFSET($A$1,ROW(),31,1000-ROW(),1),OFFSET($A$1,ROW(),20,1000-ROW(),1),ROW(),OFFSET($A$1,ROW(),21,1000-ROW(),1),"Sub"))))</f>
        <v/>
      </c>
      <c r="L61" s="60">
        <f>IF(N($W61)=0,"",IF(AND($S61=MesCiclo,4&gt;SemanaActual),"",MIN(1,SUMIFS(OFFSET($A$1,ROW(),32,1000-ROW(),1),OFFSET($A$1,ROW(),20,1000-ROW(),1),ROW(),OFFSET($A$1,ROW(),21,1000-ROW(),1),"Sub"))))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IF($V61&lt;&gt;"Sub","",N($X61)*IF(AND(ISNUMBER($G61),$G61&lt;=IF($S61=MesCiclo,InicioCiclo,$S61+MOD(2-WEEKDAY($S61),7))+6),1,MIN(1,MAX(0,IF(ISNUMBER(OFFSET($A$1,ROW()-1,8)),OFFSET($A$1,ROW()-1,8),0)))))</f>
        <v/>
      </c>
      <c r="AE61" s="62">
        <f>IF($V61&lt;&gt;"Sub","",N($X61)*IF(AND(ISNUMBER($G61),$G61&lt;=IF($S61=MesCiclo,InicioCiclo,$S61+MOD(2-WEEKDAY($S61),7))+13),1,MIN(1,MAX(0,IF(ISNUMBER(OFFSET($A$1,ROW()-1,9)),OFFSET($A$1,ROW()-1,9),IF(ISNUMBER(OFFSET($A$1,ROW()-1,8)),OFFSET($A$1,ROW()-1,8),0))))))</f>
        <v/>
      </c>
      <c r="AF61" s="62">
        <f>IF($V61&lt;&gt;"Sub","",N($X61)*IF(AND(ISNUMBER($G61),$G61&lt;=IF($S61=MesCiclo,InicioCiclo,$S61+MOD(2-WEEKDAY($S61),7))+20),1,MIN(1,MAX(0,IF(ISNUMBER(OFFSET($A$1,ROW()-1,10)),OFFSET($A$1,ROW()-1,10),IF(ISNUMBER(OFFSET($A$1,ROW()-1,9)),OFFSET($A$1,ROW()-1,9),IF(ISNUMBER(OFFSET($A$1,ROW()-1,8)),OFFSET($A$1,ROW()-1,8),0)))))))</f>
        <v/>
      </c>
      <c r="AG61" s="62">
        <f>IF($V61&lt;&gt;"Sub","",N($X61)*IF(AND(ISNUMBER($G61),$G61&lt;=IF($S61=MesCiclo,InicioCiclo,$S61+MOD(2-WEEKDAY($S61),7))+27),1,MIN(1,MAX(0,IF(ISNUMBER(OFFSET($A$1,ROW()-1,11)),OFFSET($A$1,ROW()-1,11),IF(ISNUMBER(OFFSET($A$1,ROW()-1,10)),OFFSET($A$1,ROW()-1,10),IF(ISNUMBER(OFFSET($A$1,ROW()-1,9)),OFFSET($A$1,ROW()-1,9),IF(ISNUMBER(OFFSET($A$1,ROW()-1,8)),OFFSET($A$1,ROW()-1,8),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IF(N($W62)=0,"",IF(AND($S62=MesCiclo,1&gt;SemanaActual),"",MIN(1,SUMIFS(OFFSET($A$1,ROW(),29,1000-ROW(),1),OFFSET($A$1,ROW(),20,1000-ROW(),1),ROW(),OFFSET($A$1,ROW(),21,1000-ROW(),1),"Sub"))))</f>
        <v/>
      </c>
      <c r="J62" s="60">
        <f>IF(N($W62)=0,"",IF(AND($S62=MesCiclo,2&gt;SemanaActual),"",MIN(1,SUMIFS(OFFSET($A$1,ROW(),30,1000-ROW(),1),OFFSET($A$1,ROW(),20,1000-ROW(),1),ROW(),OFFSET($A$1,ROW(),21,1000-ROW(),1),"Sub"))))</f>
        <v/>
      </c>
      <c r="K62" s="60">
        <f>IF(N($W62)=0,"",IF(AND($S62=MesCiclo,3&gt;SemanaActual),"",MIN(1,SUMIFS(OFFSET($A$1,ROW(),31,1000-ROW(),1),OFFSET($A$1,ROW(),20,1000-ROW(),1),ROW(),OFFSET($A$1,ROW(),21,1000-ROW(),1),"Sub"))))</f>
        <v/>
      </c>
      <c r="L62" s="60">
        <f>IF(N($W62)=0,"",IF(AND($S62=MesCiclo,4&gt;SemanaActual),"",MIN(1,SUMIFS(OFFSET($A$1,ROW(),32,1000-ROW(),1),OFFSET($A$1,ROW(),20,1000-ROW(),1),ROW(),OFFSET($A$1,ROW(),21,1000-ROW(),1),"Sub"))))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IF($V62&lt;&gt;"Sub","",N($X62)*IF(AND(ISNUMBER($G62),$G62&lt;=IF($S62=MesCiclo,InicioCiclo,$S62+MOD(2-WEEKDAY($S62),7))+6),1,MIN(1,MAX(0,IF(ISNUMBER(OFFSET($A$1,ROW()-1,8)),OFFSET($A$1,ROW()-1,8),0)))))</f>
        <v/>
      </c>
      <c r="AE62" s="62">
        <f>IF($V62&lt;&gt;"Sub","",N($X62)*IF(AND(ISNUMBER($G62),$G62&lt;=IF($S62=MesCiclo,InicioCiclo,$S62+MOD(2-WEEKDAY($S62),7))+13),1,MIN(1,MAX(0,IF(ISNUMBER(OFFSET($A$1,ROW()-1,9)),OFFSET($A$1,ROW()-1,9),IF(ISNUMBER(OFFSET($A$1,ROW()-1,8)),OFFSET($A$1,ROW()-1,8),0))))))</f>
        <v/>
      </c>
      <c r="AF62" s="62">
        <f>IF($V62&lt;&gt;"Sub","",N($X62)*IF(AND(ISNUMBER($G62),$G62&lt;=IF($S62=MesCiclo,InicioCiclo,$S62+MOD(2-WEEKDAY($S62),7))+20),1,MIN(1,MAX(0,IF(ISNUMBER(OFFSET($A$1,ROW()-1,10)),OFFSET($A$1,ROW()-1,10),IF(ISNUMBER(OFFSET($A$1,ROW()-1,9)),OFFSET($A$1,ROW()-1,9),IF(ISNUMBER(OFFSET($A$1,ROW()-1,8)),OFFSET($A$1,ROW()-1,8),0)))))))</f>
        <v/>
      </c>
      <c r="AG62" s="62">
        <f>IF($V62&lt;&gt;"Sub","",N($X62)*IF(AND(ISNUMBER($G62),$G62&lt;=IF($S62=MesCiclo,InicioCiclo,$S62+MOD(2-WEEKDAY($S62),7))+27),1,MIN(1,MAX(0,IF(ISNUMBER(OFFSET($A$1,ROW()-1,11)),OFFSET($A$1,ROW()-1,11),IF(ISNUMBER(OFFSET($A$1,ROW()-1,10)),OFFSET($A$1,ROW()-1,10),IF(ISNUMBER(OFFSET($A$1,ROW()-1,9)),OFFSET($A$1,ROW()-1,9),IF(ISNUMBER(OFFSET($A$1,ROW()-1,8)),OFFSET($A$1,ROW()-1,8),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IF(N($W63)=0,"",IF(AND($S63=MesCiclo,1&gt;SemanaActual),"",MIN(1,SUMIFS(OFFSET($A$1,ROW(),29,1000-ROW(),1),OFFSET($A$1,ROW(),20,1000-ROW(),1),ROW(),OFFSET($A$1,ROW(),21,1000-ROW(),1),"Sub"))))</f>
        <v/>
      </c>
      <c r="J63" s="60">
        <f>IF(N($W63)=0,"",IF(AND($S63=MesCiclo,2&gt;SemanaActual),"",MIN(1,SUMIFS(OFFSET($A$1,ROW(),30,1000-ROW(),1),OFFSET($A$1,ROW(),20,1000-ROW(),1),ROW(),OFFSET($A$1,ROW(),21,1000-ROW(),1),"Sub"))))</f>
        <v/>
      </c>
      <c r="K63" s="60">
        <f>IF(N($W63)=0,"",IF(AND($S63=MesCiclo,3&gt;SemanaActual),"",MIN(1,SUMIFS(OFFSET($A$1,ROW(),31,1000-ROW(),1),OFFSET($A$1,ROW(),20,1000-ROW(),1),ROW(),OFFSET($A$1,ROW(),21,1000-ROW(),1),"Sub"))))</f>
        <v/>
      </c>
      <c r="L63" s="60">
        <f>IF(N($W63)=0,"",IF(AND($S63=MesCiclo,4&gt;SemanaActual),"",MIN(1,SUMIFS(OFFSET($A$1,ROW(),32,1000-ROW(),1),OFFSET($A$1,ROW(),20,1000-ROW(),1),ROW(),OFFSET($A$1,ROW(),21,1000-ROW(),1),"Sub"))))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IF($V63&lt;&gt;"Sub","",N($X63)*IF(AND(ISNUMBER($G63),$G63&lt;=IF($S63=MesCiclo,InicioCiclo,$S63+MOD(2-WEEKDAY($S63),7))+6),1,MIN(1,MAX(0,IF(ISNUMBER(OFFSET($A$1,ROW()-1,8)),OFFSET($A$1,ROW()-1,8),0)))))</f>
        <v/>
      </c>
      <c r="AE63" s="62">
        <f>IF($V63&lt;&gt;"Sub","",N($X63)*IF(AND(ISNUMBER($G63),$G63&lt;=IF($S63=MesCiclo,InicioCiclo,$S63+MOD(2-WEEKDAY($S63),7))+13),1,MIN(1,MAX(0,IF(ISNUMBER(OFFSET($A$1,ROW()-1,9)),OFFSET($A$1,ROW()-1,9),IF(ISNUMBER(OFFSET($A$1,ROW()-1,8)),OFFSET($A$1,ROW()-1,8),0))))))</f>
        <v/>
      </c>
      <c r="AF63" s="62">
        <f>IF($V63&lt;&gt;"Sub","",N($X63)*IF(AND(ISNUMBER($G63),$G63&lt;=IF($S63=MesCiclo,InicioCiclo,$S63+MOD(2-WEEKDAY($S63),7))+20),1,MIN(1,MAX(0,IF(ISNUMBER(OFFSET($A$1,ROW()-1,10)),OFFSET($A$1,ROW()-1,10),IF(ISNUMBER(OFFSET($A$1,ROW()-1,9)),OFFSET($A$1,ROW()-1,9),IF(ISNUMBER(OFFSET($A$1,ROW()-1,8)),OFFSET($A$1,ROW()-1,8),0)))))))</f>
        <v/>
      </c>
      <c r="AG63" s="62">
        <f>IF($V63&lt;&gt;"Sub","",N($X63)*IF(AND(ISNUMBER($G63),$G63&lt;=IF($S63=MesCiclo,InicioCiclo,$S63+MOD(2-WEEKDAY($S63),7))+27),1,MIN(1,MAX(0,IF(ISNUMBER(OFFSET($A$1,ROW()-1,11)),OFFSET($A$1,ROW()-1,11),IF(ISNUMBER(OFFSET($A$1,ROW()-1,10)),OFFSET($A$1,ROW()-1,10),IF(ISNUMBER(OFFSET($A$1,ROW()-1,9)),OFFSET($A$1,ROW()-1,9),IF(ISNUMBER(OFFSET($A$1,ROW()-1,8)),OFFSET($A$1,ROW()-1,8),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IF(N($W64)=0,"",IF(AND($S64=MesCiclo,1&gt;SemanaActual),"",MIN(1,SUMIFS(OFFSET($A$1,ROW(),29,1000-ROW(),1),OFFSET($A$1,ROW(),20,1000-ROW(),1),ROW(),OFFSET($A$1,ROW(),21,1000-ROW(),1),"Sub"))))</f>
        <v/>
      </c>
      <c r="J64" s="60">
        <f>IF(N($W64)=0,"",IF(AND($S64=MesCiclo,2&gt;SemanaActual),"",MIN(1,SUMIFS(OFFSET($A$1,ROW(),30,1000-ROW(),1),OFFSET($A$1,ROW(),20,1000-ROW(),1),ROW(),OFFSET($A$1,ROW(),21,1000-ROW(),1),"Sub"))))</f>
        <v/>
      </c>
      <c r="K64" s="60">
        <f>IF(N($W64)=0,"",IF(AND($S64=MesCiclo,3&gt;SemanaActual),"",MIN(1,SUMIFS(OFFSET($A$1,ROW(),31,1000-ROW(),1),OFFSET($A$1,ROW(),20,1000-ROW(),1),ROW(),OFFSET($A$1,ROW(),21,1000-ROW(),1),"Sub"))))</f>
        <v/>
      </c>
      <c r="L64" s="60">
        <f>IF(N($W64)=0,"",IF(AND($S64=MesCiclo,4&gt;SemanaActual),"",MIN(1,SUMIFS(OFFSET($A$1,ROW(),32,1000-ROW(),1),OFFSET($A$1,ROW(),20,1000-ROW(),1),ROW(),OFFSET($A$1,ROW(),21,1000-ROW(),1),"Sub"))))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IF($V64&lt;&gt;"Sub","",N($X64)*IF(AND(ISNUMBER($G64),$G64&lt;=IF($S64=MesCiclo,InicioCiclo,$S64+MOD(2-WEEKDAY($S64),7))+6),1,MIN(1,MAX(0,IF(ISNUMBER(OFFSET($A$1,ROW()-1,8)),OFFSET($A$1,ROW()-1,8),0)))))</f>
        <v/>
      </c>
      <c r="AE64" s="62">
        <f>IF($V64&lt;&gt;"Sub","",N($X64)*IF(AND(ISNUMBER($G64),$G64&lt;=IF($S64=MesCiclo,InicioCiclo,$S64+MOD(2-WEEKDAY($S64),7))+13),1,MIN(1,MAX(0,IF(ISNUMBER(OFFSET($A$1,ROW()-1,9)),OFFSET($A$1,ROW()-1,9),IF(ISNUMBER(OFFSET($A$1,ROW()-1,8)),OFFSET($A$1,ROW()-1,8),0))))))</f>
        <v/>
      </c>
      <c r="AF64" s="62">
        <f>IF($V64&lt;&gt;"Sub","",N($X64)*IF(AND(ISNUMBER($G64),$G64&lt;=IF($S64=MesCiclo,InicioCiclo,$S64+MOD(2-WEEKDAY($S64),7))+20),1,MIN(1,MAX(0,IF(ISNUMBER(OFFSET($A$1,ROW()-1,10)),OFFSET($A$1,ROW()-1,10),IF(ISNUMBER(OFFSET($A$1,ROW()-1,9)),OFFSET($A$1,ROW()-1,9),IF(ISNUMBER(OFFSET($A$1,ROW()-1,8)),OFFSET($A$1,ROW()-1,8),0)))))))</f>
        <v/>
      </c>
      <c r="AG64" s="62">
        <f>IF($V64&lt;&gt;"Sub","",N($X64)*IF(AND(ISNUMBER($G64),$G64&lt;=IF($S64=MesCiclo,InicioCiclo,$S64+MOD(2-WEEKDAY($S64),7))+27),1,MIN(1,MAX(0,IF(ISNUMBER(OFFSET($A$1,ROW()-1,11)),OFFSET($A$1,ROW()-1,11),IF(ISNUMBER(OFFSET($A$1,ROW()-1,10)),OFFSET($A$1,ROW()-1,10),IF(ISNUMBER(OFFSET($A$1,ROW()-1,9)),OFFSET($A$1,ROW()-1,9),IF(ISNUMBER(OFFSET($A$1,ROW()-1,8)),OFFSET($A$1,ROW()-1,8),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IF(N($W65)=0,"",IF(AND($S65=MesCiclo,1&gt;SemanaActual),"",MIN(1,SUMIFS(OFFSET($A$1,ROW(),29,1000-ROW(),1),OFFSET($A$1,ROW(),20,1000-ROW(),1),ROW(),OFFSET($A$1,ROW(),21,1000-ROW(),1),"Sub"))))</f>
        <v/>
      </c>
      <c r="J65" s="60">
        <f>IF(N($W65)=0,"",IF(AND($S65=MesCiclo,2&gt;SemanaActual),"",MIN(1,SUMIFS(OFFSET($A$1,ROW(),30,1000-ROW(),1),OFFSET($A$1,ROW(),20,1000-ROW(),1),ROW(),OFFSET($A$1,ROW(),21,1000-ROW(),1),"Sub"))))</f>
        <v/>
      </c>
      <c r="K65" s="60">
        <f>IF(N($W65)=0,"",IF(AND($S65=MesCiclo,3&gt;SemanaActual),"",MIN(1,SUMIFS(OFFSET($A$1,ROW(),31,1000-ROW(),1),OFFSET($A$1,ROW(),20,1000-ROW(),1),ROW(),OFFSET($A$1,ROW(),21,1000-ROW(),1),"Sub"))))</f>
        <v/>
      </c>
      <c r="L65" s="60">
        <f>IF(N($W65)=0,"",IF(AND($S65=MesCiclo,4&gt;SemanaActual),"",MIN(1,SUMIFS(OFFSET($A$1,ROW(),32,1000-ROW(),1),OFFSET($A$1,ROW(),20,1000-ROW(),1),ROW(),OFFSET($A$1,ROW(),21,1000-ROW(),1),"Sub"))))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IF($V65&lt;&gt;"Sub","",N($X65)*IF(AND(ISNUMBER($G65),$G65&lt;=IF($S65=MesCiclo,InicioCiclo,$S65+MOD(2-WEEKDAY($S65),7))+6),1,MIN(1,MAX(0,IF(ISNUMBER(OFFSET($A$1,ROW()-1,8)),OFFSET($A$1,ROW()-1,8),0)))))</f>
        <v/>
      </c>
      <c r="AE65" s="62">
        <f>IF($V65&lt;&gt;"Sub","",N($X65)*IF(AND(ISNUMBER($G65),$G65&lt;=IF($S65=MesCiclo,InicioCiclo,$S65+MOD(2-WEEKDAY($S65),7))+13),1,MIN(1,MAX(0,IF(ISNUMBER(OFFSET($A$1,ROW()-1,9)),OFFSET($A$1,ROW()-1,9),IF(ISNUMBER(OFFSET($A$1,ROW()-1,8)),OFFSET($A$1,ROW()-1,8),0))))))</f>
        <v/>
      </c>
      <c r="AF65" s="62">
        <f>IF($V65&lt;&gt;"Sub","",N($X65)*IF(AND(ISNUMBER($G65),$G65&lt;=IF($S65=MesCiclo,InicioCiclo,$S65+MOD(2-WEEKDAY($S65),7))+20),1,MIN(1,MAX(0,IF(ISNUMBER(OFFSET($A$1,ROW()-1,10)),OFFSET($A$1,ROW()-1,10),IF(ISNUMBER(OFFSET($A$1,ROW()-1,9)),OFFSET($A$1,ROW()-1,9),IF(ISNUMBER(OFFSET($A$1,ROW()-1,8)),OFFSET($A$1,ROW()-1,8),0)))))))</f>
        <v/>
      </c>
      <c r="AG65" s="62">
        <f>IF($V65&lt;&gt;"Sub","",N($X65)*IF(AND(ISNUMBER($G65),$G65&lt;=IF($S65=MesCiclo,InicioCiclo,$S65+MOD(2-WEEKDAY($S65),7))+27),1,MIN(1,MAX(0,IF(ISNUMBER(OFFSET($A$1,ROW()-1,11)),OFFSET($A$1,ROW()-1,11),IF(ISNUMBER(OFFSET($A$1,ROW()-1,10)),OFFSET($A$1,ROW()-1,10),IF(ISNUMBER(OFFSET($A$1,ROW()-1,9)),OFFSET($A$1,ROW()-1,9),IF(ISNUMBER(OFFSET($A$1,ROW()-1,8)),OFFSET($A$1,ROW()-1,8),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IF(N($W66)=0,"",IF(AND($S66=MesCiclo,1&gt;SemanaActual),"",MIN(1,SUMIFS(OFFSET($A$1,ROW(),29,1000-ROW(),1),OFFSET($A$1,ROW(),20,1000-ROW(),1),ROW(),OFFSET($A$1,ROW(),21,1000-ROW(),1),"Sub"))))</f>
        <v/>
      </c>
      <c r="J66" s="60">
        <f>IF(N($W66)=0,"",IF(AND($S66=MesCiclo,2&gt;SemanaActual),"",MIN(1,SUMIFS(OFFSET($A$1,ROW(),30,1000-ROW(),1),OFFSET($A$1,ROW(),20,1000-ROW(),1),ROW(),OFFSET($A$1,ROW(),21,1000-ROW(),1),"Sub"))))</f>
        <v/>
      </c>
      <c r="K66" s="60">
        <f>IF(N($W66)=0,"",IF(AND($S66=MesCiclo,3&gt;SemanaActual),"",MIN(1,SUMIFS(OFFSET($A$1,ROW(),31,1000-ROW(),1),OFFSET($A$1,ROW(),20,1000-ROW(),1),ROW(),OFFSET($A$1,ROW(),21,1000-ROW(),1),"Sub"))))</f>
        <v/>
      </c>
      <c r="L66" s="60">
        <f>IF(N($W66)=0,"",IF(AND($S66=MesCiclo,4&gt;SemanaActual),"",MIN(1,SUMIFS(OFFSET($A$1,ROW(),32,1000-ROW(),1),OFFSET($A$1,ROW(),20,1000-ROW(),1),ROW(),OFFSET($A$1,ROW(),21,1000-ROW(),1),"Sub"))))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IF($V66&lt;&gt;"Sub","",N($X66)*IF(AND(ISNUMBER($G66),$G66&lt;=IF($S66=MesCiclo,InicioCiclo,$S66+MOD(2-WEEKDAY($S66),7))+6),1,MIN(1,MAX(0,IF(ISNUMBER(OFFSET($A$1,ROW()-1,8)),OFFSET($A$1,ROW()-1,8),0)))))</f>
        <v/>
      </c>
      <c r="AE66" s="62">
        <f>IF($V66&lt;&gt;"Sub","",N($X66)*IF(AND(ISNUMBER($G66),$G66&lt;=IF($S66=MesCiclo,InicioCiclo,$S66+MOD(2-WEEKDAY($S66),7))+13),1,MIN(1,MAX(0,IF(ISNUMBER(OFFSET($A$1,ROW()-1,9)),OFFSET($A$1,ROW()-1,9),IF(ISNUMBER(OFFSET($A$1,ROW()-1,8)),OFFSET($A$1,ROW()-1,8),0))))))</f>
        <v/>
      </c>
      <c r="AF66" s="62">
        <f>IF($V66&lt;&gt;"Sub","",N($X66)*IF(AND(ISNUMBER($G66),$G66&lt;=IF($S66=MesCiclo,InicioCiclo,$S66+MOD(2-WEEKDAY($S66),7))+20),1,MIN(1,MAX(0,IF(ISNUMBER(OFFSET($A$1,ROW()-1,10)),OFFSET($A$1,ROW()-1,10),IF(ISNUMBER(OFFSET($A$1,ROW()-1,9)),OFFSET($A$1,ROW()-1,9),IF(ISNUMBER(OFFSET($A$1,ROW()-1,8)),OFFSET($A$1,ROW()-1,8),0)))))))</f>
        <v/>
      </c>
      <c r="AG66" s="62">
        <f>IF($V66&lt;&gt;"Sub","",N($X66)*IF(AND(ISNUMBER($G66),$G66&lt;=IF($S66=MesCiclo,InicioCiclo,$S66+MOD(2-WEEKDAY($S66),7))+27),1,MIN(1,MAX(0,IF(ISNUMBER(OFFSET($A$1,ROW()-1,11)),OFFSET($A$1,ROW()-1,11),IF(ISNUMBER(OFFSET($A$1,ROW()-1,10)),OFFSET($A$1,ROW()-1,10),IF(ISNUMBER(OFFSET($A$1,ROW()-1,9)),OFFSET($A$1,ROW()-1,9),IF(ISNUMBER(OFFSET($A$1,ROW()-1,8)),OFFSET($A$1,ROW()-1,8),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IF(N($W67)=0,"",IF(AND($S67=MesCiclo,1&gt;SemanaActual),"",MIN(1,SUMIFS(OFFSET($A$1,ROW(),29,1000-ROW(),1),OFFSET($A$1,ROW(),20,1000-ROW(),1),ROW(),OFFSET($A$1,ROW(),21,1000-ROW(),1),"Sub"))))</f>
        <v/>
      </c>
      <c r="J67" s="60">
        <f>IF(N($W67)=0,"",IF(AND($S67=MesCiclo,2&gt;SemanaActual),"",MIN(1,SUMIFS(OFFSET($A$1,ROW(),30,1000-ROW(),1),OFFSET($A$1,ROW(),20,1000-ROW(),1),ROW(),OFFSET($A$1,ROW(),21,1000-ROW(),1),"Sub"))))</f>
        <v/>
      </c>
      <c r="K67" s="60">
        <f>IF(N($W67)=0,"",IF(AND($S67=MesCiclo,3&gt;SemanaActual),"",MIN(1,SUMIFS(OFFSET($A$1,ROW(),31,1000-ROW(),1),OFFSET($A$1,ROW(),20,1000-ROW(),1),ROW(),OFFSET($A$1,ROW(),21,1000-ROW(),1),"Sub"))))</f>
        <v/>
      </c>
      <c r="L67" s="60">
        <f>IF(N($W67)=0,"",IF(AND($S67=MesCiclo,4&gt;SemanaActual),"",MIN(1,SUMIFS(OFFSET($A$1,ROW(),32,1000-ROW(),1),OFFSET($A$1,ROW(),20,1000-ROW(),1),ROW(),OFFSET($A$1,ROW(),21,1000-ROW(),1),"Sub"))))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IF($V67&lt;&gt;"Sub","",N($X67)*IF(AND(ISNUMBER($G67),$G67&lt;=IF($S67=MesCiclo,InicioCiclo,$S67+MOD(2-WEEKDAY($S67),7))+6),1,MIN(1,MAX(0,IF(ISNUMBER(OFFSET($A$1,ROW()-1,8)),OFFSET($A$1,ROW()-1,8),0)))))</f>
        <v/>
      </c>
      <c r="AE67" s="62">
        <f>IF($V67&lt;&gt;"Sub","",N($X67)*IF(AND(ISNUMBER($G67),$G67&lt;=IF($S67=MesCiclo,InicioCiclo,$S67+MOD(2-WEEKDAY($S67),7))+13),1,MIN(1,MAX(0,IF(ISNUMBER(OFFSET($A$1,ROW()-1,9)),OFFSET($A$1,ROW()-1,9),IF(ISNUMBER(OFFSET($A$1,ROW()-1,8)),OFFSET($A$1,ROW()-1,8),0))))))</f>
        <v/>
      </c>
      <c r="AF67" s="62">
        <f>IF($V67&lt;&gt;"Sub","",N($X67)*IF(AND(ISNUMBER($G67),$G67&lt;=IF($S67=MesCiclo,InicioCiclo,$S67+MOD(2-WEEKDAY($S67),7))+20),1,MIN(1,MAX(0,IF(ISNUMBER(OFFSET($A$1,ROW()-1,10)),OFFSET($A$1,ROW()-1,10),IF(ISNUMBER(OFFSET($A$1,ROW()-1,9)),OFFSET($A$1,ROW()-1,9),IF(ISNUMBER(OFFSET($A$1,ROW()-1,8)),OFFSET($A$1,ROW()-1,8),0)))))))</f>
        <v/>
      </c>
      <c r="AG67" s="62">
        <f>IF($V67&lt;&gt;"Sub","",N($X67)*IF(AND(ISNUMBER($G67),$G67&lt;=IF($S67=MesCiclo,InicioCiclo,$S67+MOD(2-WEEKDAY($S67),7))+27),1,MIN(1,MAX(0,IF(ISNUMBER(OFFSET($A$1,ROW()-1,11)),OFFSET($A$1,ROW()-1,11),IF(ISNUMBER(OFFSET($A$1,ROW()-1,10)),OFFSET($A$1,ROW()-1,10),IF(ISNUMBER(OFFSET($A$1,ROW()-1,9)),OFFSET($A$1,ROW()-1,9),IF(ISNUMBER(OFFSET($A$1,ROW()-1,8)),OFFSET($A$1,ROW()-1,8),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IF(N($W68)=0,"",IF(AND($S68=MesCiclo,1&gt;SemanaActual),"",MIN(1,SUMIFS(OFFSET($A$1,ROW(),29,1000-ROW(),1),OFFSET($A$1,ROW(),20,1000-ROW(),1),ROW(),OFFSET($A$1,ROW(),21,1000-ROW(),1),"Sub"))))</f>
        <v/>
      </c>
      <c r="J68" s="60">
        <f>IF(N($W68)=0,"",IF(AND($S68=MesCiclo,2&gt;SemanaActual),"",MIN(1,SUMIFS(OFFSET($A$1,ROW(),30,1000-ROW(),1),OFFSET($A$1,ROW(),20,1000-ROW(),1),ROW(),OFFSET($A$1,ROW(),21,1000-ROW(),1),"Sub"))))</f>
        <v/>
      </c>
      <c r="K68" s="60">
        <f>IF(N($W68)=0,"",IF(AND($S68=MesCiclo,3&gt;SemanaActual),"",MIN(1,SUMIFS(OFFSET($A$1,ROW(),31,1000-ROW(),1),OFFSET($A$1,ROW(),20,1000-ROW(),1),ROW(),OFFSET($A$1,ROW(),21,1000-ROW(),1),"Sub"))))</f>
        <v/>
      </c>
      <c r="L68" s="60">
        <f>IF(N($W68)=0,"",IF(AND($S68=MesCiclo,4&gt;SemanaActual),"",MIN(1,SUMIFS(OFFSET($A$1,ROW(),32,1000-ROW(),1),OFFSET($A$1,ROW(),20,1000-ROW(),1),ROW(),OFFSET($A$1,ROW(),21,1000-ROW(),1),"Sub"))))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IF($V68&lt;&gt;"Sub","",N($X68)*IF(AND(ISNUMBER($G68),$G68&lt;=IF($S68=MesCiclo,InicioCiclo,$S68+MOD(2-WEEKDAY($S68),7))+6),1,MIN(1,MAX(0,IF(ISNUMBER(OFFSET($A$1,ROW()-1,8)),OFFSET($A$1,ROW()-1,8),0)))))</f>
        <v/>
      </c>
      <c r="AE68" s="62">
        <f>IF($V68&lt;&gt;"Sub","",N($X68)*IF(AND(ISNUMBER($G68),$G68&lt;=IF($S68=MesCiclo,InicioCiclo,$S68+MOD(2-WEEKDAY($S68),7))+13),1,MIN(1,MAX(0,IF(ISNUMBER(OFFSET($A$1,ROW()-1,9)),OFFSET($A$1,ROW()-1,9),IF(ISNUMBER(OFFSET($A$1,ROW()-1,8)),OFFSET($A$1,ROW()-1,8),0))))))</f>
        <v/>
      </c>
      <c r="AF68" s="62">
        <f>IF($V68&lt;&gt;"Sub","",N($X68)*IF(AND(ISNUMBER($G68),$G68&lt;=IF($S68=MesCiclo,InicioCiclo,$S68+MOD(2-WEEKDAY($S68),7))+20),1,MIN(1,MAX(0,IF(ISNUMBER(OFFSET($A$1,ROW()-1,10)),OFFSET($A$1,ROW()-1,10),IF(ISNUMBER(OFFSET($A$1,ROW()-1,9)),OFFSET($A$1,ROW()-1,9),IF(ISNUMBER(OFFSET($A$1,ROW()-1,8)),OFFSET($A$1,ROW()-1,8),0)))))))</f>
        <v/>
      </c>
      <c r="AG68" s="62">
        <f>IF($V68&lt;&gt;"Sub","",N($X68)*IF(AND(ISNUMBER($G68),$G68&lt;=IF($S68=MesCiclo,InicioCiclo,$S68+MOD(2-WEEKDAY($S68),7))+27),1,MIN(1,MAX(0,IF(ISNUMBER(OFFSET($A$1,ROW()-1,11)),OFFSET($A$1,ROW()-1,11),IF(ISNUMBER(OFFSET($A$1,ROW()-1,10)),OFFSET($A$1,ROW()-1,10),IF(ISNUMBER(OFFSET($A$1,ROW()-1,9)),OFFSET($A$1,ROW()-1,9),IF(ISNUMBER(OFFSET($A$1,ROW()-1,8)),OFFSET($A$1,ROW()-1,8)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IF(N($W69)=0,"",IF(AND($S69=MesCiclo,1&gt;SemanaActual),"",MIN(1,SUMIFS(OFFSET($A$1,ROW(),29,1000-ROW(),1),OFFSET($A$1,ROW(),20,1000-ROW(),1),ROW(),OFFSET($A$1,ROW(),21,1000-ROW(),1),"Sub"))))</f>
        <v/>
      </c>
      <c r="J69" s="60">
        <f>IF(N($W69)=0,"",IF(AND($S69=MesCiclo,2&gt;SemanaActual),"",MIN(1,SUMIFS(OFFSET($A$1,ROW(),30,1000-ROW(),1),OFFSET($A$1,ROW(),20,1000-ROW(),1),ROW(),OFFSET($A$1,ROW(),21,1000-ROW(),1),"Sub"))))</f>
        <v/>
      </c>
      <c r="K69" s="60">
        <f>IF(N($W69)=0,"",IF(AND($S69=MesCiclo,3&gt;SemanaActual),"",MIN(1,SUMIFS(OFFSET($A$1,ROW(),31,1000-ROW(),1),OFFSET($A$1,ROW(),20,1000-ROW(),1),ROW(),OFFSET($A$1,ROW(),21,1000-ROW(),1),"Sub"))))</f>
        <v/>
      </c>
      <c r="L69" s="60">
        <f>IF(N($W69)=0,"",IF(AND($S69=MesCiclo,4&gt;SemanaActual),"",MIN(1,SUMIFS(OFFSET($A$1,ROW(),32,1000-ROW(),1),OFFSET($A$1,ROW(),20,1000-ROW(),1),ROW(),OFFSET($A$1,ROW(),21,1000-ROW(),1),"Sub"))))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IF($V69&lt;&gt;"Sub","",N($X69)*IF(AND(ISNUMBER($G69),$G69&lt;=IF($S69=MesCiclo,InicioCiclo,$S69+MOD(2-WEEKDAY($S69),7))+6),1,MIN(1,MAX(0,IF(ISNUMBER(OFFSET($A$1,ROW()-1,8)),OFFSET($A$1,ROW()-1,8),0)))))</f>
        <v/>
      </c>
      <c r="AE69" s="62">
        <f>IF($V69&lt;&gt;"Sub","",N($X69)*IF(AND(ISNUMBER($G69),$G69&lt;=IF($S69=MesCiclo,InicioCiclo,$S69+MOD(2-WEEKDAY($S69),7))+13),1,MIN(1,MAX(0,IF(ISNUMBER(OFFSET($A$1,ROW()-1,9)),OFFSET($A$1,ROW()-1,9),IF(ISNUMBER(OFFSET($A$1,ROW()-1,8)),OFFSET($A$1,ROW()-1,8),0))))))</f>
        <v/>
      </c>
      <c r="AF69" s="62">
        <f>IF($V69&lt;&gt;"Sub","",N($X69)*IF(AND(ISNUMBER($G69),$G69&lt;=IF($S69=MesCiclo,InicioCiclo,$S69+MOD(2-WEEKDAY($S69),7))+20),1,MIN(1,MAX(0,IF(ISNUMBER(OFFSET($A$1,ROW()-1,10)),OFFSET($A$1,ROW()-1,10),IF(ISNUMBER(OFFSET($A$1,ROW()-1,9)),OFFSET($A$1,ROW()-1,9),IF(ISNUMBER(OFFSET($A$1,ROW()-1,8)),OFFSET($A$1,ROW()-1,8),0)))))))</f>
        <v/>
      </c>
      <c r="AG69" s="62">
        <f>IF($V69&lt;&gt;"Sub","",N($X69)*IF(AND(ISNUMBER($G69),$G69&lt;=IF($S69=MesCiclo,InicioCiclo,$S69+MOD(2-WEEKDAY($S69),7))+27),1,MIN(1,MAX(0,IF(ISNUMBER(OFFSET($A$1,ROW()-1,11)),OFFSET($A$1,ROW()-1,11),IF(ISNUMBER(OFFSET($A$1,ROW()-1,10)),OFFSET($A$1,ROW()-1,10),IF(ISNUMBER(OFFSET($A$1,ROW()-1,9)),OFFSET($A$1,ROW()-1,9),IF(ISNUMBER(OFFSET($A$1,ROW()-1,8)),OFFSET($A$1,ROW()-1,8),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IF(N($W70)=0,"",IF(AND($S70=MesCiclo,1&gt;SemanaActual),"",MIN(1,SUMIFS(OFFSET($A$1,ROW(),29,1000-ROW(),1),OFFSET($A$1,ROW(),20,1000-ROW(),1),ROW(),OFFSET($A$1,ROW(),21,1000-ROW(),1),"Sub"))))</f>
        <v/>
      </c>
      <c r="J70" s="60">
        <f>IF(N($W70)=0,"",IF(AND($S70=MesCiclo,2&gt;SemanaActual),"",MIN(1,SUMIFS(OFFSET($A$1,ROW(),30,1000-ROW(),1),OFFSET($A$1,ROW(),20,1000-ROW(),1),ROW(),OFFSET($A$1,ROW(),21,1000-ROW(),1),"Sub"))))</f>
        <v/>
      </c>
      <c r="K70" s="60">
        <f>IF(N($W70)=0,"",IF(AND($S70=MesCiclo,3&gt;SemanaActual),"",MIN(1,SUMIFS(OFFSET($A$1,ROW(),31,1000-ROW(),1),OFFSET($A$1,ROW(),20,1000-ROW(),1),ROW(),OFFSET($A$1,ROW(),21,1000-ROW(),1),"Sub"))))</f>
        <v/>
      </c>
      <c r="L70" s="60">
        <f>IF(N($W70)=0,"",IF(AND($S70=MesCiclo,4&gt;SemanaActual),"",MIN(1,SUMIFS(OFFSET($A$1,ROW(),32,1000-ROW(),1),OFFSET($A$1,ROW(),20,1000-ROW(),1),ROW(),OFFSET($A$1,ROW(),21,1000-ROW(),1),"Sub"))))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IF($V70&lt;&gt;"Sub","",N($X70)*IF(AND(ISNUMBER($G70),$G70&lt;=IF($S70=MesCiclo,InicioCiclo,$S70+MOD(2-WEEKDAY($S70),7))+6),1,MIN(1,MAX(0,IF(ISNUMBER(OFFSET($A$1,ROW()-1,8)),OFFSET($A$1,ROW()-1,8),0)))))</f>
        <v/>
      </c>
      <c r="AE70" s="62">
        <f>IF($V70&lt;&gt;"Sub","",N($X70)*IF(AND(ISNUMBER($G70),$G70&lt;=IF($S70=MesCiclo,InicioCiclo,$S70+MOD(2-WEEKDAY($S70),7))+13),1,MIN(1,MAX(0,IF(ISNUMBER(OFFSET($A$1,ROW()-1,9)),OFFSET($A$1,ROW()-1,9),IF(ISNUMBER(OFFSET($A$1,ROW()-1,8)),OFFSET($A$1,ROW()-1,8),0))))))</f>
        <v/>
      </c>
      <c r="AF70" s="62">
        <f>IF($V70&lt;&gt;"Sub","",N($X70)*IF(AND(ISNUMBER($G70),$G70&lt;=IF($S70=MesCiclo,InicioCiclo,$S70+MOD(2-WEEKDAY($S70),7))+20),1,MIN(1,MAX(0,IF(ISNUMBER(OFFSET($A$1,ROW()-1,10)),OFFSET($A$1,ROW()-1,10),IF(ISNUMBER(OFFSET($A$1,ROW()-1,9)),OFFSET($A$1,ROW()-1,9),IF(ISNUMBER(OFFSET($A$1,ROW()-1,8)),OFFSET($A$1,ROW()-1,8),0)))))))</f>
        <v/>
      </c>
      <c r="AG70" s="62">
        <f>IF($V70&lt;&gt;"Sub","",N($X70)*IF(AND(ISNUMBER($G70),$G70&lt;=IF($S70=MesCiclo,InicioCiclo,$S70+MOD(2-WEEKDAY($S70),7))+27),1,MIN(1,MAX(0,IF(ISNUMBER(OFFSET($A$1,ROW()-1,11)),OFFSET($A$1,ROW()-1,11),IF(ISNUMBER(OFFSET($A$1,ROW()-1,10)),OFFSET($A$1,ROW()-1,10),IF(ISNUMBER(OFFSET($A$1,ROW()-1,9)),OFFSET($A$1,ROW()-1,9),IF(ISNUMBER(OFFSET($A$1,ROW()-1,8)),OFFSET($A$1,ROW()-1,8),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IF(N($W71)=0,"",IF(AND($S71=MesCiclo,1&gt;SemanaActual),"",MIN(1,SUMIFS(OFFSET($A$1,ROW(),29,1000-ROW(),1),OFFSET($A$1,ROW(),20,1000-ROW(),1),ROW(),OFFSET($A$1,ROW(),21,1000-ROW(),1),"Sub"))))</f>
        <v/>
      </c>
      <c r="J71" s="60">
        <f>IF(N($W71)=0,"",IF(AND($S71=MesCiclo,2&gt;SemanaActual),"",MIN(1,SUMIFS(OFFSET($A$1,ROW(),30,1000-ROW(),1),OFFSET($A$1,ROW(),20,1000-ROW(),1),ROW(),OFFSET($A$1,ROW(),21,1000-ROW(),1),"Sub"))))</f>
        <v/>
      </c>
      <c r="K71" s="60">
        <f>IF(N($W71)=0,"",IF(AND($S71=MesCiclo,3&gt;SemanaActual),"",MIN(1,SUMIFS(OFFSET($A$1,ROW(),31,1000-ROW(),1),OFFSET($A$1,ROW(),20,1000-ROW(),1),ROW(),OFFSET($A$1,ROW(),21,1000-ROW(),1),"Sub"))))</f>
        <v/>
      </c>
      <c r="L71" s="60">
        <f>IF(N($W71)=0,"",IF(AND($S71=MesCiclo,4&gt;SemanaActual),"",MIN(1,SUMIFS(OFFSET($A$1,ROW(),32,1000-ROW(),1),OFFSET($A$1,ROW(),20,1000-ROW(),1),ROW(),OFFSET($A$1,ROW(),21,1000-ROW(),1),"Sub"))))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IF($V71&lt;&gt;"Sub","",N($X71)*IF(AND(ISNUMBER($G71),$G71&lt;=IF($S71=MesCiclo,InicioCiclo,$S71+MOD(2-WEEKDAY($S71),7))+6),1,MIN(1,MAX(0,IF(ISNUMBER(OFFSET($A$1,ROW()-1,8)),OFFSET($A$1,ROW()-1,8),0)))))</f>
        <v/>
      </c>
      <c r="AE71" s="62">
        <f>IF($V71&lt;&gt;"Sub","",N($X71)*IF(AND(ISNUMBER($G71),$G71&lt;=IF($S71=MesCiclo,InicioCiclo,$S71+MOD(2-WEEKDAY($S71),7))+13),1,MIN(1,MAX(0,IF(ISNUMBER(OFFSET($A$1,ROW()-1,9)),OFFSET($A$1,ROW()-1,9),IF(ISNUMBER(OFFSET($A$1,ROW()-1,8)),OFFSET($A$1,ROW()-1,8),0))))))</f>
        <v/>
      </c>
      <c r="AF71" s="62">
        <f>IF($V71&lt;&gt;"Sub","",N($X71)*IF(AND(ISNUMBER($G71),$G71&lt;=IF($S71=MesCiclo,InicioCiclo,$S71+MOD(2-WEEKDAY($S71),7))+20),1,MIN(1,MAX(0,IF(ISNUMBER(OFFSET($A$1,ROW()-1,10)),OFFSET($A$1,ROW()-1,10),IF(ISNUMBER(OFFSET($A$1,ROW()-1,9)),OFFSET($A$1,ROW()-1,9),IF(ISNUMBER(OFFSET($A$1,ROW()-1,8)),OFFSET($A$1,ROW()-1,8),0)))))))</f>
        <v/>
      </c>
      <c r="AG71" s="62">
        <f>IF($V71&lt;&gt;"Sub","",N($X71)*IF(AND(ISNUMBER($G71),$G71&lt;=IF($S71=MesCiclo,InicioCiclo,$S71+MOD(2-WEEKDAY($S71),7))+27),1,MIN(1,MAX(0,IF(ISNUMBER(OFFSET($A$1,ROW()-1,11)),OFFSET($A$1,ROW()-1,11),IF(ISNUMBER(OFFSET($A$1,ROW()-1,10)),OFFSET($A$1,ROW()-1,10),IF(ISNUMBER(OFFSET($A$1,ROW()-1,9)),OFFSET($A$1,ROW()-1,9),IF(ISNUMBER(OFFSET($A$1,ROW()-1,8)),OFFSET($A$1,ROW()-1,8),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IF(N($W72)=0,"",IF(AND($S72=MesCiclo,1&gt;SemanaActual),"",MIN(1,SUMIFS(OFFSET($A$1,ROW(),29,1000-ROW(),1),OFFSET($A$1,ROW(),20,1000-ROW(),1),ROW(),OFFSET($A$1,ROW(),21,1000-ROW(),1),"Sub"))))</f>
        <v/>
      </c>
      <c r="J72" s="60">
        <f>IF(N($W72)=0,"",IF(AND($S72=MesCiclo,2&gt;SemanaActual),"",MIN(1,SUMIFS(OFFSET($A$1,ROW(),30,1000-ROW(),1),OFFSET($A$1,ROW(),20,1000-ROW(),1),ROW(),OFFSET($A$1,ROW(),21,1000-ROW(),1),"Sub"))))</f>
        <v/>
      </c>
      <c r="K72" s="60">
        <f>IF(N($W72)=0,"",IF(AND($S72=MesCiclo,3&gt;SemanaActual),"",MIN(1,SUMIFS(OFFSET($A$1,ROW(),31,1000-ROW(),1),OFFSET($A$1,ROW(),20,1000-ROW(),1),ROW(),OFFSET($A$1,ROW(),21,1000-ROW(),1),"Sub"))))</f>
        <v/>
      </c>
      <c r="L72" s="60">
        <f>IF(N($W72)=0,"",IF(AND($S72=MesCiclo,4&gt;SemanaActual),"",MIN(1,SUMIFS(OFFSET($A$1,ROW(),32,1000-ROW(),1),OFFSET($A$1,ROW(),20,1000-ROW(),1),ROW(),OFFSET($A$1,ROW(),21,1000-ROW(),1),"Sub"))))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IF($V72&lt;&gt;"Sub","",N($X72)*IF(AND(ISNUMBER($G72),$G72&lt;=IF($S72=MesCiclo,InicioCiclo,$S72+MOD(2-WEEKDAY($S72),7))+6),1,MIN(1,MAX(0,IF(ISNUMBER(OFFSET($A$1,ROW()-1,8)),OFFSET($A$1,ROW()-1,8),0)))))</f>
        <v/>
      </c>
      <c r="AE72" s="62">
        <f>IF($V72&lt;&gt;"Sub","",N($X72)*IF(AND(ISNUMBER($G72),$G72&lt;=IF($S72=MesCiclo,InicioCiclo,$S72+MOD(2-WEEKDAY($S72),7))+13),1,MIN(1,MAX(0,IF(ISNUMBER(OFFSET($A$1,ROW()-1,9)),OFFSET($A$1,ROW()-1,9),IF(ISNUMBER(OFFSET($A$1,ROW()-1,8)),OFFSET($A$1,ROW()-1,8),0))))))</f>
        <v/>
      </c>
      <c r="AF72" s="62">
        <f>IF($V72&lt;&gt;"Sub","",N($X72)*IF(AND(ISNUMBER($G72),$G72&lt;=IF($S72=MesCiclo,InicioCiclo,$S72+MOD(2-WEEKDAY($S72),7))+20),1,MIN(1,MAX(0,IF(ISNUMBER(OFFSET($A$1,ROW()-1,10)),OFFSET($A$1,ROW()-1,10),IF(ISNUMBER(OFFSET($A$1,ROW()-1,9)),OFFSET($A$1,ROW()-1,9),IF(ISNUMBER(OFFSET($A$1,ROW()-1,8)),OFFSET($A$1,ROW()-1,8),0)))))))</f>
        <v/>
      </c>
      <c r="AG72" s="62">
        <f>IF($V72&lt;&gt;"Sub","",N($X72)*IF(AND(ISNUMBER($G72),$G72&lt;=IF($S72=MesCiclo,InicioCiclo,$S72+MOD(2-WEEKDAY($S72),7))+27),1,MIN(1,MAX(0,IF(ISNUMBER(OFFSET($A$1,ROW()-1,11)),OFFSET($A$1,ROW()-1,11),IF(ISNUMBER(OFFSET($A$1,ROW()-1,10)),OFFSET($A$1,ROW()-1,10),IF(ISNUMBER(OFFSET($A$1,ROW()-1,9)),OFFSET($A$1,ROW()-1,9),IF(ISNUMBER(OFFSET($A$1,ROW()-1,8)),OFFSET($A$1,ROW()-1,8),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IF(N($W73)=0,"",IF(AND($S73=MesCiclo,1&gt;SemanaActual),"",MIN(1,SUMIFS(OFFSET($A$1,ROW(),29,1000-ROW(),1),OFFSET($A$1,ROW(),20,1000-ROW(),1),ROW(),OFFSET($A$1,ROW(),21,1000-ROW(),1),"Sub"))))</f>
        <v/>
      </c>
      <c r="J73" s="60">
        <f>IF(N($W73)=0,"",IF(AND($S73=MesCiclo,2&gt;SemanaActual),"",MIN(1,SUMIFS(OFFSET($A$1,ROW(),30,1000-ROW(),1),OFFSET($A$1,ROW(),20,1000-ROW(),1),ROW(),OFFSET($A$1,ROW(),21,1000-ROW(),1),"Sub"))))</f>
        <v/>
      </c>
      <c r="K73" s="60">
        <f>IF(N($W73)=0,"",IF(AND($S73=MesCiclo,3&gt;SemanaActual),"",MIN(1,SUMIFS(OFFSET($A$1,ROW(),31,1000-ROW(),1),OFFSET($A$1,ROW(),20,1000-ROW(),1),ROW(),OFFSET($A$1,ROW(),21,1000-ROW(),1),"Sub"))))</f>
        <v/>
      </c>
      <c r="L73" s="60">
        <f>IF(N($W73)=0,"",IF(AND($S73=MesCiclo,4&gt;SemanaActual),"",MIN(1,SUMIFS(OFFSET($A$1,ROW(),32,1000-ROW(),1),OFFSET($A$1,ROW(),20,1000-ROW(),1),ROW(),OFFSET($A$1,ROW(),21,1000-ROW(),1),"Sub"))))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IF($V73&lt;&gt;"Sub","",N($X73)*IF(AND(ISNUMBER($G73),$G73&lt;=IF($S73=MesCiclo,InicioCiclo,$S73+MOD(2-WEEKDAY($S73),7))+6),1,MIN(1,MAX(0,IF(ISNUMBER(OFFSET($A$1,ROW()-1,8)),OFFSET($A$1,ROW()-1,8),0)))))</f>
        <v/>
      </c>
      <c r="AE73" s="62">
        <f>IF($V73&lt;&gt;"Sub","",N($X73)*IF(AND(ISNUMBER($G73),$G73&lt;=IF($S73=MesCiclo,InicioCiclo,$S73+MOD(2-WEEKDAY($S73),7))+13),1,MIN(1,MAX(0,IF(ISNUMBER(OFFSET($A$1,ROW()-1,9)),OFFSET($A$1,ROW()-1,9),IF(ISNUMBER(OFFSET($A$1,ROW()-1,8)),OFFSET($A$1,ROW()-1,8),0))))))</f>
        <v/>
      </c>
      <c r="AF73" s="62">
        <f>IF($V73&lt;&gt;"Sub","",N($X73)*IF(AND(ISNUMBER($G73),$G73&lt;=IF($S73=MesCiclo,InicioCiclo,$S73+MOD(2-WEEKDAY($S73),7))+20),1,MIN(1,MAX(0,IF(ISNUMBER(OFFSET($A$1,ROW()-1,10)),OFFSET($A$1,ROW()-1,10),IF(ISNUMBER(OFFSET($A$1,ROW()-1,9)),OFFSET($A$1,ROW()-1,9),IF(ISNUMBER(OFFSET($A$1,ROW()-1,8)),OFFSET($A$1,ROW()-1,8),0)))))))</f>
        <v/>
      </c>
      <c r="AG73" s="62">
        <f>IF($V73&lt;&gt;"Sub","",N($X73)*IF(AND(ISNUMBER($G73),$G73&lt;=IF($S73=MesCiclo,InicioCiclo,$S73+MOD(2-WEEKDAY($S73),7))+27),1,MIN(1,MAX(0,IF(ISNUMBER(OFFSET($A$1,ROW()-1,11)),OFFSET($A$1,ROW()-1,11),IF(ISNUMBER(OFFSET($A$1,ROW()-1,10)),OFFSET($A$1,ROW()-1,10),IF(ISNUMBER(OFFSET($A$1,ROW()-1,9)),OFFSET($A$1,ROW()-1,9),IF(ISNUMBER(OFFSET($A$1,ROW()-1,8)),OFFSET($A$1,ROW()-1,8),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IF(N($W74)=0,"",IF(AND($S74=MesCiclo,1&gt;SemanaActual),"",MIN(1,SUMIFS(OFFSET($A$1,ROW(),29,1000-ROW(),1),OFFSET($A$1,ROW(),20,1000-ROW(),1),ROW(),OFFSET($A$1,ROW(),21,1000-ROW(),1),"Sub"))))</f>
        <v/>
      </c>
      <c r="J74" s="60">
        <f>IF(N($W74)=0,"",IF(AND($S74=MesCiclo,2&gt;SemanaActual),"",MIN(1,SUMIFS(OFFSET($A$1,ROW(),30,1000-ROW(),1),OFFSET($A$1,ROW(),20,1000-ROW(),1),ROW(),OFFSET($A$1,ROW(),21,1000-ROW(),1),"Sub"))))</f>
        <v/>
      </c>
      <c r="K74" s="60">
        <f>IF(N($W74)=0,"",IF(AND($S74=MesCiclo,3&gt;SemanaActual),"",MIN(1,SUMIFS(OFFSET($A$1,ROW(),31,1000-ROW(),1),OFFSET($A$1,ROW(),20,1000-ROW(),1),ROW(),OFFSET($A$1,ROW(),21,1000-ROW(),1),"Sub"))))</f>
        <v/>
      </c>
      <c r="L74" s="60">
        <f>IF(N($W74)=0,"",IF(AND($S74=MesCiclo,4&gt;SemanaActual),"",MIN(1,SUMIFS(OFFSET($A$1,ROW(),32,1000-ROW(),1),OFFSET($A$1,ROW(),20,1000-ROW(),1),ROW(),OFFSET($A$1,ROW(),21,1000-ROW(),1),"Sub"))))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IF($V74&lt;&gt;"Sub","",N($X74)*IF(AND(ISNUMBER($G74),$G74&lt;=IF($S74=MesCiclo,InicioCiclo,$S74+MOD(2-WEEKDAY($S74),7))+6),1,MIN(1,MAX(0,IF(ISNUMBER(OFFSET($A$1,ROW()-1,8)),OFFSET($A$1,ROW()-1,8),0)))))</f>
        <v/>
      </c>
      <c r="AE74" s="62">
        <f>IF($V74&lt;&gt;"Sub","",N($X74)*IF(AND(ISNUMBER($G74),$G74&lt;=IF($S74=MesCiclo,InicioCiclo,$S74+MOD(2-WEEKDAY($S74),7))+13),1,MIN(1,MAX(0,IF(ISNUMBER(OFFSET($A$1,ROW()-1,9)),OFFSET($A$1,ROW()-1,9),IF(ISNUMBER(OFFSET($A$1,ROW()-1,8)),OFFSET($A$1,ROW()-1,8),0))))))</f>
        <v/>
      </c>
      <c r="AF74" s="62">
        <f>IF($V74&lt;&gt;"Sub","",N($X74)*IF(AND(ISNUMBER($G74),$G74&lt;=IF($S74=MesCiclo,InicioCiclo,$S74+MOD(2-WEEKDAY($S74),7))+20),1,MIN(1,MAX(0,IF(ISNUMBER(OFFSET($A$1,ROW()-1,10)),OFFSET($A$1,ROW()-1,10),IF(ISNUMBER(OFFSET($A$1,ROW()-1,9)),OFFSET($A$1,ROW()-1,9),IF(ISNUMBER(OFFSET($A$1,ROW()-1,8)),OFFSET($A$1,ROW()-1,8),0)))))))</f>
        <v/>
      </c>
      <c r="AG74" s="62">
        <f>IF($V74&lt;&gt;"Sub","",N($X74)*IF(AND(ISNUMBER($G74),$G74&lt;=IF($S74=MesCiclo,InicioCiclo,$S74+MOD(2-WEEKDAY($S74),7))+27),1,MIN(1,MAX(0,IF(ISNUMBER(OFFSET($A$1,ROW()-1,11)),OFFSET($A$1,ROW()-1,11),IF(ISNUMBER(OFFSET($A$1,ROW()-1,10)),OFFSET($A$1,ROW()-1,10),IF(ISNUMBER(OFFSET($A$1,ROW()-1,9)),OFFSET($A$1,ROW()-1,9),IF(ISNUMBER(OFFSET($A$1,ROW()-1,8)),OFFSET($A$1,ROW()-1,8),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IF(N($W75)=0,"",IF(AND($S75=MesCiclo,1&gt;SemanaActual),"",MIN(1,SUMIFS(OFFSET($A$1,ROW(),29,1000-ROW(),1),OFFSET($A$1,ROW(),20,1000-ROW(),1),ROW(),OFFSET($A$1,ROW(),21,1000-ROW(),1),"Sub"))))</f>
        <v/>
      </c>
      <c r="J75" s="60">
        <f>IF(N($W75)=0,"",IF(AND($S75=MesCiclo,2&gt;SemanaActual),"",MIN(1,SUMIFS(OFFSET($A$1,ROW(),30,1000-ROW(),1),OFFSET($A$1,ROW(),20,1000-ROW(),1),ROW(),OFFSET($A$1,ROW(),21,1000-ROW(),1),"Sub"))))</f>
        <v/>
      </c>
      <c r="K75" s="60">
        <f>IF(N($W75)=0,"",IF(AND($S75=MesCiclo,3&gt;SemanaActual),"",MIN(1,SUMIFS(OFFSET($A$1,ROW(),31,1000-ROW(),1),OFFSET($A$1,ROW(),20,1000-ROW(),1),ROW(),OFFSET($A$1,ROW(),21,1000-ROW(),1),"Sub"))))</f>
        <v/>
      </c>
      <c r="L75" s="60">
        <f>IF(N($W75)=0,"",IF(AND($S75=MesCiclo,4&gt;SemanaActual),"",MIN(1,SUMIFS(OFFSET($A$1,ROW(),32,1000-ROW(),1),OFFSET($A$1,ROW(),20,1000-ROW(),1),ROW(),OFFSET($A$1,ROW(),21,1000-ROW(),1),"Sub"))))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IF($V75&lt;&gt;"Sub","",N($X75)*IF(AND(ISNUMBER($G75),$G75&lt;=IF($S75=MesCiclo,InicioCiclo,$S75+MOD(2-WEEKDAY($S75),7))+6),1,MIN(1,MAX(0,IF(ISNUMBER(OFFSET($A$1,ROW()-1,8)),OFFSET($A$1,ROW()-1,8),0)))))</f>
        <v/>
      </c>
      <c r="AE75" s="62">
        <f>IF($V75&lt;&gt;"Sub","",N($X75)*IF(AND(ISNUMBER($G75),$G75&lt;=IF($S75=MesCiclo,InicioCiclo,$S75+MOD(2-WEEKDAY($S75),7))+13),1,MIN(1,MAX(0,IF(ISNUMBER(OFFSET($A$1,ROW()-1,9)),OFFSET($A$1,ROW()-1,9),IF(ISNUMBER(OFFSET($A$1,ROW()-1,8)),OFFSET($A$1,ROW()-1,8),0))))))</f>
        <v/>
      </c>
      <c r="AF75" s="62">
        <f>IF($V75&lt;&gt;"Sub","",N($X75)*IF(AND(ISNUMBER($G75),$G75&lt;=IF($S75=MesCiclo,InicioCiclo,$S75+MOD(2-WEEKDAY($S75),7))+20),1,MIN(1,MAX(0,IF(ISNUMBER(OFFSET($A$1,ROW()-1,10)),OFFSET($A$1,ROW()-1,10),IF(ISNUMBER(OFFSET($A$1,ROW()-1,9)),OFFSET($A$1,ROW()-1,9),IF(ISNUMBER(OFFSET($A$1,ROW()-1,8)),OFFSET($A$1,ROW()-1,8),0)))))))</f>
        <v/>
      </c>
      <c r="AG75" s="62">
        <f>IF($V75&lt;&gt;"Sub","",N($X75)*IF(AND(ISNUMBER($G75),$G75&lt;=IF($S75=MesCiclo,InicioCiclo,$S75+MOD(2-WEEKDAY($S75),7))+27),1,MIN(1,MAX(0,IF(ISNUMBER(OFFSET($A$1,ROW()-1,11)),OFFSET($A$1,ROW()-1,11),IF(ISNUMBER(OFFSET($A$1,ROW()-1,10)),OFFSET($A$1,ROW()-1,10),IF(ISNUMBER(OFFSET($A$1,ROW()-1,9)),OFFSET($A$1,ROW()-1,9),IF(ISNUMBER(OFFSET($A$1,ROW()-1,8)),OFFSET($A$1,ROW()-1,8),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IF(N($W76)=0,"",IF(AND($S76=MesCiclo,1&gt;SemanaActual),"",MIN(1,SUMIFS(OFFSET($A$1,ROW(),29,1000-ROW(),1),OFFSET($A$1,ROW(),20,1000-ROW(),1),ROW(),OFFSET($A$1,ROW(),21,1000-ROW(),1),"Sub"))))</f>
        <v/>
      </c>
      <c r="J76" s="60">
        <f>IF(N($W76)=0,"",IF(AND($S76=MesCiclo,2&gt;SemanaActual),"",MIN(1,SUMIFS(OFFSET($A$1,ROW(),30,1000-ROW(),1),OFFSET($A$1,ROW(),20,1000-ROW(),1),ROW(),OFFSET($A$1,ROW(),21,1000-ROW(),1),"Sub"))))</f>
        <v/>
      </c>
      <c r="K76" s="60">
        <f>IF(N($W76)=0,"",IF(AND($S76=MesCiclo,3&gt;SemanaActual),"",MIN(1,SUMIFS(OFFSET($A$1,ROW(),31,1000-ROW(),1),OFFSET($A$1,ROW(),20,1000-ROW(),1),ROW(),OFFSET($A$1,ROW(),21,1000-ROW(),1),"Sub"))))</f>
        <v/>
      </c>
      <c r="L76" s="60">
        <f>IF(N($W76)=0,"",IF(AND($S76=MesCiclo,4&gt;SemanaActual),"",MIN(1,SUMIFS(OFFSET($A$1,ROW(),32,1000-ROW(),1),OFFSET($A$1,ROW(),20,1000-ROW(),1),ROW(),OFFSET($A$1,ROW(),21,1000-ROW(),1),"Sub"))))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IF($V76&lt;&gt;"Sub","",N($X76)*IF(AND(ISNUMBER($G76),$G76&lt;=IF($S76=MesCiclo,InicioCiclo,$S76+MOD(2-WEEKDAY($S76),7))+6),1,MIN(1,MAX(0,IF(ISNUMBER(OFFSET($A$1,ROW()-1,8)),OFFSET($A$1,ROW()-1,8),0)))))</f>
        <v/>
      </c>
      <c r="AE76" s="62">
        <f>IF($V76&lt;&gt;"Sub","",N($X76)*IF(AND(ISNUMBER($G76),$G76&lt;=IF($S76=MesCiclo,InicioCiclo,$S76+MOD(2-WEEKDAY($S76),7))+13),1,MIN(1,MAX(0,IF(ISNUMBER(OFFSET($A$1,ROW()-1,9)),OFFSET($A$1,ROW()-1,9),IF(ISNUMBER(OFFSET($A$1,ROW()-1,8)),OFFSET($A$1,ROW()-1,8),0))))))</f>
        <v/>
      </c>
      <c r="AF76" s="62">
        <f>IF($V76&lt;&gt;"Sub","",N($X76)*IF(AND(ISNUMBER($G76),$G76&lt;=IF($S76=MesCiclo,InicioCiclo,$S76+MOD(2-WEEKDAY($S76),7))+20),1,MIN(1,MAX(0,IF(ISNUMBER(OFFSET($A$1,ROW()-1,10)),OFFSET($A$1,ROW()-1,10),IF(ISNUMBER(OFFSET($A$1,ROW()-1,9)),OFFSET($A$1,ROW()-1,9),IF(ISNUMBER(OFFSET($A$1,ROW()-1,8)),OFFSET($A$1,ROW()-1,8),0)))))))</f>
        <v/>
      </c>
      <c r="AG76" s="62">
        <f>IF($V76&lt;&gt;"Sub","",N($X76)*IF(AND(ISNUMBER($G76),$G76&lt;=IF($S76=MesCiclo,InicioCiclo,$S76+MOD(2-WEEKDAY($S76),7))+27),1,MIN(1,MAX(0,IF(ISNUMBER(OFFSET($A$1,ROW()-1,11)),OFFSET($A$1,ROW()-1,11),IF(ISNUMBER(OFFSET($A$1,ROW()-1,10)),OFFSET($A$1,ROW()-1,10),IF(ISNUMBER(OFFSET($A$1,ROW()-1,9)),OFFSET($A$1,ROW()-1,9),IF(ISNUMBER(OFFSET($A$1,ROW()-1,8)),OFFSET($A$1,ROW()-1,8),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IF(N($W77)=0,"",IF(AND($S77=MesCiclo,1&gt;SemanaActual),"",MIN(1,SUMIFS(OFFSET($A$1,ROW(),29,1000-ROW(),1),OFFSET($A$1,ROW(),20,1000-ROW(),1),ROW(),OFFSET($A$1,ROW(),21,1000-ROW(),1),"Sub"))))</f>
        <v/>
      </c>
      <c r="J77" s="60">
        <f>IF(N($W77)=0,"",IF(AND($S77=MesCiclo,2&gt;SemanaActual),"",MIN(1,SUMIFS(OFFSET($A$1,ROW(),30,1000-ROW(),1),OFFSET($A$1,ROW(),20,1000-ROW(),1),ROW(),OFFSET($A$1,ROW(),21,1000-ROW(),1),"Sub"))))</f>
        <v/>
      </c>
      <c r="K77" s="60">
        <f>IF(N($W77)=0,"",IF(AND($S77=MesCiclo,3&gt;SemanaActual),"",MIN(1,SUMIFS(OFFSET($A$1,ROW(),31,1000-ROW(),1),OFFSET($A$1,ROW(),20,1000-ROW(),1),ROW(),OFFSET($A$1,ROW(),21,1000-ROW(),1),"Sub"))))</f>
        <v/>
      </c>
      <c r="L77" s="60">
        <f>IF(N($W77)=0,"",IF(AND($S77=MesCiclo,4&gt;SemanaActual),"",MIN(1,SUMIFS(OFFSET($A$1,ROW(),32,1000-ROW(),1),OFFSET($A$1,ROW(),20,1000-ROW(),1),ROW(),OFFSET($A$1,ROW(),21,1000-ROW(),1),"Sub"))))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IF($V77&lt;&gt;"Sub","",N($X77)*IF(AND(ISNUMBER($G77),$G77&lt;=IF($S77=MesCiclo,InicioCiclo,$S77+MOD(2-WEEKDAY($S77),7))+6),1,MIN(1,MAX(0,IF(ISNUMBER(OFFSET($A$1,ROW()-1,8)),OFFSET($A$1,ROW()-1,8),0)))))</f>
        <v/>
      </c>
      <c r="AE77" s="62">
        <f>IF($V77&lt;&gt;"Sub","",N($X77)*IF(AND(ISNUMBER($G77),$G77&lt;=IF($S77=MesCiclo,InicioCiclo,$S77+MOD(2-WEEKDAY($S77),7))+13),1,MIN(1,MAX(0,IF(ISNUMBER(OFFSET($A$1,ROW()-1,9)),OFFSET($A$1,ROW()-1,9),IF(ISNUMBER(OFFSET($A$1,ROW()-1,8)),OFFSET($A$1,ROW()-1,8),0))))))</f>
        <v/>
      </c>
      <c r="AF77" s="62">
        <f>IF($V77&lt;&gt;"Sub","",N($X77)*IF(AND(ISNUMBER($G77),$G77&lt;=IF($S77=MesCiclo,InicioCiclo,$S77+MOD(2-WEEKDAY($S77),7))+20),1,MIN(1,MAX(0,IF(ISNUMBER(OFFSET($A$1,ROW()-1,10)),OFFSET($A$1,ROW()-1,10),IF(ISNUMBER(OFFSET($A$1,ROW()-1,9)),OFFSET($A$1,ROW()-1,9),IF(ISNUMBER(OFFSET($A$1,ROW()-1,8)),OFFSET($A$1,ROW()-1,8),0)))))))</f>
        <v/>
      </c>
      <c r="AG77" s="62">
        <f>IF($V77&lt;&gt;"Sub","",N($X77)*IF(AND(ISNUMBER($G77),$G77&lt;=IF($S77=MesCiclo,InicioCiclo,$S77+MOD(2-WEEKDAY($S77),7))+27),1,MIN(1,MAX(0,IF(ISNUMBER(OFFSET($A$1,ROW()-1,11)),OFFSET($A$1,ROW()-1,11),IF(ISNUMBER(OFFSET($A$1,ROW()-1,10)),OFFSET($A$1,ROW()-1,10),IF(ISNUMBER(OFFSET($A$1,ROW()-1,9)),OFFSET($A$1,ROW()-1,9),IF(ISNUMBER(OFFSET($A$1,ROW()-1,8)),OFFSET($A$1,ROW()-1,8),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IF(N($W78)=0,"",IF(AND($S78=MesCiclo,1&gt;SemanaActual),"",MIN(1,SUMIFS(OFFSET($A$1,ROW(),29,1000-ROW(),1),OFFSET($A$1,ROW(),20,1000-ROW(),1),ROW(),OFFSET($A$1,ROW(),21,1000-ROW(),1),"Sub"))))</f>
        <v/>
      </c>
      <c r="J78" s="60">
        <f>IF(N($W78)=0,"",IF(AND($S78=MesCiclo,2&gt;SemanaActual),"",MIN(1,SUMIFS(OFFSET($A$1,ROW(),30,1000-ROW(),1),OFFSET($A$1,ROW(),20,1000-ROW(),1),ROW(),OFFSET($A$1,ROW(),21,1000-ROW(),1),"Sub"))))</f>
        <v/>
      </c>
      <c r="K78" s="60">
        <f>IF(N($W78)=0,"",IF(AND($S78=MesCiclo,3&gt;SemanaActual),"",MIN(1,SUMIFS(OFFSET($A$1,ROW(),31,1000-ROW(),1),OFFSET($A$1,ROW(),20,1000-ROW(),1),ROW(),OFFSET($A$1,ROW(),21,1000-ROW(),1),"Sub"))))</f>
        <v/>
      </c>
      <c r="L78" s="60">
        <f>IF(N($W78)=0,"",IF(AND($S78=MesCiclo,4&gt;SemanaActual),"",MIN(1,SUMIFS(OFFSET($A$1,ROW(),32,1000-ROW(),1),OFFSET($A$1,ROW(),20,1000-ROW(),1),ROW(),OFFSET($A$1,ROW(),21,1000-ROW(),1),"Sub"))))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IF($V78&lt;&gt;"Sub","",N($X78)*IF(AND(ISNUMBER($G78),$G78&lt;=IF($S78=MesCiclo,InicioCiclo,$S78+MOD(2-WEEKDAY($S78),7))+6),1,MIN(1,MAX(0,IF(ISNUMBER(OFFSET($A$1,ROW()-1,8)),OFFSET($A$1,ROW()-1,8),0)))))</f>
        <v/>
      </c>
      <c r="AE78" s="62">
        <f>IF($V78&lt;&gt;"Sub","",N($X78)*IF(AND(ISNUMBER($G78),$G78&lt;=IF($S78=MesCiclo,InicioCiclo,$S78+MOD(2-WEEKDAY($S78),7))+13),1,MIN(1,MAX(0,IF(ISNUMBER(OFFSET($A$1,ROW()-1,9)),OFFSET($A$1,ROW()-1,9),IF(ISNUMBER(OFFSET($A$1,ROW()-1,8)),OFFSET($A$1,ROW()-1,8),0))))))</f>
        <v/>
      </c>
      <c r="AF78" s="62">
        <f>IF($V78&lt;&gt;"Sub","",N($X78)*IF(AND(ISNUMBER($G78),$G78&lt;=IF($S78=MesCiclo,InicioCiclo,$S78+MOD(2-WEEKDAY($S78),7))+20),1,MIN(1,MAX(0,IF(ISNUMBER(OFFSET($A$1,ROW()-1,10)),OFFSET($A$1,ROW()-1,10),IF(ISNUMBER(OFFSET($A$1,ROW()-1,9)),OFFSET($A$1,ROW()-1,9),IF(ISNUMBER(OFFSET($A$1,ROW()-1,8)),OFFSET($A$1,ROW()-1,8),0)))))))</f>
        <v/>
      </c>
      <c r="AG78" s="62">
        <f>IF($V78&lt;&gt;"Sub","",N($X78)*IF(AND(ISNUMBER($G78),$G78&lt;=IF($S78=MesCiclo,InicioCiclo,$S78+MOD(2-WEEKDAY($S78),7))+27),1,MIN(1,MAX(0,IF(ISNUMBER(OFFSET($A$1,ROW()-1,11)),OFFSET($A$1,ROW()-1,11),IF(ISNUMBER(OFFSET($A$1,ROW()-1,10)),OFFSET($A$1,ROW()-1,10),IF(ISNUMBER(OFFSET($A$1,ROW()-1,9)),OFFSET($A$1,ROW()-1,9),IF(ISNUMBER(OFFSET($A$1,ROW()-1,8)),OFFSET($A$1,ROW()-1,8)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IF(N($W79)=0,"",IF(AND($S79=MesCiclo,1&gt;SemanaActual),"",MIN(1,SUMIFS(OFFSET($A$1,ROW(),29,1000-ROW(),1),OFFSET($A$1,ROW(),20,1000-ROW(),1),ROW(),OFFSET($A$1,ROW(),21,1000-ROW(),1),"Sub"))))</f>
        <v/>
      </c>
      <c r="J79" s="60">
        <f>IF(N($W79)=0,"",IF(AND($S79=MesCiclo,2&gt;SemanaActual),"",MIN(1,SUMIFS(OFFSET($A$1,ROW(),30,1000-ROW(),1),OFFSET($A$1,ROW(),20,1000-ROW(),1),ROW(),OFFSET($A$1,ROW(),21,1000-ROW(),1),"Sub"))))</f>
        <v/>
      </c>
      <c r="K79" s="60">
        <f>IF(N($W79)=0,"",IF(AND($S79=MesCiclo,3&gt;SemanaActual),"",MIN(1,SUMIFS(OFFSET($A$1,ROW(),31,1000-ROW(),1),OFFSET($A$1,ROW(),20,1000-ROW(),1),ROW(),OFFSET($A$1,ROW(),21,1000-ROW(),1),"Sub"))))</f>
        <v/>
      </c>
      <c r="L79" s="60">
        <f>IF(N($W79)=0,"",IF(AND($S79=MesCiclo,4&gt;SemanaActual),"",MIN(1,SUMIFS(OFFSET($A$1,ROW(),32,1000-ROW(),1),OFFSET($A$1,ROW(),20,1000-ROW(),1),ROW(),OFFSET($A$1,ROW(),21,1000-ROW(),1),"Sub"))))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IF($V79&lt;&gt;"Sub","",N($X79)*IF(AND(ISNUMBER($G79),$G79&lt;=IF($S79=MesCiclo,InicioCiclo,$S79+MOD(2-WEEKDAY($S79),7))+6),1,MIN(1,MAX(0,IF(ISNUMBER(OFFSET($A$1,ROW()-1,8)),OFFSET($A$1,ROW()-1,8),0)))))</f>
        <v/>
      </c>
      <c r="AE79" s="62">
        <f>IF($V79&lt;&gt;"Sub","",N($X79)*IF(AND(ISNUMBER($G79),$G79&lt;=IF($S79=MesCiclo,InicioCiclo,$S79+MOD(2-WEEKDAY($S79),7))+13),1,MIN(1,MAX(0,IF(ISNUMBER(OFFSET($A$1,ROW()-1,9)),OFFSET($A$1,ROW()-1,9),IF(ISNUMBER(OFFSET($A$1,ROW()-1,8)),OFFSET($A$1,ROW()-1,8),0))))))</f>
        <v/>
      </c>
      <c r="AF79" s="62">
        <f>IF($V79&lt;&gt;"Sub","",N($X79)*IF(AND(ISNUMBER($G79),$G79&lt;=IF($S79=MesCiclo,InicioCiclo,$S79+MOD(2-WEEKDAY($S79),7))+20),1,MIN(1,MAX(0,IF(ISNUMBER(OFFSET($A$1,ROW()-1,10)),OFFSET($A$1,ROW()-1,10),IF(ISNUMBER(OFFSET($A$1,ROW()-1,9)),OFFSET($A$1,ROW()-1,9),IF(ISNUMBER(OFFSET($A$1,ROW()-1,8)),OFFSET($A$1,ROW()-1,8),0)))))))</f>
        <v/>
      </c>
      <c r="AG79" s="62">
        <f>IF($V79&lt;&gt;"Sub","",N($X79)*IF(AND(ISNUMBER($G79),$G79&lt;=IF($S79=MesCiclo,InicioCiclo,$S79+MOD(2-WEEKDAY($S79),7))+27),1,MIN(1,MAX(0,IF(ISNUMBER(OFFSET($A$1,ROW()-1,11)),OFFSET($A$1,ROW()-1,11),IF(ISNUMBER(OFFSET($A$1,ROW()-1,10)),OFFSET($A$1,ROW()-1,10),IF(ISNUMBER(OFFSET($A$1,ROW()-1,9)),OFFSET($A$1,ROW()-1,9),IF(ISNUMBER(OFFSET($A$1,ROW()-1,8)),OFFSET($A$1,ROW()-1,8),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IF(N($W80)=0,"",IF(AND($S80=MesCiclo,1&gt;SemanaActual),"",MIN(1,SUMIFS(OFFSET($A$1,ROW(),29,1000-ROW(),1),OFFSET($A$1,ROW(),20,1000-ROW(),1),ROW(),OFFSET($A$1,ROW(),21,1000-ROW(),1),"Sub"))))</f>
        <v/>
      </c>
      <c r="J80" s="60">
        <f>IF(N($W80)=0,"",IF(AND($S80=MesCiclo,2&gt;SemanaActual),"",MIN(1,SUMIFS(OFFSET($A$1,ROW(),30,1000-ROW(),1),OFFSET($A$1,ROW(),20,1000-ROW(),1),ROW(),OFFSET($A$1,ROW(),21,1000-ROW(),1),"Sub"))))</f>
        <v/>
      </c>
      <c r="K80" s="60">
        <f>IF(N($W80)=0,"",IF(AND($S80=MesCiclo,3&gt;SemanaActual),"",MIN(1,SUMIFS(OFFSET($A$1,ROW(),31,1000-ROW(),1),OFFSET($A$1,ROW(),20,1000-ROW(),1),ROW(),OFFSET($A$1,ROW(),21,1000-ROW(),1),"Sub"))))</f>
        <v/>
      </c>
      <c r="L80" s="60">
        <f>IF(N($W80)=0,"",IF(AND($S80=MesCiclo,4&gt;SemanaActual),"",MIN(1,SUMIFS(OFFSET($A$1,ROW(),32,1000-ROW(),1),OFFSET($A$1,ROW(),20,1000-ROW(),1),ROW(),OFFSET($A$1,ROW(),21,1000-ROW(),1),"Sub"))))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IF($V80&lt;&gt;"Sub","",N($X80)*IF(AND(ISNUMBER($G80),$G80&lt;=IF($S80=MesCiclo,InicioCiclo,$S80+MOD(2-WEEKDAY($S80),7))+6),1,MIN(1,MAX(0,IF(ISNUMBER(OFFSET($A$1,ROW()-1,8)),OFFSET($A$1,ROW()-1,8),0)))))</f>
        <v/>
      </c>
      <c r="AE80" s="62">
        <f>IF($V80&lt;&gt;"Sub","",N($X80)*IF(AND(ISNUMBER($G80),$G80&lt;=IF($S80=MesCiclo,InicioCiclo,$S80+MOD(2-WEEKDAY($S80),7))+13),1,MIN(1,MAX(0,IF(ISNUMBER(OFFSET($A$1,ROW()-1,9)),OFFSET($A$1,ROW()-1,9),IF(ISNUMBER(OFFSET($A$1,ROW()-1,8)),OFFSET($A$1,ROW()-1,8),0))))))</f>
        <v/>
      </c>
      <c r="AF80" s="62">
        <f>IF($V80&lt;&gt;"Sub","",N($X80)*IF(AND(ISNUMBER($G80),$G80&lt;=IF($S80=MesCiclo,InicioCiclo,$S80+MOD(2-WEEKDAY($S80),7))+20),1,MIN(1,MAX(0,IF(ISNUMBER(OFFSET($A$1,ROW()-1,10)),OFFSET($A$1,ROW()-1,10),IF(ISNUMBER(OFFSET($A$1,ROW()-1,9)),OFFSET($A$1,ROW()-1,9),IF(ISNUMBER(OFFSET($A$1,ROW()-1,8)),OFFSET($A$1,ROW()-1,8),0)))))))</f>
        <v/>
      </c>
      <c r="AG80" s="62">
        <f>IF($V80&lt;&gt;"Sub","",N($X80)*IF(AND(ISNUMBER($G80),$G80&lt;=IF($S80=MesCiclo,InicioCiclo,$S80+MOD(2-WEEKDAY($S80),7))+27),1,MIN(1,MAX(0,IF(ISNUMBER(OFFSET($A$1,ROW()-1,11)),OFFSET($A$1,ROW()-1,11),IF(ISNUMBER(OFFSET($A$1,ROW()-1,10)),OFFSET($A$1,ROW()-1,10),IF(ISNUMBER(OFFSET($A$1,ROW()-1,9)),OFFSET($A$1,ROW()-1,9),IF(ISNUMBER(OFFSET($A$1,ROW()-1,8)),OFFSET($A$1,ROW()-1,8),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IF(N($W81)=0,"",IF(AND($S81=MesCiclo,1&gt;SemanaActual),"",MIN(1,SUMIFS(OFFSET($A$1,ROW(),29,1000-ROW(),1),OFFSET($A$1,ROW(),20,1000-ROW(),1),ROW(),OFFSET($A$1,ROW(),21,1000-ROW(),1),"Sub"))))</f>
        <v/>
      </c>
      <c r="J81" s="60">
        <f>IF(N($W81)=0,"",IF(AND($S81=MesCiclo,2&gt;SemanaActual),"",MIN(1,SUMIFS(OFFSET($A$1,ROW(),30,1000-ROW(),1),OFFSET($A$1,ROW(),20,1000-ROW(),1),ROW(),OFFSET($A$1,ROW(),21,1000-ROW(),1),"Sub"))))</f>
        <v/>
      </c>
      <c r="K81" s="60">
        <f>IF(N($W81)=0,"",IF(AND($S81=MesCiclo,3&gt;SemanaActual),"",MIN(1,SUMIFS(OFFSET($A$1,ROW(),31,1000-ROW(),1),OFFSET($A$1,ROW(),20,1000-ROW(),1),ROW(),OFFSET($A$1,ROW(),21,1000-ROW(),1),"Sub"))))</f>
        <v/>
      </c>
      <c r="L81" s="60">
        <f>IF(N($W81)=0,"",IF(AND($S81=MesCiclo,4&gt;SemanaActual),"",MIN(1,SUMIFS(OFFSET($A$1,ROW(),32,1000-ROW(),1),OFFSET($A$1,ROW(),20,1000-ROW(),1),ROW(),OFFSET($A$1,ROW(),21,1000-ROW(),1),"Sub"))))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IF($V81&lt;&gt;"Sub","",N($X81)*IF(AND(ISNUMBER($G81),$G81&lt;=IF($S81=MesCiclo,InicioCiclo,$S81+MOD(2-WEEKDAY($S81),7))+6),1,MIN(1,MAX(0,IF(ISNUMBER(OFFSET($A$1,ROW()-1,8)),OFFSET($A$1,ROW()-1,8),0)))))</f>
        <v/>
      </c>
      <c r="AE81" s="62">
        <f>IF($V81&lt;&gt;"Sub","",N($X81)*IF(AND(ISNUMBER($G81),$G81&lt;=IF($S81=MesCiclo,InicioCiclo,$S81+MOD(2-WEEKDAY($S81),7))+13),1,MIN(1,MAX(0,IF(ISNUMBER(OFFSET($A$1,ROW()-1,9)),OFFSET($A$1,ROW()-1,9),IF(ISNUMBER(OFFSET($A$1,ROW()-1,8)),OFFSET($A$1,ROW()-1,8),0))))))</f>
        <v/>
      </c>
      <c r="AF81" s="62">
        <f>IF($V81&lt;&gt;"Sub","",N($X81)*IF(AND(ISNUMBER($G81),$G81&lt;=IF($S81=MesCiclo,InicioCiclo,$S81+MOD(2-WEEKDAY($S81),7))+20),1,MIN(1,MAX(0,IF(ISNUMBER(OFFSET($A$1,ROW()-1,10)),OFFSET($A$1,ROW()-1,10),IF(ISNUMBER(OFFSET($A$1,ROW()-1,9)),OFFSET($A$1,ROW()-1,9),IF(ISNUMBER(OFFSET($A$1,ROW()-1,8)),OFFSET($A$1,ROW()-1,8),0)))))))</f>
        <v/>
      </c>
      <c r="AG81" s="62">
        <f>IF($V81&lt;&gt;"Sub","",N($X81)*IF(AND(ISNUMBER($G81),$G81&lt;=IF($S81=MesCiclo,InicioCiclo,$S81+MOD(2-WEEKDAY($S81),7))+27),1,MIN(1,MAX(0,IF(ISNUMBER(OFFSET($A$1,ROW()-1,11)),OFFSET($A$1,ROW()-1,11),IF(ISNUMBER(OFFSET($A$1,ROW()-1,10)),OFFSET($A$1,ROW()-1,10),IF(ISNUMBER(OFFSET($A$1,ROW()-1,9)),OFFSET($A$1,ROW()-1,9),IF(ISNUMBER(OFFSET($A$1,ROW()-1,8)),OFFSET($A$1,ROW()-1,8),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IF(N($W82)=0,"",IF(AND($S82=MesCiclo,1&gt;SemanaActual),"",MIN(1,SUMIFS(OFFSET($A$1,ROW(),29,1000-ROW(),1),OFFSET($A$1,ROW(),20,1000-ROW(),1),ROW(),OFFSET($A$1,ROW(),21,1000-ROW(),1),"Sub"))))</f>
        <v/>
      </c>
      <c r="J82" s="60">
        <f>IF(N($W82)=0,"",IF(AND($S82=MesCiclo,2&gt;SemanaActual),"",MIN(1,SUMIFS(OFFSET($A$1,ROW(),30,1000-ROW(),1),OFFSET($A$1,ROW(),20,1000-ROW(),1),ROW(),OFFSET($A$1,ROW(),21,1000-ROW(),1),"Sub"))))</f>
        <v/>
      </c>
      <c r="K82" s="60">
        <f>IF(N($W82)=0,"",IF(AND($S82=MesCiclo,3&gt;SemanaActual),"",MIN(1,SUMIFS(OFFSET($A$1,ROW(),31,1000-ROW(),1),OFFSET($A$1,ROW(),20,1000-ROW(),1),ROW(),OFFSET($A$1,ROW(),21,1000-ROW(),1),"Sub"))))</f>
        <v/>
      </c>
      <c r="L82" s="60">
        <f>IF(N($W82)=0,"",IF(AND($S82=MesCiclo,4&gt;SemanaActual),"",MIN(1,SUMIFS(OFFSET($A$1,ROW(),32,1000-ROW(),1),OFFSET($A$1,ROW(),20,1000-ROW(),1),ROW(),OFFSET($A$1,ROW(),21,1000-ROW(),1),"Sub"))))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IF($V82&lt;&gt;"Sub","",N($X82)*IF(AND(ISNUMBER($G82),$G82&lt;=IF($S82=MesCiclo,InicioCiclo,$S82+MOD(2-WEEKDAY($S82),7))+6),1,MIN(1,MAX(0,IF(ISNUMBER(OFFSET($A$1,ROW()-1,8)),OFFSET($A$1,ROW()-1,8),0)))))</f>
        <v/>
      </c>
      <c r="AE82" s="62">
        <f>IF($V82&lt;&gt;"Sub","",N($X82)*IF(AND(ISNUMBER($G82),$G82&lt;=IF($S82=MesCiclo,InicioCiclo,$S82+MOD(2-WEEKDAY($S82),7))+13),1,MIN(1,MAX(0,IF(ISNUMBER(OFFSET($A$1,ROW()-1,9)),OFFSET($A$1,ROW()-1,9),IF(ISNUMBER(OFFSET($A$1,ROW()-1,8)),OFFSET($A$1,ROW()-1,8),0))))))</f>
        <v/>
      </c>
      <c r="AF82" s="62">
        <f>IF($V82&lt;&gt;"Sub","",N($X82)*IF(AND(ISNUMBER($G82),$G82&lt;=IF($S82=MesCiclo,InicioCiclo,$S82+MOD(2-WEEKDAY($S82),7))+20),1,MIN(1,MAX(0,IF(ISNUMBER(OFFSET($A$1,ROW()-1,10)),OFFSET($A$1,ROW()-1,10),IF(ISNUMBER(OFFSET($A$1,ROW()-1,9)),OFFSET($A$1,ROW()-1,9),IF(ISNUMBER(OFFSET($A$1,ROW()-1,8)),OFFSET($A$1,ROW()-1,8),0)))))))</f>
        <v/>
      </c>
      <c r="AG82" s="62">
        <f>IF($V82&lt;&gt;"Sub","",N($X82)*IF(AND(ISNUMBER($G82),$G82&lt;=IF($S82=MesCiclo,InicioCiclo,$S82+MOD(2-WEEKDAY($S82),7))+27),1,MIN(1,MAX(0,IF(ISNUMBER(OFFSET($A$1,ROW()-1,11)),OFFSET($A$1,ROW()-1,11),IF(ISNUMBER(OFFSET($A$1,ROW()-1,10)),OFFSET($A$1,ROW()-1,10),IF(ISNUMBER(OFFSET($A$1,ROW()-1,9)),OFFSET($A$1,ROW()-1,9),IF(ISNUMBER(OFFSET($A$1,ROW()-1,8)),OFFSET($A$1,ROW()-1,8),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IF(N($W83)=0,"",IF(AND($S83=MesCiclo,1&gt;SemanaActual),"",MIN(1,SUMIFS(OFFSET($A$1,ROW(),29,1000-ROW(),1),OFFSET($A$1,ROW(),20,1000-ROW(),1),ROW(),OFFSET($A$1,ROW(),21,1000-ROW(),1),"Sub"))))</f>
        <v/>
      </c>
      <c r="J83" s="60">
        <f>IF(N($W83)=0,"",IF(AND($S83=MesCiclo,2&gt;SemanaActual),"",MIN(1,SUMIFS(OFFSET($A$1,ROW(),30,1000-ROW(),1),OFFSET($A$1,ROW(),20,1000-ROW(),1),ROW(),OFFSET($A$1,ROW(),21,1000-ROW(),1),"Sub"))))</f>
        <v/>
      </c>
      <c r="K83" s="60">
        <f>IF(N($W83)=0,"",IF(AND($S83=MesCiclo,3&gt;SemanaActual),"",MIN(1,SUMIFS(OFFSET($A$1,ROW(),31,1000-ROW(),1),OFFSET($A$1,ROW(),20,1000-ROW(),1),ROW(),OFFSET($A$1,ROW(),21,1000-ROW(),1),"Sub"))))</f>
        <v/>
      </c>
      <c r="L83" s="60">
        <f>IF(N($W83)=0,"",IF(AND($S83=MesCiclo,4&gt;SemanaActual),"",MIN(1,SUMIFS(OFFSET($A$1,ROW(),32,1000-ROW(),1),OFFSET($A$1,ROW(),20,1000-ROW(),1),ROW(),OFFSET($A$1,ROW(),21,1000-ROW(),1),"Sub"))))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IF($V83&lt;&gt;"Sub","",N($X83)*IF(AND(ISNUMBER($G83),$G83&lt;=IF($S83=MesCiclo,InicioCiclo,$S83+MOD(2-WEEKDAY($S83),7))+6),1,MIN(1,MAX(0,IF(ISNUMBER(OFFSET($A$1,ROW()-1,8)),OFFSET($A$1,ROW()-1,8),0)))))</f>
        <v/>
      </c>
      <c r="AE83" s="62">
        <f>IF($V83&lt;&gt;"Sub","",N($X83)*IF(AND(ISNUMBER($G83),$G83&lt;=IF($S83=MesCiclo,InicioCiclo,$S83+MOD(2-WEEKDAY($S83),7))+13),1,MIN(1,MAX(0,IF(ISNUMBER(OFFSET($A$1,ROW()-1,9)),OFFSET($A$1,ROW()-1,9),IF(ISNUMBER(OFFSET($A$1,ROW()-1,8)),OFFSET($A$1,ROW()-1,8),0))))))</f>
        <v/>
      </c>
      <c r="AF83" s="62">
        <f>IF($V83&lt;&gt;"Sub","",N($X83)*IF(AND(ISNUMBER($G83),$G83&lt;=IF($S83=MesCiclo,InicioCiclo,$S83+MOD(2-WEEKDAY($S83),7))+20),1,MIN(1,MAX(0,IF(ISNUMBER(OFFSET($A$1,ROW()-1,10)),OFFSET($A$1,ROW()-1,10),IF(ISNUMBER(OFFSET($A$1,ROW()-1,9)),OFFSET($A$1,ROW()-1,9),IF(ISNUMBER(OFFSET($A$1,ROW()-1,8)),OFFSET($A$1,ROW()-1,8),0)))))))</f>
        <v/>
      </c>
      <c r="AG83" s="62">
        <f>IF($V83&lt;&gt;"Sub","",N($X83)*IF(AND(ISNUMBER($G83),$G83&lt;=IF($S83=MesCiclo,InicioCiclo,$S83+MOD(2-WEEKDAY($S83),7))+27),1,MIN(1,MAX(0,IF(ISNUMBER(OFFSET($A$1,ROW()-1,11)),OFFSET($A$1,ROW()-1,11),IF(ISNUMBER(OFFSET($A$1,ROW()-1,10)),OFFSET($A$1,ROW()-1,10),IF(ISNUMBER(OFFSET($A$1,ROW()-1,9)),OFFSET($A$1,ROW()-1,9),IF(ISNUMBER(OFFSET($A$1,ROW()-1,8)),OFFSET($A$1,ROW()-1,8),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IF(N($W84)=0,"",IF(AND($S84=MesCiclo,1&gt;SemanaActual),"",MIN(1,SUMIFS(OFFSET($A$1,ROW(),29,1000-ROW(),1),OFFSET($A$1,ROW(),20,1000-ROW(),1),ROW(),OFFSET($A$1,ROW(),21,1000-ROW(),1),"Sub"))))</f>
        <v/>
      </c>
      <c r="J84" s="60">
        <f>IF(N($W84)=0,"",IF(AND($S84=MesCiclo,2&gt;SemanaActual),"",MIN(1,SUMIFS(OFFSET($A$1,ROW(),30,1000-ROW(),1),OFFSET($A$1,ROW(),20,1000-ROW(),1),ROW(),OFFSET($A$1,ROW(),21,1000-ROW(),1),"Sub"))))</f>
        <v/>
      </c>
      <c r="K84" s="60">
        <f>IF(N($W84)=0,"",IF(AND($S84=MesCiclo,3&gt;SemanaActual),"",MIN(1,SUMIFS(OFFSET($A$1,ROW(),31,1000-ROW(),1),OFFSET($A$1,ROW(),20,1000-ROW(),1),ROW(),OFFSET($A$1,ROW(),21,1000-ROW(),1),"Sub"))))</f>
        <v/>
      </c>
      <c r="L84" s="60">
        <f>IF(N($W84)=0,"",IF(AND($S84=MesCiclo,4&gt;SemanaActual),"",MIN(1,SUMIFS(OFFSET($A$1,ROW(),32,1000-ROW(),1),OFFSET($A$1,ROW(),20,1000-ROW(),1),ROW(),OFFSET($A$1,ROW(),21,1000-ROW(),1),"Sub"))))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IF($V84&lt;&gt;"Sub","",N($X84)*IF(AND(ISNUMBER($G84),$G84&lt;=IF($S84=MesCiclo,InicioCiclo,$S84+MOD(2-WEEKDAY($S84),7))+6),1,MIN(1,MAX(0,IF(ISNUMBER(OFFSET($A$1,ROW()-1,8)),OFFSET($A$1,ROW()-1,8),0)))))</f>
        <v/>
      </c>
      <c r="AE84" s="62">
        <f>IF($V84&lt;&gt;"Sub","",N($X84)*IF(AND(ISNUMBER($G84),$G84&lt;=IF($S84=MesCiclo,InicioCiclo,$S84+MOD(2-WEEKDAY($S84),7))+13),1,MIN(1,MAX(0,IF(ISNUMBER(OFFSET($A$1,ROW()-1,9)),OFFSET($A$1,ROW()-1,9),IF(ISNUMBER(OFFSET($A$1,ROW()-1,8)),OFFSET($A$1,ROW()-1,8),0))))))</f>
        <v/>
      </c>
      <c r="AF84" s="62">
        <f>IF($V84&lt;&gt;"Sub","",N($X84)*IF(AND(ISNUMBER($G84),$G84&lt;=IF($S84=MesCiclo,InicioCiclo,$S84+MOD(2-WEEKDAY($S84),7))+20),1,MIN(1,MAX(0,IF(ISNUMBER(OFFSET($A$1,ROW()-1,10)),OFFSET($A$1,ROW()-1,10),IF(ISNUMBER(OFFSET($A$1,ROW()-1,9)),OFFSET($A$1,ROW()-1,9),IF(ISNUMBER(OFFSET($A$1,ROW()-1,8)),OFFSET($A$1,ROW()-1,8),0)))))))</f>
        <v/>
      </c>
      <c r="AG84" s="62">
        <f>IF($V84&lt;&gt;"Sub","",N($X84)*IF(AND(ISNUMBER($G84),$G84&lt;=IF($S84=MesCiclo,InicioCiclo,$S84+MOD(2-WEEKDAY($S84),7))+27),1,MIN(1,MAX(0,IF(ISNUMBER(OFFSET($A$1,ROW()-1,11)),OFFSET($A$1,ROW()-1,11),IF(ISNUMBER(OFFSET($A$1,ROW()-1,10)),OFFSET($A$1,ROW()-1,10),IF(ISNUMBER(OFFSET($A$1,ROW()-1,9)),OFFSET($A$1,ROW()-1,9),IF(ISNUMBER(OFFSET($A$1,ROW()-1,8)),OFFSET($A$1,ROW()-1,8),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IF(N($W85)=0,"",IF(AND($S85=MesCiclo,1&gt;SemanaActual),"",MIN(1,SUMIFS(OFFSET($A$1,ROW(),29,1000-ROW(),1),OFFSET($A$1,ROW(),20,1000-ROW(),1),ROW(),OFFSET($A$1,ROW(),21,1000-ROW(),1),"Sub"))))</f>
        <v/>
      </c>
      <c r="J85" s="60">
        <f>IF(N($W85)=0,"",IF(AND($S85=MesCiclo,2&gt;SemanaActual),"",MIN(1,SUMIFS(OFFSET($A$1,ROW(),30,1000-ROW(),1),OFFSET($A$1,ROW(),20,1000-ROW(),1),ROW(),OFFSET($A$1,ROW(),21,1000-ROW(),1),"Sub"))))</f>
        <v/>
      </c>
      <c r="K85" s="60">
        <f>IF(N($W85)=0,"",IF(AND($S85=MesCiclo,3&gt;SemanaActual),"",MIN(1,SUMIFS(OFFSET($A$1,ROW(),31,1000-ROW(),1),OFFSET($A$1,ROW(),20,1000-ROW(),1),ROW(),OFFSET($A$1,ROW(),21,1000-ROW(),1),"Sub"))))</f>
        <v/>
      </c>
      <c r="L85" s="60">
        <f>IF(N($W85)=0,"",IF(AND($S85=MesCiclo,4&gt;SemanaActual),"",MIN(1,SUMIFS(OFFSET($A$1,ROW(),32,1000-ROW(),1),OFFSET($A$1,ROW(),20,1000-ROW(),1),ROW(),OFFSET($A$1,ROW(),21,1000-ROW(),1),"Sub"))))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IF($V85&lt;&gt;"Sub","",N($X85)*IF(AND(ISNUMBER($G85),$G85&lt;=IF($S85=MesCiclo,InicioCiclo,$S85+MOD(2-WEEKDAY($S85),7))+6),1,MIN(1,MAX(0,IF(ISNUMBER(OFFSET($A$1,ROW()-1,8)),OFFSET($A$1,ROW()-1,8),0)))))</f>
        <v/>
      </c>
      <c r="AE85" s="62">
        <f>IF($V85&lt;&gt;"Sub","",N($X85)*IF(AND(ISNUMBER($G85),$G85&lt;=IF($S85=MesCiclo,InicioCiclo,$S85+MOD(2-WEEKDAY($S85),7))+13),1,MIN(1,MAX(0,IF(ISNUMBER(OFFSET($A$1,ROW()-1,9)),OFFSET($A$1,ROW()-1,9),IF(ISNUMBER(OFFSET($A$1,ROW()-1,8)),OFFSET($A$1,ROW()-1,8),0))))))</f>
        <v/>
      </c>
      <c r="AF85" s="62">
        <f>IF($V85&lt;&gt;"Sub","",N($X85)*IF(AND(ISNUMBER($G85),$G85&lt;=IF($S85=MesCiclo,InicioCiclo,$S85+MOD(2-WEEKDAY($S85),7))+20),1,MIN(1,MAX(0,IF(ISNUMBER(OFFSET($A$1,ROW()-1,10)),OFFSET($A$1,ROW()-1,10),IF(ISNUMBER(OFFSET($A$1,ROW()-1,9)),OFFSET($A$1,ROW()-1,9),IF(ISNUMBER(OFFSET($A$1,ROW()-1,8)),OFFSET($A$1,ROW()-1,8),0)))))))</f>
        <v/>
      </c>
      <c r="AG85" s="62">
        <f>IF($V85&lt;&gt;"Sub","",N($X85)*IF(AND(ISNUMBER($G85),$G85&lt;=IF($S85=MesCiclo,InicioCiclo,$S85+MOD(2-WEEKDAY($S85),7))+27),1,MIN(1,MAX(0,IF(ISNUMBER(OFFSET($A$1,ROW()-1,11)),OFFSET($A$1,ROW()-1,11),IF(ISNUMBER(OFFSET($A$1,ROW()-1,10)),OFFSET($A$1,ROW()-1,10),IF(ISNUMBER(OFFSET($A$1,ROW()-1,9)),OFFSET($A$1,ROW()-1,9),IF(ISNUMBER(OFFSET($A$1,ROW()-1,8)),OFFSET($A$1,ROW()-1,8),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IF(N($W86)=0,"",IF(AND($S86=MesCiclo,1&gt;SemanaActual),"",MIN(1,SUMIFS(OFFSET($A$1,ROW(),29,1000-ROW(),1),OFFSET($A$1,ROW(),20,1000-ROW(),1),ROW(),OFFSET($A$1,ROW(),21,1000-ROW(),1),"Sub"))))</f>
        <v/>
      </c>
      <c r="J86" s="60">
        <f>IF(N($W86)=0,"",IF(AND($S86=MesCiclo,2&gt;SemanaActual),"",MIN(1,SUMIFS(OFFSET($A$1,ROW(),30,1000-ROW(),1),OFFSET($A$1,ROW(),20,1000-ROW(),1),ROW(),OFFSET($A$1,ROW(),21,1000-ROW(),1),"Sub"))))</f>
        <v/>
      </c>
      <c r="K86" s="60">
        <f>IF(N($W86)=0,"",IF(AND($S86=MesCiclo,3&gt;SemanaActual),"",MIN(1,SUMIFS(OFFSET($A$1,ROW(),31,1000-ROW(),1),OFFSET($A$1,ROW(),20,1000-ROW(),1),ROW(),OFFSET($A$1,ROW(),21,1000-ROW(),1),"Sub"))))</f>
        <v/>
      </c>
      <c r="L86" s="60">
        <f>IF(N($W86)=0,"",IF(AND($S86=MesCiclo,4&gt;SemanaActual),"",MIN(1,SUMIFS(OFFSET($A$1,ROW(),32,1000-ROW(),1),OFFSET($A$1,ROW(),20,1000-ROW(),1),ROW(),OFFSET($A$1,ROW(),21,1000-ROW(),1),"Sub"))))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IF($V86&lt;&gt;"Sub","",N($X86)*IF(AND(ISNUMBER($G86),$G86&lt;=IF($S86=MesCiclo,InicioCiclo,$S86+MOD(2-WEEKDAY($S86),7))+6),1,MIN(1,MAX(0,IF(ISNUMBER(OFFSET($A$1,ROW()-1,8)),OFFSET($A$1,ROW()-1,8),0)))))</f>
        <v/>
      </c>
      <c r="AE86" s="62">
        <f>IF($V86&lt;&gt;"Sub","",N($X86)*IF(AND(ISNUMBER($G86),$G86&lt;=IF($S86=MesCiclo,InicioCiclo,$S86+MOD(2-WEEKDAY($S86),7))+13),1,MIN(1,MAX(0,IF(ISNUMBER(OFFSET($A$1,ROW()-1,9)),OFFSET($A$1,ROW()-1,9),IF(ISNUMBER(OFFSET($A$1,ROW()-1,8)),OFFSET($A$1,ROW()-1,8),0))))))</f>
        <v/>
      </c>
      <c r="AF86" s="62">
        <f>IF($V86&lt;&gt;"Sub","",N($X86)*IF(AND(ISNUMBER($G86),$G86&lt;=IF($S86=MesCiclo,InicioCiclo,$S86+MOD(2-WEEKDAY($S86),7))+20),1,MIN(1,MAX(0,IF(ISNUMBER(OFFSET($A$1,ROW()-1,10)),OFFSET($A$1,ROW()-1,10),IF(ISNUMBER(OFFSET($A$1,ROW()-1,9)),OFFSET($A$1,ROW()-1,9),IF(ISNUMBER(OFFSET($A$1,ROW()-1,8)),OFFSET($A$1,ROW()-1,8),0)))))))</f>
        <v/>
      </c>
      <c r="AG86" s="62">
        <f>IF($V86&lt;&gt;"Sub","",N($X86)*IF(AND(ISNUMBER($G86),$G86&lt;=IF($S86=MesCiclo,InicioCiclo,$S86+MOD(2-WEEKDAY($S86),7))+27),1,MIN(1,MAX(0,IF(ISNUMBER(OFFSET($A$1,ROW()-1,11)),OFFSET($A$1,ROW()-1,11),IF(ISNUMBER(OFFSET($A$1,ROW()-1,10)),OFFSET($A$1,ROW()-1,10),IF(ISNUMBER(OFFSET($A$1,ROW()-1,9)),OFFSET($A$1,ROW()-1,9),IF(ISNUMBER(OFFSET($A$1,ROW()-1,8)),OFFSET($A$1,ROW()-1,8),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IF(N($W87)=0,"",IF(AND($S87=MesCiclo,1&gt;SemanaActual),"",MIN(1,SUMIFS(OFFSET($A$1,ROW(),29,1000-ROW(),1),OFFSET($A$1,ROW(),20,1000-ROW(),1),ROW(),OFFSET($A$1,ROW(),21,1000-ROW(),1),"Sub"))))</f>
        <v/>
      </c>
      <c r="J87" s="60">
        <f>IF(N($W87)=0,"",IF(AND($S87=MesCiclo,2&gt;SemanaActual),"",MIN(1,SUMIFS(OFFSET($A$1,ROW(),30,1000-ROW(),1),OFFSET($A$1,ROW(),20,1000-ROW(),1),ROW(),OFFSET($A$1,ROW(),21,1000-ROW(),1),"Sub"))))</f>
        <v/>
      </c>
      <c r="K87" s="60">
        <f>IF(N($W87)=0,"",IF(AND($S87=MesCiclo,3&gt;SemanaActual),"",MIN(1,SUMIFS(OFFSET($A$1,ROW(),31,1000-ROW(),1),OFFSET($A$1,ROW(),20,1000-ROW(),1),ROW(),OFFSET($A$1,ROW(),21,1000-ROW(),1),"Sub"))))</f>
        <v/>
      </c>
      <c r="L87" s="60">
        <f>IF(N($W87)=0,"",IF(AND($S87=MesCiclo,4&gt;SemanaActual),"",MIN(1,SUMIFS(OFFSET($A$1,ROW(),32,1000-ROW(),1),OFFSET($A$1,ROW(),20,1000-ROW(),1),ROW(),OFFSET($A$1,ROW(),21,1000-ROW(),1),"Sub"))))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IF($V87&lt;&gt;"Sub","",N($X87)*IF(AND(ISNUMBER($G87),$G87&lt;=IF($S87=MesCiclo,InicioCiclo,$S87+MOD(2-WEEKDAY($S87),7))+6),1,MIN(1,MAX(0,IF(ISNUMBER(OFFSET($A$1,ROW()-1,8)),OFFSET($A$1,ROW()-1,8),0)))))</f>
        <v/>
      </c>
      <c r="AE87" s="62">
        <f>IF($V87&lt;&gt;"Sub","",N($X87)*IF(AND(ISNUMBER($G87),$G87&lt;=IF($S87=MesCiclo,InicioCiclo,$S87+MOD(2-WEEKDAY($S87),7))+13),1,MIN(1,MAX(0,IF(ISNUMBER(OFFSET($A$1,ROW()-1,9)),OFFSET($A$1,ROW()-1,9),IF(ISNUMBER(OFFSET($A$1,ROW()-1,8)),OFFSET($A$1,ROW()-1,8),0))))))</f>
        <v/>
      </c>
      <c r="AF87" s="62">
        <f>IF($V87&lt;&gt;"Sub","",N($X87)*IF(AND(ISNUMBER($G87),$G87&lt;=IF($S87=MesCiclo,InicioCiclo,$S87+MOD(2-WEEKDAY($S87),7))+20),1,MIN(1,MAX(0,IF(ISNUMBER(OFFSET($A$1,ROW()-1,10)),OFFSET($A$1,ROW()-1,10),IF(ISNUMBER(OFFSET($A$1,ROW()-1,9)),OFFSET($A$1,ROW()-1,9),IF(ISNUMBER(OFFSET($A$1,ROW()-1,8)),OFFSET($A$1,ROW()-1,8),0)))))))</f>
        <v/>
      </c>
      <c r="AG87" s="62">
        <f>IF($V87&lt;&gt;"Sub","",N($X87)*IF(AND(ISNUMBER($G87),$G87&lt;=IF($S87=MesCiclo,InicioCiclo,$S87+MOD(2-WEEKDAY($S87),7))+27),1,MIN(1,MAX(0,IF(ISNUMBER(OFFSET($A$1,ROW()-1,11)),OFFSET($A$1,ROW()-1,11),IF(ISNUMBER(OFFSET($A$1,ROW()-1,10)),OFFSET($A$1,ROW()-1,10),IF(ISNUMBER(OFFSET($A$1,ROW()-1,9)),OFFSET($A$1,ROW()-1,9),IF(ISNUMBER(OFFSET($A$1,ROW()-1,8)),OFFSET($A$1,ROW()-1,8),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IF(N($W88)=0,"",IF(AND($S88=MesCiclo,1&gt;SemanaActual),"",MIN(1,SUMIFS(OFFSET($A$1,ROW(),29,1000-ROW(),1),OFFSET($A$1,ROW(),20,1000-ROW(),1),ROW(),OFFSET($A$1,ROW(),21,1000-ROW(),1),"Sub"))))</f>
        <v/>
      </c>
      <c r="J88" s="60">
        <f>IF(N($W88)=0,"",IF(AND($S88=MesCiclo,2&gt;SemanaActual),"",MIN(1,SUMIFS(OFFSET($A$1,ROW(),30,1000-ROW(),1),OFFSET($A$1,ROW(),20,1000-ROW(),1),ROW(),OFFSET($A$1,ROW(),21,1000-ROW(),1),"Sub"))))</f>
        <v/>
      </c>
      <c r="K88" s="60">
        <f>IF(N($W88)=0,"",IF(AND($S88=MesCiclo,3&gt;SemanaActual),"",MIN(1,SUMIFS(OFFSET($A$1,ROW(),31,1000-ROW(),1),OFFSET($A$1,ROW(),20,1000-ROW(),1),ROW(),OFFSET($A$1,ROW(),21,1000-ROW(),1),"Sub"))))</f>
        <v/>
      </c>
      <c r="L88" s="60">
        <f>IF(N($W88)=0,"",IF(AND($S88=MesCiclo,4&gt;SemanaActual),"",MIN(1,SUMIFS(OFFSET($A$1,ROW(),32,1000-ROW(),1),OFFSET($A$1,ROW(),20,1000-ROW(),1),ROW(),OFFSET($A$1,ROW(),21,1000-ROW(),1),"Sub"))))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IF($V88&lt;&gt;"Sub","",N($X88)*IF(AND(ISNUMBER($G88),$G88&lt;=IF($S88=MesCiclo,InicioCiclo,$S88+MOD(2-WEEKDAY($S88),7))+6),1,MIN(1,MAX(0,IF(ISNUMBER(OFFSET($A$1,ROW()-1,8)),OFFSET($A$1,ROW()-1,8),0)))))</f>
        <v/>
      </c>
      <c r="AE88" s="62">
        <f>IF($V88&lt;&gt;"Sub","",N($X88)*IF(AND(ISNUMBER($G88),$G88&lt;=IF($S88=MesCiclo,InicioCiclo,$S88+MOD(2-WEEKDAY($S88),7))+13),1,MIN(1,MAX(0,IF(ISNUMBER(OFFSET($A$1,ROW()-1,9)),OFFSET($A$1,ROW()-1,9),IF(ISNUMBER(OFFSET($A$1,ROW()-1,8)),OFFSET($A$1,ROW()-1,8),0))))))</f>
        <v/>
      </c>
      <c r="AF88" s="62">
        <f>IF($V88&lt;&gt;"Sub","",N($X88)*IF(AND(ISNUMBER($G88),$G88&lt;=IF($S88=MesCiclo,InicioCiclo,$S88+MOD(2-WEEKDAY($S88),7))+20),1,MIN(1,MAX(0,IF(ISNUMBER(OFFSET($A$1,ROW()-1,10)),OFFSET($A$1,ROW()-1,10),IF(ISNUMBER(OFFSET($A$1,ROW()-1,9)),OFFSET($A$1,ROW()-1,9),IF(ISNUMBER(OFFSET($A$1,ROW()-1,8)),OFFSET($A$1,ROW()-1,8),0)))))))</f>
        <v/>
      </c>
      <c r="AG88" s="62">
        <f>IF($V88&lt;&gt;"Sub","",N($X88)*IF(AND(ISNUMBER($G88),$G88&lt;=IF($S88=MesCiclo,InicioCiclo,$S88+MOD(2-WEEKDAY($S88),7))+27),1,MIN(1,MAX(0,IF(ISNUMBER(OFFSET($A$1,ROW()-1,11)),OFFSET($A$1,ROW()-1,11),IF(ISNUMBER(OFFSET($A$1,ROW()-1,10)),OFFSET($A$1,ROW()-1,10),IF(ISNUMBER(OFFSET($A$1,ROW()-1,9)),OFFSET($A$1,ROW()-1,9),IF(ISNUMBER(OFFSET($A$1,ROW()-1,8)),OFFSET($A$1,ROW()-1,8)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IF(N($W89)=0,"",IF(AND($S89=MesCiclo,1&gt;SemanaActual),"",MIN(1,SUMIFS(OFFSET($A$1,ROW(),29,1000-ROW(),1),OFFSET($A$1,ROW(),20,1000-ROW(),1),ROW(),OFFSET($A$1,ROW(),21,1000-ROW(),1),"Sub"))))</f>
        <v/>
      </c>
      <c r="J89" s="60">
        <f>IF(N($W89)=0,"",IF(AND($S89=MesCiclo,2&gt;SemanaActual),"",MIN(1,SUMIFS(OFFSET($A$1,ROW(),30,1000-ROW(),1),OFFSET($A$1,ROW(),20,1000-ROW(),1),ROW(),OFFSET($A$1,ROW(),21,1000-ROW(),1),"Sub"))))</f>
        <v/>
      </c>
      <c r="K89" s="60">
        <f>IF(N($W89)=0,"",IF(AND($S89=MesCiclo,3&gt;SemanaActual),"",MIN(1,SUMIFS(OFFSET($A$1,ROW(),31,1000-ROW(),1),OFFSET($A$1,ROW(),20,1000-ROW(),1),ROW(),OFFSET($A$1,ROW(),21,1000-ROW(),1),"Sub"))))</f>
        <v/>
      </c>
      <c r="L89" s="60">
        <f>IF(N($W89)=0,"",IF(AND($S89=MesCiclo,4&gt;SemanaActual),"",MIN(1,SUMIFS(OFFSET($A$1,ROW(),32,1000-ROW(),1),OFFSET($A$1,ROW(),20,1000-ROW(),1),ROW(),OFFSET($A$1,ROW(),21,1000-ROW(),1),"Sub"))))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IF($V89&lt;&gt;"Sub","",N($X89)*IF(AND(ISNUMBER($G89),$G89&lt;=IF($S89=MesCiclo,InicioCiclo,$S89+MOD(2-WEEKDAY($S89),7))+6),1,MIN(1,MAX(0,IF(ISNUMBER(OFFSET($A$1,ROW()-1,8)),OFFSET($A$1,ROW()-1,8),0)))))</f>
        <v/>
      </c>
      <c r="AE89" s="62">
        <f>IF($V89&lt;&gt;"Sub","",N($X89)*IF(AND(ISNUMBER($G89),$G89&lt;=IF($S89=MesCiclo,InicioCiclo,$S89+MOD(2-WEEKDAY($S89),7))+13),1,MIN(1,MAX(0,IF(ISNUMBER(OFFSET($A$1,ROW()-1,9)),OFFSET($A$1,ROW()-1,9),IF(ISNUMBER(OFFSET($A$1,ROW()-1,8)),OFFSET($A$1,ROW()-1,8),0))))))</f>
        <v/>
      </c>
      <c r="AF89" s="62">
        <f>IF($V89&lt;&gt;"Sub","",N($X89)*IF(AND(ISNUMBER($G89),$G89&lt;=IF($S89=MesCiclo,InicioCiclo,$S89+MOD(2-WEEKDAY($S89),7))+20),1,MIN(1,MAX(0,IF(ISNUMBER(OFFSET($A$1,ROW()-1,10)),OFFSET($A$1,ROW()-1,10),IF(ISNUMBER(OFFSET($A$1,ROW()-1,9)),OFFSET($A$1,ROW()-1,9),IF(ISNUMBER(OFFSET($A$1,ROW()-1,8)),OFFSET($A$1,ROW()-1,8),0)))))))</f>
        <v/>
      </c>
      <c r="AG89" s="62">
        <f>IF($V89&lt;&gt;"Sub","",N($X89)*IF(AND(ISNUMBER($G89),$G89&lt;=IF($S89=MesCiclo,InicioCiclo,$S89+MOD(2-WEEKDAY($S89),7))+27),1,MIN(1,MAX(0,IF(ISNUMBER(OFFSET($A$1,ROW()-1,11)),OFFSET($A$1,ROW()-1,11),IF(ISNUMBER(OFFSET($A$1,ROW()-1,10)),OFFSET($A$1,ROW()-1,10),IF(ISNUMBER(OFFSET($A$1,ROW()-1,9)),OFFSET($A$1,ROW()-1,9),IF(ISNUMBER(OFFSET($A$1,ROW()-1,8)),OFFSET($A$1,ROW()-1,8),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IF(N($W90)=0,"",IF(AND($S90=MesCiclo,1&gt;SemanaActual),"",MIN(1,SUMIFS(OFFSET($A$1,ROW(),29,1000-ROW(),1),OFFSET($A$1,ROW(),20,1000-ROW(),1),ROW(),OFFSET($A$1,ROW(),21,1000-ROW(),1),"Sub"))))</f>
        <v/>
      </c>
      <c r="J90" s="60">
        <f>IF(N($W90)=0,"",IF(AND($S90=MesCiclo,2&gt;SemanaActual),"",MIN(1,SUMIFS(OFFSET($A$1,ROW(),30,1000-ROW(),1),OFFSET($A$1,ROW(),20,1000-ROW(),1),ROW(),OFFSET($A$1,ROW(),21,1000-ROW(),1),"Sub"))))</f>
        <v/>
      </c>
      <c r="K90" s="60">
        <f>IF(N($W90)=0,"",IF(AND($S90=MesCiclo,3&gt;SemanaActual),"",MIN(1,SUMIFS(OFFSET($A$1,ROW(),31,1000-ROW(),1),OFFSET($A$1,ROW(),20,1000-ROW(),1),ROW(),OFFSET($A$1,ROW(),21,1000-ROW(),1),"Sub"))))</f>
        <v/>
      </c>
      <c r="L90" s="60">
        <f>IF(N($W90)=0,"",IF(AND($S90=MesCiclo,4&gt;SemanaActual),"",MIN(1,SUMIFS(OFFSET($A$1,ROW(),32,1000-ROW(),1),OFFSET($A$1,ROW(),20,1000-ROW(),1),ROW(),OFFSET($A$1,ROW(),21,1000-ROW(),1),"Sub"))))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IF($V90&lt;&gt;"Sub","",N($X90)*IF(AND(ISNUMBER($G90),$G90&lt;=IF($S90=MesCiclo,InicioCiclo,$S90+MOD(2-WEEKDAY($S90),7))+6),1,MIN(1,MAX(0,IF(ISNUMBER(OFFSET($A$1,ROW()-1,8)),OFFSET($A$1,ROW()-1,8),0)))))</f>
        <v/>
      </c>
      <c r="AE90" s="62">
        <f>IF($V90&lt;&gt;"Sub","",N($X90)*IF(AND(ISNUMBER($G90),$G90&lt;=IF($S90=MesCiclo,InicioCiclo,$S90+MOD(2-WEEKDAY($S90),7))+13),1,MIN(1,MAX(0,IF(ISNUMBER(OFFSET($A$1,ROW()-1,9)),OFFSET($A$1,ROW()-1,9),IF(ISNUMBER(OFFSET($A$1,ROW()-1,8)),OFFSET($A$1,ROW()-1,8),0))))))</f>
        <v/>
      </c>
      <c r="AF90" s="62">
        <f>IF($V90&lt;&gt;"Sub","",N($X90)*IF(AND(ISNUMBER($G90),$G90&lt;=IF($S90=MesCiclo,InicioCiclo,$S90+MOD(2-WEEKDAY($S90),7))+20),1,MIN(1,MAX(0,IF(ISNUMBER(OFFSET($A$1,ROW()-1,10)),OFFSET($A$1,ROW()-1,10),IF(ISNUMBER(OFFSET($A$1,ROW()-1,9)),OFFSET($A$1,ROW()-1,9),IF(ISNUMBER(OFFSET($A$1,ROW()-1,8)),OFFSET($A$1,ROW()-1,8),0)))))))</f>
        <v/>
      </c>
      <c r="AG90" s="62">
        <f>IF($V90&lt;&gt;"Sub","",N($X90)*IF(AND(ISNUMBER($G90),$G90&lt;=IF($S90=MesCiclo,InicioCiclo,$S90+MOD(2-WEEKDAY($S90),7))+27),1,MIN(1,MAX(0,IF(ISNUMBER(OFFSET($A$1,ROW()-1,11)),OFFSET($A$1,ROW()-1,11),IF(ISNUMBER(OFFSET($A$1,ROW()-1,10)),OFFSET($A$1,ROW()-1,10),IF(ISNUMBER(OFFSET($A$1,ROW()-1,9)),OFFSET($A$1,ROW()-1,9),IF(ISNUMBER(OFFSET($A$1,ROW()-1,8)),OFFSET($A$1,ROW()-1,8),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IF(N($W91)=0,"",IF(AND($S91=MesCiclo,1&gt;SemanaActual),"",MIN(1,SUMIFS(OFFSET($A$1,ROW(),29,1000-ROW(),1),OFFSET($A$1,ROW(),20,1000-ROW(),1),ROW(),OFFSET($A$1,ROW(),21,1000-ROW(),1),"Sub"))))</f>
        <v/>
      </c>
      <c r="J91" s="60">
        <f>IF(N($W91)=0,"",IF(AND($S91=MesCiclo,2&gt;SemanaActual),"",MIN(1,SUMIFS(OFFSET($A$1,ROW(),30,1000-ROW(),1),OFFSET($A$1,ROW(),20,1000-ROW(),1),ROW(),OFFSET($A$1,ROW(),21,1000-ROW(),1),"Sub"))))</f>
        <v/>
      </c>
      <c r="K91" s="60">
        <f>IF(N($W91)=0,"",IF(AND($S91=MesCiclo,3&gt;SemanaActual),"",MIN(1,SUMIFS(OFFSET($A$1,ROW(),31,1000-ROW(),1),OFFSET($A$1,ROW(),20,1000-ROW(),1),ROW(),OFFSET($A$1,ROW(),21,1000-ROW(),1),"Sub"))))</f>
        <v/>
      </c>
      <c r="L91" s="60">
        <f>IF(N($W91)=0,"",IF(AND($S91=MesCiclo,4&gt;SemanaActual),"",MIN(1,SUMIFS(OFFSET($A$1,ROW(),32,1000-ROW(),1),OFFSET($A$1,ROW(),20,1000-ROW(),1),ROW(),OFFSET($A$1,ROW(),21,1000-ROW(),1),"Sub"))))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IF($V91&lt;&gt;"Sub","",N($X91)*IF(AND(ISNUMBER($G91),$G91&lt;=IF($S91=MesCiclo,InicioCiclo,$S91+MOD(2-WEEKDAY($S91),7))+6),1,MIN(1,MAX(0,IF(ISNUMBER(OFFSET($A$1,ROW()-1,8)),OFFSET($A$1,ROW()-1,8),0)))))</f>
        <v/>
      </c>
      <c r="AE91" s="62">
        <f>IF($V91&lt;&gt;"Sub","",N($X91)*IF(AND(ISNUMBER($G91),$G91&lt;=IF($S91=MesCiclo,InicioCiclo,$S91+MOD(2-WEEKDAY($S91),7))+13),1,MIN(1,MAX(0,IF(ISNUMBER(OFFSET($A$1,ROW()-1,9)),OFFSET($A$1,ROW()-1,9),IF(ISNUMBER(OFFSET($A$1,ROW()-1,8)),OFFSET($A$1,ROW()-1,8),0))))))</f>
        <v/>
      </c>
      <c r="AF91" s="62">
        <f>IF($V91&lt;&gt;"Sub","",N($X91)*IF(AND(ISNUMBER($G91),$G91&lt;=IF($S91=MesCiclo,InicioCiclo,$S91+MOD(2-WEEKDAY($S91),7))+20),1,MIN(1,MAX(0,IF(ISNUMBER(OFFSET($A$1,ROW()-1,10)),OFFSET($A$1,ROW()-1,10),IF(ISNUMBER(OFFSET($A$1,ROW()-1,9)),OFFSET($A$1,ROW()-1,9),IF(ISNUMBER(OFFSET($A$1,ROW()-1,8)),OFFSET($A$1,ROW()-1,8),0)))))))</f>
        <v/>
      </c>
      <c r="AG91" s="62">
        <f>IF($V91&lt;&gt;"Sub","",N($X91)*IF(AND(ISNUMBER($G91),$G91&lt;=IF($S91=MesCiclo,InicioCiclo,$S91+MOD(2-WEEKDAY($S91),7))+27),1,MIN(1,MAX(0,IF(ISNUMBER(OFFSET($A$1,ROW()-1,11)),OFFSET($A$1,ROW()-1,11),IF(ISNUMBER(OFFSET($A$1,ROW()-1,10)),OFFSET($A$1,ROW()-1,10),IF(ISNUMBER(OFFSET($A$1,ROW()-1,9)),OFFSET($A$1,ROW()-1,9),IF(ISNUMBER(OFFSET($A$1,ROW()-1,8)),OFFSET($A$1,ROW()-1,8),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IF(N($W92)=0,"",IF(AND($S92=MesCiclo,1&gt;SemanaActual),"",MIN(1,SUMIFS(OFFSET($A$1,ROW(),29,1000-ROW(),1),OFFSET($A$1,ROW(),20,1000-ROW(),1),ROW(),OFFSET($A$1,ROW(),21,1000-ROW(),1),"Sub"))))</f>
        <v/>
      </c>
      <c r="J92" s="60">
        <f>IF(N($W92)=0,"",IF(AND($S92=MesCiclo,2&gt;SemanaActual),"",MIN(1,SUMIFS(OFFSET($A$1,ROW(),30,1000-ROW(),1),OFFSET($A$1,ROW(),20,1000-ROW(),1),ROW(),OFFSET($A$1,ROW(),21,1000-ROW(),1),"Sub"))))</f>
        <v/>
      </c>
      <c r="K92" s="60">
        <f>IF(N($W92)=0,"",IF(AND($S92=MesCiclo,3&gt;SemanaActual),"",MIN(1,SUMIFS(OFFSET($A$1,ROW(),31,1000-ROW(),1),OFFSET($A$1,ROW(),20,1000-ROW(),1),ROW(),OFFSET($A$1,ROW(),21,1000-ROW(),1),"Sub"))))</f>
        <v/>
      </c>
      <c r="L92" s="60">
        <f>IF(N($W92)=0,"",IF(AND($S92=MesCiclo,4&gt;SemanaActual),"",MIN(1,SUMIFS(OFFSET($A$1,ROW(),32,1000-ROW(),1),OFFSET($A$1,ROW(),20,1000-ROW(),1),ROW(),OFFSET($A$1,ROW(),21,1000-ROW(),1),"Sub"))))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IF($V92&lt;&gt;"Sub","",N($X92)*IF(AND(ISNUMBER($G92),$G92&lt;=IF($S92=MesCiclo,InicioCiclo,$S92+MOD(2-WEEKDAY($S92),7))+6),1,MIN(1,MAX(0,IF(ISNUMBER(OFFSET($A$1,ROW()-1,8)),OFFSET($A$1,ROW()-1,8),0)))))</f>
        <v/>
      </c>
      <c r="AE92" s="62">
        <f>IF($V92&lt;&gt;"Sub","",N($X92)*IF(AND(ISNUMBER($G92),$G92&lt;=IF($S92=MesCiclo,InicioCiclo,$S92+MOD(2-WEEKDAY($S92),7))+13),1,MIN(1,MAX(0,IF(ISNUMBER(OFFSET($A$1,ROW()-1,9)),OFFSET($A$1,ROW()-1,9),IF(ISNUMBER(OFFSET($A$1,ROW()-1,8)),OFFSET($A$1,ROW()-1,8),0))))))</f>
        <v/>
      </c>
      <c r="AF92" s="62">
        <f>IF($V92&lt;&gt;"Sub","",N($X92)*IF(AND(ISNUMBER($G92),$G92&lt;=IF($S92=MesCiclo,InicioCiclo,$S92+MOD(2-WEEKDAY($S92),7))+20),1,MIN(1,MAX(0,IF(ISNUMBER(OFFSET($A$1,ROW()-1,10)),OFFSET($A$1,ROW()-1,10),IF(ISNUMBER(OFFSET($A$1,ROW()-1,9)),OFFSET($A$1,ROW()-1,9),IF(ISNUMBER(OFFSET($A$1,ROW()-1,8)),OFFSET($A$1,ROW()-1,8),0)))))))</f>
        <v/>
      </c>
      <c r="AG92" s="62">
        <f>IF($V92&lt;&gt;"Sub","",N($X92)*IF(AND(ISNUMBER($G92),$G92&lt;=IF($S92=MesCiclo,InicioCiclo,$S92+MOD(2-WEEKDAY($S92),7))+27),1,MIN(1,MAX(0,IF(ISNUMBER(OFFSET($A$1,ROW()-1,11)),OFFSET($A$1,ROW()-1,11),IF(ISNUMBER(OFFSET($A$1,ROW()-1,10)),OFFSET($A$1,ROW()-1,10),IF(ISNUMBER(OFFSET($A$1,ROW()-1,9)),OFFSET($A$1,ROW()-1,9),IF(ISNUMBER(OFFSET($A$1,ROW()-1,8)),OFFSET($A$1,ROW()-1,8),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IF(N($W93)=0,"",IF(AND($S93=MesCiclo,1&gt;SemanaActual),"",MIN(1,SUMIFS(OFFSET($A$1,ROW(),29,1000-ROW(),1),OFFSET($A$1,ROW(),20,1000-ROW(),1),ROW(),OFFSET($A$1,ROW(),21,1000-ROW(),1),"Sub"))))</f>
        <v/>
      </c>
      <c r="J93" s="60">
        <f>IF(N($W93)=0,"",IF(AND($S93=MesCiclo,2&gt;SemanaActual),"",MIN(1,SUMIFS(OFFSET($A$1,ROW(),30,1000-ROW(),1),OFFSET($A$1,ROW(),20,1000-ROW(),1),ROW(),OFFSET($A$1,ROW(),21,1000-ROW(),1),"Sub"))))</f>
        <v/>
      </c>
      <c r="K93" s="60">
        <f>IF(N($W93)=0,"",IF(AND($S93=MesCiclo,3&gt;SemanaActual),"",MIN(1,SUMIFS(OFFSET($A$1,ROW(),31,1000-ROW(),1),OFFSET($A$1,ROW(),20,1000-ROW(),1),ROW(),OFFSET($A$1,ROW(),21,1000-ROW(),1),"Sub"))))</f>
        <v/>
      </c>
      <c r="L93" s="60">
        <f>IF(N($W93)=0,"",IF(AND($S93=MesCiclo,4&gt;SemanaActual),"",MIN(1,SUMIFS(OFFSET($A$1,ROW(),32,1000-ROW(),1),OFFSET($A$1,ROW(),20,1000-ROW(),1),ROW(),OFFSET($A$1,ROW(),21,1000-ROW(),1),"Sub"))))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IF($V93&lt;&gt;"Sub","",N($X93)*IF(AND(ISNUMBER($G93),$G93&lt;=IF($S93=MesCiclo,InicioCiclo,$S93+MOD(2-WEEKDAY($S93),7))+6),1,MIN(1,MAX(0,IF(ISNUMBER(OFFSET($A$1,ROW()-1,8)),OFFSET($A$1,ROW()-1,8),0)))))</f>
        <v/>
      </c>
      <c r="AE93" s="62">
        <f>IF($V93&lt;&gt;"Sub","",N($X93)*IF(AND(ISNUMBER($G93),$G93&lt;=IF($S93=MesCiclo,InicioCiclo,$S93+MOD(2-WEEKDAY($S93),7))+13),1,MIN(1,MAX(0,IF(ISNUMBER(OFFSET($A$1,ROW()-1,9)),OFFSET($A$1,ROW()-1,9),IF(ISNUMBER(OFFSET($A$1,ROW()-1,8)),OFFSET($A$1,ROW()-1,8),0))))))</f>
        <v/>
      </c>
      <c r="AF93" s="62">
        <f>IF($V93&lt;&gt;"Sub","",N($X93)*IF(AND(ISNUMBER($G93),$G93&lt;=IF($S93=MesCiclo,InicioCiclo,$S93+MOD(2-WEEKDAY($S93),7))+20),1,MIN(1,MAX(0,IF(ISNUMBER(OFFSET($A$1,ROW()-1,10)),OFFSET($A$1,ROW()-1,10),IF(ISNUMBER(OFFSET($A$1,ROW()-1,9)),OFFSET($A$1,ROW()-1,9),IF(ISNUMBER(OFFSET($A$1,ROW()-1,8)),OFFSET($A$1,ROW()-1,8),0)))))))</f>
        <v/>
      </c>
      <c r="AG93" s="62">
        <f>IF($V93&lt;&gt;"Sub","",N($X93)*IF(AND(ISNUMBER($G93),$G93&lt;=IF($S93=MesCiclo,InicioCiclo,$S93+MOD(2-WEEKDAY($S93),7))+27),1,MIN(1,MAX(0,IF(ISNUMBER(OFFSET($A$1,ROW()-1,11)),OFFSET($A$1,ROW()-1,11),IF(ISNUMBER(OFFSET($A$1,ROW()-1,10)),OFFSET($A$1,ROW()-1,10),IF(ISNUMBER(OFFSET($A$1,ROW()-1,9)),OFFSET($A$1,ROW()-1,9),IF(ISNUMBER(OFFSET($A$1,ROW()-1,8)),OFFSET($A$1,ROW()-1,8),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IF(N($W94)=0,"",IF(AND($S94=MesCiclo,1&gt;SemanaActual),"",MIN(1,SUMIFS(OFFSET($A$1,ROW(),29,1000-ROW(),1),OFFSET($A$1,ROW(),20,1000-ROW(),1),ROW(),OFFSET($A$1,ROW(),21,1000-ROW(),1),"Sub"))))</f>
        <v/>
      </c>
      <c r="J94" s="60">
        <f>IF(N($W94)=0,"",IF(AND($S94=MesCiclo,2&gt;SemanaActual),"",MIN(1,SUMIFS(OFFSET($A$1,ROW(),30,1000-ROW(),1),OFFSET($A$1,ROW(),20,1000-ROW(),1),ROW(),OFFSET($A$1,ROW(),21,1000-ROW(),1),"Sub"))))</f>
        <v/>
      </c>
      <c r="K94" s="60">
        <f>IF(N($W94)=0,"",IF(AND($S94=MesCiclo,3&gt;SemanaActual),"",MIN(1,SUMIFS(OFFSET($A$1,ROW(),31,1000-ROW(),1),OFFSET($A$1,ROW(),20,1000-ROW(),1),ROW(),OFFSET($A$1,ROW(),21,1000-ROW(),1),"Sub"))))</f>
        <v/>
      </c>
      <c r="L94" s="60">
        <f>IF(N($W94)=0,"",IF(AND($S94=MesCiclo,4&gt;SemanaActual),"",MIN(1,SUMIFS(OFFSET($A$1,ROW(),32,1000-ROW(),1),OFFSET($A$1,ROW(),20,1000-ROW(),1),ROW(),OFFSET($A$1,ROW(),21,1000-ROW(),1),"Sub"))))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IF($V94&lt;&gt;"Sub","",N($X94)*IF(AND(ISNUMBER($G94),$G94&lt;=IF($S94=MesCiclo,InicioCiclo,$S94+MOD(2-WEEKDAY($S94),7))+6),1,MIN(1,MAX(0,IF(ISNUMBER(OFFSET($A$1,ROW()-1,8)),OFFSET($A$1,ROW()-1,8),0)))))</f>
        <v/>
      </c>
      <c r="AE94" s="62">
        <f>IF($V94&lt;&gt;"Sub","",N($X94)*IF(AND(ISNUMBER($G94),$G94&lt;=IF($S94=MesCiclo,InicioCiclo,$S94+MOD(2-WEEKDAY($S94),7))+13),1,MIN(1,MAX(0,IF(ISNUMBER(OFFSET($A$1,ROW()-1,9)),OFFSET($A$1,ROW()-1,9),IF(ISNUMBER(OFFSET($A$1,ROW()-1,8)),OFFSET($A$1,ROW()-1,8),0))))))</f>
        <v/>
      </c>
      <c r="AF94" s="62">
        <f>IF($V94&lt;&gt;"Sub","",N($X94)*IF(AND(ISNUMBER($G94),$G94&lt;=IF($S94=MesCiclo,InicioCiclo,$S94+MOD(2-WEEKDAY($S94),7))+20),1,MIN(1,MAX(0,IF(ISNUMBER(OFFSET($A$1,ROW()-1,10)),OFFSET($A$1,ROW()-1,10),IF(ISNUMBER(OFFSET($A$1,ROW()-1,9)),OFFSET($A$1,ROW()-1,9),IF(ISNUMBER(OFFSET($A$1,ROW()-1,8)),OFFSET($A$1,ROW()-1,8),0)))))))</f>
        <v/>
      </c>
      <c r="AG94" s="62">
        <f>IF($V94&lt;&gt;"Sub","",N($X94)*IF(AND(ISNUMBER($G94),$G94&lt;=IF($S94=MesCiclo,InicioCiclo,$S94+MOD(2-WEEKDAY($S94),7))+27),1,MIN(1,MAX(0,IF(ISNUMBER(OFFSET($A$1,ROW()-1,11)),OFFSET($A$1,ROW()-1,11),IF(ISNUMBER(OFFSET($A$1,ROW()-1,10)),OFFSET($A$1,ROW()-1,10),IF(ISNUMBER(OFFSET($A$1,ROW()-1,9)),OFFSET($A$1,ROW()-1,9),IF(ISNUMBER(OFFSET($A$1,ROW()-1,8)),OFFSET($A$1,ROW()-1,8),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IF(N($W95)=0,"",IF(AND($S95=MesCiclo,1&gt;SemanaActual),"",MIN(1,SUMIFS(OFFSET($A$1,ROW(),29,1000-ROW(),1),OFFSET($A$1,ROW(),20,1000-ROW(),1),ROW(),OFFSET($A$1,ROW(),21,1000-ROW(),1),"Sub"))))</f>
        <v/>
      </c>
      <c r="J95" s="60">
        <f>IF(N($W95)=0,"",IF(AND($S95=MesCiclo,2&gt;SemanaActual),"",MIN(1,SUMIFS(OFFSET($A$1,ROW(),30,1000-ROW(),1),OFFSET($A$1,ROW(),20,1000-ROW(),1),ROW(),OFFSET($A$1,ROW(),21,1000-ROW(),1),"Sub"))))</f>
        <v/>
      </c>
      <c r="K95" s="60">
        <f>IF(N($W95)=0,"",IF(AND($S95=MesCiclo,3&gt;SemanaActual),"",MIN(1,SUMIFS(OFFSET($A$1,ROW(),31,1000-ROW(),1),OFFSET($A$1,ROW(),20,1000-ROW(),1),ROW(),OFFSET($A$1,ROW(),21,1000-ROW(),1),"Sub"))))</f>
        <v/>
      </c>
      <c r="L95" s="60">
        <f>IF(N($W95)=0,"",IF(AND($S95=MesCiclo,4&gt;SemanaActual),"",MIN(1,SUMIFS(OFFSET($A$1,ROW(),32,1000-ROW(),1),OFFSET($A$1,ROW(),20,1000-ROW(),1),ROW(),OFFSET($A$1,ROW(),21,1000-ROW(),1),"Sub"))))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IF($V95&lt;&gt;"Sub","",N($X95)*IF(AND(ISNUMBER($G95),$G95&lt;=IF($S95=MesCiclo,InicioCiclo,$S95+MOD(2-WEEKDAY($S95),7))+6),1,MIN(1,MAX(0,IF(ISNUMBER(OFFSET($A$1,ROW()-1,8)),OFFSET($A$1,ROW()-1,8),0)))))</f>
        <v/>
      </c>
      <c r="AE95" s="62">
        <f>IF($V95&lt;&gt;"Sub","",N($X95)*IF(AND(ISNUMBER($G95),$G95&lt;=IF($S95=MesCiclo,InicioCiclo,$S95+MOD(2-WEEKDAY($S95),7))+13),1,MIN(1,MAX(0,IF(ISNUMBER(OFFSET($A$1,ROW()-1,9)),OFFSET($A$1,ROW()-1,9),IF(ISNUMBER(OFFSET($A$1,ROW()-1,8)),OFFSET($A$1,ROW()-1,8),0))))))</f>
        <v/>
      </c>
      <c r="AF95" s="62">
        <f>IF($V95&lt;&gt;"Sub","",N($X95)*IF(AND(ISNUMBER($G95),$G95&lt;=IF($S95=MesCiclo,InicioCiclo,$S95+MOD(2-WEEKDAY($S95),7))+20),1,MIN(1,MAX(0,IF(ISNUMBER(OFFSET($A$1,ROW()-1,10)),OFFSET($A$1,ROW()-1,10),IF(ISNUMBER(OFFSET($A$1,ROW()-1,9)),OFFSET($A$1,ROW()-1,9),IF(ISNUMBER(OFFSET($A$1,ROW()-1,8)),OFFSET($A$1,ROW()-1,8),0)))))))</f>
        <v/>
      </c>
      <c r="AG95" s="62">
        <f>IF($V95&lt;&gt;"Sub","",N($X95)*IF(AND(ISNUMBER($G95),$G95&lt;=IF($S95=MesCiclo,InicioCiclo,$S95+MOD(2-WEEKDAY($S95),7))+27),1,MIN(1,MAX(0,IF(ISNUMBER(OFFSET($A$1,ROW()-1,11)),OFFSET($A$1,ROW()-1,11),IF(ISNUMBER(OFFSET($A$1,ROW()-1,10)),OFFSET($A$1,ROW()-1,10),IF(ISNUMBER(OFFSET($A$1,ROW()-1,9)),OFFSET($A$1,ROW()-1,9),IF(ISNUMBER(OFFSET($A$1,ROW()-1,8)),OFFSET($A$1,ROW()-1,8),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IF(N($W96)=0,"",IF(AND($S96=MesCiclo,1&gt;SemanaActual),"",MIN(1,SUMIFS(OFFSET($A$1,ROW(),29,1000-ROW(),1),OFFSET($A$1,ROW(),20,1000-ROW(),1),ROW(),OFFSET($A$1,ROW(),21,1000-ROW(),1),"Sub"))))</f>
        <v/>
      </c>
      <c r="J96" s="60">
        <f>IF(N($W96)=0,"",IF(AND($S96=MesCiclo,2&gt;SemanaActual),"",MIN(1,SUMIFS(OFFSET($A$1,ROW(),30,1000-ROW(),1),OFFSET($A$1,ROW(),20,1000-ROW(),1),ROW(),OFFSET($A$1,ROW(),21,1000-ROW(),1),"Sub"))))</f>
        <v/>
      </c>
      <c r="K96" s="60">
        <f>IF(N($W96)=0,"",IF(AND($S96=MesCiclo,3&gt;SemanaActual),"",MIN(1,SUMIFS(OFFSET($A$1,ROW(),31,1000-ROW(),1),OFFSET($A$1,ROW(),20,1000-ROW(),1),ROW(),OFFSET($A$1,ROW(),21,1000-ROW(),1),"Sub"))))</f>
        <v/>
      </c>
      <c r="L96" s="60">
        <f>IF(N($W96)=0,"",IF(AND($S96=MesCiclo,4&gt;SemanaActual),"",MIN(1,SUMIFS(OFFSET($A$1,ROW(),32,1000-ROW(),1),OFFSET($A$1,ROW(),20,1000-ROW(),1),ROW(),OFFSET($A$1,ROW(),21,1000-ROW(),1),"Sub"))))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IF($V96&lt;&gt;"Sub","",N($X96)*IF(AND(ISNUMBER($G96),$G96&lt;=IF($S96=MesCiclo,InicioCiclo,$S96+MOD(2-WEEKDAY($S96),7))+6),1,MIN(1,MAX(0,IF(ISNUMBER(OFFSET($A$1,ROW()-1,8)),OFFSET($A$1,ROW()-1,8),0)))))</f>
        <v/>
      </c>
      <c r="AE96" s="62">
        <f>IF($V96&lt;&gt;"Sub","",N($X96)*IF(AND(ISNUMBER($G96),$G96&lt;=IF($S96=MesCiclo,InicioCiclo,$S96+MOD(2-WEEKDAY($S96),7))+13),1,MIN(1,MAX(0,IF(ISNUMBER(OFFSET($A$1,ROW()-1,9)),OFFSET($A$1,ROW()-1,9),IF(ISNUMBER(OFFSET($A$1,ROW()-1,8)),OFFSET($A$1,ROW()-1,8),0))))))</f>
        <v/>
      </c>
      <c r="AF96" s="62">
        <f>IF($V96&lt;&gt;"Sub","",N($X96)*IF(AND(ISNUMBER($G96),$G96&lt;=IF($S96=MesCiclo,InicioCiclo,$S96+MOD(2-WEEKDAY($S96),7))+20),1,MIN(1,MAX(0,IF(ISNUMBER(OFFSET($A$1,ROW()-1,10)),OFFSET($A$1,ROW()-1,10),IF(ISNUMBER(OFFSET($A$1,ROW()-1,9)),OFFSET($A$1,ROW()-1,9),IF(ISNUMBER(OFFSET($A$1,ROW()-1,8)),OFFSET($A$1,ROW()-1,8),0)))))))</f>
        <v/>
      </c>
      <c r="AG96" s="62">
        <f>IF($V96&lt;&gt;"Sub","",N($X96)*IF(AND(ISNUMBER($G96),$G96&lt;=IF($S96=MesCiclo,InicioCiclo,$S96+MOD(2-WEEKDAY($S96),7))+27),1,MIN(1,MAX(0,IF(ISNUMBER(OFFSET($A$1,ROW()-1,11)),OFFSET($A$1,ROW()-1,11),IF(ISNUMBER(OFFSET($A$1,ROW()-1,10)),OFFSET($A$1,ROW()-1,10),IF(ISNUMBER(OFFSET($A$1,ROW()-1,9)),OFFSET($A$1,ROW()-1,9),IF(ISNUMBER(OFFSET($A$1,ROW()-1,8)),OFFSET($A$1,ROW()-1,8),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IF(N($W97)=0,"",IF(AND($S97=MesCiclo,1&gt;SemanaActual),"",MIN(1,SUMIFS(OFFSET($A$1,ROW(),29,1000-ROW(),1),OFFSET($A$1,ROW(),20,1000-ROW(),1),ROW(),OFFSET($A$1,ROW(),21,1000-ROW(),1),"Sub"))))</f>
        <v/>
      </c>
      <c r="J97" s="60">
        <f>IF(N($W97)=0,"",IF(AND($S97=MesCiclo,2&gt;SemanaActual),"",MIN(1,SUMIFS(OFFSET($A$1,ROW(),30,1000-ROW(),1),OFFSET($A$1,ROW(),20,1000-ROW(),1),ROW(),OFFSET($A$1,ROW(),21,1000-ROW(),1),"Sub"))))</f>
        <v/>
      </c>
      <c r="K97" s="60">
        <f>IF(N($W97)=0,"",IF(AND($S97=MesCiclo,3&gt;SemanaActual),"",MIN(1,SUMIFS(OFFSET($A$1,ROW(),31,1000-ROW(),1),OFFSET($A$1,ROW(),20,1000-ROW(),1),ROW(),OFFSET($A$1,ROW(),21,1000-ROW(),1),"Sub"))))</f>
        <v/>
      </c>
      <c r="L97" s="60">
        <f>IF(N($W97)=0,"",IF(AND($S97=MesCiclo,4&gt;SemanaActual),"",MIN(1,SUMIFS(OFFSET($A$1,ROW(),32,1000-ROW(),1),OFFSET($A$1,ROW(),20,1000-ROW(),1),ROW(),OFFSET($A$1,ROW(),21,1000-ROW(),1),"Sub"))))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IF($V97&lt;&gt;"Sub","",N($X97)*IF(AND(ISNUMBER($G97),$G97&lt;=IF($S97=MesCiclo,InicioCiclo,$S97+MOD(2-WEEKDAY($S97),7))+6),1,MIN(1,MAX(0,IF(ISNUMBER(OFFSET($A$1,ROW()-1,8)),OFFSET($A$1,ROW()-1,8),0)))))</f>
        <v/>
      </c>
      <c r="AE97" s="62">
        <f>IF($V97&lt;&gt;"Sub","",N($X97)*IF(AND(ISNUMBER($G97),$G97&lt;=IF($S97=MesCiclo,InicioCiclo,$S97+MOD(2-WEEKDAY($S97),7))+13),1,MIN(1,MAX(0,IF(ISNUMBER(OFFSET($A$1,ROW()-1,9)),OFFSET($A$1,ROW()-1,9),IF(ISNUMBER(OFFSET($A$1,ROW()-1,8)),OFFSET($A$1,ROW()-1,8),0))))))</f>
        <v/>
      </c>
      <c r="AF97" s="62">
        <f>IF($V97&lt;&gt;"Sub","",N($X97)*IF(AND(ISNUMBER($G97),$G97&lt;=IF($S97=MesCiclo,InicioCiclo,$S97+MOD(2-WEEKDAY($S97),7))+20),1,MIN(1,MAX(0,IF(ISNUMBER(OFFSET($A$1,ROW()-1,10)),OFFSET($A$1,ROW()-1,10),IF(ISNUMBER(OFFSET($A$1,ROW()-1,9)),OFFSET($A$1,ROW()-1,9),IF(ISNUMBER(OFFSET($A$1,ROW()-1,8)),OFFSET($A$1,ROW()-1,8),0)))))))</f>
        <v/>
      </c>
      <c r="AG97" s="62">
        <f>IF($V97&lt;&gt;"Sub","",N($X97)*IF(AND(ISNUMBER($G97),$G97&lt;=IF($S97=MesCiclo,InicioCiclo,$S97+MOD(2-WEEKDAY($S97),7))+27),1,MIN(1,MAX(0,IF(ISNUMBER(OFFSET($A$1,ROW()-1,11)),OFFSET($A$1,ROW()-1,11),IF(ISNUMBER(OFFSET($A$1,ROW()-1,10)),OFFSET($A$1,ROW()-1,10),IF(ISNUMBER(OFFSET($A$1,ROW()-1,9)),OFFSET($A$1,ROW()-1,9),IF(ISNUMBER(OFFSET($A$1,ROW()-1,8)),OFFSET($A$1,ROW()-1,8),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IF(N($W98)=0,"",IF(AND($S98=MesCiclo,1&gt;SemanaActual),"",MIN(1,SUMIFS(OFFSET($A$1,ROW(),29,1000-ROW(),1),OFFSET($A$1,ROW(),20,1000-ROW(),1),ROW(),OFFSET($A$1,ROW(),21,1000-ROW(),1),"Sub"))))</f>
        <v/>
      </c>
      <c r="J98" s="60">
        <f>IF(N($W98)=0,"",IF(AND($S98=MesCiclo,2&gt;SemanaActual),"",MIN(1,SUMIFS(OFFSET($A$1,ROW(),30,1000-ROW(),1),OFFSET($A$1,ROW(),20,1000-ROW(),1),ROW(),OFFSET($A$1,ROW(),21,1000-ROW(),1),"Sub"))))</f>
        <v/>
      </c>
      <c r="K98" s="60">
        <f>IF(N($W98)=0,"",IF(AND($S98=MesCiclo,3&gt;SemanaActual),"",MIN(1,SUMIFS(OFFSET($A$1,ROW(),31,1000-ROW(),1),OFFSET($A$1,ROW(),20,1000-ROW(),1),ROW(),OFFSET($A$1,ROW(),21,1000-ROW(),1),"Sub"))))</f>
        <v/>
      </c>
      <c r="L98" s="60">
        <f>IF(N($W98)=0,"",IF(AND($S98=MesCiclo,4&gt;SemanaActual),"",MIN(1,SUMIFS(OFFSET($A$1,ROW(),32,1000-ROW(),1),OFFSET($A$1,ROW(),20,1000-ROW(),1),ROW(),OFFSET($A$1,ROW(),21,1000-ROW(),1),"Sub"))))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IF($V98&lt;&gt;"Sub","",N($X98)*IF(AND(ISNUMBER($G98),$G98&lt;=IF($S98=MesCiclo,InicioCiclo,$S98+MOD(2-WEEKDAY($S98),7))+6),1,MIN(1,MAX(0,IF(ISNUMBER(OFFSET($A$1,ROW()-1,8)),OFFSET($A$1,ROW()-1,8),0)))))</f>
        <v/>
      </c>
      <c r="AE98" s="62">
        <f>IF($V98&lt;&gt;"Sub","",N($X98)*IF(AND(ISNUMBER($G98),$G98&lt;=IF($S98=MesCiclo,InicioCiclo,$S98+MOD(2-WEEKDAY($S98),7))+13),1,MIN(1,MAX(0,IF(ISNUMBER(OFFSET($A$1,ROW()-1,9)),OFFSET($A$1,ROW()-1,9),IF(ISNUMBER(OFFSET($A$1,ROW()-1,8)),OFFSET($A$1,ROW()-1,8),0))))))</f>
        <v/>
      </c>
      <c r="AF98" s="62">
        <f>IF($V98&lt;&gt;"Sub","",N($X98)*IF(AND(ISNUMBER($G98),$G98&lt;=IF($S98=MesCiclo,InicioCiclo,$S98+MOD(2-WEEKDAY($S98),7))+20),1,MIN(1,MAX(0,IF(ISNUMBER(OFFSET($A$1,ROW()-1,10)),OFFSET($A$1,ROW()-1,10),IF(ISNUMBER(OFFSET($A$1,ROW()-1,9)),OFFSET($A$1,ROW()-1,9),IF(ISNUMBER(OFFSET($A$1,ROW()-1,8)),OFFSET($A$1,ROW()-1,8),0)))))))</f>
        <v/>
      </c>
      <c r="AG98" s="62">
        <f>IF($V98&lt;&gt;"Sub","",N($X98)*IF(AND(ISNUMBER($G98),$G98&lt;=IF($S98=MesCiclo,InicioCiclo,$S98+MOD(2-WEEKDAY($S98),7))+27),1,MIN(1,MAX(0,IF(ISNUMBER(OFFSET($A$1,ROW()-1,11)),OFFSET($A$1,ROW()-1,11),IF(ISNUMBER(OFFSET($A$1,ROW()-1,10)),OFFSET($A$1,ROW()-1,10),IF(ISNUMBER(OFFSET($A$1,ROW()-1,9)),OFFSET($A$1,ROW()-1,9),IF(ISNUMBER(OFFSET($A$1,ROW()-1,8)),OFFSET($A$1,ROW()-1,8)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IF(N($W99)=0,"",IF(AND($S99=MesCiclo,1&gt;SemanaActual),"",MIN(1,SUMIFS(OFFSET($A$1,ROW(),29,1000-ROW(),1),OFFSET($A$1,ROW(),20,1000-ROW(),1),ROW(),OFFSET($A$1,ROW(),21,1000-ROW(),1),"Sub"))))</f>
        <v/>
      </c>
      <c r="J99" s="60">
        <f>IF(N($W99)=0,"",IF(AND($S99=MesCiclo,2&gt;SemanaActual),"",MIN(1,SUMIFS(OFFSET($A$1,ROW(),30,1000-ROW(),1),OFFSET($A$1,ROW(),20,1000-ROW(),1),ROW(),OFFSET($A$1,ROW(),21,1000-ROW(),1),"Sub"))))</f>
        <v/>
      </c>
      <c r="K99" s="60">
        <f>IF(N($W99)=0,"",IF(AND($S99=MesCiclo,3&gt;SemanaActual),"",MIN(1,SUMIFS(OFFSET($A$1,ROW(),31,1000-ROW(),1),OFFSET($A$1,ROW(),20,1000-ROW(),1),ROW(),OFFSET($A$1,ROW(),21,1000-ROW(),1),"Sub"))))</f>
        <v/>
      </c>
      <c r="L99" s="60">
        <f>IF(N($W99)=0,"",IF(AND($S99=MesCiclo,4&gt;SemanaActual),"",MIN(1,SUMIFS(OFFSET($A$1,ROW(),32,1000-ROW(),1),OFFSET($A$1,ROW(),20,1000-ROW(),1),ROW(),OFFSET($A$1,ROW(),21,1000-ROW(),1),"Sub"))))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IF($V99&lt;&gt;"Sub","",N($X99)*IF(AND(ISNUMBER($G99),$G99&lt;=IF($S99=MesCiclo,InicioCiclo,$S99+MOD(2-WEEKDAY($S99),7))+6),1,MIN(1,MAX(0,IF(ISNUMBER(OFFSET($A$1,ROW()-1,8)),OFFSET($A$1,ROW()-1,8),0)))))</f>
        <v/>
      </c>
      <c r="AE99" s="62">
        <f>IF($V99&lt;&gt;"Sub","",N($X99)*IF(AND(ISNUMBER($G99),$G99&lt;=IF($S99=MesCiclo,InicioCiclo,$S99+MOD(2-WEEKDAY($S99),7))+13),1,MIN(1,MAX(0,IF(ISNUMBER(OFFSET($A$1,ROW()-1,9)),OFFSET($A$1,ROW()-1,9),IF(ISNUMBER(OFFSET($A$1,ROW()-1,8)),OFFSET($A$1,ROW()-1,8),0))))))</f>
        <v/>
      </c>
      <c r="AF99" s="62">
        <f>IF($V99&lt;&gt;"Sub","",N($X99)*IF(AND(ISNUMBER($G99),$G99&lt;=IF($S99=MesCiclo,InicioCiclo,$S99+MOD(2-WEEKDAY($S99),7))+20),1,MIN(1,MAX(0,IF(ISNUMBER(OFFSET($A$1,ROW()-1,10)),OFFSET($A$1,ROW()-1,10),IF(ISNUMBER(OFFSET($A$1,ROW()-1,9)),OFFSET($A$1,ROW()-1,9),IF(ISNUMBER(OFFSET($A$1,ROW()-1,8)),OFFSET($A$1,ROW()-1,8),0)))))))</f>
        <v/>
      </c>
      <c r="AG99" s="62">
        <f>IF($V99&lt;&gt;"Sub","",N($X99)*IF(AND(ISNUMBER($G99),$G99&lt;=IF($S99=MesCiclo,InicioCiclo,$S99+MOD(2-WEEKDAY($S99),7))+27),1,MIN(1,MAX(0,IF(ISNUMBER(OFFSET($A$1,ROW()-1,11)),OFFSET($A$1,ROW()-1,11),IF(ISNUMBER(OFFSET($A$1,ROW()-1,10)),OFFSET($A$1,ROW()-1,10),IF(ISNUMBER(OFFSET($A$1,ROW()-1,9)),OFFSET($A$1,ROW()-1,9),IF(ISNUMBER(OFFSET($A$1,ROW()-1,8)),OFFSET($A$1,ROW()-1,8),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IF(N($W100)=0,"",IF(AND($S100=MesCiclo,1&gt;SemanaActual),"",MIN(1,SUMIFS(OFFSET($A$1,ROW(),29,1000-ROW(),1),OFFSET($A$1,ROW(),20,1000-ROW(),1),ROW(),OFFSET($A$1,ROW(),21,1000-ROW(),1),"Sub"))))</f>
        <v/>
      </c>
      <c r="J100" s="60">
        <f>IF(N($W100)=0,"",IF(AND($S100=MesCiclo,2&gt;SemanaActual),"",MIN(1,SUMIFS(OFFSET($A$1,ROW(),30,1000-ROW(),1),OFFSET($A$1,ROW(),20,1000-ROW(),1),ROW(),OFFSET($A$1,ROW(),21,1000-ROW(),1),"Sub"))))</f>
        <v/>
      </c>
      <c r="K100" s="60">
        <f>IF(N($W100)=0,"",IF(AND($S100=MesCiclo,3&gt;SemanaActual),"",MIN(1,SUMIFS(OFFSET($A$1,ROW(),31,1000-ROW(),1),OFFSET($A$1,ROW(),20,1000-ROW(),1),ROW(),OFFSET($A$1,ROW(),21,1000-ROW(),1),"Sub"))))</f>
        <v/>
      </c>
      <c r="L100" s="60">
        <f>IF(N($W100)=0,"",IF(AND($S100=MesCiclo,4&gt;SemanaActual),"",MIN(1,SUMIFS(OFFSET($A$1,ROW(),32,1000-ROW(),1),OFFSET($A$1,ROW(),20,1000-ROW(),1),ROW(),OFFSET($A$1,ROW(),21,1000-ROW(),1),"Sub"))))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IF($V100&lt;&gt;"Sub","",N($X100)*IF(AND(ISNUMBER($G100),$G100&lt;=IF($S100=MesCiclo,InicioCiclo,$S100+MOD(2-WEEKDAY($S100),7))+6),1,MIN(1,MAX(0,IF(ISNUMBER(OFFSET($A$1,ROW()-1,8)),OFFSET($A$1,ROW()-1,8),0)))))</f>
        <v/>
      </c>
      <c r="AE100" s="62">
        <f>IF($V100&lt;&gt;"Sub","",N($X100)*IF(AND(ISNUMBER($G100),$G100&lt;=IF($S100=MesCiclo,InicioCiclo,$S100+MOD(2-WEEKDAY($S100),7))+13),1,MIN(1,MAX(0,IF(ISNUMBER(OFFSET($A$1,ROW()-1,9)),OFFSET($A$1,ROW()-1,9),IF(ISNUMBER(OFFSET($A$1,ROW()-1,8)),OFFSET($A$1,ROW()-1,8),0))))))</f>
        <v/>
      </c>
      <c r="AF100" s="62">
        <f>IF($V100&lt;&gt;"Sub","",N($X100)*IF(AND(ISNUMBER($G100),$G100&lt;=IF($S100=MesCiclo,InicioCiclo,$S100+MOD(2-WEEKDAY($S100),7))+20),1,MIN(1,MAX(0,IF(ISNUMBER(OFFSET($A$1,ROW()-1,10)),OFFSET($A$1,ROW()-1,10),IF(ISNUMBER(OFFSET($A$1,ROW()-1,9)),OFFSET($A$1,ROW()-1,9),IF(ISNUMBER(OFFSET($A$1,ROW()-1,8)),OFFSET($A$1,ROW()-1,8),0)))))))</f>
        <v/>
      </c>
      <c r="AG100" s="62">
        <f>IF($V100&lt;&gt;"Sub","",N($X100)*IF(AND(ISNUMBER($G100),$G100&lt;=IF($S100=MesCiclo,InicioCiclo,$S100+MOD(2-WEEKDAY($S100),7))+27),1,MIN(1,MAX(0,IF(ISNUMBER(OFFSET($A$1,ROW()-1,11)),OFFSET($A$1,ROW()-1,11),IF(ISNUMBER(OFFSET($A$1,ROW()-1,10)),OFFSET($A$1,ROW()-1,10),IF(ISNUMBER(OFFSET($A$1,ROW()-1,9)),OFFSET($A$1,ROW()-1,9),IF(ISNUMBER(OFFSET($A$1,ROW()-1,8)),OFFSET($A$1,ROW()-1,8),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IF(N($W101)=0,"",IF(AND($S101=MesCiclo,1&gt;SemanaActual),"",MIN(1,SUMIFS(OFFSET($A$1,ROW(),29,1000-ROW(),1),OFFSET($A$1,ROW(),20,1000-ROW(),1),ROW(),OFFSET($A$1,ROW(),21,1000-ROW(),1),"Sub"))))</f>
        <v/>
      </c>
      <c r="J101" s="60">
        <f>IF(N($W101)=0,"",IF(AND($S101=MesCiclo,2&gt;SemanaActual),"",MIN(1,SUMIFS(OFFSET($A$1,ROW(),30,1000-ROW(),1),OFFSET($A$1,ROW(),20,1000-ROW(),1),ROW(),OFFSET($A$1,ROW(),21,1000-ROW(),1),"Sub"))))</f>
        <v/>
      </c>
      <c r="K101" s="60">
        <f>IF(N($W101)=0,"",IF(AND($S101=MesCiclo,3&gt;SemanaActual),"",MIN(1,SUMIFS(OFFSET($A$1,ROW(),31,1000-ROW(),1),OFFSET($A$1,ROW(),20,1000-ROW(),1),ROW(),OFFSET($A$1,ROW(),21,1000-ROW(),1),"Sub"))))</f>
        <v/>
      </c>
      <c r="L101" s="60">
        <f>IF(N($W101)=0,"",IF(AND($S101=MesCiclo,4&gt;SemanaActual),"",MIN(1,SUMIFS(OFFSET($A$1,ROW(),32,1000-ROW(),1),OFFSET($A$1,ROW(),20,1000-ROW(),1),ROW(),OFFSET($A$1,ROW(),21,1000-ROW(),1),"Sub"))))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IF($V101&lt;&gt;"Sub","",N($X101)*IF(AND(ISNUMBER($G101),$G101&lt;=IF($S101=MesCiclo,InicioCiclo,$S101+MOD(2-WEEKDAY($S101),7))+6),1,MIN(1,MAX(0,IF(ISNUMBER(OFFSET($A$1,ROW()-1,8)),OFFSET($A$1,ROW()-1,8),0)))))</f>
        <v/>
      </c>
      <c r="AE101" s="62">
        <f>IF($V101&lt;&gt;"Sub","",N($X101)*IF(AND(ISNUMBER($G101),$G101&lt;=IF($S101=MesCiclo,InicioCiclo,$S101+MOD(2-WEEKDAY($S101),7))+13),1,MIN(1,MAX(0,IF(ISNUMBER(OFFSET($A$1,ROW()-1,9)),OFFSET($A$1,ROW()-1,9),IF(ISNUMBER(OFFSET($A$1,ROW()-1,8)),OFFSET($A$1,ROW()-1,8),0))))))</f>
        <v/>
      </c>
      <c r="AF101" s="62">
        <f>IF($V101&lt;&gt;"Sub","",N($X101)*IF(AND(ISNUMBER($G101),$G101&lt;=IF($S101=MesCiclo,InicioCiclo,$S101+MOD(2-WEEKDAY($S101),7))+20),1,MIN(1,MAX(0,IF(ISNUMBER(OFFSET($A$1,ROW()-1,10)),OFFSET($A$1,ROW()-1,10),IF(ISNUMBER(OFFSET($A$1,ROW()-1,9)),OFFSET($A$1,ROW()-1,9),IF(ISNUMBER(OFFSET($A$1,ROW()-1,8)),OFFSET($A$1,ROW()-1,8),0)))))))</f>
        <v/>
      </c>
      <c r="AG101" s="62">
        <f>IF($V101&lt;&gt;"Sub","",N($X101)*IF(AND(ISNUMBER($G101),$G101&lt;=IF($S101=MesCiclo,InicioCiclo,$S101+MOD(2-WEEKDAY($S101),7))+27),1,MIN(1,MAX(0,IF(ISNUMBER(OFFSET($A$1,ROW()-1,11)),OFFSET($A$1,ROW()-1,11),IF(ISNUMBER(OFFSET($A$1,ROW()-1,10)),OFFSET($A$1,ROW()-1,10),IF(ISNUMBER(OFFSET($A$1,ROW()-1,9)),OFFSET($A$1,ROW()-1,9),IF(ISNUMBER(OFFSET($A$1,ROW()-1,8)),OFFSET($A$1,ROW()-1,8),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IF(N($W102)=0,"",IF(AND($S102=MesCiclo,1&gt;SemanaActual),"",MIN(1,SUMIFS(OFFSET($A$1,ROW(),29,1000-ROW(),1),OFFSET($A$1,ROW(),20,1000-ROW(),1),ROW(),OFFSET($A$1,ROW(),21,1000-ROW(),1),"Sub"))))</f>
        <v/>
      </c>
      <c r="J102" s="60">
        <f>IF(N($W102)=0,"",IF(AND($S102=MesCiclo,2&gt;SemanaActual),"",MIN(1,SUMIFS(OFFSET($A$1,ROW(),30,1000-ROW(),1),OFFSET($A$1,ROW(),20,1000-ROW(),1),ROW(),OFFSET($A$1,ROW(),21,1000-ROW(),1),"Sub"))))</f>
        <v/>
      </c>
      <c r="K102" s="60">
        <f>IF(N($W102)=0,"",IF(AND($S102=MesCiclo,3&gt;SemanaActual),"",MIN(1,SUMIFS(OFFSET($A$1,ROW(),31,1000-ROW(),1),OFFSET($A$1,ROW(),20,1000-ROW(),1),ROW(),OFFSET($A$1,ROW(),21,1000-ROW(),1),"Sub"))))</f>
        <v/>
      </c>
      <c r="L102" s="60">
        <f>IF(N($W102)=0,"",IF(AND($S102=MesCiclo,4&gt;SemanaActual),"",MIN(1,SUMIFS(OFFSET($A$1,ROW(),32,1000-ROW(),1),OFFSET($A$1,ROW(),20,1000-ROW(),1),ROW(),OFFSET($A$1,ROW(),21,1000-ROW(),1),"Sub"))))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IF($V102&lt;&gt;"Sub","",N($X102)*IF(AND(ISNUMBER($G102),$G102&lt;=IF($S102=MesCiclo,InicioCiclo,$S102+MOD(2-WEEKDAY($S102),7))+6),1,MIN(1,MAX(0,IF(ISNUMBER(OFFSET($A$1,ROW()-1,8)),OFFSET($A$1,ROW()-1,8),0)))))</f>
        <v/>
      </c>
      <c r="AE102" s="62">
        <f>IF($V102&lt;&gt;"Sub","",N($X102)*IF(AND(ISNUMBER($G102),$G102&lt;=IF($S102=MesCiclo,InicioCiclo,$S102+MOD(2-WEEKDAY($S102),7))+13),1,MIN(1,MAX(0,IF(ISNUMBER(OFFSET($A$1,ROW()-1,9)),OFFSET($A$1,ROW()-1,9),IF(ISNUMBER(OFFSET($A$1,ROW()-1,8)),OFFSET($A$1,ROW()-1,8),0))))))</f>
        <v/>
      </c>
      <c r="AF102" s="62">
        <f>IF($V102&lt;&gt;"Sub","",N($X102)*IF(AND(ISNUMBER($G102),$G102&lt;=IF($S102=MesCiclo,InicioCiclo,$S102+MOD(2-WEEKDAY($S102),7))+20),1,MIN(1,MAX(0,IF(ISNUMBER(OFFSET($A$1,ROW()-1,10)),OFFSET($A$1,ROW()-1,10),IF(ISNUMBER(OFFSET($A$1,ROW()-1,9)),OFFSET($A$1,ROW()-1,9),IF(ISNUMBER(OFFSET($A$1,ROW()-1,8)),OFFSET($A$1,ROW()-1,8),0)))))))</f>
        <v/>
      </c>
      <c r="AG102" s="62">
        <f>IF($V102&lt;&gt;"Sub","",N($X102)*IF(AND(ISNUMBER($G102),$G102&lt;=IF($S102=MesCiclo,InicioCiclo,$S102+MOD(2-WEEKDAY($S102),7))+27),1,MIN(1,MAX(0,IF(ISNUMBER(OFFSET($A$1,ROW()-1,11)),OFFSET($A$1,ROW()-1,11),IF(ISNUMBER(OFFSET($A$1,ROW()-1,10)),OFFSET($A$1,ROW()-1,10),IF(ISNUMBER(OFFSET($A$1,ROW()-1,9)),OFFSET($A$1,ROW()-1,9),IF(ISNUMBER(OFFSET($A$1,ROW()-1,8)),OFFSET($A$1,ROW()-1,8),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IF(N($W103)=0,"",IF(AND($S103=MesCiclo,1&gt;SemanaActual),"",MIN(1,SUMIFS(OFFSET($A$1,ROW(),29,1000-ROW(),1),OFFSET($A$1,ROW(),20,1000-ROW(),1),ROW(),OFFSET($A$1,ROW(),21,1000-ROW(),1),"Sub"))))</f>
        <v/>
      </c>
      <c r="J103" s="60">
        <f>IF(N($W103)=0,"",IF(AND($S103=MesCiclo,2&gt;SemanaActual),"",MIN(1,SUMIFS(OFFSET($A$1,ROW(),30,1000-ROW(),1),OFFSET($A$1,ROW(),20,1000-ROW(),1),ROW(),OFFSET($A$1,ROW(),21,1000-ROW(),1),"Sub"))))</f>
        <v/>
      </c>
      <c r="K103" s="60">
        <f>IF(N($W103)=0,"",IF(AND($S103=MesCiclo,3&gt;SemanaActual),"",MIN(1,SUMIFS(OFFSET($A$1,ROW(),31,1000-ROW(),1),OFFSET($A$1,ROW(),20,1000-ROW(),1),ROW(),OFFSET($A$1,ROW(),21,1000-ROW(),1),"Sub"))))</f>
        <v/>
      </c>
      <c r="L103" s="60">
        <f>IF(N($W103)=0,"",IF(AND($S103=MesCiclo,4&gt;SemanaActual),"",MIN(1,SUMIFS(OFFSET($A$1,ROW(),32,1000-ROW(),1),OFFSET($A$1,ROW(),20,1000-ROW(),1),ROW(),OFFSET($A$1,ROW(),21,1000-ROW(),1),"Sub"))))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IF($V103&lt;&gt;"Sub","",N($X103)*IF(AND(ISNUMBER($G103),$G103&lt;=IF($S103=MesCiclo,InicioCiclo,$S103+MOD(2-WEEKDAY($S103),7))+6),1,MIN(1,MAX(0,IF(ISNUMBER(OFFSET($A$1,ROW()-1,8)),OFFSET($A$1,ROW()-1,8),0)))))</f>
        <v/>
      </c>
      <c r="AE103" s="62">
        <f>IF($V103&lt;&gt;"Sub","",N($X103)*IF(AND(ISNUMBER($G103),$G103&lt;=IF($S103=MesCiclo,InicioCiclo,$S103+MOD(2-WEEKDAY($S103),7))+13),1,MIN(1,MAX(0,IF(ISNUMBER(OFFSET($A$1,ROW()-1,9)),OFFSET($A$1,ROW()-1,9),IF(ISNUMBER(OFFSET($A$1,ROW()-1,8)),OFFSET($A$1,ROW()-1,8),0))))))</f>
        <v/>
      </c>
      <c r="AF103" s="62">
        <f>IF($V103&lt;&gt;"Sub","",N($X103)*IF(AND(ISNUMBER($G103),$G103&lt;=IF($S103=MesCiclo,InicioCiclo,$S103+MOD(2-WEEKDAY($S103),7))+20),1,MIN(1,MAX(0,IF(ISNUMBER(OFFSET($A$1,ROW()-1,10)),OFFSET($A$1,ROW()-1,10),IF(ISNUMBER(OFFSET($A$1,ROW()-1,9)),OFFSET($A$1,ROW()-1,9),IF(ISNUMBER(OFFSET($A$1,ROW()-1,8)),OFFSET($A$1,ROW()-1,8),0)))))))</f>
        <v/>
      </c>
      <c r="AG103" s="62">
        <f>IF($V103&lt;&gt;"Sub","",N($X103)*IF(AND(ISNUMBER($G103),$G103&lt;=IF($S103=MesCiclo,InicioCiclo,$S103+MOD(2-WEEKDAY($S103),7))+27),1,MIN(1,MAX(0,IF(ISNUMBER(OFFSET($A$1,ROW()-1,11)),OFFSET($A$1,ROW()-1,11),IF(ISNUMBER(OFFSET($A$1,ROW()-1,10)),OFFSET($A$1,ROW()-1,10),IF(ISNUMBER(OFFSET($A$1,ROW()-1,9)),OFFSET($A$1,ROW()-1,9),IF(ISNUMBER(OFFSET($A$1,ROW()-1,8)),OFFSET($A$1,ROW()-1,8),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IF(N($W104)=0,"",IF(AND($S104=MesCiclo,1&gt;SemanaActual),"",MIN(1,SUMIFS(OFFSET($A$1,ROW(),29,1000-ROW(),1),OFFSET($A$1,ROW(),20,1000-ROW(),1),ROW(),OFFSET($A$1,ROW(),21,1000-ROW(),1),"Sub"))))</f>
        <v/>
      </c>
      <c r="J104" s="60">
        <f>IF(N($W104)=0,"",IF(AND($S104=MesCiclo,2&gt;SemanaActual),"",MIN(1,SUMIFS(OFFSET($A$1,ROW(),30,1000-ROW(),1),OFFSET($A$1,ROW(),20,1000-ROW(),1),ROW(),OFFSET($A$1,ROW(),21,1000-ROW(),1),"Sub"))))</f>
        <v/>
      </c>
      <c r="K104" s="60">
        <f>IF(N($W104)=0,"",IF(AND($S104=MesCiclo,3&gt;SemanaActual),"",MIN(1,SUMIFS(OFFSET($A$1,ROW(),31,1000-ROW(),1),OFFSET($A$1,ROW(),20,1000-ROW(),1),ROW(),OFFSET($A$1,ROW(),21,1000-ROW(),1),"Sub"))))</f>
        <v/>
      </c>
      <c r="L104" s="60">
        <f>IF(N($W104)=0,"",IF(AND($S104=MesCiclo,4&gt;SemanaActual),"",MIN(1,SUMIFS(OFFSET($A$1,ROW(),32,1000-ROW(),1),OFFSET($A$1,ROW(),20,1000-ROW(),1),ROW(),OFFSET($A$1,ROW(),21,1000-ROW(),1),"Sub"))))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IF($V104&lt;&gt;"Sub","",N($X104)*IF(AND(ISNUMBER($G104),$G104&lt;=IF($S104=MesCiclo,InicioCiclo,$S104+MOD(2-WEEKDAY($S104),7))+6),1,MIN(1,MAX(0,IF(ISNUMBER(OFFSET($A$1,ROW()-1,8)),OFFSET($A$1,ROW()-1,8),0)))))</f>
        <v/>
      </c>
      <c r="AE104" s="62">
        <f>IF($V104&lt;&gt;"Sub","",N($X104)*IF(AND(ISNUMBER($G104),$G104&lt;=IF($S104=MesCiclo,InicioCiclo,$S104+MOD(2-WEEKDAY($S104),7))+13),1,MIN(1,MAX(0,IF(ISNUMBER(OFFSET($A$1,ROW()-1,9)),OFFSET($A$1,ROW()-1,9),IF(ISNUMBER(OFFSET($A$1,ROW()-1,8)),OFFSET($A$1,ROW()-1,8),0))))))</f>
        <v/>
      </c>
      <c r="AF104" s="62">
        <f>IF($V104&lt;&gt;"Sub","",N($X104)*IF(AND(ISNUMBER($G104),$G104&lt;=IF($S104=MesCiclo,InicioCiclo,$S104+MOD(2-WEEKDAY($S104),7))+20),1,MIN(1,MAX(0,IF(ISNUMBER(OFFSET($A$1,ROW()-1,10)),OFFSET($A$1,ROW()-1,10),IF(ISNUMBER(OFFSET($A$1,ROW()-1,9)),OFFSET($A$1,ROW()-1,9),IF(ISNUMBER(OFFSET($A$1,ROW()-1,8)),OFFSET($A$1,ROW()-1,8),0)))))))</f>
        <v/>
      </c>
      <c r="AG104" s="62">
        <f>IF($V104&lt;&gt;"Sub","",N($X104)*IF(AND(ISNUMBER($G104),$G104&lt;=IF($S104=MesCiclo,InicioCiclo,$S104+MOD(2-WEEKDAY($S104),7))+27),1,MIN(1,MAX(0,IF(ISNUMBER(OFFSET($A$1,ROW()-1,11)),OFFSET($A$1,ROW()-1,11),IF(ISNUMBER(OFFSET($A$1,ROW()-1,10)),OFFSET($A$1,ROW()-1,10),IF(ISNUMBER(OFFSET($A$1,ROW()-1,9)),OFFSET($A$1,ROW()-1,9),IF(ISNUMBER(OFFSET($A$1,ROW()-1,8)),OFFSET($A$1,ROW()-1,8),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IF(N($W105)=0,"",IF(AND($S105=MesCiclo,1&gt;SemanaActual),"",MIN(1,SUMIFS(OFFSET($A$1,ROW(),29,1000-ROW(),1),OFFSET($A$1,ROW(),20,1000-ROW(),1),ROW(),OFFSET($A$1,ROW(),21,1000-ROW(),1),"Sub"))))</f>
        <v/>
      </c>
      <c r="J105" s="60">
        <f>IF(N($W105)=0,"",IF(AND($S105=MesCiclo,2&gt;SemanaActual),"",MIN(1,SUMIFS(OFFSET($A$1,ROW(),30,1000-ROW(),1),OFFSET($A$1,ROW(),20,1000-ROW(),1),ROW(),OFFSET($A$1,ROW(),21,1000-ROW(),1),"Sub"))))</f>
        <v/>
      </c>
      <c r="K105" s="60">
        <f>IF(N($W105)=0,"",IF(AND($S105=MesCiclo,3&gt;SemanaActual),"",MIN(1,SUMIFS(OFFSET($A$1,ROW(),31,1000-ROW(),1),OFFSET($A$1,ROW(),20,1000-ROW(),1),ROW(),OFFSET($A$1,ROW(),21,1000-ROW(),1),"Sub"))))</f>
        <v/>
      </c>
      <c r="L105" s="60">
        <f>IF(N($W105)=0,"",IF(AND($S105=MesCiclo,4&gt;SemanaActual),"",MIN(1,SUMIFS(OFFSET($A$1,ROW(),32,1000-ROW(),1),OFFSET($A$1,ROW(),20,1000-ROW(),1),ROW(),OFFSET($A$1,ROW(),21,1000-ROW(),1),"Sub"))))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IF($V105&lt;&gt;"Sub","",N($X105)*IF(AND(ISNUMBER($G105),$G105&lt;=IF($S105=MesCiclo,InicioCiclo,$S105+MOD(2-WEEKDAY($S105),7))+6),1,MIN(1,MAX(0,IF(ISNUMBER(OFFSET($A$1,ROW()-1,8)),OFFSET($A$1,ROW()-1,8),0)))))</f>
        <v/>
      </c>
      <c r="AE105" s="62">
        <f>IF($V105&lt;&gt;"Sub","",N($X105)*IF(AND(ISNUMBER($G105),$G105&lt;=IF($S105=MesCiclo,InicioCiclo,$S105+MOD(2-WEEKDAY($S105),7))+13),1,MIN(1,MAX(0,IF(ISNUMBER(OFFSET($A$1,ROW()-1,9)),OFFSET($A$1,ROW()-1,9),IF(ISNUMBER(OFFSET($A$1,ROW()-1,8)),OFFSET($A$1,ROW()-1,8),0))))))</f>
        <v/>
      </c>
      <c r="AF105" s="62">
        <f>IF($V105&lt;&gt;"Sub","",N($X105)*IF(AND(ISNUMBER($G105),$G105&lt;=IF($S105=MesCiclo,InicioCiclo,$S105+MOD(2-WEEKDAY($S105),7))+20),1,MIN(1,MAX(0,IF(ISNUMBER(OFFSET($A$1,ROW()-1,10)),OFFSET($A$1,ROW()-1,10),IF(ISNUMBER(OFFSET($A$1,ROW()-1,9)),OFFSET($A$1,ROW()-1,9),IF(ISNUMBER(OFFSET($A$1,ROW()-1,8)),OFFSET($A$1,ROW()-1,8),0)))))))</f>
        <v/>
      </c>
      <c r="AG105" s="62">
        <f>IF($V105&lt;&gt;"Sub","",N($X105)*IF(AND(ISNUMBER($G105),$G105&lt;=IF($S105=MesCiclo,InicioCiclo,$S105+MOD(2-WEEKDAY($S105),7))+27),1,MIN(1,MAX(0,IF(ISNUMBER(OFFSET($A$1,ROW()-1,11)),OFFSET($A$1,ROW()-1,11),IF(ISNUMBER(OFFSET($A$1,ROW()-1,10)),OFFSET($A$1,ROW()-1,10),IF(ISNUMBER(OFFSET($A$1,ROW()-1,9)),OFFSET($A$1,ROW()-1,9),IF(ISNUMBER(OFFSET($A$1,ROW()-1,8)),OFFSET($A$1,ROW()-1,8),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IF(N($W106)=0,"",IF(AND($S106=MesCiclo,1&gt;SemanaActual),"",MIN(1,SUMIFS(OFFSET($A$1,ROW(),29,1000-ROW(),1),OFFSET($A$1,ROW(),20,1000-ROW(),1),ROW(),OFFSET($A$1,ROW(),21,1000-ROW(),1),"Sub"))))</f>
        <v/>
      </c>
      <c r="J106" s="60">
        <f>IF(N($W106)=0,"",IF(AND($S106=MesCiclo,2&gt;SemanaActual),"",MIN(1,SUMIFS(OFFSET($A$1,ROW(),30,1000-ROW(),1),OFFSET($A$1,ROW(),20,1000-ROW(),1),ROW(),OFFSET($A$1,ROW(),21,1000-ROW(),1),"Sub"))))</f>
        <v/>
      </c>
      <c r="K106" s="60">
        <f>IF(N($W106)=0,"",IF(AND($S106=MesCiclo,3&gt;SemanaActual),"",MIN(1,SUMIFS(OFFSET($A$1,ROW(),31,1000-ROW(),1),OFFSET($A$1,ROW(),20,1000-ROW(),1),ROW(),OFFSET($A$1,ROW(),21,1000-ROW(),1),"Sub"))))</f>
        <v/>
      </c>
      <c r="L106" s="60">
        <f>IF(N($W106)=0,"",IF(AND($S106=MesCiclo,4&gt;SemanaActual),"",MIN(1,SUMIFS(OFFSET($A$1,ROW(),32,1000-ROW(),1),OFFSET($A$1,ROW(),20,1000-ROW(),1),ROW(),OFFSET($A$1,ROW(),21,1000-ROW(),1),"Sub"))))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IF($V106&lt;&gt;"Sub","",N($X106)*IF(AND(ISNUMBER($G106),$G106&lt;=IF($S106=MesCiclo,InicioCiclo,$S106+MOD(2-WEEKDAY($S106),7))+6),1,MIN(1,MAX(0,IF(ISNUMBER(OFFSET($A$1,ROW()-1,8)),OFFSET($A$1,ROW()-1,8),0)))))</f>
        <v/>
      </c>
      <c r="AE106" s="62">
        <f>IF($V106&lt;&gt;"Sub","",N($X106)*IF(AND(ISNUMBER($G106),$G106&lt;=IF($S106=MesCiclo,InicioCiclo,$S106+MOD(2-WEEKDAY($S106),7))+13),1,MIN(1,MAX(0,IF(ISNUMBER(OFFSET($A$1,ROW()-1,9)),OFFSET($A$1,ROW()-1,9),IF(ISNUMBER(OFFSET($A$1,ROW()-1,8)),OFFSET($A$1,ROW()-1,8),0))))))</f>
        <v/>
      </c>
      <c r="AF106" s="62">
        <f>IF($V106&lt;&gt;"Sub","",N($X106)*IF(AND(ISNUMBER($G106),$G106&lt;=IF($S106=MesCiclo,InicioCiclo,$S106+MOD(2-WEEKDAY($S106),7))+20),1,MIN(1,MAX(0,IF(ISNUMBER(OFFSET($A$1,ROW()-1,10)),OFFSET($A$1,ROW()-1,10),IF(ISNUMBER(OFFSET($A$1,ROW()-1,9)),OFFSET($A$1,ROW()-1,9),IF(ISNUMBER(OFFSET($A$1,ROW()-1,8)),OFFSET($A$1,ROW()-1,8),0)))))))</f>
        <v/>
      </c>
      <c r="AG106" s="62">
        <f>IF($V106&lt;&gt;"Sub","",N($X106)*IF(AND(ISNUMBER($G106),$G106&lt;=IF($S106=MesCiclo,InicioCiclo,$S106+MOD(2-WEEKDAY($S106),7))+27),1,MIN(1,MAX(0,IF(ISNUMBER(OFFSET($A$1,ROW()-1,11)),OFFSET($A$1,ROW()-1,11),IF(ISNUMBER(OFFSET($A$1,ROW()-1,10)),OFFSET($A$1,ROW()-1,10),IF(ISNUMBER(OFFSET($A$1,ROW()-1,9)),OFFSET($A$1,ROW()-1,9),IF(ISNUMBER(OFFSET($A$1,ROW()-1,8)),OFFSET($A$1,ROW()-1,8),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IF(N($W107)=0,"",IF(AND($S107=MesCiclo,1&gt;SemanaActual),"",MIN(1,SUMIFS(OFFSET($A$1,ROW(),29,1000-ROW(),1),OFFSET($A$1,ROW(),20,1000-ROW(),1),ROW(),OFFSET($A$1,ROW(),21,1000-ROW(),1),"Sub"))))</f>
        <v/>
      </c>
      <c r="J107" s="60">
        <f>IF(N($W107)=0,"",IF(AND($S107=MesCiclo,2&gt;SemanaActual),"",MIN(1,SUMIFS(OFFSET($A$1,ROW(),30,1000-ROW(),1),OFFSET($A$1,ROW(),20,1000-ROW(),1),ROW(),OFFSET($A$1,ROW(),21,1000-ROW(),1),"Sub"))))</f>
        <v/>
      </c>
      <c r="K107" s="60">
        <f>IF(N($W107)=0,"",IF(AND($S107=MesCiclo,3&gt;SemanaActual),"",MIN(1,SUMIFS(OFFSET($A$1,ROW(),31,1000-ROW(),1),OFFSET($A$1,ROW(),20,1000-ROW(),1),ROW(),OFFSET($A$1,ROW(),21,1000-ROW(),1),"Sub"))))</f>
        <v/>
      </c>
      <c r="L107" s="60">
        <f>IF(N($W107)=0,"",IF(AND($S107=MesCiclo,4&gt;SemanaActual),"",MIN(1,SUMIFS(OFFSET($A$1,ROW(),32,1000-ROW(),1),OFFSET($A$1,ROW(),20,1000-ROW(),1),ROW(),OFFSET($A$1,ROW(),21,1000-ROW(),1),"Sub"))))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IF($V107&lt;&gt;"Sub","",N($X107)*IF(AND(ISNUMBER($G107),$G107&lt;=IF($S107=MesCiclo,InicioCiclo,$S107+MOD(2-WEEKDAY($S107),7))+6),1,MIN(1,MAX(0,IF(ISNUMBER(OFFSET($A$1,ROW()-1,8)),OFFSET($A$1,ROW()-1,8),0)))))</f>
        <v/>
      </c>
      <c r="AE107" s="62">
        <f>IF($V107&lt;&gt;"Sub","",N($X107)*IF(AND(ISNUMBER($G107),$G107&lt;=IF($S107=MesCiclo,InicioCiclo,$S107+MOD(2-WEEKDAY($S107),7))+13),1,MIN(1,MAX(0,IF(ISNUMBER(OFFSET($A$1,ROW()-1,9)),OFFSET($A$1,ROW()-1,9),IF(ISNUMBER(OFFSET($A$1,ROW()-1,8)),OFFSET($A$1,ROW()-1,8),0))))))</f>
        <v/>
      </c>
      <c r="AF107" s="62">
        <f>IF($V107&lt;&gt;"Sub","",N($X107)*IF(AND(ISNUMBER($G107),$G107&lt;=IF($S107=MesCiclo,InicioCiclo,$S107+MOD(2-WEEKDAY($S107),7))+20),1,MIN(1,MAX(0,IF(ISNUMBER(OFFSET($A$1,ROW()-1,10)),OFFSET($A$1,ROW()-1,10),IF(ISNUMBER(OFFSET($A$1,ROW()-1,9)),OFFSET($A$1,ROW()-1,9),IF(ISNUMBER(OFFSET($A$1,ROW()-1,8)),OFFSET($A$1,ROW()-1,8),0)))))))</f>
        <v/>
      </c>
      <c r="AG107" s="62">
        <f>IF($V107&lt;&gt;"Sub","",N($X107)*IF(AND(ISNUMBER($G107),$G107&lt;=IF($S107=MesCiclo,InicioCiclo,$S107+MOD(2-WEEKDAY($S107),7))+27),1,MIN(1,MAX(0,IF(ISNUMBER(OFFSET($A$1,ROW()-1,11)),OFFSET($A$1,ROW()-1,11),IF(ISNUMBER(OFFSET($A$1,ROW()-1,10)),OFFSET($A$1,ROW()-1,10),IF(ISNUMBER(OFFSET($A$1,ROW()-1,9)),OFFSET($A$1,ROW()-1,9),IF(ISNUMBER(OFFSET($A$1,ROW()-1,8)),OFFSET($A$1,ROW()-1,8),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IF(N($W108)=0,"",IF(AND($S108=MesCiclo,1&gt;SemanaActual),"",MIN(1,SUMIFS(OFFSET($A$1,ROW(),29,1000-ROW(),1),OFFSET($A$1,ROW(),20,1000-ROW(),1),ROW(),OFFSET($A$1,ROW(),21,1000-ROW(),1),"Sub"))))</f>
        <v/>
      </c>
      <c r="J108" s="60">
        <f>IF(N($W108)=0,"",IF(AND($S108=MesCiclo,2&gt;SemanaActual),"",MIN(1,SUMIFS(OFFSET($A$1,ROW(),30,1000-ROW(),1),OFFSET($A$1,ROW(),20,1000-ROW(),1),ROW(),OFFSET($A$1,ROW(),21,1000-ROW(),1),"Sub"))))</f>
        <v/>
      </c>
      <c r="K108" s="60">
        <f>IF(N($W108)=0,"",IF(AND($S108=MesCiclo,3&gt;SemanaActual),"",MIN(1,SUMIFS(OFFSET($A$1,ROW(),31,1000-ROW(),1),OFFSET($A$1,ROW(),20,1000-ROW(),1),ROW(),OFFSET($A$1,ROW(),21,1000-ROW(),1),"Sub"))))</f>
        <v/>
      </c>
      <c r="L108" s="60">
        <f>IF(N($W108)=0,"",IF(AND($S108=MesCiclo,4&gt;SemanaActual),"",MIN(1,SUMIFS(OFFSET($A$1,ROW(),32,1000-ROW(),1),OFFSET($A$1,ROW(),20,1000-ROW(),1),ROW(),OFFSET($A$1,ROW(),21,1000-ROW(),1),"Sub"))))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IF($V108&lt;&gt;"Sub","",N($X108)*IF(AND(ISNUMBER($G108),$G108&lt;=IF($S108=MesCiclo,InicioCiclo,$S108+MOD(2-WEEKDAY($S108),7))+6),1,MIN(1,MAX(0,IF(ISNUMBER(OFFSET($A$1,ROW()-1,8)),OFFSET($A$1,ROW()-1,8),0)))))</f>
        <v/>
      </c>
      <c r="AE108" s="62">
        <f>IF($V108&lt;&gt;"Sub","",N($X108)*IF(AND(ISNUMBER($G108),$G108&lt;=IF($S108=MesCiclo,InicioCiclo,$S108+MOD(2-WEEKDAY($S108),7))+13),1,MIN(1,MAX(0,IF(ISNUMBER(OFFSET($A$1,ROW()-1,9)),OFFSET($A$1,ROW()-1,9),IF(ISNUMBER(OFFSET($A$1,ROW()-1,8)),OFFSET($A$1,ROW()-1,8),0))))))</f>
        <v/>
      </c>
      <c r="AF108" s="62">
        <f>IF($V108&lt;&gt;"Sub","",N($X108)*IF(AND(ISNUMBER($G108),$G108&lt;=IF($S108=MesCiclo,InicioCiclo,$S108+MOD(2-WEEKDAY($S108),7))+20),1,MIN(1,MAX(0,IF(ISNUMBER(OFFSET($A$1,ROW()-1,10)),OFFSET($A$1,ROW()-1,10),IF(ISNUMBER(OFFSET($A$1,ROW()-1,9)),OFFSET($A$1,ROW()-1,9),IF(ISNUMBER(OFFSET($A$1,ROW()-1,8)),OFFSET($A$1,ROW()-1,8),0)))))))</f>
        <v/>
      </c>
      <c r="AG108" s="62">
        <f>IF($V108&lt;&gt;"Sub","",N($X108)*IF(AND(ISNUMBER($G108),$G108&lt;=IF($S108=MesCiclo,InicioCiclo,$S108+MOD(2-WEEKDAY($S108),7))+27),1,MIN(1,MAX(0,IF(ISNUMBER(OFFSET($A$1,ROW()-1,11)),OFFSET($A$1,ROW()-1,11),IF(ISNUMBER(OFFSET($A$1,ROW()-1,10)),OFFSET($A$1,ROW()-1,10),IF(ISNUMBER(OFFSET($A$1,ROW()-1,9)),OFFSET($A$1,ROW()-1,9),IF(ISNUMBER(OFFSET($A$1,ROW()-1,8)),OFFSET($A$1,ROW()-1,8)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IF(N($W109)=0,"",IF(AND($S109=MesCiclo,1&gt;SemanaActual),"",MIN(1,SUMIFS(OFFSET($A$1,ROW(),29,1000-ROW(),1),OFFSET($A$1,ROW(),20,1000-ROW(),1),ROW(),OFFSET($A$1,ROW(),21,1000-ROW(),1),"Sub"))))</f>
        <v/>
      </c>
      <c r="J109" s="60">
        <f>IF(N($W109)=0,"",IF(AND($S109=MesCiclo,2&gt;SemanaActual),"",MIN(1,SUMIFS(OFFSET($A$1,ROW(),30,1000-ROW(),1),OFFSET($A$1,ROW(),20,1000-ROW(),1),ROW(),OFFSET($A$1,ROW(),21,1000-ROW(),1),"Sub"))))</f>
        <v/>
      </c>
      <c r="K109" s="60">
        <f>IF(N($W109)=0,"",IF(AND($S109=MesCiclo,3&gt;SemanaActual),"",MIN(1,SUMIFS(OFFSET($A$1,ROW(),31,1000-ROW(),1),OFFSET($A$1,ROW(),20,1000-ROW(),1),ROW(),OFFSET($A$1,ROW(),21,1000-ROW(),1),"Sub"))))</f>
        <v/>
      </c>
      <c r="L109" s="60">
        <f>IF(N($W109)=0,"",IF(AND($S109=MesCiclo,4&gt;SemanaActual),"",MIN(1,SUMIFS(OFFSET($A$1,ROW(),32,1000-ROW(),1),OFFSET($A$1,ROW(),20,1000-ROW(),1),ROW(),OFFSET($A$1,ROW(),21,1000-ROW(),1),"Sub"))))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IF($V109&lt;&gt;"Sub","",N($X109)*IF(AND(ISNUMBER($G109),$G109&lt;=IF($S109=MesCiclo,InicioCiclo,$S109+MOD(2-WEEKDAY($S109),7))+6),1,MIN(1,MAX(0,IF(ISNUMBER(OFFSET($A$1,ROW()-1,8)),OFFSET($A$1,ROW()-1,8),0)))))</f>
        <v/>
      </c>
      <c r="AE109" s="62">
        <f>IF($V109&lt;&gt;"Sub","",N($X109)*IF(AND(ISNUMBER($G109),$G109&lt;=IF($S109=MesCiclo,InicioCiclo,$S109+MOD(2-WEEKDAY($S109),7))+13),1,MIN(1,MAX(0,IF(ISNUMBER(OFFSET($A$1,ROW()-1,9)),OFFSET($A$1,ROW()-1,9),IF(ISNUMBER(OFFSET($A$1,ROW()-1,8)),OFFSET($A$1,ROW()-1,8),0))))))</f>
        <v/>
      </c>
      <c r="AF109" s="62">
        <f>IF($V109&lt;&gt;"Sub","",N($X109)*IF(AND(ISNUMBER($G109),$G109&lt;=IF($S109=MesCiclo,InicioCiclo,$S109+MOD(2-WEEKDAY($S109),7))+20),1,MIN(1,MAX(0,IF(ISNUMBER(OFFSET($A$1,ROW()-1,10)),OFFSET($A$1,ROW()-1,10),IF(ISNUMBER(OFFSET($A$1,ROW()-1,9)),OFFSET($A$1,ROW()-1,9),IF(ISNUMBER(OFFSET($A$1,ROW()-1,8)),OFFSET($A$1,ROW()-1,8),0)))))))</f>
        <v/>
      </c>
      <c r="AG109" s="62">
        <f>IF($V109&lt;&gt;"Sub","",N($X109)*IF(AND(ISNUMBER($G109),$G109&lt;=IF($S109=MesCiclo,InicioCiclo,$S109+MOD(2-WEEKDAY($S109),7))+27),1,MIN(1,MAX(0,IF(ISNUMBER(OFFSET($A$1,ROW()-1,11)),OFFSET($A$1,ROW()-1,11),IF(ISNUMBER(OFFSET($A$1,ROW()-1,10)),OFFSET($A$1,ROW()-1,10),IF(ISNUMBER(OFFSET($A$1,ROW()-1,9)),OFFSET($A$1,ROW()-1,9),IF(ISNUMBER(OFFSET($A$1,ROW()-1,8)),OFFSET($A$1,ROW()-1,8),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IF(N($W110)=0,"",IF(AND($S110=MesCiclo,1&gt;SemanaActual),"",MIN(1,SUMIFS(OFFSET($A$1,ROW(),29,1000-ROW(),1),OFFSET($A$1,ROW(),20,1000-ROW(),1),ROW(),OFFSET($A$1,ROW(),21,1000-ROW(),1),"Sub"))))</f>
        <v/>
      </c>
      <c r="J110" s="60">
        <f>IF(N($W110)=0,"",IF(AND($S110=MesCiclo,2&gt;SemanaActual),"",MIN(1,SUMIFS(OFFSET($A$1,ROW(),30,1000-ROW(),1),OFFSET($A$1,ROW(),20,1000-ROW(),1),ROW(),OFFSET($A$1,ROW(),21,1000-ROW(),1),"Sub"))))</f>
        <v/>
      </c>
      <c r="K110" s="60">
        <f>IF(N($W110)=0,"",IF(AND($S110=MesCiclo,3&gt;SemanaActual),"",MIN(1,SUMIFS(OFFSET($A$1,ROW(),31,1000-ROW(),1),OFFSET($A$1,ROW(),20,1000-ROW(),1),ROW(),OFFSET($A$1,ROW(),21,1000-ROW(),1),"Sub"))))</f>
        <v/>
      </c>
      <c r="L110" s="60">
        <f>IF(N($W110)=0,"",IF(AND($S110=MesCiclo,4&gt;SemanaActual),"",MIN(1,SUMIFS(OFFSET($A$1,ROW(),32,1000-ROW(),1),OFFSET($A$1,ROW(),20,1000-ROW(),1),ROW(),OFFSET($A$1,ROW(),21,1000-ROW(),1),"Sub"))))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IF($V110&lt;&gt;"Sub","",N($X110)*IF(AND(ISNUMBER($G110),$G110&lt;=IF($S110=MesCiclo,InicioCiclo,$S110+MOD(2-WEEKDAY($S110),7))+6),1,MIN(1,MAX(0,IF(ISNUMBER(OFFSET($A$1,ROW()-1,8)),OFFSET($A$1,ROW()-1,8),0)))))</f>
        <v/>
      </c>
      <c r="AE110" s="62">
        <f>IF($V110&lt;&gt;"Sub","",N($X110)*IF(AND(ISNUMBER($G110),$G110&lt;=IF($S110=MesCiclo,InicioCiclo,$S110+MOD(2-WEEKDAY($S110),7))+13),1,MIN(1,MAX(0,IF(ISNUMBER(OFFSET($A$1,ROW()-1,9)),OFFSET($A$1,ROW()-1,9),IF(ISNUMBER(OFFSET($A$1,ROW()-1,8)),OFFSET($A$1,ROW()-1,8),0))))))</f>
        <v/>
      </c>
      <c r="AF110" s="62">
        <f>IF($V110&lt;&gt;"Sub","",N($X110)*IF(AND(ISNUMBER($G110),$G110&lt;=IF($S110=MesCiclo,InicioCiclo,$S110+MOD(2-WEEKDAY($S110),7))+20),1,MIN(1,MAX(0,IF(ISNUMBER(OFFSET($A$1,ROW()-1,10)),OFFSET($A$1,ROW()-1,10),IF(ISNUMBER(OFFSET($A$1,ROW()-1,9)),OFFSET($A$1,ROW()-1,9),IF(ISNUMBER(OFFSET($A$1,ROW()-1,8)),OFFSET($A$1,ROW()-1,8),0)))))))</f>
        <v/>
      </c>
      <c r="AG110" s="62">
        <f>IF($V110&lt;&gt;"Sub","",N($X110)*IF(AND(ISNUMBER($G110),$G110&lt;=IF($S110=MesCiclo,InicioCiclo,$S110+MOD(2-WEEKDAY($S110),7))+27),1,MIN(1,MAX(0,IF(ISNUMBER(OFFSET($A$1,ROW()-1,11)),OFFSET($A$1,ROW()-1,11),IF(ISNUMBER(OFFSET($A$1,ROW()-1,10)),OFFSET($A$1,ROW()-1,10),IF(ISNUMBER(OFFSET($A$1,ROW()-1,9)),OFFSET($A$1,ROW()-1,9),IF(ISNUMBER(OFFSET($A$1,ROW()-1,8)),OFFSET($A$1,ROW()-1,8),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IF(N($W111)=0,"",IF(AND($S111=MesCiclo,1&gt;SemanaActual),"",MIN(1,SUMIFS(OFFSET($A$1,ROW(),29,1000-ROW(),1),OFFSET($A$1,ROW(),20,1000-ROW(),1),ROW(),OFFSET($A$1,ROW(),21,1000-ROW(),1),"Sub"))))</f>
        <v/>
      </c>
      <c r="J111" s="60">
        <f>IF(N($W111)=0,"",IF(AND($S111=MesCiclo,2&gt;SemanaActual),"",MIN(1,SUMIFS(OFFSET($A$1,ROW(),30,1000-ROW(),1),OFFSET($A$1,ROW(),20,1000-ROW(),1),ROW(),OFFSET($A$1,ROW(),21,1000-ROW(),1),"Sub"))))</f>
        <v/>
      </c>
      <c r="K111" s="60">
        <f>IF(N($W111)=0,"",IF(AND($S111=MesCiclo,3&gt;SemanaActual),"",MIN(1,SUMIFS(OFFSET($A$1,ROW(),31,1000-ROW(),1),OFFSET($A$1,ROW(),20,1000-ROW(),1),ROW(),OFFSET($A$1,ROW(),21,1000-ROW(),1),"Sub"))))</f>
        <v/>
      </c>
      <c r="L111" s="60">
        <f>IF(N($W111)=0,"",IF(AND($S111=MesCiclo,4&gt;SemanaActual),"",MIN(1,SUMIFS(OFFSET($A$1,ROW(),32,1000-ROW(),1),OFFSET($A$1,ROW(),20,1000-ROW(),1),ROW(),OFFSET($A$1,ROW(),21,1000-ROW(),1),"Sub"))))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IF($V111&lt;&gt;"Sub","",N($X111)*IF(AND(ISNUMBER($G111),$G111&lt;=IF($S111=MesCiclo,InicioCiclo,$S111+MOD(2-WEEKDAY($S111),7))+6),1,MIN(1,MAX(0,IF(ISNUMBER(OFFSET($A$1,ROW()-1,8)),OFFSET($A$1,ROW()-1,8),0)))))</f>
        <v/>
      </c>
      <c r="AE111" s="62">
        <f>IF($V111&lt;&gt;"Sub","",N($X111)*IF(AND(ISNUMBER($G111),$G111&lt;=IF($S111=MesCiclo,InicioCiclo,$S111+MOD(2-WEEKDAY($S111),7))+13),1,MIN(1,MAX(0,IF(ISNUMBER(OFFSET($A$1,ROW()-1,9)),OFFSET($A$1,ROW()-1,9),IF(ISNUMBER(OFFSET($A$1,ROW()-1,8)),OFFSET($A$1,ROW()-1,8),0))))))</f>
        <v/>
      </c>
      <c r="AF111" s="62">
        <f>IF($V111&lt;&gt;"Sub","",N($X111)*IF(AND(ISNUMBER($G111),$G111&lt;=IF($S111=MesCiclo,InicioCiclo,$S111+MOD(2-WEEKDAY($S111),7))+20),1,MIN(1,MAX(0,IF(ISNUMBER(OFFSET($A$1,ROW()-1,10)),OFFSET($A$1,ROW()-1,10),IF(ISNUMBER(OFFSET($A$1,ROW()-1,9)),OFFSET($A$1,ROW()-1,9),IF(ISNUMBER(OFFSET($A$1,ROW()-1,8)),OFFSET($A$1,ROW()-1,8),0)))))))</f>
        <v/>
      </c>
      <c r="AG111" s="62">
        <f>IF($V111&lt;&gt;"Sub","",N($X111)*IF(AND(ISNUMBER($G111),$G111&lt;=IF($S111=MesCiclo,InicioCiclo,$S111+MOD(2-WEEKDAY($S111),7))+27),1,MIN(1,MAX(0,IF(ISNUMBER(OFFSET($A$1,ROW()-1,11)),OFFSET($A$1,ROW()-1,11),IF(ISNUMBER(OFFSET($A$1,ROW()-1,10)),OFFSET($A$1,ROW()-1,10),IF(ISNUMBER(OFFSET($A$1,ROW()-1,9)),OFFSET($A$1,ROW()-1,9),IF(ISNUMBER(OFFSET($A$1,ROW()-1,8)),OFFSET($A$1,ROW()-1,8),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IF(N($W112)=0,"",IF(AND($S112=MesCiclo,1&gt;SemanaActual),"",MIN(1,SUMIFS(OFFSET($A$1,ROW(),29,1000-ROW(),1),OFFSET($A$1,ROW(),20,1000-ROW(),1),ROW(),OFFSET($A$1,ROW(),21,1000-ROW(),1),"Sub"))))</f>
        <v/>
      </c>
      <c r="J112" s="60">
        <f>IF(N($W112)=0,"",IF(AND($S112=MesCiclo,2&gt;SemanaActual),"",MIN(1,SUMIFS(OFFSET($A$1,ROW(),30,1000-ROW(),1),OFFSET($A$1,ROW(),20,1000-ROW(),1),ROW(),OFFSET($A$1,ROW(),21,1000-ROW(),1),"Sub"))))</f>
        <v/>
      </c>
      <c r="K112" s="60">
        <f>IF(N($W112)=0,"",IF(AND($S112=MesCiclo,3&gt;SemanaActual),"",MIN(1,SUMIFS(OFFSET($A$1,ROW(),31,1000-ROW(),1),OFFSET($A$1,ROW(),20,1000-ROW(),1),ROW(),OFFSET($A$1,ROW(),21,1000-ROW(),1),"Sub"))))</f>
        <v/>
      </c>
      <c r="L112" s="60">
        <f>IF(N($W112)=0,"",IF(AND($S112=MesCiclo,4&gt;SemanaActual),"",MIN(1,SUMIFS(OFFSET($A$1,ROW(),32,1000-ROW(),1),OFFSET($A$1,ROW(),20,1000-ROW(),1),ROW(),OFFSET($A$1,ROW(),21,1000-ROW(),1),"Sub"))))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IF($V112&lt;&gt;"Sub","",N($X112)*IF(AND(ISNUMBER($G112),$G112&lt;=IF($S112=MesCiclo,InicioCiclo,$S112+MOD(2-WEEKDAY($S112),7))+6),1,MIN(1,MAX(0,IF(ISNUMBER(OFFSET($A$1,ROW()-1,8)),OFFSET($A$1,ROW()-1,8),0)))))</f>
        <v/>
      </c>
      <c r="AE112" s="62">
        <f>IF($V112&lt;&gt;"Sub","",N($X112)*IF(AND(ISNUMBER($G112),$G112&lt;=IF($S112=MesCiclo,InicioCiclo,$S112+MOD(2-WEEKDAY($S112),7))+13),1,MIN(1,MAX(0,IF(ISNUMBER(OFFSET($A$1,ROW()-1,9)),OFFSET($A$1,ROW()-1,9),IF(ISNUMBER(OFFSET($A$1,ROW()-1,8)),OFFSET($A$1,ROW()-1,8),0))))))</f>
        <v/>
      </c>
      <c r="AF112" s="62">
        <f>IF($V112&lt;&gt;"Sub","",N($X112)*IF(AND(ISNUMBER($G112),$G112&lt;=IF($S112=MesCiclo,InicioCiclo,$S112+MOD(2-WEEKDAY($S112),7))+20),1,MIN(1,MAX(0,IF(ISNUMBER(OFFSET($A$1,ROW()-1,10)),OFFSET($A$1,ROW()-1,10),IF(ISNUMBER(OFFSET($A$1,ROW()-1,9)),OFFSET($A$1,ROW()-1,9),IF(ISNUMBER(OFFSET($A$1,ROW()-1,8)),OFFSET($A$1,ROW()-1,8),0)))))))</f>
        <v/>
      </c>
      <c r="AG112" s="62">
        <f>IF($V112&lt;&gt;"Sub","",N($X112)*IF(AND(ISNUMBER($G112),$G112&lt;=IF($S112=MesCiclo,InicioCiclo,$S112+MOD(2-WEEKDAY($S112),7))+27),1,MIN(1,MAX(0,IF(ISNUMBER(OFFSET($A$1,ROW()-1,11)),OFFSET($A$1,ROW()-1,11),IF(ISNUMBER(OFFSET($A$1,ROW()-1,10)),OFFSET($A$1,ROW()-1,10),IF(ISNUMBER(OFFSET($A$1,ROW()-1,9)),OFFSET($A$1,ROW()-1,9),IF(ISNUMBER(OFFSET($A$1,ROW()-1,8)),OFFSET($A$1,ROW()-1,8),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IF(N($W113)=0,"",IF(AND($S113=MesCiclo,1&gt;SemanaActual),"",MIN(1,SUMIFS(OFFSET($A$1,ROW(),29,1000-ROW(),1),OFFSET($A$1,ROW(),20,1000-ROW(),1),ROW(),OFFSET($A$1,ROW(),21,1000-ROW(),1),"Sub"))))</f>
        <v/>
      </c>
      <c r="J113" s="60">
        <f>IF(N($W113)=0,"",IF(AND($S113=MesCiclo,2&gt;SemanaActual),"",MIN(1,SUMIFS(OFFSET($A$1,ROW(),30,1000-ROW(),1),OFFSET($A$1,ROW(),20,1000-ROW(),1),ROW(),OFFSET($A$1,ROW(),21,1000-ROW(),1),"Sub"))))</f>
        <v/>
      </c>
      <c r="K113" s="60">
        <f>IF(N($W113)=0,"",IF(AND($S113=MesCiclo,3&gt;SemanaActual),"",MIN(1,SUMIFS(OFFSET($A$1,ROW(),31,1000-ROW(),1),OFFSET($A$1,ROW(),20,1000-ROW(),1),ROW(),OFFSET($A$1,ROW(),21,1000-ROW(),1),"Sub"))))</f>
        <v/>
      </c>
      <c r="L113" s="60">
        <f>IF(N($W113)=0,"",IF(AND($S113=MesCiclo,4&gt;SemanaActual),"",MIN(1,SUMIFS(OFFSET($A$1,ROW(),32,1000-ROW(),1),OFFSET($A$1,ROW(),20,1000-ROW(),1),ROW(),OFFSET($A$1,ROW(),21,1000-ROW(),1),"Sub"))))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IF($V113&lt;&gt;"Sub","",N($X113)*IF(AND(ISNUMBER($G113),$G113&lt;=IF($S113=MesCiclo,InicioCiclo,$S113+MOD(2-WEEKDAY($S113),7))+6),1,MIN(1,MAX(0,IF(ISNUMBER(OFFSET($A$1,ROW()-1,8)),OFFSET($A$1,ROW()-1,8),0)))))</f>
        <v/>
      </c>
      <c r="AE113" s="62">
        <f>IF($V113&lt;&gt;"Sub","",N($X113)*IF(AND(ISNUMBER($G113),$G113&lt;=IF($S113=MesCiclo,InicioCiclo,$S113+MOD(2-WEEKDAY($S113),7))+13),1,MIN(1,MAX(0,IF(ISNUMBER(OFFSET($A$1,ROW()-1,9)),OFFSET($A$1,ROW()-1,9),IF(ISNUMBER(OFFSET($A$1,ROW()-1,8)),OFFSET($A$1,ROW()-1,8),0))))))</f>
        <v/>
      </c>
      <c r="AF113" s="62">
        <f>IF($V113&lt;&gt;"Sub","",N($X113)*IF(AND(ISNUMBER($G113),$G113&lt;=IF($S113=MesCiclo,InicioCiclo,$S113+MOD(2-WEEKDAY($S113),7))+20),1,MIN(1,MAX(0,IF(ISNUMBER(OFFSET($A$1,ROW()-1,10)),OFFSET($A$1,ROW()-1,10),IF(ISNUMBER(OFFSET($A$1,ROW()-1,9)),OFFSET($A$1,ROW()-1,9),IF(ISNUMBER(OFFSET($A$1,ROW()-1,8)),OFFSET($A$1,ROW()-1,8),0)))))))</f>
        <v/>
      </c>
      <c r="AG113" s="62">
        <f>IF($V113&lt;&gt;"Sub","",N($X113)*IF(AND(ISNUMBER($G113),$G113&lt;=IF($S113=MesCiclo,InicioCiclo,$S113+MOD(2-WEEKDAY($S113),7))+27),1,MIN(1,MAX(0,IF(ISNUMBER(OFFSET($A$1,ROW()-1,11)),OFFSET($A$1,ROW()-1,11),IF(ISNUMBER(OFFSET($A$1,ROW()-1,10)),OFFSET($A$1,ROW()-1,10),IF(ISNUMBER(OFFSET($A$1,ROW()-1,9)),OFFSET($A$1,ROW()-1,9),IF(ISNUMBER(OFFSET($A$1,ROW()-1,8)),OFFSET($A$1,ROW()-1,8),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IF(N($W114)=0,"",IF(AND($S114=MesCiclo,1&gt;SemanaActual),"",MIN(1,SUMIFS(OFFSET($A$1,ROW(),29,1000-ROW(),1),OFFSET($A$1,ROW(),20,1000-ROW(),1),ROW(),OFFSET($A$1,ROW(),21,1000-ROW(),1),"Sub"))))</f>
        <v/>
      </c>
      <c r="J114" s="60">
        <f>IF(N($W114)=0,"",IF(AND($S114=MesCiclo,2&gt;SemanaActual),"",MIN(1,SUMIFS(OFFSET($A$1,ROW(),30,1000-ROW(),1),OFFSET($A$1,ROW(),20,1000-ROW(),1),ROW(),OFFSET($A$1,ROW(),21,1000-ROW(),1),"Sub"))))</f>
        <v/>
      </c>
      <c r="K114" s="60">
        <f>IF(N($W114)=0,"",IF(AND($S114=MesCiclo,3&gt;SemanaActual),"",MIN(1,SUMIFS(OFFSET($A$1,ROW(),31,1000-ROW(),1),OFFSET($A$1,ROW(),20,1000-ROW(),1),ROW(),OFFSET($A$1,ROW(),21,1000-ROW(),1),"Sub"))))</f>
        <v/>
      </c>
      <c r="L114" s="60">
        <f>IF(N($W114)=0,"",IF(AND($S114=MesCiclo,4&gt;SemanaActual),"",MIN(1,SUMIFS(OFFSET($A$1,ROW(),32,1000-ROW(),1),OFFSET($A$1,ROW(),20,1000-ROW(),1),ROW(),OFFSET($A$1,ROW(),21,1000-ROW(),1),"Sub"))))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IF($V114&lt;&gt;"Sub","",N($X114)*IF(AND(ISNUMBER($G114),$G114&lt;=IF($S114=MesCiclo,InicioCiclo,$S114+MOD(2-WEEKDAY($S114),7))+6),1,MIN(1,MAX(0,IF(ISNUMBER(OFFSET($A$1,ROW()-1,8)),OFFSET($A$1,ROW()-1,8),0)))))</f>
        <v/>
      </c>
      <c r="AE114" s="62">
        <f>IF($V114&lt;&gt;"Sub","",N($X114)*IF(AND(ISNUMBER($G114),$G114&lt;=IF($S114=MesCiclo,InicioCiclo,$S114+MOD(2-WEEKDAY($S114),7))+13),1,MIN(1,MAX(0,IF(ISNUMBER(OFFSET($A$1,ROW()-1,9)),OFFSET($A$1,ROW()-1,9),IF(ISNUMBER(OFFSET($A$1,ROW()-1,8)),OFFSET($A$1,ROW()-1,8),0))))))</f>
        <v/>
      </c>
      <c r="AF114" s="62">
        <f>IF($V114&lt;&gt;"Sub","",N($X114)*IF(AND(ISNUMBER($G114),$G114&lt;=IF($S114=MesCiclo,InicioCiclo,$S114+MOD(2-WEEKDAY($S114),7))+20),1,MIN(1,MAX(0,IF(ISNUMBER(OFFSET($A$1,ROW()-1,10)),OFFSET($A$1,ROW()-1,10),IF(ISNUMBER(OFFSET($A$1,ROW()-1,9)),OFFSET($A$1,ROW()-1,9),IF(ISNUMBER(OFFSET($A$1,ROW()-1,8)),OFFSET($A$1,ROW()-1,8),0)))))))</f>
        <v/>
      </c>
      <c r="AG114" s="62">
        <f>IF($V114&lt;&gt;"Sub","",N($X114)*IF(AND(ISNUMBER($G114),$G114&lt;=IF($S114=MesCiclo,InicioCiclo,$S114+MOD(2-WEEKDAY($S114),7))+27),1,MIN(1,MAX(0,IF(ISNUMBER(OFFSET($A$1,ROW()-1,11)),OFFSET($A$1,ROW()-1,11),IF(ISNUMBER(OFFSET($A$1,ROW()-1,10)),OFFSET($A$1,ROW()-1,10),IF(ISNUMBER(OFFSET($A$1,ROW()-1,9)),OFFSET($A$1,ROW()-1,9),IF(ISNUMBER(OFFSET($A$1,ROW()-1,8)),OFFSET($A$1,ROW()-1,8),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IF(N($W115)=0,"",IF(AND($S115=MesCiclo,1&gt;SemanaActual),"",MIN(1,SUMIFS(OFFSET($A$1,ROW(),29,1000-ROW(),1),OFFSET($A$1,ROW(),20,1000-ROW(),1),ROW(),OFFSET($A$1,ROW(),21,1000-ROW(),1),"Sub"))))</f>
        <v/>
      </c>
      <c r="J115" s="60">
        <f>IF(N($W115)=0,"",IF(AND($S115=MesCiclo,2&gt;SemanaActual),"",MIN(1,SUMIFS(OFFSET($A$1,ROW(),30,1000-ROW(),1),OFFSET($A$1,ROW(),20,1000-ROW(),1),ROW(),OFFSET($A$1,ROW(),21,1000-ROW(),1),"Sub"))))</f>
        <v/>
      </c>
      <c r="K115" s="60">
        <f>IF(N($W115)=0,"",IF(AND($S115=MesCiclo,3&gt;SemanaActual),"",MIN(1,SUMIFS(OFFSET($A$1,ROW(),31,1000-ROW(),1),OFFSET($A$1,ROW(),20,1000-ROW(),1),ROW(),OFFSET($A$1,ROW(),21,1000-ROW(),1),"Sub"))))</f>
        <v/>
      </c>
      <c r="L115" s="60">
        <f>IF(N($W115)=0,"",IF(AND($S115=MesCiclo,4&gt;SemanaActual),"",MIN(1,SUMIFS(OFFSET($A$1,ROW(),32,1000-ROW(),1),OFFSET($A$1,ROW(),20,1000-ROW(),1),ROW(),OFFSET($A$1,ROW(),21,1000-ROW(),1),"Sub"))))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IF($V115&lt;&gt;"Sub","",N($X115)*IF(AND(ISNUMBER($G115),$G115&lt;=IF($S115=MesCiclo,InicioCiclo,$S115+MOD(2-WEEKDAY($S115),7))+6),1,MIN(1,MAX(0,IF(ISNUMBER(OFFSET($A$1,ROW()-1,8)),OFFSET($A$1,ROW()-1,8),0)))))</f>
        <v/>
      </c>
      <c r="AE115" s="62">
        <f>IF($V115&lt;&gt;"Sub","",N($X115)*IF(AND(ISNUMBER($G115),$G115&lt;=IF($S115=MesCiclo,InicioCiclo,$S115+MOD(2-WEEKDAY($S115),7))+13),1,MIN(1,MAX(0,IF(ISNUMBER(OFFSET($A$1,ROW()-1,9)),OFFSET($A$1,ROW()-1,9),IF(ISNUMBER(OFFSET($A$1,ROW()-1,8)),OFFSET($A$1,ROW()-1,8),0))))))</f>
        <v/>
      </c>
      <c r="AF115" s="62">
        <f>IF($V115&lt;&gt;"Sub","",N($X115)*IF(AND(ISNUMBER($G115),$G115&lt;=IF($S115=MesCiclo,InicioCiclo,$S115+MOD(2-WEEKDAY($S115),7))+20),1,MIN(1,MAX(0,IF(ISNUMBER(OFFSET($A$1,ROW()-1,10)),OFFSET($A$1,ROW()-1,10),IF(ISNUMBER(OFFSET($A$1,ROW()-1,9)),OFFSET($A$1,ROW()-1,9),IF(ISNUMBER(OFFSET($A$1,ROW()-1,8)),OFFSET($A$1,ROW()-1,8),0)))))))</f>
        <v/>
      </c>
      <c r="AG115" s="62">
        <f>IF($V115&lt;&gt;"Sub","",N($X115)*IF(AND(ISNUMBER($G115),$G115&lt;=IF($S115=MesCiclo,InicioCiclo,$S115+MOD(2-WEEKDAY($S115),7))+27),1,MIN(1,MAX(0,IF(ISNUMBER(OFFSET($A$1,ROW()-1,11)),OFFSET($A$1,ROW()-1,11),IF(ISNUMBER(OFFSET($A$1,ROW()-1,10)),OFFSET($A$1,ROW()-1,10),IF(ISNUMBER(OFFSET($A$1,ROW()-1,9)),OFFSET($A$1,ROW()-1,9),IF(ISNUMBER(OFFSET($A$1,ROW()-1,8)),OFFSET($A$1,ROW()-1,8),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IF(N($W116)=0,"",IF(AND($S116=MesCiclo,1&gt;SemanaActual),"",MIN(1,SUMIFS(OFFSET($A$1,ROW(),29,1000-ROW(),1),OFFSET($A$1,ROW(),20,1000-ROW(),1),ROW(),OFFSET($A$1,ROW(),21,1000-ROW(),1),"Sub"))))</f>
        <v/>
      </c>
      <c r="J116" s="60">
        <f>IF(N($W116)=0,"",IF(AND($S116=MesCiclo,2&gt;SemanaActual),"",MIN(1,SUMIFS(OFFSET($A$1,ROW(),30,1000-ROW(),1),OFFSET($A$1,ROW(),20,1000-ROW(),1),ROW(),OFFSET($A$1,ROW(),21,1000-ROW(),1),"Sub"))))</f>
        <v/>
      </c>
      <c r="K116" s="60">
        <f>IF(N($W116)=0,"",IF(AND($S116=MesCiclo,3&gt;SemanaActual),"",MIN(1,SUMIFS(OFFSET($A$1,ROW(),31,1000-ROW(),1),OFFSET($A$1,ROW(),20,1000-ROW(),1),ROW(),OFFSET($A$1,ROW(),21,1000-ROW(),1),"Sub"))))</f>
        <v/>
      </c>
      <c r="L116" s="60">
        <f>IF(N($W116)=0,"",IF(AND($S116=MesCiclo,4&gt;SemanaActual),"",MIN(1,SUMIFS(OFFSET($A$1,ROW(),32,1000-ROW(),1),OFFSET($A$1,ROW(),20,1000-ROW(),1),ROW(),OFFSET($A$1,ROW(),21,1000-ROW(),1),"Sub"))))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IF($V116&lt;&gt;"Sub","",N($X116)*IF(AND(ISNUMBER($G116),$G116&lt;=IF($S116=MesCiclo,InicioCiclo,$S116+MOD(2-WEEKDAY($S116),7))+6),1,MIN(1,MAX(0,IF(ISNUMBER(OFFSET($A$1,ROW()-1,8)),OFFSET($A$1,ROW()-1,8),0)))))</f>
        <v/>
      </c>
      <c r="AE116" s="62">
        <f>IF($V116&lt;&gt;"Sub","",N($X116)*IF(AND(ISNUMBER($G116),$G116&lt;=IF($S116=MesCiclo,InicioCiclo,$S116+MOD(2-WEEKDAY($S116),7))+13),1,MIN(1,MAX(0,IF(ISNUMBER(OFFSET($A$1,ROW()-1,9)),OFFSET($A$1,ROW()-1,9),IF(ISNUMBER(OFFSET($A$1,ROW()-1,8)),OFFSET($A$1,ROW()-1,8),0))))))</f>
        <v/>
      </c>
      <c r="AF116" s="62">
        <f>IF($V116&lt;&gt;"Sub","",N($X116)*IF(AND(ISNUMBER($G116),$G116&lt;=IF($S116=MesCiclo,InicioCiclo,$S116+MOD(2-WEEKDAY($S116),7))+20),1,MIN(1,MAX(0,IF(ISNUMBER(OFFSET($A$1,ROW()-1,10)),OFFSET($A$1,ROW()-1,10),IF(ISNUMBER(OFFSET($A$1,ROW()-1,9)),OFFSET($A$1,ROW()-1,9),IF(ISNUMBER(OFFSET($A$1,ROW()-1,8)),OFFSET($A$1,ROW()-1,8),0)))))))</f>
        <v/>
      </c>
      <c r="AG116" s="62">
        <f>IF($V116&lt;&gt;"Sub","",N($X116)*IF(AND(ISNUMBER($G116),$G116&lt;=IF($S116=MesCiclo,InicioCiclo,$S116+MOD(2-WEEKDAY($S116),7))+27),1,MIN(1,MAX(0,IF(ISNUMBER(OFFSET($A$1,ROW()-1,11)),OFFSET($A$1,ROW()-1,11),IF(ISNUMBER(OFFSET($A$1,ROW()-1,10)),OFFSET($A$1,ROW()-1,10),IF(ISNUMBER(OFFSET($A$1,ROW()-1,9)),OFFSET($A$1,ROW()-1,9),IF(ISNUMBER(OFFSET($A$1,ROW()-1,8)),OFFSET($A$1,ROW()-1,8),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IF(N($W117)=0,"",IF(AND($S117=MesCiclo,1&gt;SemanaActual),"",MIN(1,SUMIFS(OFFSET($A$1,ROW(),29,1000-ROW(),1),OFFSET($A$1,ROW(),20,1000-ROW(),1),ROW(),OFFSET($A$1,ROW(),21,1000-ROW(),1),"Sub"))))</f>
        <v/>
      </c>
      <c r="J117" s="60">
        <f>IF(N($W117)=0,"",IF(AND($S117=MesCiclo,2&gt;SemanaActual),"",MIN(1,SUMIFS(OFFSET($A$1,ROW(),30,1000-ROW(),1),OFFSET($A$1,ROW(),20,1000-ROW(),1),ROW(),OFFSET($A$1,ROW(),21,1000-ROW(),1),"Sub"))))</f>
        <v/>
      </c>
      <c r="K117" s="60">
        <f>IF(N($W117)=0,"",IF(AND($S117=MesCiclo,3&gt;SemanaActual),"",MIN(1,SUMIFS(OFFSET($A$1,ROW(),31,1000-ROW(),1),OFFSET($A$1,ROW(),20,1000-ROW(),1),ROW(),OFFSET($A$1,ROW(),21,1000-ROW(),1),"Sub"))))</f>
        <v/>
      </c>
      <c r="L117" s="60">
        <f>IF(N($W117)=0,"",IF(AND($S117=MesCiclo,4&gt;SemanaActual),"",MIN(1,SUMIFS(OFFSET($A$1,ROW(),32,1000-ROW(),1),OFFSET($A$1,ROW(),20,1000-ROW(),1),ROW(),OFFSET($A$1,ROW(),21,1000-ROW(),1),"Sub"))))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IF($V117&lt;&gt;"Sub","",N($X117)*IF(AND(ISNUMBER($G117),$G117&lt;=IF($S117=MesCiclo,InicioCiclo,$S117+MOD(2-WEEKDAY($S117),7))+6),1,MIN(1,MAX(0,IF(ISNUMBER(OFFSET($A$1,ROW()-1,8)),OFFSET($A$1,ROW()-1,8),0)))))</f>
        <v/>
      </c>
      <c r="AE117" s="62">
        <f>IF($V117&lt;&gt;"Sub","",N($X117)*IF(AND(ISNUMBER($G117),$G117&lt;=IF($S117=MesCiclo,InicioCiclo,$S117+MOD(2-WEEKDAY($S117),7))+13),1,MIN(1,MAX(0,IF(ISNUMBER(OFFSET($A$1,ROW()-1,9)),OFFSET($A$1,ROW()-1,9),IF(ISNUMBER(OFFSET($A$1,ROW()-1,8)),OFFSET($A$1,ROW()-1,8),0))))))</f>
        <v/>
      </c>
      <c r="AF117" s="62">
        <f>IF($V117&lt;&gt;"Sub","",N($X117)*IF(AND(ISNUMBER($G117),$G117&lt;=IF($S117=MesCiclo,InicioCiclo,$S117+MOD(2-WEEKDAY($S117),7))+20),1,MIN(1,MAX(0,IF(ISNUMBER(OFFSET($A$1,ROW()-1,10)),OFFSET($A$1,ROW()-1,10),IF(ISNUMBER(OFFSET($A$1,ROW()-1,9)),OFFSET($A$1,ROW()-1,9),IF(ISNUMBER(OFFSET($A$1,ROW()-1,8)),OFFSET($A$1,ROW()-1,8),0)))))))</f>
        <v/>
      </c>
      <c r="AG117" s="62">
        <f>IF($V117&lt;&gt;"Sub","",N($X117)*IF(AND(ISNUMBER($G117),$G117&lt;=IF($S117=MesCiclo,InicioCiclo,$S117+MOD(2-WEEKDAY($S117),7))+27),1,MIN(1,MAX(0,IF(ISNUMBER(OFFSET($A$1,ROW()-1,11)),OFFSET($A$1,ROW()-1,11),IF(ISNUMBER(OFFSET($A$1,ROW()-1,10)),OFFSET($A$1,ROW()-1,10),IF(ISNUMBER(OFFSET($A$1,ROW()-1,9)),OFFSET($A$1,ROW()-1,9),IF(ISNUMBER(OFFSET($A$1,ROW()-1,8)),OFFSET($A$1,ROW()-1,8),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IF(N($W118)=0,"",IF(AND($S118=MesCiclo,1&gt;SemanaActual),"",MIN(1,SUMIFS(OFFSET($A$1,ROW(),29,1000-ROW(),1),OFFSET($A$1,ROW(),20,1000-ROW(),1),ROW(),OFFSET($A$1,ROW(),21,1000-ROW(),1),"Sub"))))</f>
        <v/>
      </c>
      <c r="J118" s="60">
        <f>IF(N($W118)=0,"",IF(AND($S118=MesCiclo,2&gt;SemanaActual),"",MIN(1,SUMIFS(OFFSET($A$1,ROW(),30,1000-ROW(),1),OFFSET($A$1,ROW(),20,1000-ROW(),1),ROW(),OFFSET($A$1,ROW(),21,1000-ROW(),1),"Sub"))))</f>
        <v/>
      </c>
      <c r="K118" s="60">
        <f>IF(N($W118)=0,"",IF(AND($S118=MesCiclo,3&gt;SemanaActual),"",MIN(1,SUMIFS(OFFSET($A$1,ROW(),31,1000-ROW(),1),OFFSET($A$1,ROW(),20,1000-ROW(),1),ROW(),OFFSET($A$1,ROW(),21,1000-ROW(),1),"Sub"))))</f>
        <v/>
      </c>
      <c r="L118" s="60">
        <f>IF(N($W118)=0,"",IF(AND($S118=MesCiclo,4&gt;SemanaActual),"",MIN(1,SUMIFS(OFFSET($A$1,ROW(),32,1000-ROW(),1),OFFSET($A$1,ROW(),20,1000-ROW(),1),ROW(),OFFSET($A$1,ROW(),21,1000-ROW(),1),"Sub"))))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IF($V118&lt;&gt;"Sub","",N($X118)*IF(AND(ISNUMBER($G118),$G118&lt;=IF($S118=MesCiclo,InicioCiclo,$S118+MOD(2-WEEKDAY($S118),7))+6),1,MIN(1,MAX(0,IF(ISNUMBER(OFFSET($A$1,ROW()-1,8)),OFFSET($A$1,ROW()-1,8),0)))))</f>
        <v/>
      </c>
      <c r="AE118" s="62">
        <f>IF($V118&lt;&gt;"Sub","",N($X118)*IF(AND(ISNUMBER($G118),$G118&lt;=IF($S118=MesCiclo,InicioCiclo,$S118+MOD(2-WEEKDAY($S118),7))+13),1,MIN(1,MAX(0,IF(ISNUMBER(OFFSET($A$1,ROW()-1,9)),OFFSET($A$1,ROW()-1,9),IF(ISNUMBER(OFFSET($A$1,ROW()-1,8)),OFFSET($A$1,ROW()-1,8),0))))))</f>
        <v/>
      </c>
      <c r="AF118" s="62">
        <f>IF($V118&lt;&gt;"Sub","",N($X118)*IF(AND(ISNUMBER($G118),$G118&lt;=IF($S118=MesCiclo,InicioCiclo,$S118+MOD(2-WEEKDAY($S118),7))+20),1,MIN(1,MAX(0,IF(ISNUMBER(OFFSET($A$1,ROW()-1,10)),OFFSET($A$1,ROW()-1,10),IF(ISNUMBER(OFFSET($A$1,ROW()-1,9)),OFFSET($A$1,ROW()-1,9),IF(ISNUMBER(OFFSET($A$1,ROW()-1,8)),OFFSET($A$1,ROW()-1,8),0)))))))</f>
        <v/>
      </c>
      <c r="AG118" s="62">
        <f>IF($V118&lt;&gt;"Sub","",N($X118)*IF(AND(ISNUMBER($G118),$G118&lt;=IF($S118=MesCiclo,InicioCiclo,$S118+MOD(2-WEEKDAY($S118),7))+27),1,MIN(1,MAX(0,IF(ISNUMBER(OFFSET($A$1,ROW()-1,11)),OFFSET($A$1,ROW()-1,11),IF(ISNUMBER(OFFSET($A$1,ROW()-1,10)),OFFSET($A$1,ROW()-1,10),IF(ISNUMBER(OFFSET($A$1,ROW()-1,9)),OFFSET($A$1,ROW()-1,9),IF(ISNUMBER(OFFSET($A$1,ROW()-1,8)),OFFSET($A$1,ROW()-1,8)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IF(N($W119)=0,"",IF(AND($S119=MesCiclo,1&gt;SemanaActual),"",MIN(1,SUMIFS(OFFSET($A$1,ROW(),29,1000-ROW(),1),OFFSET($A$1,ROW(),20,1000-ROW(),1),ROW(),OFFSET($A$1,ROW(),21,1000-ROW(),1),"Sub"))))</f>
        <v/>
      </c>
      <c r="J119" s="60">
        <f>IF(N($W119)=0,"",IF(AND($S119=MesCiclo,2&gt;SemanaActual),"",MIN(1,SUMIFS(OFFSET($A$1,ROW(),30,1000-ROW(),1),OFFSET($A$1,ROW(),20,1000-ROW(),1),ROW(),OFFSET($A$1,ROW(),21,1000-ROW(),1),"Sub"))))</f>
        <v/>
      </c>
      <c r="K119" s="60">
        <f>IF(N($W119)=0,"",IF(AND($S119=MesCiclo,3&gt;SemanaActual),"",MIN(1,SUMIFS(OFFSET($A$1,ROW(),31,1000-ROW(),1),OFFSET($A$1,ROW(),20,1000-ROW(),1),ROW(),OFFSET($A$1,ROW(),21,1000-ROW(),1),"Sub"))))</f>
        <v/>
      </c>
      <c r="L119" s="60">
        <f>IF(N($W119)=0,"",IF(AND($S119=MesCiclo,4&gt;SemanaActual),"",MIN(1,SUMIFS(OFFSET($A$1,ROW(),32,1000-ROW(),1),OFFSET($A$1,ROW(),20,1000-ROW(),1),ROW(),OFFSET($A$1,ROW(),21,1000-ROW(),1),"Sub"))))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IF($V119&lt;&gt;"Sub","",N($X119)*IF(AND(ISNUMBER($G119),$G119&lt;=IF($S119=MesCiclo,InicioCiclo,$S119+MOD(2-WEEKDAY($S119),7))+6),1,MIN(1,MAX(0,IF(ISNUMBER(OFFSET($A$1,ROW()-1,8)),OFFSET($A$1,ROW()-1,8),0)))))</f>
        <v/>
      </c>
      <c r="AE119" s="62">
        <f>IF($V119&lt;&gt;"Sub","",N($X119)*IF(AND(ISNUMBER($G119),$G119&lt;=IF($S119=MesCiclo,InicioCiclo,$S119+MOD(2-WEEKDAY($S119),7))+13),1,MIN(1,MAX(0,IF(ISNUMBER(OFFSET($A$1,ROW()-1,9)),OFFSET($A$1,ROW()-1,9),IF(ISNUMBER(OFFSET($A$1,ROW()-1,8)),OFFSET($A$1,ROW()-1,8),0))))))</f>
        <v/>
      </c>
      <c r="AF119" s="62">
        <f>IF($V119&lt;&gt;"Sub","",N($X119)*IF(AND(ISNUMBER($G119),$G119&lt;=IF($S119=MesCiclo,InicioCiclo,$S119+MOD(2-WEEKDAY($S119),7))+20),1,MIN(1,MAX(0,IF(ISNUMBER(OFFSET($A$1,ROW()-1,10)),OFFSET($A$1,ROW()-1,10),IF(ISNUMBER(OFFSET($A$1,ROW()-1,9)),OFFSET($A$1,ROW()-1,9),IF(ISNUMBER(OFFSET($A$1,ROW()-1,8)),OFFSET($A$1,ROW()-1,8),0)))))))</f>
        <v/>
      </c>
      <c r="AG119" s="62">
        <f>IF($V119&lt;&gt;"Sub","",N($X119)*IF(AND(ISNUMBER($G119),$G119&lt;=IF($S119=MesCiclo,InicioCiclo,$S119+MOD(2-WEEKDAY($S119),7))+27),1,MIN(1,MAX(0,IF(ISNUMBER(OFFSET($A$1,ROW()-1,11)),OFFSET($A$1,ROW()-1,11),IF(ISNUMBER(OFFSET($A$1,ROW()-1,10)),OFFSET($A$1,ROW()-1,10),IF(ISNUMBER(OFFSET($A$1,ROW()-1,9)),OFFSET($A$1,ROW()-1,9),IF(ISNUMBER(OFFSET($A$1,ROW()-1,8)),OFFSET($A$1,ROW()-1,8),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IF(N($W120)=0,"",IF(AND($S120=MesCiclo,1&gt;SemanaActual),"",MIN(1,SUMIFS(OFFSET($A$1,ROW(),29,1000-ROW(),1),OFFSET($A$1,ROW(),20,1000-ROW(),1),ROW(),OFFSET($A$1,ROW(),21,1000-ROW(),1),"Sub"))))</f>
        <v/>
      </c>
      <c r="J120" s="60">
        <f>IF(N($W120)=0,"",IF(AND($S120=MesCiclo,2&gt;SemanaActual),"",MIN(1,SUMIFS(OFFSET($A$1,ROW(),30,1000-ROW(),1),OFFSET($A$1,ROW(),20,1000-ROW(),1),ROW(),OFFSET($A$1,ROW(),21,1000-ROW(),1),"Sub"))))</f>
        <v/>
      </c>
      <c r="K120" s="60">
        <f>IF(N($W120)=0,"",IF(AND($S120=MesCiclo,3&gt;SemanaActual),"",MIN(1,SUMIFS(OFFSET($A$1,ROW(),31,1000-ROW(),1),OFFSET($A$1,ROW(),20,1000-ROW(),1),ROW(),OFFSET($A$1,ROW(),21,1000-ROW(),1),"Sub"))))</f>
        <v/>
      </c>
      <c r="L120" s="60">
        <f>IF(N($W120)=0,"",IF(AND($S120=MesCiclo,4&gt;SemanaActual),"",MIN(1,SUMIFS(OFFSET($A$1,ROW(),32,1000-ROW(),1),OFFSET($A$1,ROW(),20,1000-ROW(),1),ROW(),OFFSET($A$1,ROW(),21,1000-ROW(),1),"Sub"))))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IF($V120&lt;&gt;"Sub","",N($X120)*IF(AND(ISNUMBER($G120),$G120&lt;=IF($S120=MesCiclo,InicioCiclo,$S120+MOD(2-WEEKDAY($S120),7))+6),1,MIN(1,MAX(0,IF(ISNUMBER(OFFSET($A$1,ROW()-1,8)),OFFSET($A$1,ROW()-1,8),0)))))</f>
        <v/>
      </c>
      <c r="AE120" s="62">
        <f>IF($V120&lt;&gt;"Sub","",N($X120)*IF(AND(ISNUMBER($G120),$G120&lt;=IF($S120=MesCiclo,InicioCiclo,$S120+MOD(2-WEEKDAY($S120),7))+13),1,MIN(1,MAX(0,IF(ISNUMBER(OFFSET($A$1,ROW()-1,9)),OFFSET($A$1,ROW()-1,9),IF(ISNUMBER(OFFSET($A$1,ROW()-1,8)),OFFSET($A$1,ROW()-1,8),0))))))</f>
        <v/>
      </c>
      <c r="AF120" s="62">
        <f>IF($V120&lt;&gt;"Sub","",N($X120)*IF(AND(ISNUMBER($G120),$G120&lt;=IF($S120=MesCiclo,InicioCiclo,$S120+MOD(2-WEEKDAY($S120),7))+20),1,MIN(1,MAX(0,IF(ISNUMBER(OFFSET($A$1,ROW()-1,10)),OFFSET($A$1,ROW()-1,10),IF(ISNUMBER(OFFSET($A$1,ROW()-1,9)),OFFSET($A$1,ROW()-1,9),IF(ISNUMBER(OFFSET($A$1,ROW()-1,8)),OFFSET($A$1,ROW()-1,8),0)))))))</f>
        <v/>
      </c>
      <c r="AG120" s="62">
        <f>IF($V120&lt;&gt;"Sub","",N($X120)*IF(AND(ISNUMBER($G120),$G120&lt;=IF($S120=MesCiclo,InicioCiclo,$S120+MOD(2-WEEKDAY($S120),7))+27),1,MIN(1,MAX(0,IF(ISNUMBER(OFFSET($A$1,ROW()-1,11)),OFFSET($A$1,ROW()-1,11),IF(ISNUMBER(OFFSET($A$1,ROW()-1,10)),OFFSET($A$1,ROW()-1,10),IF(ISNUMBER(OFFSET($A$1,ROW()-1,9)),OFFSET($A$1,ROW()-1,9),IF(ISNUMBER(OFFSET($A$1,ROW()-1,8)),OFFSET($A$1,ROW()-1,8),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IF(N($W121)=0,"",IF(AND($S121=MesCiclo,1&gt;SemanaActual),"",MIN(1,SUMIFS(OFFSET($A$1,ROW(),29,1000-ROW(),1),OFFSET($A$1,ROW(),20,1000-ROW(),1),ROW(),OFFSET($A$1,ROW(),21,1000-ROW(),1),"Sub"))))</f>
        <v/>
      </c>
      <c r="J121" s="60">
        <f>IF(N($W121)=0,"",IF(AND($S121=MesCiclo,2&gt;SemanaActual),"",MIN(1,SUMIFS(OFFSET($A$1,ROW(),30,1000-ROW(),1),OFFSET($A$1,ROW(),20,1000-ROW(),1),ROW(),OFFSET($A$1,ROW(),21,1000-ROW(),1),"Sub"))))</f>
        <v/>
      </c>
      <c r="K121" s="60">
        <f>IF(N($W121)=0,"",IF(AND($S121=MesCiclo,3&gt;SemanaActual),"",MIN(1,SUMIFS(OFFSET($A$1,ROW(),31,1000-ROW(),1),OFFSET($A$1,ROW(),20,1000-ROW(),1),ROW(),OFFSET($A$1,ROW(),21,1000-ROW(),1),"Sub"))))</f>
        <v/>
      </c>
      <c r="L121" s="60">
        <f>IF(N($W121)=0,"",IF(AND($S121=MesCiclo,4&gt;SemanaActual),"",MIN(1,SUMIFS(OFFSET($A$1,ROW(),32,1000-ROW(),1),OFFSET($A$1,ROW(),20,1000-ROW(),1),ROW(),OFFSET($A$1,ROW(),21,1000-ROW(),1),"Sub"))))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IF($V121&lt;&gt;"Sub","",N($X121)*IF(AND(ISNUMBER($G121),$G121&lt;=IF($S121=MesCiclo,InicioCiclo,$S121+MOD(2-WEEKDAY($S121),7))+6),1,MIN(1,MAX(0,IF(ISNUMBER(OFFSET($A$1,ROW()-1,8)),OFFSET($A$1,ROW()-1,8),0)))))</f>
        <v/>
      </c>
      <c r="AE121" s="62">
        <f>IF($V121&lt;&gt;"Sub","",N($X121)*IF(AND(ISNUMBER($G121),$G121&lt;=IF($S121=MesCiclo,InicioCiclo,$S121+MOD(2-WEEKDAY($S121),7))+13),1,MIN(1,MAX(0,IF(ISNUMBER(OFFSET($A$1,ROW()-1,9)),OFFSET($A$1,ROW()-1,9),IF(ISNUMBER(OFFSET($A$1,ROW()-1,8)),OFFSET($A$1,ROW()-1,8),0))))))</f>
        <v/>
      </c>
      <c r="AF121" s="62">
        <f>IF($V121&lt;&gt;"Sub","",N($X121)*IF(AND(ISNUMBER($G121),$G121&lt;=IF($S121=MesCiclo,InicioCiclo,$S121+MOD(2-WEEKDAY($S121),7))+20),1,MIN(1,MAX(0,IF(ISNUMBER(OFFSET($A$1,ROW()-1,10)),OFFSET($A$1,ROW()-1,10),IF(ISNUMBER(OFFSET($A$1,ROW()-1,9)),OFFSET($A$1,ROW()-1,9),IF(ISNUMBER(OFFSET($A$1,ROW()-1,8)),OFFSET($A$1,ROW()-1,8),0)))))))</f>
        <v/>
      </c>
      <c r="AG121" s="62">
        <f>IF($V121&lt;&gt;"Sub","",N($X121)*IF(AND(ISNUMBER($G121),$G121&lt;=IF($S121=MesCiclo,InicioCiclo,$S121+MOD(2-WEEKDAY($S121),7))+27),1,MIN(1,MAX(0,IF(ISNUMBER(OFFSET($A$1,ROW()-1,11)),OFFSET($A$1,ROW()-1,11),IF(ISNUMBER(OFFSET($A$1,ROW()-1,10)),OFFSET($A$1,ROW()-1,10),IF(ISNUMBER(OFFSET($A$1,ROW()-1,9)),OFFSET($A$1,ROW()-1,9),IF(ISNUMBER(OFFSET($A$1,ROW()-1,8)),OFFSET($A$1,ROW()-1,8),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IF(N($W122)=0,"",IF(AND($S122=MesCiclo,1&gt;SemanaActual),"",MIN(1,SUMIFS(OFFSET($A$1,ROW(),29,1000-ROW(),1),OFFSET($A$1,ROW(),20,1000-ROW(),1),ROW(),OFFSET($A$1,ROW(),21,1000-ROW(),1),"Sub"))))</f>
        <v/>
      </c>
      <c r="J122" s="60">
        <f>IF(N($W122)=0,"",IF(AND($S122=MesCiclo,2&gt;SemanaActual),"",MIN(1,SUMIFS(OFFSET($A$1,ROW(),30,1000-ROW(),1),OFFSET($A$1,ROW(),20,1000-ROW(),1),ROW(),OFFSET($A$1,ROW(),21,1000-ROW(),1),"Sub"))))</f>
        <v/>
      </c>
      <c r="K122" s="60">
        <f>IF(N($W122)=0,"",IF(AND($S122=MesCiclo,3&gt;SemanaActual),"",MIN(1,SUMIFS(OFFSET($A$1,ROW(),31,1000-ROW(),1),OFFSET($A$1,ROW(),20,1000-ROW(),1),ROW(),OFFSET($A$1,ROW(),21,1000-ROW(),1),"Sub"))))</f>
        <v/>
      </c>
      <c r="L122" s="60">
        <f>IF(N($W122)=0,"",IF(AND($S122=MesCiclo,4&gt;SemanaActual),"",MIN(1,SUMIFS(OFFSET($A$1,ROW(),32,1000-ROW(),1),OFFSET($A$1,ROW(),20,1000-ROW(),1),ROW(),OFFSET($A$1,ROW(),21,1000-ROW(),1),"Sub"))))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IF($V122&lt;&gt;"Sub","",N($X122)*IF(AND(ISNUMBER($G122),$G122&lt;=IF($S122=MesCiclo,InicioCiclo,$S122+MOD(2-WEEKDAY($S122),7))+6),1,MIN(1,MAX(0,IF(ISNUMBER(OFFSET($A$1,ROW()-1,8)),OFFSET($A$1,ROW()-1,8),0)))))</f>
        <v/>
      </c>
      <c r="AE122" s="62">
        <f>IF($V122&lt;&gt;"Sub","",N($X122)*IF(AND(ISNUMBER($G122),$G122&lt;=IF($S122=MesCiclo,InicioCiclo,$S122+MOD(2-WEEKDAY($S122),7))+13),1,MIN(1,MAX(0,IF(ISNUMBER(OFFSET($A$1,ROW()-1,9)),OFFSET($A$1,ROW()-1,9),IF(ISNUMBER(OFFSET($A$1,ROW()-1,8)),OFFSET($A$1,ROW()-1,8),0))))))</f>
        <v/>
      </c>
      <c r="AF122" s="62">
        <f>IF($V122&lt;&gt;"Sub","",N($X122)*IF(AND(ISNUMBER($G122),$G122&lt;=IF($S122=MesCiclo,InicioCiclo,$S122+MOD(2-WEEKDAY($S122),7))+20),1,MIN(1,MAX(0,IF(ISNUMBER(OFFSET($A$1,ROW()-1,10)),OFFSET($A$1,ROW()-1,10),IF(ISNUMBER(OFFSET($A$1,ROW()-1,9)),OFFSET($A$1,ROW()-1,9),IF(ISNUMBER(OFFSET($A$1,ROW()-1,8)),OFFSET($A$1,ROW()-1,8),0)))))))</f>
        <v/>
      </c>
      <c r="AG122" s="62">
        <f>IF($V122&lt;&gt;"Sub","",N($X122)*IF(AND(ISNUMBER($G122),$G122&lt;=IF($S122=MesCiclo,InicioCiclo,$S122+MOD(2-WEEKDAY($S122),7))+27),1,MIN(1,MAX(0,IF(ISNUMBER(OFFSET($A$1,ROW()-1,11)),OFFSET($A$1,ROW()-1,11),IF(ISNUMBER(OFFSET($A$1,ROW()-1,10)),OFFSET($A$1,ROW()-1,10),IF(ISNUMBER(OFFSET($A$1,ROW()-1,9)),OFFSET($A$1,ROW()-1,9),IF(ISNUMBER(OFFSET($A$1,ROW()-1,8)),OFFSET($A$1,ROW()-1,8),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IF(N($W123)=0,"",IF(AND($S123=MesCiclo,1&gt;SemanaActual),"",MIN(1,SUMIFS(OFFSET($A$1,ROW(),29,1000-ROW(),1),OFFSET($A$1,ROW(),20,1000-ROW(),1),ROW(),OFFSET($A$1,ROW(),21,1000-ROW(),1),"Sub"))))</f>
        <v/>
      </c>
      <c r="J123" s="60">
        <f>IF(N($W123)=0,"",IF(AND($S123=MesCiclo,2&gt;SemanaActual),"",MIN(1,SUMIFS(OFFSET($A$1,ROW(),30,1000-ROW(),1),OFFSET($A$1,ROW(),20,1000-ROW(),1),ROW(),OFFSET($A$1,ROW(),21,1000-ROW(),1),"Sub"))))</f>
        <v/>
      </c>
      <c r="K123" s="60">
        <f>IF(N($W123)=0,"",IF(AND($S123=MesCiclo,3&gt;SemanaActual),"",MIN(1,SUMIFS(OFFSET($A$1,ROW(),31,1000-ROW(),1),OFFSET($A$1,ROW(),20,1000-ROW(),1),ROW(),OFFSET($A$1,ROW(),21,1000-ROW(),1),"Sub"))))</f>
        <v/>
      </c>
      <c r="L123" s="60">
        <f>IF(N($W123)=0,"",IF(AND($S123=MesCiclo,4&gt;SemanaActual),"",MIN(1,SUMIFS(OFFSET($A$1,ROW(),32,1000-ROW(),1),OFFSET($A$1,ROW(),20,1000-ROW(),1),ROW(),OFFSET($A$1,ROW(),21,1000-ROW(),1),"Sub"))))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IF($V123&lt;&gt;"Sub","",N($X123)*IF(AND(ISNUMBER($G123),$G123&lt;=IF($S123=MesCiclo,InicioCiclo,$S123+MOD(2-WEEKDAY($S123),7))+6),1,MIN(1,MAX(0,IF(ISNUMBER(OFFSET($A$1,ROW()-1,8)),OFFSET($A$1,ROW()-1,8),0)))))</f>
        <v/>
      </c>
      <c r="AE123" s="62">
        <f>IF($V123&lt;&gt;"Sub","",N($X123)*IF(AND(ISNUMBER($G123),$G123&lt;=IF($S123=MesCiclo,InicioCiclo,$S123+MOD(2-WEEKDAY($S123),7))+13),1,MIN(1,MAX(0,IF(ISNUMBER(OFFSET($A$1,ROW()-1,9)),OFFSET($A$1,ROW()-1,9),IF(ISNUMBER(OFFSET($A$1,ROW()-1,8)),OFFSET($A$1,ROW()-1,8),0))))))</f>
        <v/>
      </c>
      <c r="AF123" s="62">
        <f>IF($V123&lt;&gt;"Sub","",N($X123)*IF(AND(ISNUMBER($G123),$G123&lt;=IF($S123=MesCiclo,InicioCiclo,$S123+MOD(2-WEEKDAY($S123),7))+20),1,MIN(1,MAX(0,IF(ISNUMBER(OFFSET($A$1,ROW()-1,10)),OFFSET($A$1,ROW()-1,10),IF(ISNUMBER(OFFSET($A$1,ROW()-1,9)),OFFSET($A$1,ROW()-1,9),IF(ISNUMBER(OFFSET($A$1,ROW()-1,8)),OFFSET($A$1,ROW()-1,8),0)))))))</f>
        <v/>
      </c>
      <c r="AG123" s="62">
        <f>IF($V123&lt;&gt;"Sub","",N($X123)*IF(AND(ISNUMBER($G123),$G123&lt;=IF($S123=MesCiclo,InicioCiclo,$S123+MOD(2-WEEKDAY($S123),7))+27),1,MIN(1,MAX(0,IF(ISNUMBER(OFFSET($A$1,ROW()-1,11)),OFFSET($A$1,ROW()-1,11),IF(ISNUMBER(OFFSET($A$1,ROW()-1,10)),OFFSET($A$1,ROW()-1,10),IF(ISNUMBER(OFFSET($A$1,ROW()-1,9)),OFFSET($A$1,ROW()-1,9),IF(ISNUMBER(OFFSET($A$1,ROW()-1,8)),OFFSET($A$1,ROW()-1,8),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IF(N($W124)=0,"",IF(AND($S124=MesCiclo,1&gt;SemanaActual),"",MIN(1,SUMIFS(OFFSET($A$1,ROW(),29,1000-ROW(),1),OFFSET($A$1,ROW(),20,1000-ROW(),1),ROW(),OFFSET($A$1,ROW(),21,1000-ROW(),1),"Sub"))))</f>
        <v/>
      </c>
      <c r="J124" s="60">
        <f>IF(N($W124)=0,"",IF(AND($S124=MesCiclo,2&gt;SemanaActual),"",MIN(1,SUMIFS(OFFSET($A$1,ROW(),30,1000-ROW(),1),OFFSET($A$1,ROW(),20,1000-ROW(),1),ROW(),OFFSET($A$1,ROW(),21,1000-ROW(),1),"Sub"))))</f>
        <v/>
      </c>
      <c r="K124" s="60">
        <f>IF(N($W124)=0,"",IF(AND($S124=MesCiclo,3&gt;SemanaActual),"",MIN(1,SUMIFS(OFFSET($A$1,ROW(),31,1000-ROW(),1),OFFSET($A$1,ROW(),20,1000-ROW(),1),ROW(),OFFSET($A$1,ROW(),21,1000-ROW(),1),"Sub"))))</f>
        <v/>
      </c>
      <c r="L124" s="60">
        <f>IF(N($W124)=0,"",IF(AND($S124=MesCiclo,4&gt;SemanaActual),"",MIN(1,SUMIFS(OFFSET($A$1,ROW(),32,1000-ROW(),1),OFFSET($A$1,ROW(),20,1000-ROW(),1),ROW(),OFFSET($A$1,ROW(),21,1000-ROW(),1),"Sub"))))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IF($V124&lt;&gt;"Sub","",N($X124)*IF(AND(ISNUMBER($G124),$G124&lt;=IF($S124=MesCiclo,InicioCiclo,$S124+MOD(2-WEEKDAY($S124),7))+6),1,MIN(1,MAX(0,IF(ISNUMBER(OFFSET($A$1,ROW()-1,8)),OFFSET($A$1,ROW()-1,8),0)))))</f>
        <v/>
      </c>
      <c r="AE124" s="62">
        <f>IF($V124&lt;&gt;"Sub","",N($X124)*IF(AND(ISNUMBER($G124),$G124&lt;=IF($S124=MesCiclo,InicioCiclo,$S124+MOD(2-WEEKDAY($S124),7))+13),1,MIN(1,MAX(0,IF(ISNUMBER(OFFSET($A$1,ROW()-1,9)),OFFSET($A$1,ROW()-1,9),IF(ISNUMBER(OFFSET($A$1,ROW()-1,8)),OFFSET($A$1,ROW()-1,8),0))))))</f>
        <v/>
      </c>
      <c r="AF124" s="62">
        <f>IF($V124&lt;&gt;"Sub","",N($X124)*IF(AND(ISNUMBER($G124),$G124&lt;=IF($S124=MesCiclo,InicioCiclo,$S124+MOD(2-WEEKDAY($S124),7))+20),1,MIN(1,MAX(0,IF(ISNUMBER(OFFSET($A$1,ROW()-1,10)),OFFSET($A$1,ROW()-1,10),IF(ISNUMBER(OFFSET($A$1,ROW()-1,9)),OFFSET($A$1,ROW()-1,9),IF(ISNUMBER(OFFSET($A$1,ROW()-1,8)),OFFSET($A$1,ROW()-1,8),0)))))))</f>
        <v/>
      </c>
      <c r="AG124" s="62">
        <f>IF($V124&lt;&gt;"Sub","",N($X124)*IF(AND(ISNUMBER($G124),$G124&lt;=IF($S124=MesCiclo,InicioCiclo,$S124+MOD(2-WEEKDAY($S124),7))+27),1,MIN(1,MAX(0,IF(ISNUMBER(OFFSET($A$1,ROW()-1,11)),OFFSET($A$1,ROW()-1,11),IF(ISNUMBER(OFFSET($A$1,ROW()-1,10)),OFFSET($A$1,ROW()-1,10),IF(ISNUMBER(OFFSET($A$1,ROW()-1,9)),OFFSET($A$1,ROW()-1,9),IF(ISNUMBER(OFFSET($A$1,ROW()-1,8)),OFFSET($A$1,ROW()-1,8),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IF(N($W125)=0,"",IF(AND($S125=MesCiclo,1&gt;SemanaActual),"",MIN(1,SUMIFS(OFFSET($A$1,ROW(),29,1000-ROW(),1),OFFSET($A$1,ROW(),20,1000-ROW(),1),ROW(),OFFSET($A$1,ROW(),21,1000-ROW(),1),"Sub"))))</f>
        <v/>
      </c>
      <c r="J125" s="60">
        <f>IF(N($W125)=0,"",IF(AND($S125=MesCiclo,2&gt;SemanaActual),"",MIN(1,SUMIFS(OFFSET($A$1,ROW(),30,1000-ROW(),1),OFFSET($A$1,ROW(),20,1000-ROW(),1),ROW(),OFFSET($A$1,ROW(),21,1000-ROW(),1),"Sub"))))</f>
        <v/>
      </c>
      <c r="K125" s="60">
        <f>IF(N($W125)=0,"",IF(AND($S125=MesCiclo,3&gt;SemanaActual),"",MIN(1,SUMIFS(OFFSET($A$1,ROW(),31,1000-ROW(),1),OFFSET($A$1,ROW(),20,1000-ROW(),1),ROW(),OFFSET($A$1,ROW(),21,1000-ROW(),1),"Sub"))))</f>
        <v/>
      </c>
      <c r="L125" s="60">
        <f>IF(N($W125)=0,"",IF(AND($S125=MesCiclo,4&gt;SemanaActual),"",MIN(1,SUMIFS(OFFSET($A$1,ROW(),32,1000-ROW(),1),OFFSET($A$1,ROW(),20,1000-ROW(),1),ROW(),OFFSET($A$1,ROW(),21,1000-ROW(),1),"Sub"))))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IF($V125&lt;&gt;"Sub","",N($X125)*IF(AND(ISNUMBER($G125),$G125&lt;=IF($S125=MesCiclo,InicioCiclo,$S125+MOD(2-WEEKDAY($S125),7))+6),1,MIN(1,MAX(0,IF(ISNUMBER(OFFSET($A$1,ROW()-1,8)),OFFSET($A$1,ROW()-1,8),0)))))</f>
        <v/>
      </c>
      <c r="AE125" s="62">
        <f>IF($V125&lt;&gt;"Sub","",N($X125)*IF(AND(ISNUMBER($G125),$G125&lt;=IF($S125=MesCiclo,InicioCiclo,$S125+MOD(2-WEEKDAY($S125),7))+13),1,MIN(1,MAX(0,IF(ISNUMBER(OFFSET($A$1,ROW()-1,9)),OFFSET($A$1,ROW()-1,9),IF(ISNUMBER(OFFSET($A$1,ROW()-1,8)),OFFSET($A$1,ROW()-1,8),0))))))</f>
        <v/>
      </c>
      <c r="AF125" s="62">
        <f>IF($V125&lt;&gt;"Sub","",N($X125)*IF(AND(ISNUMBER($G125),$G125&lt;=IF($S125=MesCiclo,InicioCiclo,$S125+MOD(2-WEEKDAY($S125),7))+20),1,MIN(1,MAX(0,IF(ISNUMBER(OFFSET($A$1,ROW()-1,10)),OFFSET($A$1,ROW()-1,10),IF(ISNUMBER(OFFSET($A$1,ROW()-1,9)),OFFSET($A$1,ROW()-1,9),IF(ISNUMBER(OFFSET($A$1,ROW()-1,8)),OFFSET($A$1,ROW()-1,8),0)))))))</f>
        <v/>
      </c>
      <c r="AG125" s="62">
        <f>IF($V125&lt;&gt;"Sub","",N($X125)*IF(AND(ISNUMBER($G125),$G125&lt;=IF($S125=MesCiclo,InicioCiclo,$S125+MOD(2-WEEKDAY($S125),7))+27),1,MIN(1,MAX(0,IF(ISNUMBER(OFFSET($A$1,ROW()-1,11)),OFFSET($A$1,ROW()-1,11),IF(ISNUMBER(OFFSET($A$1,ROW()-1,10)),OFFSET($A$1,ROW()-1,10),IF(ISNUMBER(OFFSET($A$1,ROW()-1,9)),OFFSET($A$1,ROW()-1,9),IF(ISNUMBER(OFFSET($A$1,ROW()-1,8)),OFFSET($A$1,ROW()-1,8),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IF(N($W126)=0,"",IF(AND($S126=MesCiclo,1&gt;SemanaActual),"",MIN(1,SUMIFS(OFFSET($A$1,ROW(),29,1000-ROW(),1),OFFSET($A$1,ROW(),20,1000-ROW(),1),ROW(),OFFSET($A$1,ROW(),21,1000-ROW(),1),"Sub"))))</f>
        <v/>
      </c>
      <c r="J126" s="60">
        <f>IF(N($W126)=0,"",IF(AND($S126=MesCiclo,2&gt;SemanaActual),"",MIN(1,SUMIFS(OFFSET($A$1,ROW(),30,1000-ROW(),1),OFFSET($A$1,ROW(),20,1000-ROW(),1),ROW(),OFFSET($A$1,ROW(),21,1000-ROW(),1),"Sub"))))</f>
        <v/>
      </c>
      <c r="K126" s="60">
        <f>IF(N($W126)=0,"",IF(AND($S126=MesCiclo,3&gt;SemanaActual),"",MIN(1,SUMIFS(OFFSET($A$1,ROW(),31,1000-ROW(),1),OFFSET($A$1,ROW(),20,1000-ROW(),1),ROW(),OFFSET($A$1,ROW(),21,1000-ROW(),1),"Sub"))))</f>
        <v/>
      </c>
      <c r="L126" s="60">
        <f>IF(N($W126)=0,"",IF(AND($S126=MesCiclo,4&gt;SemanaActual),"",MIN(1,SUMIFS(OFFSET($A$1,ROW(),32,1000-ROW(),1),OFFSET($A$1,ROW(),20,1000-ROW(),1),ROW(),OFFSET($A$1,ROW(),21,1000-ROW(),1),"Sub"))))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IF($V126&lt;&gt;"Sub","",N($X126)*IF(AND(ISNUMBER($G126),$G126&lt;=IF($S126=MesCiclo,InicioCiclo,$S126+MOD(2-WEEKDAY($S126),7))+6),1,MIN(1,MAX(0,IF(ISNUMBER(OFFSET($A$1,ROW()-1,8)),OFFSET($A$1,ROW()-1,8),0)))))</f>
        <v/>
      </c>
      <c r="AE126" s="62">
        <f>IF($V126&lt;&gt;"Sub","",N($X126)*IF(AND(ISNUMBER($G126),$G126&lt;=IF($S126=MesCiclo,InicioCiclo,$S126+MOD(2-WEEKDAY($S126),7))+13),1,MIN(1,MAX(0,IF(ISNUMBER(OFFSET($A$1,ROW()-1,9)),OFFSET($A$1,ROW()-1,9),IF(ISNUMBER(OFFSET($A$1,ROW()-1,8)),OFFSET($A$1,ROW()-1,8),0))))))</f>
        <v/>
      </c>
      <c r="AF126" s="62">
        <f>IF($V126&lt;&gt;"Sub","",N($X126)*IF(AND(ISNUMBER($G126),$G126&lt;=IF($S126=MesCiclo,InicioCiclo,$S126+MOD(2-WEEKDAY($S126),7))+20),1,MIN(1,MAX(0,IF(ISNUMBER(OFFSET($A$1,ROW()-1,10)),OFFSET($A$1,ROW()-1,10),IF(ISNUMBER(OFFSET($A$1,ROW()-1,9)),OFFSET($A$1,ROW()-1,9),IF(ISNUMBER(OFFSET($A$1,ROW()-1,8)),OFFSET($A$1,ROW()-1,8),0)))))))</f>
        <v/>
      </c>
      <c r="AG126" s="62">
        <f>IF($V126&lt;&gt;"Sub","",N($X126)*IF(AND(ISNUMBER($G126),$G126&lt;=IF($S126=MesCiclo,InicioCiclo,$S126+MOD(2-WEEKDAY($S126),7))+27),1,MIN(1,MAX(0,IF(ISNUMBER(OFFSET($A$1,ROW()-1,11)),OFFSET($A$1,ROW()-1,11),IF(ISNUMBER(OFFSET($A$1,ROW()-1,10)),OFFSET($A$1,ROW()-1,10),IF(ISNUMBER(OFFSET($A$1,ROW()-1,9)),OFFSET($A$1,ROW()-1,9),IF(ISNUMBER(OFFSET($A$1,ROW()-1,8)),OFFSET($A$1,ROW()-1,8),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IF(N($W127)=0,"",IF(AND($S127=MesCiclo,1&gt;SemanaActual),"",MIN(1,SUMIFS(OFFSET($A$1,ROW(),29,1000-ROW(),1),OFFSET($A$1,ROW(),20,1000-ROW(),1),ROW(),OFFSET($A$1,ROW(),21,1000-ROW(),1),"Sub"))))</f>
        <v/>
      </c>
      <c r="J127" s="60">
        <f>IF(N($W127)=0,"",IF(AND($S127=MesCiclo,2&gt;SemanaActual),"",MIN(1,SUMIFS(OFFSET($A$1,ROW(),30,1000-ROW(),1),OFFSET($A$1,ROW(),20,1000-ROW(),1),ROW(),OFFSET($A$1,ROW(),21,1000-ROW(),1),"Sub"))))</f>
        <v/>
      </c>
      <c r="K127" s="60">
        <f>IF(N($W127)=0,"",IF(AND($S127=MesCiclo,3&gt;SemanaActual),"",MIN(1,SUMIFS(OFFSET($A$1,ROW(),31,1000-ROW(),1),OFFSET($A$1,ROW(),20,1000-ROW(),1),ROW(),OFFSET($A$1,ROW(),21,1000-ROW(),1),"Sub"))))</f>
        <v/>
      </c>
      <c r="L127" s="60">
        <f>IF(N($W127)=0,"",IF(AND($S127=MesCiclo,4&gt;SemanaActual),"",MIN(1,SUMIFS(OFFSET($A$1,ROW(),32,1000-ROW(),1),OFFSET($A$1,ROW(),20,1000-ROW(),1),ROW(),OFFSET($A$1,ROW(),21,1000-ROW(),1),"Sub"))))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IF($V127&lt;&gt;"Sub","",N($X127)*IF(AND(ISNUMBER($G127),$G127&lt;=IF($S127=MesCiclo,InicioCiclo,$S127+MOD(2-WEEKDAY($S127),7))+6),1,MIN(1,MAX(0,IF(ISNUMBER(OFFSET($A$1,ROW()-1,8)),OFFSET($A$1,ROW()-1,8),0)))))</f>
        <v/>
      </c>
      <c r="AE127" s="62">
        <f>IF($V127&lt;&gt;"Sub","",N($X127)*IF(AND(ISNUMBER($G127),$G127&lt;=IF($S127=MesCiclo,InicioCiclo,$S127+MOD(2-WEEKDAY($S127),7))+13),1,MIN(1,MAX(0,IF(ISNUMBER(OFFSET($A$1,ROW()-1,9)),OFFSET($A$1,ROW()-1,9),IF(ISNUMBER(OFFSET($A$1,ROW()-1,8)),OFFSET($A$1,ROW()-1,8),0))))))</f>
        <v/>
      </c>
      <c r="AF127" s="62">
        <f>IF($V127&lt;&gt;"Sub","",N($X127)*IF(AND(ISNUMBER($G127),$G127&lt;=IF($S127=MesCiclo,InicioCiclo,$S127+MOD(2-WEEKDAY($S127),7))+20),1,MIN(1,MAX(0,IF(ISNUMBER(OFFSET($A$1,ROW()-1,10)),OFFSET($A$1,ROW()-1,10),IF(ISNUMBER(OFFSET($A$1,ROW()-1,9)),OFFSET($A$1,ROW()-1,9),IF(ISNUMBER(OFFSET($A$1,ROW()-1,8)),OFFSET($A$1,ROW()-1,8),0)))))))</f>
        <v/>
      </c>
      <c r="AG127" s="62">
        <f>IF($V127&lt;&gt;"Sub","",N($X127)*IF(AND(ISNUMBER($G127),$G127&lt;=IF($S127=MesCiclo,InicioCiclo,$S127+MOD(2-WEEKDAY($S127),7))+27),1,MIN(1,MAX(0,IF(ISNUMBER(OFFSET($A$1,ROW()-1,11)),OFFSET($A$1,ROW()-1,11),IF(ISNUMBER(OFFSET($A$1,ROW()-1,10)),OFFSET($A$1,ROW()-1,10),IF(ISNUMBER(OFFSET($A$1,ROW()-1,9)),OFFSET($A$1,ROW()-1,9),IF(ISNUMBER(OFFSET($A$1,ROW()-1,8)),OFFSET($A$1,ROW()-1,8),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IF(N($W128)=0,"",IF(AND($S128=MesCiclo,1&gt;SemanaActual),"",MIN(1,SUMIFS(OFFSET($A$1,ROW(),29,1000-ROW(),1),OFFSET($A$1,ROW(),20,1000-ROW(),1),ROW(),OFFSET($A$1,ROW(),21,1000-ROW(),1),"Sub"))))</f>
        <v/>
      </c>
      <c r="J128" s="60">
        <f>IF(N($W128)=0,"",IF(AND($S128=MesCiclo,2&gt;SemanaActual),"",MIN(1,SUMIFS(OFFSET($A$1,ROW(),30,1000-ROW(),1),OFFSET($A$1,ROW(),20,1000-ROW(),1),ROW(),OFFSET($A$1,ROW(),21,1000-ROW(),1),"Sub"))))</f>
        <v/>
      </c>
      <c r="K128" s="60">
        <f>IF(N($W128)=0,"",IF(AND($S128=MesCiclo,3&gt;SemanaActual),"",MIN(1,SUMIFS(OFFSET($A$1,ROW(),31,1000-ROW(),1),OFFSET($A$1,ROW(),20,1000-ROW(),1),ROW(),OFFSET($A$1,ROW(),21,1000-ROW(),1),"Sub"))))</f>
        <v/>
      </c>
      <c r="L128" s="60">
        <f>IF(N($W128)=0,"",IF(AND($S128=MesCiclo,4&gt;SemanaActual),"",MIN(1,SUMIFS(OFFSET($A$1,ROW(),32,1000-ROW(),1),OFFSET($A$1,ROW(),20,1000-ROW(),1),ROW(),OFFSET($A$1,ROW(),21,1000-ROW(),1),"Sub"))))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IF($V128&lt;&gt;"Sub","",N($X128)*IF(AND(ISNUMBER($G128),$G128&lt;=IF($S128=MesCiclo,InicioCiclo,$S128+MOD(2-WEEKDAY($S128),7))+6),1,MIN(1,MAX(0,IF(ISNUMBER(OFFSET($A$1,ROW()-1,8)),OFFSET($A$1,ROW()-1,8),0)))))</f>
        <v/>
      </c>
      <c r="AE128" s="62">
        <f>IF($V128&lt;&gt;"Sub","",N($X128)*IF(AND(ISNUMBER($G128),$G128&lt;=IF($S128=MesCiclo,InicioCiclo,$S128+MOD(2-WEEKDAY($S128),7))+13),1,MIN(1,MAX(0,IF(ISNUMBER(OFFSET($A$1,ROW()-1,9)),OFFSET($A$1,ROW()-1,9),IF(ISNUMBER(OFFSET($A$1,ROW()-1,8)),OFFSET($A$1,ROW()-1,8),0))))))</f>
        <v/>
      </c>
      <c r="AF128" s="62">
        <f>IF($V128&lt;&gt;"Sub","",N($X128)*IF(AND(ISNUMBER($G128),$G128&lt;=IF($S128=MesCiclo,InicioCiclo,$S128+MOD(2-WEEKDAY($S128),7))+20),1,MIN(1,MAX(0,IF(ISNUMBER(OFFSET($A$1,ROW()-1,10)),OFFSET($A$1,ROW()-1,10),IF(ISNUMBER(OFFSET($A$1,ROW()-1,9)),OFFSET($A$1,ROW()-1,9),IF(ISNUMBER(OFFSET($A$1,ROW()-1,8)),OFFSET($A$1,ROW()-1,8),0)))))))</f>
        <v/>
      </c>
      <c r="AG128" s="62">
        <f>IF($V128&lt;&gt;"Sub","",N($X128)*IF(AND(ISNUMBER($G128),$G128&lt;=IF($S128=MesCiclo,InicioCiclo,$S128+MOD(2-WEEKDAY($S128),7))+27),1,MIN(1,MAX(0,IF(ISNUMBER(OFFSET($A$1,ROW()-1,11)),OFFSET($A$1,ROW()-1,11),IF(ISNUMBER(OFFSET($A$1,ROW()-1,10)),OFFSET($A$1,ROW()-1,10),IF(ISNUMBER(OFFSET($A$1,ROW()-1,9)),OFFSET($A$1,ROW()-1,9),IF(ISNUMBER(OFFSET($A$1,ROW()-1,8)),OFFSET($A$1,ROW()-1,8)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IF(N($W129)=0,"",IF(AND($S129=MesCiclo,1&gt;SemanaActual),"",MIN(1,SUMIFS(OFFSET($A$1,ROW(),29,1000-ROW(),1),OFFSET($A$1,ROW(),20,1000-ROW(),1),ROW(),OFFSET($A$1,ROW(),21,1000-ROW(),1),"Sub"))))</f>
        <v/>
      </c>
      <c r="J129" s="60">
        <f>IF(N($W129)=0,"",IF(AND($S129=MesCiclo,2&gt;SemanaActual),"",MIN(1,SUMIFS(OFFSET($A$1,ROW(),30,1000-ROW(),1),OFFSET($A$1,ROW(),20,1000-ROW(),1),ROW(),OFFSET($A$1,ROW(),21,1000-ROW(),1),"Sub"))))</f>
        <v/>
      </c>
      <c r="K129" s="60">
        <f>IF(N($W129)=0,"",IF(AND($S129=MesCiclo,3&gt;SemanaActual),"",MIN(1,SUMIFS(OFFSET($A$1,ROW(),31,1000-ROW(),1),OFFSET($A$1,ROW(),20,1000-ROW(),1),ROW(),OFFSET($A$1,ROW(),21,1000-ROW(),1),"Sub"))))</f>
        <v/>
      </c>
      <c r="L129" s="60">
        <f>IF(N($W129)=0,"",IF(AND($S129=MesCiclo,4&gt;SemanaActual),"",MIN(1,SUMIFS(OFFSET($A$1,ROW(),32,1000-ROW(),1),OFFSET($A$1,ROW(),20,1000-ROW(),1),ROW(),OFFSET($A$1,ROW(),21,1000-ROW(),1),"Sub"))))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IF($V129&lt;&gt;"Sub","",N($X129)*IF(AND(ISNUMBER($G129),$G129&lt;=IF($S129=MesCiclo,InicioCiclo,$S129+MOD(2-WEEKDAY($S129),7))+6),1,MIN(1,MAX(0,IF(ISNUMBER(OFFSET($A$1,ROW()-1,8)),OFFSET($A$1,ROW()-1,8),0)))))</f>
        <v/>
      </c>
      <c r="AE129" s="62">
        <f>IF($V129&lt;&gt;"Sub","",N($X129)*IF(AND(ISNUMBER($G129),$G129&lt;=IF($S129=MesCiclo,InicioCiclo,$S129+MOD(2-WEEKDAY($S129),7))+13),1,MIN(1,MAX(0,IF(ISNUMBER(OFFSET($A$1,ROW()-1,9)),OFFSET($A$1,ROW()-1,9),IF(ISNUMBER(OFFSET($A$1,ROW()-1,8)),OFFSET($A$1,ROW()-1,8),0))))))</f>
        <v/>
      </c>
      <c r="AF129" s="62">
        <f>IF($V129&lt;&gt;"Sub","",N($X129)*IF(AND(ISNUMBER($G129),$G129&lt;=IF($S129=MesCiclo,InicioCiclo,$S129+MOD(2-WEEKDAY($S129),7))+20),1,MIN(1,MAX(0,IF(ISNUMBER(OFFSET($A$1,ROW()-1,10)),OFFSET($A$1,ROW()-1,10),IF(ISNUMBER(OFFSET($A$1,ROW()-1,9)),OFFSET($A$1,ROW()-1,9),IF(ISNUMBER(OFFSET($A$1,ROW()-1,8)),OFFSET($A$1,ROW()-1,8),0)))))))</f>
        <v/>
      </c>
      <c r="AG129" s="62">
        <f>IF($V129&lt;&gt;"Sub","",N($X129)*IF(AND(ISNUMBER($G129),$G129&lt;=IF($S129=MesCiclo,InicioCiclo,$S129+MOD(2-WEEKDAY($S129),7))+27),1,MIN(1,MAX(0,IF(ISNUMBER(OFFSET($A$1,ROW()-1,11)),OFFSET($A$1,ROW()-1,11),IF(ISNUMBER(OFFSET($A$1,ROW()-1,10)),OFFSET($A$1,ROW()-1,10),IF(ISNUMBER(OFFSET($A$1,ROW()-1,9)),OFFSET($A$1,ROW()-1,9),IF(ISNUMBER(OFFSET($A$1,ROW()-1,8)),OFFSET($A$1,ROW()-1,8),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IF(N($W130)=0,"",IF(AND($S130=MesCiclo,1&gt;SemanaActual),"",MIN(1,SUMIFS(OFFSET($A$1,ROW(),29,1000-ROW(),1),OFFSET($A$1,ROW(),20,1000-ROW(),1),ROW(),OFFSET($A$1,ROW(),21,1000-ROW(),1),"Sub"))))</f>
        <v/>
      </c>
      <c r="J130" s="60">
        <f>IF(N($W130)=0,"",IF(AND($S130=MesCiclo,2&gt;SemanaActual),"",MIN(1,SUMIFS(OFFSET($A$1,ROW(),30,1000-ROW(),1),OFFSET($A$1,ROW(),20,1000-ROW(),1),ROW(),OFFSET($A$1,ROW(),21,1000-ROW(),1),"Sub"))))</f>
        <v/>
      </c>
      <c r="K130" s="60">
        <f>IF(N($W130)=0,"",IF(AND($S130=MesCiclo,3&gt;SemanaActual),"",MIN(1,SUMIFS(OFFSET($A$1,ROW(),31,1000-ROW(),1),OFFSET($A$1,ROW(),20,1000-ROW(),1),ROW(),OFFSET($A$1,ROW(),21,1000-ROW(),1),"Sub"))))</f>
        <v/>
      </c>
      <c r="L130" s="60">
        <f>IF(N($W130)=0,"",IF(AND($S130=MesCiclo,4&gt;SemanaActual),"",MIN(1,SUMIFS(OFFSET($A$1,ROW(),32,1000-ROW(),1),OFFSET($A$1,ROW(),20,1000-ROW(),1),ROW(),OFFSET($A$1,ROW(),21,1000-ROW(),1),"Sub"))))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IF($V130&lt;&gt;"Sub","",N($X130)*IF(AND(ISNUMBER($G130),$G130&lt;=IF($S130=MesCiclo,InicioCiclo,$S130+MOD(2-WEEKDAY($S130),7))+6),1,MIN(1,MAX(0,IF(ISNUMBER(OFFSET($A$1,ROW()-1,8)),OFFSET($A$1,ROW()-1,8),0)))))</f>
        <v/>
      </c>
      <c r="AE130" s="62">
        <f>IF($V130&lt;&gt;"Sub","",N($X130)*IF(AND(ISNUMBER($G130),$G130&lt;=IF($S130=MesCiclo,InicioCiclo,$S130+MOD(2-WEEKDAY($S130),7))+13),1,MIN(1,MAX(0,IF(ISNUMBER(OFFSET($A$1,ROW()-1,9)),OFFSET($A$1,ROW()-1,9),IF(ISNUMBER(OFFSET($A$1,ROW()-1,8)),OFFSET($A$1,ROW()-1,8),0))))))</f>
        <v/>
      </c>
      <c r="AF130" s="62">
        <f>IF($V130&lt;&gt;"Sub","",N($X130)*IF(AND(ISNUMBER($G130),$G130&lt;=IF($S130=MesCiclo,InicioCiclo,$S130+MOD(2-WEEKDAY($S130),7))+20),1,MIN(1,MAX(0,IF(ISNUMBER(OFFSET($A$1,ROW()-1,10)),OFFSET($A$1,ROW()-1,10),IF(ISNUMBER(OFFSET($A$1,ROW()-1,9)),OFFSET($A$1,ROW()-1,9),IF(ISNUMBER(OFFSET($A$1,ROW()-1,8)),OFFSET($A$1,ROW()-1,8),0)))))))</f>
        <v/>
      </c>
      <c r="AG130" s="62">
        <f>IF($V130&lt;&gt;"Sub","",N($X130)*IF(AND(ISNUMBER($G130),$G130&lt;=IF($S130=MesCiclo,InicioCiclo,$S130+MOD(2-WEEKDAY($S130),7))+27),1,MIN(1,MAX(0,IF(ISNUMBER(OFFSET($A$1,ROW()-1,11)),OFFSET($A$1,ROW()-1,11),IF(ISNUMBER(OFFSET($A$1,ROW()-1,10)),OFFSET($A$1,ROW()-1,10),IF(ISNUMBER(OFFSET($A$1,ROW()-1,9)),OFFSET($A$1,ROW()-1,9),IF(ISNUMBER(OFFSET($A$1,ROW()-1,8)),OFFSET($A$1,ROW()-1,8),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IF(N($W131)=0,"",IF(AND($S131=MesCiclo,1&gt;SemanaActual),"",MIN(1,SUMIFS(OFFSET($A$1,ROW(),29,1000-ROW(),1),OFFSET($A$1,ROW(),20,1000-ROW(),1),ROW(),OFFSET($A$1,ROW(),21,1000-ROW(),1),"Sub"))))</f>
        <v/>
      </c>
      <c r="J131" s="60">
        <f>IF(N($W131)=0,"",IF(AND($S131=MesCiclo,2&gt;SemanaActual),"",MIN(1,SUMIFS(OFFSET($A$1,ROW(),30,1000-ROW(),1),OFFSET($A$1,ROW(),20,1000-ROW(),1),ROW(),OFFSET($A$1,ROW(),21,1000-ROW(),1),"Sub"))))</f>
        <v/>
      </c>
      <c r="K131" s="60">
        <f>IF(N($W131)=0,"",IF(AND($S131=MesCiclo,3&gt;SemanaActual),"",MIN(1,SUMIFS(OFFSET($A$1,ROW(),31,1000-ROW(),1),OFFSET($A$1,ROW(),20,1000-ROW(),1),ROW(),OFFSET($A$1,ROW(),21,1000-ROW(),1),"Sub"))))</f>
        <v/>
      </c>
      <c r="L131" s="60">
        <f>IF(N($W131)=0,"",IF(AND($S131=MesCiclo,4&gt;SemanaActual),"",MIN(1,SUMIFS(OFFSET($A$1,ROW(),32,1000-ROW(),1),OFFSET($A$1,ROW(),20,1000-ROW(),1),ROW(),OFFSET($A$1,ROW(),21,1000-ROW(),1),"Sub"))))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IF($V131&lt;&gt;"Sub","",N($X131)*IF(AND(ISNUMBER($G131),$G131&lt;=IF($S131=MesCiclo,InicioCiclo,$S131+MOD(2-WEEKDAY($S131),7))+6),1,MIN(1,MAX(0,IF(ISNUMBER(OFFSET($A$1,ROW()-1,8)),OFFSET($A$1,ROW()-1,8),0)))))</f>
        <v/>
      </c>
      <c r="AE131" s="62">
        <f>IF($V131&lt;&gt;"Sub","",N($X131)*IF(AND(ISNUMBER($G131),$G131&lt;=IF($S131=MesCiclo,InicioCiclo,$S131+MOD(2-WEEKDAY($S131),7))+13),1,MIN(1,MAX(0,IF(ISNUMBER(OFFSET($A$1,ROW()-1,9)),OFFSET($A$1,ROW()-1,9),IF(ISNUMBER(OFFSET($A$1,ROW()-1,8)),OFFSET($A$1,ROW()-1,8),0))))))</f>
        <v/>
      </c>
      <c r="AF131" s="62">
        <f>IF($V131&lt;&gt;"Sub","",N($X131)*IF(AND(ISNUMBER($G131),$G131&lt;=IF($S131=MesCiclo,InicioCiclo,$S131+MOD(2-WEEKDAY($S131),7))+20),1,MIN(1,MAX(0,IF(ISNUMBER(OFFSET($A$1,ROW()-1,10)),OFFSET($A$1,ROW()-1,10),IF(ISNUMBER(OFFSET($A$1,ROW()-1,9)),OFFSET($A$1,ROW()-1,9),IF(ISNUMBER(OFFSET($A$1,ROW()-1,8)),OFFSET($A$1,ROW()-1,8),0)))))))</f>
        <v/>
      </c>
      <c r="AG131" s="62">
        <f>IF($V131&lt;&gt;"Sub","",N($X131)*IF(AND(ISNUMBER($G131),$G131&lt;=IF($S131=MesCiclo,InicioCiclo,$S131+MOD(2-WEEKDAY($S131),7))+27),1,MIN(1,MAX(0,IF(ISNUMBER(OFFSET($A$1,ROW()-1,11)),OFFSET($A$1,ROW()-1,11),IF(ISNUMBER(OFFSET($A$1,ROW()-1,10)),OFFSET($A$1,ROW()-1,10),IF(ISNUMBER(OFFSET($A$1,ROW()-1,9)),OFFSET($A$1,ROW()-1,9),IF(ISNUMBER(OFFSET($A$1,ROW()-1,8)),OFFSET($A$1,ROW()-1,8),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IF(N($W132)=0,"",IF(AND($S132=MesCiclo,1&gt;SemanaActual),"",MIN(1,SUMIFS(OFFSET($A$1,ROW(),29,1000-ROW(),1),OFFSET($A$1,ROW(),20,1000-ROW(),1),ROW(),OFFSET($A$1,ROW(),21,1000-ROW(),1),"Sub"))))</f>
        <v/>
      </c>
      <c r="J132" s="60">
        <f>IF(N($W132)=0,"",IF(AND($S132=MesCiclo,2&gt;SemanaActual),"",MIN(1,SUMIFS(OFFSET($A$1,ROW(),30,1000-ROW(),1),OFFSET($A$1,ROW(),20,1000-ROW(),1),ROW(),OFFSET($A$1,ROW(),21,1000-ROW(),1),"Sub"))))</f>
        <v/>
      </c>
      <c r="K132" s="60">
        <f>IF(N($W132)=0,"",IF(AND($S132=MesCiclo,3&gt;SemanaActual),"",MIN(1,SUMIFS(OFFSET($A$1,ROW(),31,1000-ROW(),1),OFFSET($A$1,ROW(),20,1000-ROW(),1),ROW(),OFFSET($A$1,ROW(),21,1000-ROW(),1),"Sub"))))</f>
        <v/>
      </c>
      <c r="L132" s="60">
        <f>IF(N($W132)=0,"",IF(AND($S132=MesCiclo,4&gt;SemanaActual),"",MIN(1,SUMIFS(OFFSET($A$1,ROW(),32,1000-ROW(),1),OFFSET($A$1,ROW(),20,1000-ROW(),1),ROW(),OFFSET($A$1,ROW(),21,1000-ROW(),1),"Sub"))))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IF($V132&lt;&gt;"Sub","",N($X132)*IF(AND(ISNUMBER($G132),$G132&lt;=IF($S132=MesCiclo,InicioCiclo,$S132+MOD(2-WEEKDAY($S132),7))+6),1,MIN(1,MAX(0,IF(ISNUMBER(OFFSET($A$1,ROW()-1,8)),OFFSET($A$1,ROW()-1,8),0)))))</f>
        <v/>
      </c>
      <c r="AE132" s="62">
        <f>IF($V132&lt;&gt;"Sub","",N($X132)*IF(AND(ISNUMBER($G132),$G132&lt;=IF($S132=MesCiclo,InicioCiclo,$S132+MOD(2-WEEKDAY($S132),7))+13),1,MIN(1,MAX(0,IF(ISNUMBER(OFFSET($A$1,ROW()-1,9)),OFFSET($A$1,ROW()-1,9),IF(ISNUMBER(OFFSET($A$1,ROW()-1,8)),OFFSET($A$1,ROW()-1,8),0))))))</f>
        <v/>
      </c>
      <c r="AF132" s="62">
        <f>IF($V132&lt;&gt;"Sub","",N($X132)*IF(AND(ISNUMBER($G132),$G132&lt;=IF($S132=MesCiclo,InicioCiclo,$S132+MOD(2-WEEKDAY($S132),7))+20),1,MIN(1,MAX(0,IF(ISNUMBER(OFFSET($A$1,ROW()-1,10)),OFFSET($A$1,ROW()-1,10),IF(ISNUMBER(OFFSET($A$1,ROW()-1,9)),OFFSET($A$1,ROW()-1,9),IF(ISNUMBER(OFFSET($A$1,ROW()-1,8)),OFFSET($A$1,ROW()-1,8),0)))))))</f>
        <v/>
      </c>
      <c r="AG132" s="62">
        <f>IF($V132&lt;&gt;"Sub","",N($X132)*IF(AND(ISNUMBER($G132),$G132&lt;=IF($S132=MesCiclo,InicioCiclo,$S132+MOD(2-WEEKDAY($S132),7))+27),1,MIN(1,MAX(0,IF(ISNUMBER(OFFSET($A$1,ROW()-1,11)),OFFSET($A$1,ROW()-1,11),IF(ISNUMBER(OFFSET($A$1,ROW()-1,10)),OFFSET($A$1,ROW()-1,10),IF(ISNUMBER(OFFSET($A$1,ROW()-1,9)),OFFSET($A$1,ROW()-1,9),IF(ISNUMBER(OFFSET($A$1,ROW()-1,8)),OFFSET($A$1,ROW()-1,8),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IF(N($W133)=0,"",IF(AND($S133=MesCiclo,1&gt;SemanaActual),"",MIN(1,SUMIFS(OFFSET($A$1,ROW(),29,1000-ROW(),1),OFFSET($A$1,ROW(),20,1000-ROW(),1),ROW(),OFFSET($A$1,ROW(),21,1000-ROW(),1),"Sub"))))</f>
        <v/>
      </c>
      <c r="J133" s="60">
        <f>IF(N($W133)=0,"",IF(AND($S133=MesCiclo,2&gt;SemanaActual),"",MIN(1,SUMIFS(OFFSET($A$1,ROW(),30,1000-ROW(),1),OFFSET($A$1,ROW(),20,1000-ROW(),1),ROW(),OFFSET($A$1,ROW(),21,1000-ROW(),1),"Sub"))))</f>
        <v/>
      </c>
      <c r="K133" s="60">
        <f>IF(N($W133)=0,"",IF(AND($S133=MesCiclo,3&gt;SemanaActual),"",MIN(1,SUMIFS(OFFSET($A$1,ROW(),31,1000-ROW(),1),OFFSET($A$1,ROW(),20,1000-ROW(),1),ROW(),OFFSET($A$1,ROW(),21,1000-ROW(),1),"Sub"))))</f>
        <v/>
      </c>
      <c r="L133" s="60">
        <f>IF(N($W133)=0,"",IF(AND($S133=MesCiclo,4&gt;SemanaActual),"",MIN(1,SUMIFS(OFFSET($A$1,ROW(),32,1000-ROW(),1),OFFSET($A$1,ROW(),20,1000-ROW(),1),ROW(),OFFSET($A$1,ROW(),21,1000-ROW(),1),"Sub"))))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IF($V133&lt;&gt;"Sub","",N($X133)*IF(AND(ISNUMBER($G133),$G133&lt;=IF($S133=MesCiclo,InicioCiclo,$S133+MOD(2-WEEKDAY($S133),7))+6),1,MIN(1,MAX(0,IF(ISNUMBER(OFFSET($A$1,ROW()-1,8)),OFFSET($A$1,ROW()-1,8),0)))))</f>
        <v/>
      </c>
      <c r="AE133" s="62">
        <f>IF($V133&lt;&gt;"Sub","",N($X133)*IF(AND(ISNUMBER($G133),$G133&lt;=IF($S133=MesCiclo,InicioCiclo,$S133+MOD(2-WEEKDAY($S133),7))+13),1,MIN(1,MAX(0,IF(ISNUMBER(OFFSET($A$1,ROW()-1,9)),OFFSET($A$1,ROW()-1,9),IF(ISNUMBER(OFFSET($A$1,ROW()-1,8)),OFFSET($A$1,ROW()-1,8),0))))))</f>
        <v/>
      </c>
      <c r="AF133" s="62">
        <f>IF($V133&lt;&gt;"Sub","",N($X133)*IF(AND(ISNUMBER($G133),$G133&lt;=IF($S133=MesCiclo,InicioCiclo,$S133+MOD(2-WEEKDAY($S133),7))+20),1,MIN(1,MAX(0,IF(ISNUMBER(OFFSET($A$1,ROW()-1,10)),OFFSET($A$1,ROW()-1,10),IF(ISNUMBER(OFFSET($A$1,ROW()-1,9)),OFFSET($A$1,ROW()-1,9),IF(ISNUMBER(OFFSET($A$1,ROW()-1,8)),OFFSET($A$1,ROW()-1,8),0)))))))</f>
        <v/>
      </c>
      <c r="AG133" s="62">
        <f>IF($V133&lt;&gt;"Sub","",N($X133)*IF(AND(ISNUMBER($G133),$G133&lt;=IF($S133=MesCiclo,InicioCiclo,$S133+MOD(2-WEEKDAY($S133),7))+27),1,MIN(1,MAX(0,IF(ISNUMBER(OFFSET($A$1,ROW()-1,11)),OFFSET($A$1,ROW()-1,11),IF(ISNUMBER(OFFSET($A$1,ROW()-1,10)),OFFSET($A$1,ROW()-1,10),IF(ISNUMBER(OFFSET($A$1,ROW()-1,9)),OFFSET($A$1,ROW()-1,9),IF(ISNUMBER(OFFSET($A$1,ROW()-1,8)),OFFSET($A$1,ROW()-1,8),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IF(N($W134)=0,"",IF(AND($S134=MesCiclo,1&gt;SemanaActual),"",MIN(1,SUMIFS(OFFSET($A$1,ROW(),29,1000-ROW(),1),OFFSET($A$1,ROW(),20,1000-ROW(),1),ROW(),OFFSET($A$1,ROW(),21,1000-ROW(),1),"Sub"))))</f>
        <v/>
      </c>
      <c r="J134" s="60">
        <f>IF(N($W134)=0,"",IF(AND($S134=MesCiclo,2&gt;SemanaActual),"",MIN(1,SUMIFS(OFFSET($A$1,ROW(),30,1000-ROW(),1),OFFSET($A$1,ROW(),20,1000-ROW(),1),ROW(),OFFSET($A$1,ROW(),21,1000-ROW(),1),"Sub"))))</f>
        <v/>
      </c>
      <c r="K134" s="60">
        <f>IF(N($W134)=0,"",IF(AND($S134=MesCiclo,3&gt;SemanaActual),"",MIN(1,SUMIFS(OFFSET($A$1,ROW(),31,1000-ROW(),1),OFFSET($A$1,ROW(),20,1000-ROW(),1),ROW(),OFFSET($A$1,ROW(),21,1000-ROW(),1),"Sub"))))</f>
        <v/>
      </c>
      <c r="L134" s="60">
        <f>IF(N($W134)=0,"",IF(AND($S134=MesCiclo,4&gt;SemanaActual),"",MIN(1,SUMIFS(OFFSET($A$1,ROW(),32,1000-ROW(),1),OFFSET($A$1,ROW(),20,1000-ROW(),1),ROW(),OFFSET($A$1,ROW(),21,1000-ROW(),1),"Sub"))))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IF($V134&lt;&gt;"Sub","",N($X134)*IF(AND(ISNUMBER($G134),$G134&lt;=IF($S134=MesCiclo,InicioCiclo,$S134+MOD(2-WEEKDAY($S134),7))+6),1,MIN(1,MAX(0,IF(ISNUMBER(OFFSET($A$1,ROW()-1,8)),OFFSET($A$1,ROW()-1,8),0)))))</f>
        <v/>
      </c>
      <c r="AE134" s="62">
        <f>IF($V134&lt;&gt;"Sub","",N($X134)*IF(AND(ISNUMBER($G134),$G134&lt;=IF($S134=MesCiclo,InicioCiclo,$S134+MOD(2-WEEKDAY($S134),7))+13),1,MIN(1,MAX(0,IF(ISNUMBER(OFFSET($A$1,ROW()-1,9)),OFFSET($A$1,ROW()-1,9),IF(ISNUMBER(OFFSET($A$1,ROW()-1,8)),OFFSET($A$1,ROW()-1,8),0))))))</f>
        <v/>
      </c>
      <c r="AF134" s="62">
        <f>IF($V134&lt;&gt;"Sub","",N($X134)*IF(AND(ISNUMBER($G134),$G134&lt;=IF($S134=MesCiclo,InicioCiclo,$S134+MOD(2-WEEKDAY($S134),7))+20),1,MIN(1,MAX(0,IF(ISNUMBER(OFFSET($A$1,ROW()-1,10)),OFFSET($A$1,ROW()-1,10),IF(ISNUMBER(OFFSET($A$1,ROW()-1,9)),OFFSET($A$1,ROW()-1,9),IF(ISNUMBER(OFFSET($A$1,ROW()-1,8)),OFFSET($A$1,ROW()-1,8),0)))))))</f>
        <v/>
      </c>
      <c r="AG134" s="62">
        <f>IF($V134&lt;&gt;"Sub","",N($X134)*IF(AND(ISNUMBER($G134),$G134&lt;=IF($S134=MesCiclo,InicioCiclo,$S134+MOD(2-WEEKDAY($S134),7))+27),1,MIN(1,MAX(0,IF(ISNUMBER(OFFSET($A$1,ROW()-1,11)),OFFSET($A$1,ROW()-1,11),IF(ISNUMBER(OFFSET($A$1,ROW()-1,10)),OFFSET($A$1,ROW()-1,10),IF(ISNUMBER(OFFSET($A$1,ROW()-1,9)),OFFSET($A$1,ROW()-1,9),IF(ISNUMBER(OFFSET($A$1,ROW()-1,8)),OFFSET($A$1,ROW()-1,8),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IF(N($W135)=0,"",IF(AND($S135=MesCiclo,1&gt;SemanaActual),"",MIN(1,SUMIFS(OFFSET($A$1,ROW(),29,1000-ROW(),1),OFFSET($A$1,ROW(),20,1000-ROW(),1),ROW(),OFFSET($A$1,ROW(),21,1000-ROW(),1),"Sub"))))</f>
        <v/>
      </c>
      <c r="J135" s="60">
        <f>IF(N($W135)=0,"",IF(AND($S135=MesCiclo,2&gt;SemanaActual),"",MIN(1,SUMIFS(OFFSET($A$1,ROW(),30,1000-ROW(),1),OFFSET($A$1,ROW(),20,1000-ROW(),1),ROW(),OFFSET($A$1,ROW(),21,1000-ROW(),1),"Sub"))))</f>
        <v/>
      </c>
      <c r="K135" s="60">
        <f>IF(N($W135)=0,"",IF(AND($S135=MesCiclo,3&gt;SemanaActual),"",MIN(1,SUMIFS(OFFSET($A$1,ROW(),31,1000-ROW(),1),OFFSET($A$1,ROW(),20,1000-ROW(),1),ROW(),OFFSET($A$1,ROW(),21,1000-ROW(),1),"Sub"))))</f>
        <v/>
      </c>
      <c r="L135" s="60">
        <f>IF(N($W135)=0,"",IF(AND($S135=MesCiclo,4&gt;SemanaActual),"",MIN(1,SUMIFS(OFFSET($A$1,ROW(),32,1000-ROW(),1),OFFSET($A$1,ROW(),20,1000-ROW(),1),ROW(),OFFSET($A$1,ROW(),21,1000-ROW(),1),"Sub"))))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IF($V135&lt;&gt;"Sub","",N($X135)*IF(AND(ISNUMBER($G135),$G135&lt;=IF($S135=MesCiclo,InicioCiclo,$S135+MOD(2-WEEKDAY($S135),7))+6),1,MIN(1,MAX(0,IF(ISNUMBER(OFFSET($A$1,ROW()-1,8)),OFFSET($A$1,ROW()-1,8),0)))))</f>
        <v/>
      </c>
      <c r="AE135" s="62">
        <f>IF($V135&lt;&gt;"Sub","",N($X135)*IF(AND(ISNUMBER($G135),$G135&lt;=IF($S135=MesCiclo,InicioCiclo,$S135+MOD(2-WEEKDAY($S135),7))+13),1,MIN(1,MAX(0,IF(ISNUMBER(OFFSET($A$1,ROW()-1,9)),OFFSET($A$1,ROW()-1,9),IF(ISNUMBER(OFFSET($A$1,ROW()-1,8)),OFFSET($A$1,ROW()-1,8),0))))))</f>
        <v/>
      </c>
      <c r="AF135" s="62">
        <f>IF($V135&lt;&gt;"Sub","",N($X135)*IF(AND(ISNUMBER($G135),$G135&lt;=IF($S135=MesCiclo,InicioCiclo,$S135+MOD(2-WEEKDAY($S135),7))+20),1,MIN(1,MAX(0,IF(ISNUMBER(OFFSET($A$1,ROW()-1,10)),OFFSET($A$1,ROW()-1,10),IF(ISNUMBER(OFFSET($A$1,ROW()-1,9)),OFFSET($A$1,ROW()-1,9),IF(ISNUMBER(OFFSET($A$1,ROW()-1,8)),OFFSET($A$1,ROW()-1,8),0)))))))</f>
        <v/>
      </c>
      <c r="AG135" s="62">
        <f>IF($V135&lt;&gt;"Sub","",N($X135)*IF(AND(ISNUMBER($G135),$G135&lt;=IF($S135=MesCiclo,InicioCiclo,$S135+MOD(2-WEEKDAY($S135),7))+27),1,MIN(1,MAX(0,IF(ISNUMBER(OFFSET($A$1,ROW()-1,11)),OFFSET($A$1,ROW()-1,11),IF(ISNUMBER(OFFSET($A$1,ROW()-1,10)),OFFSET($A$1,ROW()-1,10),IF(ISNUMBER(OFFSET($A$1,ROW()-1,9)),OFFSET($A$1,ROW()-1,9),IF(ISNUMBER(OFFSET($A$1,ROW()-1,8)),OFFSET($A$1,ROW()-1,8),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IF(N($W136)=0,"",IF(AND($S136=MesCiclo,1&gt;SemanaActual),"",MIN(1,SUMIFS(OFFSET($A$1,ROW(),29,1000-ROW(),1),OFFSET($A$1,ROW(),20,1000-ROW(),1),ROW(),OFFSET($A$1,ROW(),21,1000-ROW(),1),"Sub"))))</f>
        <v/>
      </c>
      <c r="J136" s="60">
        <f>IF(N($W136)=0,"",IF(AND($S136=MesCiclo,2&gt;SemanaActual),"",MIN(1,SUMIFS(OFFSET($A$1,ROW(),30,1000-ROW(),1),OFFSET($A$1,ROW(),20,1000-ROW(),1),ROW(),OFFSET($A$1,ROW(),21,1000-ROW(),1),"Sub"))))</f>
        <v/>
      </c>
      <c r="K136" s="60">
        <f>IF(N($W136)=0,"",IF(AND($S136=MesCiclo,3&gt;SemanaActual),"",MIN(1,SUMIFS(OFFSET($A$1,ROW(),31,1000-ROW(),1),OFFSET($A$1,ROW(),20,1000-ROW(),1),ROW(),OFFSET($A$1,ROW(),21,1000-ROW(),1),"Sub"))))</f>
        <v/>
      </c>
      <c r="L136" s="60">
        <f>IF(N($W136)=0,"",IF(AND($S136=MesCiclo,4&gt;SemanaActual),"",MIN(1,SUMIFS(OFFSET($A$1,ROW(),32,1000-ROW(),1),OFFSET($A$1,ROW(),20,1000-ROW(),1),ROW(),OFFSET($A$1,ROW(),21,1000-ROW(),1),"Sub"))))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IF($V136&lt;&gt;"Sub","",N($X136)*IF(AND(ISNUMBER($G136),$G136&lt;=IF($S136=MesCiclo,InicioCiclo,$S136+MOD(2-WEEKDAY($S136),7))+6),1,MIN(1,MAX(0,IF(ISNUMBER(OFFSET($A$1,ROW()-1,8)),OFFSET($A$1,ROW()-1,8),0)))))</f>
        <v/>
      </c>
      <c r="AE136" s="62">
        <f>IF($V136&lt;&gt;"Sub","",N($X136)*IF(AND(ISNUMBER($G136),$G136&lt;=IF($S136=MesCiclo,InicioCiclo,$S136+MOD(2-WEEKDAY($S136),7))+13),1,MIN(1,MAX(0,IF(ISNUMBER(OFFSET($A$1,ROW()-1,9)),OFFSET($A$1,ROW()-1,9),IF(ISNUMBER(OFFSET($A$1,ROW()-1,8)),OFFSET($A$1,ROW()-1,8),0))))))</f>
        <v/>
      </c>
      <c r="AF136" s="62">
        <f>IF($V136&lt;&gt;"Sub","",N($X136)*IF(AND(ISNUMBER($G136),$G136&lt;=IF($S136=MesCiclo,InicioCiclo,$S136+MOD(2-WEEKDAY($S136),7))+20),1,MIN(1,MAX(0,IF(ISNUMBER(OFFSET($A$1,ROW()-1,10)),OFFSET($A$1,ROW()-1,10),IF(ISNUMBER(OFFSET($A$1,ROW()-1,9)),OFFSET($A$1,ROW()-1,9),IF(ISNUMBER(OFFSET($A$1,ROW()-1,8)),OFFSET($A$1,ROW()-1,8),0)))))))</f>
        <v/>
      </c>
      <c r="AG136" s="62">
        <f>IF($V136&lt;&gt;"Sub","",N($X136)*IF(AND(ISNUMBER($G136),$G136&lt;=IF($S136=MesCiclo,InicioCiclo,$S136+MOD(2-WEEKDAY($S136),7))+27),1,MIN(1,MAX(0,IF(ISNUMBER(OFFSET($A$1,ROW()-1,11)),OFFSET($A$1,ROW()-1,11),IF(ISNUMBER(OFFSET($A$1,ROW()-1,10)),OFFSET($A$1,ROW()-1,10),IF(ISNUMBER(OFFSET($A$1,ROW()-1,9)),OFFSET($A$1,ROW()-1,9),IF(ISNUMBER(OFFSET($A$1,ROW()-1,8)),OFFSET($A$1,ROW()-1,8),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IF(N($W137)=0,"",IF(AND($S137=MesCiclo,1&gt;SemanaActual),"",MIN(1,SUMIFS(OFFSET($A$1,ROW(),29,1000-ROW(),1),OFFSET($A$1,ROW(),20,1000-ROW(),1),ROW(),OFFSET($A$1,ROW(),21,1000-ROW(),1),"Sub"))))</f>
        <v/>
      </c>
      <c r="J137" s="60">
        <f>IF(N($W137)=0,"",IF(AND($S137=MesCiclo,2&gt;SemanaActual),"",MIN(1,SUMIFS(OFFSET($A$1,ROW(),30,1000-ROW(),1),OFFSET($A$1,ROW(),20,1000-ROW(),1),ROW(),OFFSET($A$1,ROW(),21,1000-ROW(),1),"Sub"))))</f>
        <v/>
      </c>
      <c r="K137" s="60">
        <f>IF(N($W137)=0,"",IF(AND($S137=MesCiclo,3&gt;SemanaActual),"",MIN(1,SUMIFS(OFFSET($A$1,ROW(),31,1000-ROW(),1),OFFSET($A$1,ROW(),20,1000-ROW(),1),ROW(),OFFSET($A$1,ROW(),21,1000-ROW(),1),"Sub"))))</f>
        <v/>
      </c>
      <c r="L137" s="60">
        <f>IF(N($W137)=0,"",IF(AND($S137=MesCiclo,4&gt;SemanaActual),"",MIN(1,SUMIFS(OFFSET($A$1,ROW(),32,1000-ROW(),1),OFFSET($A$1,ROW(),20,1000-ROW(),1),ROW(),OFFSET($A$1,ROW(),21,1000-ROW(),1),"Sub"))))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IF($V137&lt;&gt;"Sub","",N($X137)*IF(AND(ISNUMBER($G137),$G137&lt;=IF($S137=MesCiclo,InicioCiclo,$S137+MOD(2-WEEKDAY($S137),7))+6),1,MIN(1,MAX(0,IF(ISNUMBER(OFFSET($A$1,ROW()-1,8)),OFFSET($A$1,ROW()-1,8),0)))))</f>
        <v/>
      </c>
      <c r="AE137" s="62">
        <f>IF($V137&lt;&gt;"Sub","",N($X137)*IF(AND(ISNUMBER($G137),$G137&lt;=IF($S137=MesCiclo,InicioCiclo,$S137+MOD(2-WEEKDAY($S137),7))+13),1,MIN(1,MAX(0,IF(ISNUMBER(OFFSET($A$1,ROW()-1,9)),OFFSET($A$1,ROW()-1,9),IF(ISNUMBER(OFFSET($A$1,ROW()-1,8)),OFFSET($A$1,ROW()-1,8),0))))))</f>
        <v/>
      </c>
      <c r="AF137" s="62">
        <f>IF($V137&lt;&gt;"Sub","",N($X137)*IF(AND(ISNUMBER($G137),$G137&lt;=IF($S137=MesCiclo,InicioCiclo,$S137+MOD(2-WEEKDAY($S137),7))+20),1,MIN(1,MAX(0,IF(ISNUMBER(OFFSET($A$1,ROW()-1,10)),OFFSET($A$1,ROW()-1,10),IF(ISNUMBER(OFFSET($A$1,ROW()-1,9)),OFFSET($A$1,ROW()-1,9),IF(ISNUMBER(OFFSET($A$1,ROW()-1,8)),OFFSET($A$1,ROW()-1,8),0)))))))</f>
        <v/>
      </c>
      <c r="AG137" s="62">
        <f>IF($V137&lt;&gt;"Sub","",N($X137)*IF(AND(ISNUMBER($G137),$G137&lt;=IF($S137=MesCiclo,InicioCiclo,$S137+MOD(2-WEEKDAY($S137),7))+27),1,MIN(1,MAX(0,IF(ISNUMBER(OFFSET($A$1,ROW()-1,11)),OFFSET($A$1,ROW()-1,11),IF(ISNUMBER(OFFSET($A$1,ROW()-1,10)),OFFSET($A$1,ROW()-1,10),IF(ISNUMBER(OFFSET($A$1,ROW()-1,9)),OFFSET($A$1,ROW()-1,9),IF(ISNUMBER(OFFSET($A$1,ROW()-1,8)),OFFSET($A$1,ROW()-1,8),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IF(N($W138)=0,"",IF(AND($S138=MesCiclo,1&gt;SemanaActual),"",MIN(1,SUMIFS(OFFSET($A$1,ROW(),29,1000-ROW(),1),OFFSET($A$1,ROW(),20,1000-ROW(),1),ROW(),OFFSET($A$1,ROW(),21,1000-ROW(),1),"Sub"))))</f>
        <v/>
      </c>
      <c r="J138" s="60">
        <f>IF(N($W138)=0,"",IF(AND($S138=MesCiclo,2&gt;SemanaActual),"",MIN(1,SUMIFS(OFFSET($A$1,ROW(),30,1000-ROW(),1),OFFSET($A$1,ROW(),20,1000-ROW(),1),ROW(),OFFSET($A$1,ROW(),21,1000-ROW(),1),"Sub"))))</f>
        <v/>
      </c>
      <c r="K138" s="60">
        <f>IF(N($W138)=0,"",IF(AND($S138=MesCiclo,3&gt;SemanaActual),"",MIN(1,SUMIFS(OFFSET($A$1,ROW(),31,1000-ROW(),1),OFFSET($A$1,ROW(),20,1000-ROW(),1),ROW(),OFFSET($A$1,ROW(),21,1000-ROW(),1),"Sub"))))</f>
        <v/>
      </c>
      <c r="L138" s="60">
        <f>IF(N($W138)=0,"",IF(AND($S138=MesCiclo,4&gt;SemanaActual),"",MIN(1,SUMIFS(OFFSET($A$1,ROW(),32,1000-ROW(),1),OFFSET($A$1,ROW(),20,1000-ROW(),1),ROW(),OFFSET($A$1,ROW(),21,1000-ROW(),1),"Sub"))))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IF($V138&lt;&gt;"Sub","",N($X138)*IF(AND(ISNUMBER($G138),$G138&lt;=IF($S138=MesCiclo,InicioCiclo,$S138+MOD(2-WEEKDAY($S138),7))+6),1,MIN(1,MAX(0,IF(ISNUMBER(OFFSET($A$1,ROW()-1,8)),OFFSET($A$1,ROW()-1,8),0)))))</f>
        <v/>
      </c>
      <c r="AE138" s="62">
        <f>IF($V138&lt;&gt;"Sub","",N($X138)*IF(AND(ISNUMBER($G138),$G138&lt;=IF($S138=MesCiclo,InicioCiclo,$S138+MOD(2-WEEKDAY($S138),7))+13),1,MIN(1,MAX(0,IF(ISNUMBER(OFFSET($A$1,ROW()-1,9)),OFFSET($A$1,ROW()-1,9),IF(ISNUMBER(OFFSET($A$1,ROW()-1,8)),OFFSET($A$1,ROW()-1,8),0))))))</f>
        <v/>
      </c>
      <c r="AF138" s="62">
        <f>IF($V138&lt;&gt;"Sub","",N($X138)*IF(AND(ISNUMBER($G138),$G138&lt;=IF($S138=MesCiclo,InicioCiclo,$S138+MOD(2-WEEKDAY($S138),7))+20),1,MIN(1,MAX(0,IF(ISNUMBER(OFFSET($A$1,ROW()-1,10)),OFFSET($A$1,ROW()-1,10),IF(ISNUMBER(OFFSET($A$1,ROW()-1,9)),OFFSET($A$1,ROW()-1,9),IF(ISNUMBER(OFFSET($A$1,ROW()-1,8)),OFFSET($A$1,ROW()-1,8),0)))))))</f>
        <v/>
      </c>
      <c r="AG138" s="62">
        <f>IF($V138&lt;&gt;"Sub","",N($X138)*IF(AND(ISNUMBER($G138),$G138&lt;=IF($S138=MesCiclo,InicioCiclo,$S138+MOD(2-WEEKDAY($S138),7))+27),1,MIN(1,MAX(0,IF(ISNUMBER(OFFSET($A$1,ROW()-1,11)),OFFSET($A$1,ROW()-1,11),IF(ISNUMBER(OFFSET($A$1,ROW()-1,10)),OFFSET($A$1,ROW()-1,10),IF(ISNUMBER(OFFSET($A$1,ROW()-1,9)),OFFSET($A$1,ROW()-1,9),IF(ISNUMBER(OFFSET($A$1,ROW()-1,8)),OFFSET($A$1,ROW()-1,8)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IF(N($W139)=0,"",IF(AND($S139=MesCiclo,1&gt;SemanaActual),"",MIN(1,SUMIFS(OFFSET($A$1,ROW(),29,1000-ROW(),1),OFFSET($A$1,ROW(),20,1000-ROW(),1),ROW(),OFFSET($A$1,ROW(),21,1000-ROW(),1),"Sub"))))</f>
        <v/>
      </c>
      <c r="J139" s="60">
        <f>IF(N($W139)=0,"",IF(AND($S139=MesCiclo,2&gt;SemanaActual),"",MIN(1,SUMIFS(OFFSET($A$1,ROW(),30,1000-ROW(),1),OFFSET($A$1,ROW(),20,1000-ROW(),1),ROW(),OFFSET($A$1,ROW(),21,1000-ROW(),1),"Sub"))))</f>
        <v/>
      </c>
      <c r="K139" s="60">
        <f>IF(N($W139)=0,"",IF(AND($S139=MesCiclo,3&gt;SemanaActual),"",MIN(1,SUMIFS(OFFSET($A$1,ROW(),31,1000-ROW(),1),OFFSET($A$1,ROW(),20,1000-ROW(),1),ROW(),OFFSET($A$1,ROW(),21,1000-ROW(),1),"Sub"))))</f>
        <v/>
      </c>
      <c r="L139" s="60">
        <f>IF(N($W139)=0,"",IF(AND($S139=MesCiclo,4&gt;SemanaActual),"",MIN(1,SUMIFS(OFFSET($A$1,ROW(),32,1000-ROW(),1),OFFSET($A$1,ROW(),20,1000-ROW(),1),ROW(),OFFSET($A$1,ROW(),21,1000-ROW(),1),"Sub"))))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IF($V139&lt;&gt;"Sub","",N($X139)*IF(AND(ISNUMBER($G139),$G139&lt;=IF($S139=MesCiclo,InicioCiclo,$S139+MOD(2-WEEKDAY($S139),7))+6),1,MIN(1,MAX(0,IF(ISNUMBER(OFFSET($A$1,ROW()-1,8)),OFFSET($A$1,ROW()-1,8),0)))))</f>
        <v/>
      </c>
      <c r="AE139" s="62">
        <f>IF($V139&lt;&gt;"Sub","",N($X139)*IF(AND(ISNUMBER($G139),$G139&lt;=IF($S139=MesCiclo,InicioCiclo,$S139+MOD(2-WEEKDAY($S139),7))+13),1,MIN(1,MAX(0,IF(ISNUMBER(OFFSET($A$1,ROW()-1,9)),OFFSET($A$1,ROW()-1,9),IF(ISNUMBER(OFFSET($A$1,ROW()-1,8)),OFFSET($A$1,ROW()-1,8),0))))))</f>
        <v/>
      </c>
      <c r="AF139" s="62">
        <f>IF($V139&lt;&gt;"Sub","",N($X139)*IF(AND(ISNUMBER($G139),$G139&lt;=IF($S139=MesCiclo,InicioCiclo,$S139+MOD(2-WEEKDAY($S139),7))+20),1,MIN(1,MAX(0,IF(ISNUMBER(OFFSET($A$1,ROW()-1,10)),OFFSET($A$1,ROW()-1,10),IF(ISNUMBER(OFFSET($A$1,ROW()-1,9)),OFFSET($A$1,ROW()-1,9),IF(ISNUMBER(OFFSET($A$1,ROW()-1,8)),OFFSET($A$1,ROW()-1,8),0)))))))</f>
        <v/>
      </c>
      <c r="AG139" s="62">
        <f>IF($V139&lt;&gt;"Sub","",N($X139)*IF(AND(ISNUMBER($G139),$G139&lt;=IF($S139=MesCiclo,InicioCiclo,$S139+MOD(2-WEEKDAY($S139),7))+27),1,MIN(1,MAX(0,IF(ISNUMBER(OFFSET($A$1,ROW()-1,11)),OFFSET($A$1,ROW()-1,11),IF(ISNUMBER(OFFSET($A$1,ROW()-1,10)),OFFSET($A$1,ROW()-1,10),IF(ISNUMBER(OFFSET($A$1,ROW()-1,9)),OFFSET($A$1,ROW()-1,9),IF(ISNUMBER(OFFSET($A$1,ROW()-1,8)),OFFSET($A$1,ROW()-1,8),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IF(N($W140)=0,"",IF(AND($S140=MesCiclo,1&gt;SemanaActual),"",MIN(1,SUMIFS(OFFSET($A$1,ROW(),29,1000-ROW(),1),OFFSET($A$1,ROW(),20,1000-ROW(),1),ROW(),OFFSET($A$1,ROW(),21,1000-ROW(),1),"Sub"))))</f>
        <v/>
      </c>
      <c r="J140" s="60">
        <f>IF(N($W140)=0,"",IF(AND($S140=MesCiclo,2&gt;SemanaActual),"",MIN(1,SUMIFS(OFFSET($A$1,ROW(),30,1000-ROW(),1),OFFSET($A$1,ROW(),20,1000-ROW(),1),ROW(),OFFSET($A$1,ROW(),21,1000-ROW(),1),"Sub"))))</f>
        <v/>
      </c>
      <c r="K140" s="60">
        <f>IF(N($W140)=0,"",IF(AND($S140=MesCiclo,3&gt;SemanaActual),"",MIN(1,SUMIFS(OFFSET($A$1,ROW(),31,1000-ROW(),1),OFFSET($A$1,ROW(),20,1000-ROW(),1),ROW(),OFFSET($A$1,ROW(),21,1000-ROW(),1),"Sub"))))</f>
        <v/>
      </c>
      <c r="L140" s="60">
        <f>IF(N($W140)=0,"",IF(AND($S140=MesCiclo,4&gt;SemanaActual),"",MIN(1,SUMIFS(OFFSET($A$1,ROW(),32,1000-ROW(),1),OFFSET($A$1,ROW(),20,1000-ROW(),1),ROW(),OFFSET($A$1,ROW(),21,1000-ROW(),1),"Sub"))))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IF($V140&lt;&gt;"Sub","",N($X140)*IF(AND(ISNUMBER($G140),$G140&lt;=IF($S140=MesCiclo,InicioCiclo,$S140+MOD(2-WEEKDAY($S140),7))+6),1,MIN(1,MAX(0,IF(ISNUMBER(OFFSET($A$1,ROW()-1,8)),OFFSET($A$1,ROW()-1,8),0)))))</f>
        <v/>
      </c>
      <c r="AE140" s="62">
        <f>IF($V140&lt;&gt;"Sub","",N($X140)*IF(AND(ISNUMBER($G140),$G140&lt;=IF($S140=MesCiclo,InicioCiclo,$S140+MOD(2-WEEKDAY($S140),7))+13),1,MIN(1,MAX(0,IF(ISNUMBER(OFFSET($A$1,ROW()-1,9)),OFFSET($A$1,ROW()-1,9),IF(ISNUMBER(OFFSET($A$1,ROW()-1,8)),OFFSET($A$1,ROW()-1,8),0))))))</f>
        <v/>
      </c>
      <c r="AF140" s="62">
        <f>IF($V140&lt;&gt;"Sub","",N($X140)*IF(AND(ISNUMBER($G140),$G140&lt;=IF($S140=MesCiclo,InicioCiclo,$S140+MOD(2-WEEKDAY($S140),7))+20),1,MIN(1,MAX(0,IF(ISNUMBER(OFFSET($A$1,ROW()-1,10)),OFFSET($A$1,ROW()-1,10),IF(ISNUMBER(OFFSET($A$1,ROW()-1,9)),OFFSET($A$1,ROW()-1,9),IF(ISNUMBER(OFFSET($A$1,ROW()-1,8)),OFFSET($A$1,ROW()-1,8),0)))))))</f>
        <v/>
      </c>
      <c r="AG140" s="62">
        <f>IF($V140&lt;&gt;"Sub","",N($X140)*IF(AND(ISNUMBER($G140),$G140&lt;=IF($S140=MesCiclo,InicioCiclo,$S140+MOD(2-WEEKDAY($S140),7))+27),1,MIN(1,MAX(0,IF(ISNUMBER(OFFSET($A$1,ROW()-1,11)),OFFSET($A$1,ROW()-1,11),IF(ISNUMBER(OFFSET($A$1,ROW()-1,10)),OFFSET($A$1,ROW()-1,10),IF(ISNUMBER(OFFSET($A$1,ROW()-1,9)),OFFSET($A$1,ROW()-1,9),IF(ISNUMBER(OFFSET($A$1,ROW()-1,8)),OFFSET($A$1,ROW()-1,8),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IF(N($W141)=0,"",IF(AND($S141=MesCiclo,1&gt;SemanaActual),"",MIN(1,SUMIFS(OFFSET($A$1,ROW(),29,1000-ROW(),1),OFFSET($A$1,ROW(),20,1000-ROW(),1),ROW(),OFFSET($A$1,ROW(),21,1000-ROW(),1),"Sub"))))</f>
        <v/>
      </c>
      <c r="J141" s="60">
        <f>IF(N($W141)=0,"",IF(AND($S141=MesCiclo,2&gt;SemanaActual),"",MIN(1,SUMIFS(OFFSET($A$1,ROW(),30,1000-ROW(),1),OFFSET($A$1,ROW(),20,1000-ROW(),1),ROW(),OFFSET($A$1,ROW(),21,1000-ROW(),1),"Sub"))))</f>
        <v/>
      </c>
      <c r="K141" s="60">
        <f>IF(N($W141)=0,"",IF(AND($S141=MesCiclo,3&gt;SemanaActual),"",MIN(1,SUMIFS(OFFSET($A$1,ROW(),31,1000-ROW(),1),OFFSET($A$1,ROW(),20,1000-ROW(),1),ROW(),OFFSET($A$1,ROW(),21,1000-ROW(),1),"Sub"))))</f>
        <v/>
      </c>
      <c r="L141" s="60">
        <f>IF(N($W141)=0,"",IF(AND($S141=MesCiclo,4&gt;SemanaActual),"",MIN(1,SUMIFS(OFFSET($A$1,ROW(),32,1000-ROW(),1),OFFSET($A$1,ROW(),20,1000-ROW(),1),ROW(),OFFSET($A$1,ROW(),21,1000-ROW(),1),"Sub"))))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IF($V141&lt;&gt;"Sub","",N($X141)*IF(AND(ISNUMBER($G141),$G141&lt;=IF($S141=MesCiclo,InicioCiclo,$S141+MOD(2-WEEKDAY($S141),7))+6),1,MIN(1,MAX(0,IF(ISNUMBER(OFFSET($A$1,ROW()-1,8)),OFFSET($A$1,ROW()-1,8),0)))))</f>
        <v/>
      </c>
      <c r="AE141" s="62">
        <f>IF($V141&lt;&gt;"Sub","",N($X141)*IF(AND(ISNUMBER($G141),$G141&lt;=IF($S141=MesCiclo,InicioCiclo,$S141+MOD(2-WEEKDAY($S141),7))+13),1,MIN(1,MAX(0,IF(ISNUMBER(OFFSET($A$1,ROW()-1,9)),OFFSET($A$1,ROW()-1,9),IF(ISNUMBER(OFFSET($A$1,ROW()-1,8)),OFFSET($A$1,ROW()-1,8),0))))))</f>
        <v/>
      </c>
      <c r="AF141" s="62">
        <f>IF($V141&lt;&gt;"Sub","",N($X141)*IF(AND(ISNUMBER($G141),$G141&lt;=IF($S141=MesCiclo,InicioCiclo,$S141+MOD(2-WEEKDAY($S141),7))+20),1,MIN(1,MAX(0,IF(ISNUMBER(OFFSET($A$1,ROW()-1,10)),OFFSET($A$1,ROW()-1,10),IF(ISNUMBER(OFFSET($A$1,ROW()-1,9)),OFFSET($A$1,ROW()-1,9),IF(ISNUMBER(OFFSET($A$1,ROW()-1,8)),OFFSET($A$1,ROW()-1,8),0)))))))</f>
        <v/>
      </c>
      <c r="AG141" s="62">
        <f>IF($V141&lt;&gt;"Sub","",N($X141)*IF(AND(ISNUMBER($G141),$G141&lt;=IF($S141=MesCiclo,InicioCiclo,$S141+MOD(2-WEEKDAY($S141),7))+27),1,MIN(1,MAX(0,IF(ISNUMBER(OFFSET($A$1,ROW()-1,11)),OFFSET($A$1,ROW()-1,11),IF(ISNUMBER(OFFSET($A$1,ROW()-1,10)),OFFSET($A$1,ROW()-1,10),IF(ISNUMBER(OFFSET($A$1,ROW()-1,9)),OFFSET($A$1,ROW()-1,9),IF(ISNUMBER(OFFSET($A$1,ROW()-1,8)),OFFSET($A$1,ROW()-1,8),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IF(N($W142)=0,"",IF(AND($S142=MesCiclo,1&gt;SemanaActual),"",MIN(1,SUMIFS(OFFSET($A$1,ROW(),29,1000-ROW(),1),OFFSET($A$1,ROW(),20,1000-ROW(),1),ROW(),OFFSET($A$1,ROW(),21,1000-ROW(),1),"Sub"))))</f>
        <v/>
      </c>
      <c r="J142" s="60">
        <f>IF(N($W142)=0,"",IF(AND($S142=MesCiclo,2&gt;SemanaActual),"",MIN(1,SUMIFS(OFFSET($A$1,ROW(),30,1000-ROW(),1),OFFSET($A$1,ROW(),20,1000-ROW(),1),ROW(),OFFSET($A$1,ROW(),21,1000-ROW(),1),"Sub"))))</f>
        <v/>
      </c>
      <c r="K142" s="60">
        <f>IF(N($W142)=0,"",IF(AND($S142=MesCiclo,3&gt;SemanaActual),"",MIN(1,SUMIFS(OFFSET($A$1,ROW(),31,1000-ROW(),1),OFFSET($A$1,ROW(),20,1000-ROW(),1),ROW(),OFFSET($A$1,ROW(),21,1000-ROW(),1),"Sub"))))</f>
        <v/>
      </c>
      <c r="L142" s="60">
        <f>IF(N($W142)=0,"",IF(AND($S142=MesCiclo,4&gt;SemanaActual),"",MIN(1,SUMIFS(OFFSET($A$1,ROW(),32,1000-ROW(),1),OFFSET($A$1,ROW(),20,1000-ROW(),1),ROW(),OFFSET($A$1,ROW(),21,1000-ROW(),1),"Sub"))))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IF($V142&lt;&gt;"Sub","",N($X142)*IF(AND(ISNUMBER($G142),$G142&lt;=IF($S142=MesCiclo,InicioCiclo,$S142+MOD(2-WEEKDAY($S142),7))+6),1,MIN(1,MAX(0,IF(ISNUMBER(OFFSET($A$1,ROW()-1,8)),OFFSET($A$1,ROW()-1,8),0)))))</f>
        <v/>
      </c>
      <c r="AE142" s="62">
        <f>IF($V142&lt;&gt;"Sub","",N($X142)*IF(AND(ISNUMBER($G142),$G142&lt;=IF($S142=MesCiclo,InicioCiclo,$S142+MOD(2-WEEKDAY($S142),7))+13),1,MIN(1,MAX(0,IF(ISNUMBER(OFFSET($A$1,ROW()-1,9)),OFFSET($A$1,ROW()-1,9),IF(ISNUMBER(OFFSET($A$1,ROW()-1,8)),OFFSET($A$1,ROW()-1,8),0))))))</f>
        <v/>
      </c>
      <c r="AF142" s="62">
        <f>IF($V142&lt;&gt;"Sub","",N($X142)*IF(AND(ISNUMBER($G142),$G142&lt;=IF($S142=MesCiclo,InicioCiclo,$S142+MOD(2-WEEKDAY($S142),7))+20),1,MIN(1,MAX(0,IF(ISNUMBER(OFFSET($A$1,ROW()-1,10)),OFFSET($A$1,ROW()-1,10),IF(ISNUMBER(OFFSET($A$1,ROW()-1,9)),OFFSET($A$1,ROW()-1,9),IF(ISNUMBER(OFFSET($A$1,ROW()-1,8)),OFFSET($A$1,ROW()-1,8),0)))))))</f>
        <v/>
      </c>
      <c r="AG142" s="62">
        <f>IF($V142&lt;&gt;"Sub","",N($X142)*IF(AND(ISNUMBER($G142),$G142&lt;=IF($S142=MesCiclo,InicioCiclo,$S142+MOD(2-WEEKDAY($S142),7))+27),1,MIN(1,MAX(0,IF(ISNUMBER(OFFSET($A$1,ROW()-1,11)),OFFSET($A$1,ROW()-1,11),IF(ISNUMBER(OFFSET($A$1,ROW()-1,10)),OFFSET($A$1,ROW()-1,10),IF(ISNUMBER(OFFSET($A$1,ROW()-1,9)),OFFSET($A$1,ROW()-1,9),IF(ISNUMBER(OFFSET($A$1,ROW()-1,8)),OFFSET($A$1,ROW()-1,8),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IF(N($W143)=0,"",IF(AND($S143=MesCiclo,1&gt;SemanaActual),"",MIN(1,SUMIFS(OFFSET($A$1,ROW(),29,1000-ROW(),1),OFFSET($A$1,ROW(),20,1000-ROW(),1),ROW(),OFFSET($A$1,ROW(),21,1000-ROW(),1),"Sub"))))</f>
        <v/>
      </c>
      <c r="J143" s="60">
        <f>IF(N($W143)=0,"",IF(AND($S143=MesCiclo,2&gt;SemanaActual),"",MIN(1,SUMIFS(OFFSET($A$1,ROW(),30,1000-ROW(),1),OFFSET($A$1,ROW(),20,1000-ROW(),1),ROW(),OFFSET($A$1,ROW(),21,1000-ROW(),1),"Sub"))))</f>
        <v/>
      </c>
      <c r="K143" s="60">
        <f>IF(N($W143)=0,"",IF(AND($S143=MesCiclo,3&gt;SemanaActual),"",MIN(1,SUMIFS(OFFSET($A$1,ROW(),31,1000-ROW(),1),OFFSET($A$1,ROW(),20,1000-ROW(),1),ROW(),OFFSET($A$1,ROW(),21,1000-ROW(),1),"Sub"))))</f>
        <v/>
      </c>
      <c r="L143" s="60">
        <f>IF(N($W143)=0,"",IF(AND($S143=MesCiclo,4&gt;SemanaActual),"",MIN(1,SUMIFS(OFFSET($A$1,ROW(),32,1000-ROW(),1),OFFSET($A$1,ROW(),20,1000-ROW(),1),ROW(),OFFSET($A$1,ROW(),21,1000-ROW(),1),"Sub"))))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IF($V143&lt;&gt;"Sub","",N($X143)*IF(AND(ISNUMBER($G143),$G143&lt;=IF($S143=MesCiclo,InicioCiclo,$S143+MOD(2-WEEKDAY($S143),7))+6),1,MIN(1,MAX(0,IF(ISNUMBER(OFFSET($A$1,ROW()-1,8)),OFFSET($A$1,ROW()-1,8),0)))))</f>
        <v/>
      </c>
      <c r="AE143" s="62">
        <f>IF($V143&lt;&gt;"Sub","",N($X143)*IF(AND(ISNUMBER($G143),$G143&lt;=IF($S143=MesCiclo,InicioCiclo,$S143+MOD(2-WEEKDAY($S143),7))+13),1,MIN(1,MAX(0,IF(ISNUMBER(OFFSET($A$1,ROW()-1,9)),OFFSET($A$1,ROW()-1,9),IF(ISNUMBER(OFFSET($A$1,ROW()-1,8)),OFFSET($A$1,ROW()-1,8),0))))))</f>
        <v/>
      </c>
      <c r="AF143" s="62">
        <f>IF($V143&lt;&gt;"Sub","",N($X143)*IF(AND(ISNUMBER($G143),$G143&lt;=IF($S143=MesCiclo,InicioCiclo,$S143+MOD(2-WEEKDAY($S143),7))+20),1,MIN(1,MAX(0,IF(ISNUMBER(OFFSET($A$1,ROW()-1,10)),OFFSET($A$1,ROW()-1,10),IF(ISNUMBER(OFFSET($A$1,ROW()-1,9)),OFFSET($A$1,ROW()-1,9),IF(ISNUMBER(OFFSET($A$1,ROW()-1,8)),OFFSET($A$1,ROW()-1,8),0)))))))</f>
        <v/>
      </c>
      <c r="AG143" s="62">
        <f>IF($V143&lt;&gt;"Sub","",N($X143)*IF(AND(ISNUMBER($G143),$G143&lt;=IF($S143=MesCiclo,InicioCiclo,$S143+MOD(2-WEEKDAY($S143),7))+27),1,MIN(1,MAX(0,IF(ISNUMBER(OFFSET($A$1,ROW()-1,11)),OFFSET($A$1,ROW()-1,11),IF(ISNUMBER(OFFSET($A$1,ROW()-1,10)),OFFSET($A$1,ROW()-1,10),IF(ISNUMBER(OFFSET($A$1,ROW()-1,9)),OFFSET($A$1,ROW()-1,9),IF(ISNUMBER(OFFSET($A$1,ROW()-1,8)),OFFSET($A$1,ROW()-1,8),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IF(N($W144)=0,"",IF(AND($S144=MesCiclo,1&gt;SemanaActual),"",MIN(1,SUMIFS(OFFSET($A$1,ROW(),29,1000-ROW(),1),OFFSET($A$1,ROW(),20,1000-ROW(),1),ROW(),OFFSET($A$1,ROW(),21,1000-ROW(),1),"Sub"))))</f>
        <v/>
      </c>
      <c r="J144" s="60">
        <f>IF(N($W144)=0,"",IF(AND($S144=MesCiclo,2&gt;SemanaActual),"",MIN(1,SUMIFS(OFFSET($A$1,ROW(),30,1000-ROW(),1),OFFSET($A$1,ROW(),20,1000-ROW(),1),ROW(),OFFSET($A$1,ROW(),21,1000-ROW(),1),"Sub"))))</f>
        <v/>
      </c>
      <c r="K144" s="60">
        <f>IF(N($W144)=0,"",IF(AND($S144=MesCiclo,3&gt;SemanaActual),"",MIN(1,SUMIFS(OFFSET($A$1,ROW(),31,1000-ROW(),1),OFFSET($A$1,ROW(),20,1000-ROW(),1),ROW(),OFFSET($A$1,ROW(),21,1000-ROW(),1),"Sub"))))</f>
        <v/>
      </c>
      <c r="L144" s="60">
        <f>IF(N($W144)=0,"",IF(AND($S144=MesCiclo,4&gt;SemanaActual),"",MIN(1,SUMIFS(OFFSET($A$1,ROW(),32,1000-ROW(),1),OFFSET($A$1,ROW(),20,1000-ROW(),1),ROW(),OFFSET($A$1,ROW(),21,1000-ROW(),1),"Sub"))))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IF($V144&lt;&gt;"Sub","",N($X144)*IF(AND(ISNUMBER($G144),$G144&lt;=IF($S144=MesCiclo,InicioCiclo,$S144+MOD(2-WEEKDAY($S144),7))+6),1,MIN(1,MAX(0,IF(ISNUMBER(OFFSET($A$1,ROW()-1,8)),OFFSET($A$1,ROW()-1,8),0)))))</f>
        <v/>
      </c>
      <c r="AE144" s="62">
        <f>IF($V144&lt;&gt;"Sub","",N($X144)*IF(AND(ISNUMBER($G144),$G144&lt;=IF($S144=MesCiclo,InicioCiclo,$S144+MOD(2-WEEKDAY($S144),7))+13),1,MIN(1,MAX(0,IF(ISNUMBER(OFFSET($A$1,ROW()-1,9)),OFFSET($A$1,ROW()-1,9),IF(ISNUMBER(OFFSET($A$1,ROW()-1,8)),OFFSET($A$1,ROW()-1,8),0))))))</f>
        <v/>
      </c>
      <c r="AF144" s="62">
        <f>IF($V144&lt;&gt;"Sub","",N($X144)*IF(AND(ISNUMBER($G144),$G144&lt;=IF($S144=MesCiclo,InicioCiclo,$S144+MOD(2-WEEKDAY($S144),7))+20),1,MIN(1,MAX(0,IF(ISNUMBER(OFFSET($A$1,ROW()-1,10)),OFFSET($A$1,ROW()-1,10),IF(ISNUMBER(OFFSET($A$1,ROW()-1,9)),OFFSET($A$1,ROW()-1,9),IF(ISNUMBER(OFFSET($A$1,ROW()-1,8)),OFFSET($A$1,ROW()-1,8),0)))))))</f>
        <v/>
      </c>
      <c r="AG144" s="62">
        <f>IF($V144&lt;&gt;"Sub","",N($X144)*IF(AND(ISNUMBER($G144),$G144&lt;=IF($S144=MesCiclo,InicioCiclo,$S144+MOD(2-WEEKDAY($S144),7))+27),1,MIN(1,MAX(0,IF(ISNUMBER(OFFSET($A$1,ROW()-1,11)),OFFSET($A$1,ROW()-1,11),IF(ISNUMBER(OFFSET($A$1,ROW()-1,10)),OFFSET($A$1,ROW()-1,10),IF(ISNUMBER(OFFSET($A$1,ROW()-1,9)),OFFSET($A$1,ROW()-1,9),IF(ISNUMBER(OFFSET($A$1,ROW()-1,8)),OFFSET($A$1,ROW()-1,8),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IF(N($W145)=0,"",IF(AND($S145=MesCiclo,1&gt;SemanaActual),"",MIN(1,SUMIFS(OFFSET($A$1,ROW(),29,1000-ROW(),1),OFFSET($A$1,ROW(),20,1000-ROW(),1),ROW(),OFFSET($A$1,ROW(),21,1000-ROW(),1),"Sub"))))</f>
        <v/>
      </c>
      <c r="J145" s="60">
        <f>IF(N($W145)=0,"",IF(AND($S145=MesCiclo,2&gt;SemanaActual),"",MIN(1,SUMIFS(OFFSET($A$1,ROW(),30,1000-ROW(),1),OFFSET($A$1,ROW(),20,1000-ROW(),1),ROW(),OFFSET($A$1,ROW(),21,1000-ROW(),1),"Sub"))))</f>
        <v/>
      </c>
      <c r="K145" s="60">
        <f>IF(N($W145)=0,"",IF(AND($S145=MesCiclo,3&gt;SemanaActual),"",MIN(1,SUMIFS(OFFSET($A$1,ROW(),31,1000-ROW(),1),OFFSET($A$1,ROW(),20,1000-ROW(),1),ROW(),OFFSET($A$1,ROW(),21,1000-ROW(),1),"Sub"))))</f>
        <v/>
      </c>
      <c r="L145" s="60">
        <f>IF(N($W145)=0,"",IF(AND($S145=MesCiclo,4&gt;SemanaActual),"",MIN(1,SUMIFS(OFFSET($A$1,ROW(),32,1000-ROW(),1),OFFSET($A$1,ROW(),20,1000-ROW(),1),ROW(),OFFSET($A$1,ROW(),21,1000-ROW(),1),"Sub"))))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IF($V145&lt;&gt;"Sub","",N($X145)*IF(AND(ISNUMBER($G145),$G145&lt;=IF($S145=MesCiclo,InicioCiclo,$S145+MOD(2-WEEKDAY($S145),7))+6),1,MIN(1,MAX(0,IF(ISNUMBER(OFFSET($A$1,ROW()-1,8)),OFFSET($A$1,ROW()-1,8),0)))))</f>
        <v/>
      </c>
      <c r="AE145" s="62">
        <f>IF($V145&lt;&gt;"Sub","",N($X145)*IF(AND(ISNUMBER($G145),$G145&lt;=IF($S145=MesCiclo,InicioCiclo,$S145+MOD(2-WEEKDAY($S145),7))+13),1,MIN(1,MAX(0,IF(ISNUMBER(OFFSET($A$1,ROW()-1,9)),OFFSET($A$1,ROW()-1,9),IF(ISNUMBER(OFFSET($A$1,ROW()-1,8)),OFFSET($A$1,ROW()-1,8),0))))))</f>
        <v/>
      </c>
      <c r="AF145" s="62">
        <f>IF($V145&lt;&gt;"Sub","",N($X145)*IF(AND(ISNUMBER($G145),$G145&lt;=IF($S145=MesCiclo,InicioCiclo,$S145+MOD(2-WEEKDAY($S145),7))+20),1,MIN(1,MAX(0,IF(ISNUMBER(OFFSET($A$1,ROW()-1,10)),OFFSET($A$1,ROW()-1,10),IF(ISNUMBER(OFFSET($A$1,ROW()-1,9)),OFFSET($A$1,ROW()-1,9),IF(ISNUMBER(OFFSET($A$1,ROW()-1,8)),OFFSET($A$1,ROW()-1,8),0)))))))</f>
        <v/>
      </c>
      <c r="AG145" s="62">
        <f>IF($V145&lt;&gt;"Sub","",N($X145)*IF(AND(ISNUMBER($G145),$G145&lt;=IF($S145=MesCiclo,InicioCiclo,$S145+MOD(2-WEEKDAY($S145),7))+27),1,MIN(1,MAX(0,IF(ISNUMBER(OFFSET($A$1,ROW()-1,11)),OFFSET($A$1,ROW()-1,11),IF(ISNUMBER(OFFSET($A$1,ROW()-1,10)),OFFSET($A$1,ROW()-1,10),IF(ISNUMBER(OFFSET($A$1,ROW()-1,9)),OFFSET($A$1,ROW()-1,9),IF(ISNUMBER(OFFSET($A$1,ROW()-1,8)),OFFSET($A$1,ROW()-1,8),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IF(N($W146)=0,"",IF(AND($S146=MesCiclo,1&gt;SemanaActual),"",MIN(1,SUMIFS(OFFSET($A$1,ROW(),29,1000-ROW(),1),OFFSET($A$1,ROW(),20,1000-ROW(),1),ROW(),OFFSET($A$1,ROW(),21,1000-ROW(),1),"Sub"))))</f>
        <v/>
      </c>
      <c r="J146" s="60">
        <f>IF(N($W146)=0,"",IF(AND($S146=MesCiclo,2&gt;SemanaActual),"",MIN(1,SUMIFS(OFFSET($A$1,ROW(),30,1000-ROW(),1),OFFSET($A$1,ROW(),20,1000-ROW(),1),ROW(),OFFSET($A$1,ROW(),21,1000-ROW(),1),"Sub"))))</f>
        <v/>
      </c>
      <c r="K146" s="60">
        <f>IF(N($W146)=0,"",IF(AND($S146=MesCiclo,3&gt;SemanaActual),"",MIN(1,SUMIFS(OFFSET($A$1,ROW(),31,1000-ROW(),1),OFFSET($A$1,ROW(),20,1000-ROW(),1),ROW(),OFFSET($A$1,ROW(),21,1000-ROW(),1),"Sub"))))</f>
        <v/>
      </c>
      <c r="L146" s="60">
        <f>IF(N($W146)=0,"",IF(AND($S146=MesCiclo,4&gt;SemanaActual),"",MIN(1,SUMIFS(OFFSET($A$1,ROW(),32,1000-ROW(),1),OFFSET($A$1,ROW(),20,1000-ROW(),1),ROW(),OFFSET($A$1,ROW(),21,1000-ROW(),1),"Sub"))))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IF($V146&lt;&gt;"Sub","",N($X146)*IF(AND(ISNUMBER($G146),$G146&lt;=IF($S146=MesCiclo,InicioCiclo,$S146+MOD(2-WEEKDAY($S146),7))+6),1,MIN(1,MAX(0,IF(ISNUMBER(OFFSET($A$1,ROW()-1,8)),OFFSET($A$1,ROW()-1,8),0)))))</f>
        <v/>
      </c>
      <c r="AE146" s="62">
        <f>IF($V146&lt;&gt;"Sub","",N($X146)*IF(AND(ISNUMBER($G146),$G146&lt;=IF($S146=MesCiclo,InicioCiclo,$S146+MOD(2-WEEKDAY($S146),7))+13),1,MIN(1,MAX(0,IF(ISNUMBER(OFFSET($A$1,ROW()-1,9)),OFFSET($A$1,ROW()-1,9),IF(ISNUMBER(OFFSET($A$1,ROW()-1,8)),OFFSET($A$1,ROW()-1,8),0))))))</f>
        <v/>
      </c>
      <c r="AF146" s="62">
        <f>IF($V146&lt;&gt;"Sub","",N($X146)*IF(AND(ISNUMBER($G146),$G146&lt;=IF($S146=MesCiclo,InicioCiclo,$S146+MOD(2-WEEKDAY($S146),7))+20),1,MIN(1,MAX(0,IF(ISNUMBER(OFFSET($A$1,ROW()-1,10)),OFFSET($A$1,ROW()-1,10),IF(ISNUMBER(OFFSET($A$1,ROW()-1,9)),OFFSET($A$1,ROW()-1,9),IF(ISNUMBER(OFFSET($A$1,ROW()-1,8)),OFFSET($A$1,ROW()-1,8),0)))))))</f>
        <v/>
      </c>
      <c r="AG146" s="62">
        <f>IF($V146&lt;&gt;"Sub","",N($X146)*IF(AND(ISNUMBER($G146),$G146&lt;=IF($S146=MesCiclo,InicioCiclo,$S146+MOD(2-WEEKDAY($S146),7))+27),1,MIN(1,MAX(0,IF(ISNUMBER(OFFSET($A$1,ROW()-1,11)),OFFSET($A$1,ROW()-1,11),IF(ISNUMBER(OFFSET($A$1,ROW()-1,10)),OFFSET($A$1,ROW()-1,10),IF(ISNUMBER(OFFSET($A$1,ROW()-1,9)),OFFSET($A$1,ROW()-1,9),IF(ISNUMBER(OFFSET($A$1,ROW()-1,8)),OFFSET($A$1,ROW()-1,8),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IF(N($W147)=0,"",IF(AND($S147=MesCiclo,1&gt;SemanaActual),"",MIN(1,SUMIFS(OFFSET($A$1,ROW(),29,1000-ROW(),1),OFFSET($A$1,ROW(),20,1000-ROW(),1),ROW(),OFFSET($A$1,ROW(),21,1000-ROW(),1),"Sub"))))</f>
        <v/>
      </c>
      <c r="J147" s="60">
        <f>IF(N($W147)=0,"",IF(AND($S147=MesCiclo,2&gt;SemanaActual),"",MIN(1,SUMIFS(OFFSET($A$1,ROW(),30,1000-ROW(),1),OFFSET($A$1,ROW(),20,1000-ROW(),1),ROW(),OFFSET($A$1,ROW(),21,1000-ROW(),1),"Sub"))))</f>
        <v/>
      </c>
      <c r="K147" s="60">
        <f>IF(N($W147)=0,"",IF(AND($S147=MesCiclo,3&gt;SemanaActual),"",MIN(1,SUMIFS(OFFSET($A$1,ROW(),31,1000-ROW(),1),OFFSET($A$1,ROW(),20,1000-ROW(),1),ROW(),OFFSET($A$1,ROW(),21,1000-ROW(),1),"Sub"))))</f>
        <v/>
      </c>
      <c r="L147" s="60">
        <f>IF(N($W147)=0,"",IF(AND($S147=MesCiclo,4&gt;SemanaActual),"",MIN(1,SUMIFS(OFFSET($A$1,ROW(),32,1000-ROW(),1),OFFSET($A$1,ROW(),20,1000-ROW(),1),ROW(),OFFSET($A$1,ROW(),21,1000-ROW(),1),"Sub"))))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IF($V147&lt;&gt;"Sub","",N($X147)*IF(AND(ISNUMBER($G147),$G147&lt;=IF($S147=MesCiclo,InicioCiclo,$S147+MOD(2-WEEKDAY($S147),7))+6),1,MIN(1,MAX(0,IF(ISNUMBER(OFFSET($A$1,ROW()-1,8)),OFFSET($A$1,ROW()-1,8),0)))))</f>
        <v/>
      </c>
      <c r="AE147" s="62">
        <f>IF($V147&lt;&gt;"Sub","",N($X147)*IF(AND(ISNUMBER($G147),$G147&lt;=IF($S147=MesCiclo,InicioCiclo,$S147+MOD(2-WEEKDAY($S147),7))+13),1,MIN(1,MAX(0,IF(ISNUMBER(OFFSET($A$1,ROW()-1,9)),OFFSET($A$1,ROW()-1,9),IF(ISNUMBER(OFFSET($A$1,ROW()-1,8)),OFFSET($A$1,ROW()-1,8),0))))))</f>
        <v/>
      </c>
      <c r="AF147" s="62">
        <f>IF($V147&lt;&gt;"Sub","",N($X147)*IF(AND(ISNUMBER($G147),$G147&lt;=IF($S147=MesCiclo,InicioCiclo,$S147+MOD(2-WEEKDAY($S147),7))+20),1,MIN(1,MAX(0,IF(ISNUMBER(OFFSET($A$1,ROW()-1,10)),OFFSET($A$1,ROW()-1,10),IF(ISNUMBER(OFFSET($A$1,ROW()-1,9)),OFFSET($A$1,ROW()-1,9),IF(ISNUMBER(OFFSET($A$1,ROW()-1,8)),OFFSET($A$1,ROW()-1,8),0)))))))</f>
        <v/>
      </c>
      <c r="AG147" s="62">
        <f>IF($V147&lt;&gt;"Sub","",N($X147)*IF(AND(ISNUMBER($G147),$G147&lt;=IF($S147=MesCiclo,InicioCiclo,$S147+MOD(2-WEEKDAY($S147),7))+27),1,MIN(1,MAX(0,IF(ISNUMBER(OFFSET($A$1,ROW()-1,11)),OFFSET($A$1,ROW()-1,11),IF(ISNUMBER(OFFSET($A$1,ROW()-1,10)),OFFSET($A$1,ROW()-1,10),IF(ISNUMBER(OFFSET($A$1,ROW()-1,9)),OFFSET($A$1,ROW()-1,9),IF(ISNUMBER(OFFSET($A$1,ROW()-1,8)),OFFSET($A$1,ROW()-1,8),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IF(N($W148)=0,"",IF(AND($S148=MesCiclo,1&gt;SemanaActual),"",MIN(1,SUMIFS(OFFSET($A$1,ROW(),29,1000-ROW(),1),OFFSET($A$1,ROW(),20,1000-ROW(),1),ROW(),OFFSET($A$1,ROW(),21,1000-ROW(),1),"Sub"))))</f>
        <v/>
      </c>
      <c r="J148" s="60">
        <f>IF(N($W148)=0,"",IF(AND($S148=MesCiclo,2&gt;SemanaActual),"",MIN(1,SUMIFS(OFFSET($A$1,ROW(),30,1000-ROW(),1),OFFSET($A$1,ROW(),20,1000-ROW(),1),ROW(),OFFSET($A$1,ROW(),21,1000-ROW(),1),"Sub"))))</f>
        <v/>
      </c>
      <c r="K148" s="60">
        <f>IF(N($W148)=0,"",IF(AND($S148=MesCiclo,3&gt;SemanaActual),"",MIN(1,SUMIFS(OFFSET($A$1,ROW(),31,1000-ROW(),1),OFFSET($A$1,ROW(),20,1000-ROW(),1),ROW(),OFFSET($A$1,ROW(),21,1000-ROW(),1),"Sub"))))</f>
        <v/>
      </c>
      <c r="L148" s="60">
        <f>IF(N($W148)=0,"",IF(AND($S148=MesCiclo,4&gt;SemanaActual),"",MIN(1,SUMIFS(OFFSET($A$1,ROW(),32,1000-ROW(),1),OFFSET($A$1,ROW(),20,1000-ROW(),1),ROW(),OFFSET($A$1,ROW(),21,1000-ROW(),1),"Sub"))))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IF($V148&lt;&gt;"Sub","",N($X148)*IF(AND(ISNUMBER($G148),$G148&lt;=IF($S148=MesCiclo,InicioCiclo,$S148+MOD(2-WEEKDAY($S148),7))+6),1,MIN(1,MAX(0,IF(ISNUMBER(OFFSET($A$1,ROW()-1,8)),OFFSET($A$1,ROW()-1,8),0)))))</f>
        <v/>
      </c>
      <c r="AE148" s="62">
        <f>IF($V148&lt;&gt;"Sub","",N($X148)*IF(AND(ISNUMBER($G148),$G148&lt;=IF($S148=MesCiclo,InicioCiclo,$S148+MOD(2-WEEKDAY($S148),7))+13),1,MIN(1,MAX(0,IF(ISNUMBER(OFFSET($A$1,ROW()-1,9)),OFFSET($A$1,ROW()-1,9),IF(ISNUMBER(OFFSET($A$1,ROW()-1,8)),OFFSET($A$1,ROW()-1,8),0))))))</f>
        <v/>
      </c>
      <c r="AF148" s="62">
        <f>IF($V148&lt;&gt;"Sub","",N($X148)*IF(AND(ISNUMBER($G148),$G148&lt;=IF($S148=MesCiclo,InicioCiclo,$S148+MOD(2-WEEKDAY($S148),7))+20),1,MIN(1,MAX(0,IF(ISNUMBER(OFFSET($A$1,ROW()-1,10)),OFFSET($A$1,ROW()-1,10),IF(ISNUMBER(OFFSET($A$1,ROW()-1,9)),OFFSET($A$1,ROW()-1,9),IF(ISNUMBER(OFFSET($A$1,ROW()-1,8)),OFFSET($A$1,ROW()-1,8),0)))))))</f>
        <v/>
      </c>
      <c r="AG148" s="62">
        <f>IF($V148&lt;&gt;"Sub","",N($X148)*IF(AND(ISNUMBER($G148),$G148&lt;=IF($S148=MesCiclo,InicioCiclo,$S148+MOD(2-WEEKDAY($S148),7))+27),1,MIN(1,MAX(0,IF(ISNUMBER(OFFSET($A$1,ROW()-1,11)),OFFSET($A$1,ROW()-1,11),IF(ISNUMBER(OFFSET($A$1,ROW()-1,10)),OFFSET($A$1,ROW()-1,10),IF(ISNUMBER(OFFSET($A$1,ROW()-1,9)),OFFSET($A$1,ROW()-1,9),IF(ISNUMBER(OFFSET($A$1,ROW()-1,8)),OFFSET($A$1,ROW()-1,8)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IF(N($W149)=0,"",IF(AND($S149=MesCiclo,1&gt;SemanaActual),"",MIN(1,SUMIFS(OFFSET($A$1,ROW(),29,1000-ROW(),1),OFFSET($A$1,ROW(),20,1000-ROW(),1),ROW(),OFFSET($A$1,ROW(),21,1000-ROW(),1),"Sub"))))</f>
        <v/>
      </c>
      <c r="J149" s="60">
        <f>IF(N($W149)=0,"",IF(AND($S149=MesCiclo,2&gt;SemanaActual),"",MIN(1,SUMIFS(OFFSET($A$1,ROW(),30,1000-ROW(),1),OFFSET($A$1,ROW(),20,1000-ROW(),1),ROW(),OFFSET($A$1,ROW(),21,1000-ROW(),1),"Sub"))))</f>
        <v/>
      </c>
      <c r="K149" s="60">
        <f>IF(N($W149)=0,"",IF(AND($S149=MesCiclo,3&gt;SemanaActual),"",MIN(1,SUMIFS(OFFSET($A$1,ROW(),31,1000-ROW(),1),OFFSET($A$1,ROW(),20,1000-ROW(),1),ROW(),OFFSET($A$1,ROW(),21,1000-ROW(),1),"Sub"))))</f>
        <v/>
      </c>
      <c r="L149" s="60">
        <f>IF(N($W149)=0,"",IF(AND($S149=MesCiclo,4&gt;SemanaActual),"",MIN(1,SUMIFS(OFFSET($A$1,ROW(),32,1000-ROW(),1),OFFSET($A$1,ROW(),20,1000-ROW(),1),ROW(),OFFSET($A$1,ROW(),21,1000-ROW(),1),"Sub"))))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IF($V149&lt;&gt;"Sub","",N($X149)*IF(AND(ISNUMBER($G149),$G149&lt;=IF($S149=MesCiclo,InicioCiclo,$S149+MOD(2-WEEKDAY($S149),7))+6),1,MIN(1,MAX(0,IF(ISNUMBER(OFFSET($A$1,ROW()-1,8)),OFFSET($A$1,ROW()-1,8),0)))))</f>
        <v/>
      </c>
      <c r="AE149" s="62">
        <f>IF($V149&lt;&gt;"Sub","",N($X149)*IF(AND(ISNUMBER($G149),$G149&lt;=IF($S149=MesCiclo,InicioCiclo,$S149+MOD(2-WEEKDAY($S149),7))+13),1,MIN(1,MAX(0,IF(ISNUMBER(OFFSET($A$1,ROW()-1,9)),OFFSET($A$1,ROW()-1,9),IF(ISNUMBER(OFFSET($A$1,ROW()-1,8)),OFFSET($A$1,ROW()-1,8),0))))))</f>
        <v/>
      </c>
      <c r="AF149" s="62">
        <f>IF($V149&lt;&gt;"Sub","",N($X149)*IF(AND(ISNUMBER($G149),$G149&lt;=IF($S149=MesCiclo,InicioCiclo,$S149+MOD(2-WEEKDAY($S149),7))+20),1,MIN(1,MAX(0,IF(ISNUMBER(OFFSET($A$1,ROW()-1,10)),OFFSET($A$1,ROW()-1,10),IF(ISNUMBER(OFFSET($A$1,ROW()-1,9)),OFFSET($A$1,ROW()-1,9),IF(ISNUMBER(OFFSET($A$1,ROW()-1,8)),OFFSET($A$1,ROW()-1,8),0)))))))</f>
        <v/>
      </c>
      <c r="AG149" s="62">
        <f>IF($V149&lt;&gt;"Sub","",N($X149)*IF(AND(ISNUMBER($G149),$G149&lt;=IF($S149=MesCiclo,InicioCiclo,$S149+MOD(2-WEEKDAY($S149),7))+27),1,MIN(1,MAX(0,IF(ISNUMBER(OFFSET($A$1,ROW()-1,11)),OFFSET($A$1,ROW()-1,11),IF(ISNUMBER(OFFSET($A$1,ROW()-1,10)),OFFSET($A$1,ROW()-1,10),IF(ISNUMBER(OFFSET($A$1,ROW()-1,9)),OFFSET($A$1,ROW()-1,9),IF(ISNUMBER(OFFSET($A$1,ROW()-1,8)),OFFSET($A$1,ROW()-1,8),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IF(N($W150)=0,"",IF(AND($S150=MesCiclo,1&gt;SemanaActual),"",MIN(1,SUMIFS(OFFSET($A$1,ROW(),29,1000-ROW(),1),OFFSET($A$1,ROW(),20,1000-ROW(),1),ROW(),OFFSET($A$1,ROW(),21,1000-ROW(),1),"Sub"))))</f>
        <v/>
      </c>
      <c r="J150" s="60">
        <f>IF(N($W150)=0,"",IF(AND($S150=MesCiclo,2&gt;SemanaActual),"",MIN(1,SUMIFS(OFFSET($A$1,ROW(),30,1000-ROW(),1),OFFSET($A$1,ROW(),20,1000-ROW(),1),ROW(),OFFSET($A$1,ROW(),21,1000-ROW(),1),"Sub"))))</f>
        <v/>
      </c>
      <c r="K150" s="60">
        <f>IF(N($W150)=0,"",IF(AND($S150=MesCiclo,3&gt;SemanaActual),"",MIN(1,SUMIFS(OFFSET($A$1,ROW(),31,1000-ROW(),1),OFFSET($A$1,ROW(),20,1000-ROW(),1),ROW(),OFFSET($A$1,ROW(),21,1000-ROW(),1),"Sub"))))</f>
        <v/>
      </c>
      <c r="L150" s="60">
        <f>IF(N($W150)=0,"",IF(AND($S150=MesCiclo,4&gt;SemanaActual),"",MIN(1,SUMIFS(OFFSET($A$1,ROW(),32,1000-ROW(),1),OFFSET($A$1,ROW(),20,1000-ROW(),1),ROW(),OFFSET($A$1,ROW(),21,1000-ROW(),1),"Sub"))))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IF($V150&lt;&gt;"Sub","",N($X150)*IF(AND(ISNUMBER($G150),$G150&lt;=IF($S150=MesCiclo,InicioCiclo,$S150+MOD(2-WEEKDAY($S150),7))+6),1,MIN(1,MAX(0,IF(ISNUMBER(OFFSET($A$1,ROW()-1,8)),OFFSET($A$1,ROW()-1,8),0)))))</f>
        <v/>
      </c>
      <c r="AE150" s="62">
        <f>IF($V150&lt;&gt;"Sub","",N($X150)*IF(AND(ISNUMBER($G150),$G150&lt;=IF($S150=MesCiclo,InicioCiclo,$S150+MOD(2-WEEKDAY($S150),7))+13),1,MIN(1,MAX(0,IF(ISNUMBER(OFFSET($A$1,ROW()-1,9)),OFFSET($A$1,ROW()-1,9),IF(ISNUMBER(OFFSET($A$1,ROW()-1,8)),OFFSET($A$1,ROW()-1,8),0))))))</f>
        <v/>
      </c>
      <c r="AF150" s="62">
        <f>IF($V150&lt;&gt;"Sub","",N($X150)*IF(AND(ISNUMBER($G150),$G150&lt;=IF($S150=MesCiclo,InicioCiclo,$S150+MOD(2-WEEKDAY($S150),7))+20),1,MIN(1,MAX(0,IF(ISNUMBER(OFFSET($A$1,ROW()-1,10)),OFFSET($A$1,ROW()-1,10),IF(ISNUMBER(OFFSET($A$1,ROW()-1,9)),OFFSET($A$1,ROW()-1,9),IF(ISNUMBER(OFFSET($A$1,ROW()-1,8)),OFFSET($A$1,ROW()-1,8),0)))))))</f>
        <v/>
      </c>
      <c r="AG150" s="62">
        <f>IF($V150&lt;&gt;"Sub","",N($X150)*IF(AND(ISNUMBER($G150),$G150&lt;=IF($S150=MesCiclo,InicioCiclo,$S150+MOD(2-WEEKDAY($S150),7))+27),1,MIN(1,MAX(0,IF(ISNUMBER(OFFSET($A$1,ROW()-1,11)),OFFSET($A$1,ROW()-1,11),IF(ISNUMBER(OFFSET($A$1,ROW()-1,10)),OFFSET($A$1,ROW()-1,10),IF(ISNUMBER(OFFSET($A$1,ROW()-1,9)),OFFSET($A$1,ROW()-1,9),IF(ISNUMBER(OFFSET($A$1,ROW()-1,8)),OFFSET($A$1,ROW()-1,8),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IF(N($W151)=0,"",IF(AND($S151=MesCiclo,1&gt;SemanaActual),"",MIN(1,SUMIFS(OFFSET($A$1,ROW(),29,1000-ROW(),1),OFFSET($A$1,ROW(),20,1000-ROW(),1),ROW(),OFFSET($A$1,ROW(),21,1000-ROW(),1),"Sub"))))</f>
        <v/>
      </c>
      <c r="J151" s="60">
        <f>IF(N($W151)=0,"",IF(AND($S151=MesCiclo,2&gt;SemanaActual),"",MIN(1,SUMIFS(OFFSET($A$1,ROW(),30,1000-ROW(),1),OFFSET($A$1,ROW(),20,1000-ROW(),1),ROW(),OFFSET($A$1,ROW(),21,1000-ROW(),1),"Sub"))))</f>
        <v/>
      </c>
      <c r="K151" s="60">
        <f>IF(N($W151)=0,"",IF(AND($S151=MesCiclo,3&gt;SemanaActual),"",MIN(1,SUMIFS(OFFSET($A$1,ROW(),31,1000-ROW(),1),OFFSET($A$1,ROW(),20,1000-ROW(),1),ROW(),OFFSET($A$1,ROW(),21,1000-ROW(),1),"Sub"))))</f>
        <v/>
      </c>
      <c r="L151" s="60">
        <f>IF(N($W151)=0,"",IF(AND($S151=MesCiclo,4&gt;SemanaActual),"",MIN(1,SUMIFS(OFFSET($A$1,ROW(),32,1000-ROW(),1),OFFSET($A$1,ROW(),20,1000-ROW(),1),ROW(),OFFSET($A$1,ROW(),21,1000-ROW(),1),"Sub"))))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IF($V151&lt;&gt;"Sub","",N($X151)*IF(AND(ISNUMBER($G151),$G151&lt;=IF($S151=MesCiclo,InicioCiclo,$S151+MOD(2-WEEKDAY($S151),7))+6),1,MIN(1,MAX(0,IF(ISNUMBER(OFFSET($A$1,ROW()-1,8)),OFFSET($A$1,ROW()-1,8),0)))))</f>
        <v/>
      </c>
      <c r="AE151" s="62">
        <f>IF($V151&lt;&gt;"Sub","",N($X151)*IF(AND(ISNUMBER($G151),$G151&lt;=IF($S151=MesCiclo,InicioCiclo,$S151+MOD(2-WEEKDAY($S151),7))+13),1,MIN(1,MAX(0,IF(ISNUMBER(OFFSET($A$1,ROW()-1,9)),OFFSET($A$1,ROW()-1,9),IF(ISNUMBER(OFFSET($A$1,ROW()-1,8)),OFFSET($A$1,ROW()-1,8),0))))))</f>
        <v/>
      </c>
      <c r="AF151" s="62">
        <f>IF($V151&lt;&gt;"Sub","",N($X151)*IF(AND(ISNUMBER($G151),$G151&lt;=IF($S151=MesCiclo,InicioCiclo,$S151+MOD(2-WEEKDAY($S151),7))+20),1,MIN(1,MAX(0,IF(ISNUMBER(OFFSET($A$1,ROW()-1,10)),OFFSET($A$1,ROW()-1,10),IF(ISNUMBER(OFFSET($A$1,ROW()-1,9)),OFFSET($A$1,ROW()-1,9),IF(ISNUMBER(OFFSET($A$1,ROW()-1,8)),OFFSET($A$1,ROW()-1,8),0)))))))</f>
        <v/>
      </c>
      <c r="AG151" s="62">
        <f>IF($V151&lt;&gt;"Sub","",N($X151)*IF(AND(ISNUMBER($G151),$G151&lt;=IF($S151=MesCiclo,InicioCiclo,$S151+MOD(2-WEEKDAY($S151),7))+27),1,MIN(1,MAX(0,IF(ISNUMBER(OFFSET($A$1,ROW()-1,11)),OFFSET($A$1,ROW()-1,11),IF(ISNUMBER(OFFSET($A$1,ROW()-1,10)),OFFSET($A$1,ROW()-1,10),IF(ISNUMBER(OFFSET($A$1,ROW()-1,9)),OFFSET($A$1,ROW()-1,9),IF(ISNUMBER(OFFSET($A$1,ROW()-1,8)),OFFSET($A$1,ROW()-1,8),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IF(N($W152)=0,"",IF(AND($S152=MesCiclo,1&gt;SemanaActual),"",MIN(1,SUMIFS(OFFSET($A$1,ROW(),29,1000-ROW(),1),OFFSET($A$1,ROW(),20,1000-ROW(),1),ROW(),OFFSET($A$1,ROW(),21,1000-ROW(),1),"Sub"))))</f>
        <v/>
      </c>
      <c r="J152" s="60">
        <f>IF(N($W152)=0,"",IF(AND($S152=MesCiclo,2&gt;SemanaActual),"",MIN(1,SUMIFS(OFFSET($A$1,ROW(),30,1000-ROW(),1),OFFSET($A$1,ROW(),20,1000-ROW(),1),ROW(),OFFSET($A$1,ROW(),21,1000-ROW(),1),"Sub"))))</f>
        <v/>
      </c>
      <c r="K152" s="60">
        <f>IF(N($W152)=0,"",IF(AND($S152=MesCiclo,3&gt;SemanaActual),"",MIN(1,SUMIFS(OFFSET($A$1,ROW(),31,1000-ROW(),1),OFFSET($A$1,ROW(),20,1000-ROW(),1),ROW(),OFFSET($A$1,ROW(),21,1000-ROW(),1),"Sub"))))</f>
        <v/>
      </c>
      <c r="L152" s="60">
        <f>IF(N($W152)=0,"",IF(AND($S152=MesCiclo,4&gt;SemanaActual),"",MIN(1,SUMIFS(OFFSET($A$1,ROW(),32,1000-ROW(),1),OFFSET($A$1,ROW(),20,1000-ROW(),1),ROW(),OFFSET($A$1,ROW(),21,1000-ROW(),1),"Sub"))))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IF($V152&lt;&gt;"Sub","",N($X152)*IF(AND(ISNUMBER($G152),$G152&lt;=IF($S152=MesCiclo,InicioCiclo,$S152+MOD(2-WEEKDAY($S152),7))+6),1,MIN(1,MAX(0,IF(ISNUMBER(OFFSET($A$1,ROW()-1,8)),OFFSET($A$1,ROW()-1,8),0)))))</f>
        <v/>
      </c>
      <c r="AE152" s="62">
        <f>IF($V152&lt;&gt;"Sub","",N($X152)*IF(AND(ISNUMBER($G152),$G152&lt;=IF($S152=MesCiclo,InicioCiclo,$S152+MOD(2-WEEKDAY($S152),7))+13),1,MIN(1,MAX(0,IF(ISNUMBER(OFFSET($A$1,ROW()-1,9)),OFFSET($A$1,ROW()-1,9),IF(ISNUMBER(OFFSET($A$1,ROW()-1,8)),OFFSET($A$1,ROW()-1,8),0))))))</f>
        <v/>
      </c>
      <c r="AF152" s="62">
        <f>IF($V152&lt;&gt;"Sub","",N($X152)*IF(AND(ISNUMBER($G152),$G152&lt;=IF($S152=MesCiclo,InicioCiclo,$S152+MOD(2-WEEKDAY($S152),7))+20),1,MIN(1,MAX(0,IF(ISNUMBER(OFFSET($A$1,ROW()-1,10)),OFFSET($A$1,ROW()-1,10),IF(ISNUMBER(OFFSET($A$1,ROW()-1,9)),OFFSET($A$1,ROW()-1,9),IF(ISNUMBER(OFFSET($A$1,ROW()-1,8)),OFFSET($A$1,ROW()-1,8),0)))))))</f>
        <v/>
      </c>
      <c r="AG152" s="62">
        <f>IF($V152&lt;&gt;"Sub","",N($X152)*IF(AND(ISNUMBER($G152),$G152&lt;=IF($S152=MesCiclo,InicioCiclo,$S152+MOD(2-WEEKDAY($S152),7))+27),1,MIN(1,MAX(0,IF(ISNUMBER(OFFSET($A$1,ROW()-1,11)),OFFSET($A$1,ROW()-1,11),IF(ISNUMBER(OFFSET($A$1,ROW()-1,10)),OFFSET($A$1,ROW()-1,10),IF(ISNUMBER(OFFSET($A$1,ROW()-1,9)),OFFSET($A$1,ROW()-1,9),IF(ISNUMBER(OFFSET($A$1,ROW()-1,8)),OFFSET($A$1,ROW()-1,8),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IF(N($W153)=0,"",IF(AND($S153=MesCiclo,1&gt;SemanaActual),"",MIN(1,SUMIFS(OFFSET($A$1,ROW(),29,1000-ROW(),1),OFFSET($A$1,ROW(),20,1000-ROW(),1),ROW(),OFFSET($A$1,ROW(),21,1000-ROW(),1),"Sub"))))</f>
        <v/>
      </c>
      <c r="J153" s="60">
        <f>IF(N($W153)=0,"",IF(AND($S153=MesCiclo,2&gt;SemanaActual),"",MIN(1,SUMIFS(OFFSET($A$1,ROW(),30,1000-ROW(),1),OFFSET($A$1,ROW(),20,1000-ROW(),1),ROW(),OFFSET($A$1,ROW(),21,1000-ROW(),1),"Sub"))))</f>
        <v/>
      </c>
      <c r="K153" s="60">
        <f>IF(N($W153)=0,"",IF(AND($S153=MesCiclo,3&gt;SemanaActual),"",MIN(1,SUMIFS(OFFSET($A$1,ROW(),31,1000-ROW(),1),OFFSET($A$1,ROW(),20,1000-ROW(),1),ROW(),OFFSET($A$1,ROW(),21,1000-ROW(),1),"Sub"))))</f>
        <v/>
      </c>
      <c r="L153" s="60">
        <f>IF(N($W153)=0,"",IF(AND($S153=MesCiclo,4&gt;SemanaActual),"",MIN(1,SUMIFS(OFFSET($A$1,ROW(),32,1000-ROW(),1),OFFSET($A$1,ROW(),20,1000-ROW(),1),ROW(),OFFSET($A$1,ROW(),21,1000-ROW(),1),"Sub"))))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IF($V153&lt;&gt;"Sub","",N($X153)*IF(AND(ISNUMBER($G153),$G153&lt;=IF($S153=MesCiclo,InicioCiclo,$S153+MOD(2-WEEKDAY($S153),7))+6),1,MIN(1,MAX(0,IF(ISNUMBER(OFFSET($A$1,ROW()-1,8)),OFFSET($A$1,ROW()-1,8),0)))))</f>
        <v/>
      </c>
      <c r="AE153" s="62">
        <f>IF($V153&lt;&gt;"Sub","",N($X153)*IF(AND(ISNUMBER($G153),$G153&lt;=IF($S153=MesCiclo,InicioCiclo,$S153+MOD(2-WEEKDAY($S153),7))+13),1,MIN(1,MAX(0,IF(ISNUMBER(OFFSET($A$1,ROW()-1,9)),OFFSET($A$1,ROW()-1,9),IF(ISNUMBER(OFFSET($A$1,ROW()-1,8)),OFFSET($A$1,ROW()-1,8),0))))))</f>
        <v/>
      </c>
      <c r="AF153" s="62">
        <f>IF($V153&lt;&gt;"Sub","",N($X153)*IF(AND(ISNUMBER($G153),$G153&lt;=IF($S153=MesCiclo,InicioCiclo,$S153+MOD(2-WEEKDAY($S153),7))+20),1,MIN(1,MAX(0,IF(ISNUMBER(OFFSET($A$1,ROW()-1,10)),OFFSET($A$1,ROW()-1,10),IF(ISNUMBER(OFFSET($A$1,ROW()-1,9)),OFFSET($A$1,ROW()-1,9),IF(ISNUMBER(OFFSET($A$1,ROW()-1,8)),OFFSET($A$1,ROW()-1,8),0)))))))</f>
        <v/>
      </c>
      <c r="AG153" s="62">
        <f>IF($V153&lt;&gt;"Sub","",N($X153)*IF(AND(ISNUMBER($G153),$G153&lt;=IF($S153=MesCiclo,InicioCiclo,$S153+MOD(2-WEEKDAY($S153),7))+27),1,MIN(1,MAX(0,IF(ISNUMBER(OFFSET($A$1,ROW()-1,11)),OFFSET($A$1,ROW()-1,11),IF(ISNUMBER(OFFSET($A$1,ROW()-1,10)),OFFSET($A$1,ROW()-1,10),IF(ISNUMBER(OFFSET($A$1,ROW()-1,9)),OFFSET($A$1,ROW()-1,9),IF(ISNUMBER(OFFSET($A$1,ROW()-1,8)),OFFSET($A$1,ROW()-1,8),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IF(N($W154)=0,"",IF(AND($S154=MesCiclo,1&gt;SemanaActual),"",MIN(1,SUMIFS(OFFSET($A$1,ROW(),29,1000-ROW(),1),OFFSET($A$1,ROW(),20,1000-ROW(),1),ROW(),OFFSET($A$1,ROW(),21,1000-ROW(),1),"Sub"))))</f>
        <v/>
      </c>
      <c r="J154" s="60">
        <f>IF(N($W154)=0,"",IF(AND($S154=MesCiclo,2&gt;SemanaActual),"",MIN(1,SUMIFS(OFFSET($A$1,ROW(),30,1000-ROW(),1),OFFSET($A$1,ROW(),20,1000-ROW(),1),ROW(),OFFSET($A$1,ROW(),21,1000-ROW(),1),"Sub"))))</f>
        <v/>
      </c>
      <c r="K154" s="60">
        <f>IF(N($W154)=0,"",IF(AND($S154=MesCiclo,3&gt;SemanaActual),"",MIN(1,SUMIFS(OFFSET($A$1,ROW(),31,1000-ROW(),1),OFFSET($A$1,ROW(),20,1000-ROW(),1),ROW(),OFFSET($A$1,ROW(),21,1000-ROW(),1),"Sub"))))</f>
        <v/>
      </c>
      <c r="L154" s="60">
        <f>IF(N($W154)=0,"",IF(AND($S154=MesCiclo,4&gt;SemanaActual),"",MIN(1,SUMIFS(OFFSET($A$1,ROW(),32,1000-ROW(),1),OFFSET($A$1,ROW(),20,1000-ROW(),1),ROW(),OFFSET($A$1,ROW(),21,1000-ROW(),1),"Sub"))))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IF($V154&lt;&gt;"Sub","",N($X154)*IF(AND(ISNUMBER($G154),$G154&lt;=IF($S154=MesCiclo,InicioCiclo,$S154+MOD(2-WEEKDAY($S154),7))+6),1,MIN(1,MAX(0,IF(ISNUMBER(OFFSET($A$1,ROW()-1,8)),OFFSET($A$1,ROW()-1,8),0)))))</f>
        <v/>
      </c>
      <c r="AE154" s="62">
        <f>IF($V154&lt;&gt;"Sub","",N($X154)*IF(AND(ISNUMBER($G154),$G154&lt;=IF($S154=MesCiclo,InicioCiclo,$S154+MOD(2-WEEKDAY($S154),7))+13),1,MIN(1,MAX(0,IF(ISNUMBER(OFFSET($A$1,ROW()-1,9)),OFFSET($A$1,ROW()-1,9),IF(ISNUMBER(OFFSET($A$1,ROW()-1,8)),OFFSET($A$1,ROW()-1,8),0))))))</f>
        <v/>
      </c>
      <c r="AF154" s="62">
        <f>IF($V154&lt;&gt;"Sub","",N($X154)*IF(AND(ISNUMBER($G154),$G154&lt;=IF($S154=MesCiclo,InicioCiclo,$S154+MOD(2-WEEKDAY($S154),7))+20),1,MIN(1,MAX(0,IF(ISNUMBER(OFFSET($A$1,ROW()-1,10)),OFFSET($A$1,ROW()-1,10),IF(ISNUMBER(OFFSET($A$1,ROW()-1,9)),OFFSET($A$1,ROW()-1,9),IF(ISNUMBER(OFFSET($A$1,ROW()-1,8)),OFFSET($A$1,ROW()-1,8),0)))))))</f>
        <v/>
      </c>
      <c r="AG154" s="62">
        <f>IF($V154&lt;&gt;"Sub","",N($X154)*IF(AND(ISNUMBER($G154),$G154&lt;=IF($S154=MesCiclo,InicioCiclo,$S154+MOD(2-WEEKDAY($S154),7))+27),1,MIN(1,MAX(0,IF(ISNUMBER(OFFSET($A$1,ROW()-1,11)),OFFSET($A$1,ROW()-1,11),IF(ISNUMBER(OFFSET($A$1,ROW()-1,10)),OFFSET($A$1,ROW()-1,10),IF(ISNUMBER(OFFSET($A$1,ROW()-1,9)),OFFSET($A$1,ROW()-1,9),IF(ISNUMBER(OFFSET($A$1,ROW()-1,8)),OFFSET($A$1,ROW()-1,8),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IF(N($W155)=0,"",IF(AND($S155=MesCiclo,1&gt;SemanaActual),"",MIN(1,SUMIFS(OFFSET($A$1,ROW(),29,1000-ROW(),1),OFFSET($A$1,ROW(),20,1000-ROW(),1),ROW(),OFFSET($A$1,ROW(),21,1000-ROW(),1),"Sub"))))</f>
        <v/>
      </c>
      <c r="J155" s="60">
        <f>IF(N($W155)=0,"",IF(AND($S155=MesCiclo,2&gt;SemanaActual),"",MIN(1,SUMIFS(OFFSET($A$1,ROW(),30,1000-ROW(),1),OFFSET($A$1,ROW(),20,1000-ROW(),1),ROW(),OFFSET($A$1,ROW(),21,1000-ROW(),1),"Sub"))))</f>
        <v/>
      </c>
      <c r="K155" s="60">
        <f>IF(N($W155)=0,"",IF(AND($S155=MesCiclo,3&gt;SemanaActual),"",MIN(1,SUMIFS(OFFSET($A$1,ROW(),31,1000-ROW(),1),OFFSET($A$1,ROW(),20,1000-ROW(),1),ROW(),OFFSET($A$1,ROW(),21,1000-ROW(),1),"Sub"))))</f>
        <v/>
      </c>
      <c r="L155" s="60">
        <f>IF(N($W155)=0,"",IF(AND($S155=MesCiclo,4&gt;SemanaActual),"",MIN(1,SUMIFS(OFFSET($A$1,ROW(),32,1000-ROW(),1),OFFSET($A$1,ROW(),20,1000-ROW(),1),ROW(),OFFSET($A$1,ROW(),21,1000-ROW(),1),"Sub"))))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IF($V155&lt;&gt;"Sub","",N($X155)*IF(AND(ISNUMBER($G155),$G155&lt;=IF($S155=MesCiclo,InicioCiclo,$S155+MOD(2-WEEKDAY($S155),7))+6),1,MIN(1,MAX(0,IF(ISNUMBER(OFFSET($A$1,ROW()-1,8)),OFFSET($A$1,ROW()-1,8),0)))))</f>
        <v/>
      </c>
      <c r="AE155" s="62">
        <f>IF($V155&lt;&gt;"Sub","",N($X155)*IF(AND(ISNUMBER($G155),$G155&lt;=IF($S155=MesCiclo,InicioCiclo,$S155+MOD(2-WEEKDAY($S155),7))+13),1,MIN(1,MAX(0,IF(ISNUMBER(OFFSET($A$1,ROW()-1,9)),OFFSET($A$1,ROW()-1,9),IF(ISNUMBER(OFFSET($A$1,ROW()-1,8)),OFFSET($A$1,ROW()-1,8),0))))))</f>
        <v/>
      </c>
      <c r="AF155" s="62">
        <f>IF($V155&lt;&gt;"Sub","",N($X155)*IF(AND(ISNUMBER($G155),$G155&lt;=IF($S155=MesCiclo,InicioCiclo,$S155+MOD(2-WEEKDAY($S155),7))+20),1,MIN(1,MAX(0,IF(ISNUMBER(OFFSET($A$1,ROW()-1,10)),OFFSET($A$1,ROW()-1,10),IF(ISNUMBER(OFFSET($A$1,ROW()-1,9)),OFFSET($A$1,ROW()-1,9),IF(ISNUMBER(OFFSET($A$1,ROW()-1,8)),OFFSET($A$1,ROW()-1,8),0)))))))</f>
        <v/>
      </c>
      <c r="AG155" s="62">
        <f>IF($V155&lt;&gt;"Sub","",N($X155)*IF(AND(ISNUMBER($G155),$G155&lt;=IF($S155=MesCiclo,InicioCiclo,$S155+MOD(2-WEEKDAY($S155),7))+27),1,MIN(1,MAX(0,IF(ISNUMBER(OFFSET($A$1,ROW()-1,11)),OFFSET($A$1,ROW()-1,11),IF(ISNUMBER(OFFSET($A$1,ROW()-1,10)),OFFSET($A$1,ROW()-1,10),IF(ISNUMBER(OFFSET($A$1,ROW()-1,9)),OFFSET($A$1,ROW()-1,9),IF(ISNUMBER(OFFSET($A$1,ROW()-1,8)),OFFSET($A$1,ROW()-1,8),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IF(N($W156)=0,"",IF(AND($S156=MesCiclo,1&gt;SemanaActual),"",MIN(1,SUMIFS(OFFSET($A$1,ROW(),29,1000-ROW(),1),OFFSET($A$1,ROW(),20,1000-ROW(),1),ROW(),OFFSET($A$1,ROW(),21,1000-ROW(),1),"Sub"))))</f>
        <v/>
      </c>
      <c r="J156" s="60">
        <f>IF(N($W156)=0,"",IF(AND($S156=MesCiclo,2&gt;SemanaActual),"",MIN(1,SUMIFS(OFFSET($A$1,ROW(),30,1000-ROW(),1),OFFSET($A$1,ROW(),20,1000-ROW(),1),ROW(),OFFSET($A$1,ROW(),21,1000-ROW(),1),"Sub"))))</f>
        <v/>
      </c>
      <c r="K156" s="60">
        <f>IF(N($W156)=0,"",IF(AND($S156=MesCiclo,3&gt;SemanaActual),"",MIN(1,SUMIFS(OFFSET($A$1,ROW(),31,1000-ROW(),1),OFFSET($A$1,ROW(),20,1000-ROW(),1),ROW(),OFFSET($A$1,ROW(),21,1000-ROW(),1),"Sub"))))</f>
        <v/>
      </c>
      <c r="L156" s="60">
        <f>IF(N($W156)=0,"",IF(AND($S156=MesCiclo,4&gt;SemanaActual),"",MIN(1,SUMIFS(OFFSET($A$1,ROW(),32,1000-ROW(),1),OFFSET($A$1,ROW(),20,1000-ROW(),1),ROW(),OFFSET($A$1,ROW(),21,1000-ROW(),1),"Sub"))))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IF($V156&lt;&gt;"Sub","",N($X156)*IF(AND(ISNUMBER($G156),$G156&lt;=IF($S156=MesCiclo,InicioCiclo,$S156+MOD(2-WEEKDAY($S156),7))+6),1,MIN(1,MAX(0,IF(ISNUMBER(OFFSET($A$1,ROW()-1,8)),OFFSET($A$1,ROW()-1,8),0)))))</f>
        <v/>
      </c>
      <c r="AE156" s="62">
        <f>IF($V156&lt;&gt;"Sub","",N($X156)*IF(AND(ISNUMBER($G156),$G156&lt;=IF($S156=MesCiclo,InicioCiclo,$S156+MOD(2-WEEKDAY($S156),7))+13),1,MIN(1,MAX(0,IF(ISNUMBER(OFFSET($A$1,ROW()-1,9)),OFFSET($A$1,ROW()-1,9),IF(ISNUMBER(OFFSET($A$1,ROW()-1,8)),OFFSET($A$1,ROW()-1,8),0))))))</f>
        <v/>
      </c>
      <c r="AF156" s="62">
        <f>IF($V156&lt;&gt;"Sub","",N($X156)*IF(AND(ISNUMBER($G156),$G156&lt;=IF($S156=MesCiclo,InicioCiclo,$S156+MOD(2-WEEKDAY($S156),7))+20),1,MIN(1,MAX(0,IF(ISNUMBER(OFFSET($A$1,ROW()-1,10)),OFFSET($A$1,ROW()-1,10),IF(ISNUMBER(OFFSET($A$1,ROW()-1,9)),OFFSET($A$1,ROW()-1,9),IF(ISNUMBER(OFFSET($A$1,ROW()-1,8)),OFFSET($A$1,ROW()-1,8),0)))))))</f>
        <v/>
      </c>
      <c r="AG156" s="62">
        <f>IF($V156&lt;&gt;"Sub","",N($X156)*IF(AND(ISNUMBER($G156),$G156&lt;=IF($S156=MesCiclo,InicioCiclo,$S156+MOD(2-WEEKDAY($S156),7))+27),1,MIN(1,MAX(0,IF(ISNUMBER(OFFSET($A$1,ROW()-1,11)),OFFSET($A$1,ROW()-1,11),IF(ISNUMBER(OFFSET($A$1,ROW()-1,10)),OFFSET($A$1,ROW()-1,10),IF(ISNUMBER(OFFSET($A$1,ROW()-1,9)),OFFSET($A$1,ROW()-1,9),IF(ISNUMBER(OFFSET($A$1,ROW()-1,8)),OFFSET($A$1,ROW()-1,8),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IF(N($W157)=0,"",IF(AND($S157=MesCiclo,1&gt;SemanaActual),"",MIN(1,SUMIFS(OFFSET($A$1,ROW(),29,1000-ROW(),1),OFFSET($A$1,ROW(),20,1000-ROW(),1),ROW(),OFFSET($A$1,ROW(),21,1000-ROW(),1),"Sub"))))</f>
        <v/>
      </c>
      <c r="J157" s="60">
        <f>IF(N($W157)=0,"",IF(AND($S157=MesCiclo,2&gt;SemanaActual),"",MIN(1,SUMIFS(OFFSET($A$1,ROW(),30,1000-ROW(),1),OFFSET($A$1,ROW(),20,1000-ROW(),1),ROW(),OFFSET($A$1,ROW(),21,1000-ROW(),1),"Sub"))))</f>
        <v/>
      </c>
      <c r="K157" s="60">
        <f>IF(N($W157)=0,"",IF(AND($S157=MesCiclo,3&gt;SemanaActual),"",MIN(1,SUMIFS(OFFSET($A$1,ROW(),31,1000-ROW(),1),OFFSET($A$1,ROW(),20,1000-ROW(),1),ROW(),OFFSET($A$1,ROW(),21,1000-ROW(),1),"Sub"))))</f>
        <v/>
      </c>
      <c r="L157" s="60">
        <f>IF(N($W157)=0,"",IF(AND($S157=MesCiclo,4&gt;SemanaActual),"",MIN(1,SUMIFS(OFFSET($A$1,ROW(),32,1000-ROW(),1),OFFSET($A$1,ROW(),20,1000-ROW(),1),ROW(),OFFSET($A$1,ROW(),21,1000-ROW(),1),"Sub"))))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IF($V157&lt;&gt;"Sub","",N($X157)*IF(AND(ISNUMBER($G157),$G157&lt;=IF($S157=MesCiclo,InicioCiclo,$S157+MOD(2-WEEKDAY($S157),7))+6),1,MIN(1,MAX(0,IF(ISNUMBER(OFFSET($A$1,ROW()-1,8)),OFFSET($A$1,ROW()-1,8),0)))))</f>
        <v/>
      </c>
      <c r="AE157" s="62">
        <f>IF($V157&lt;&gt;"Sub","",N($X157)*IF(AND(ISNUMBER($G157),$G157&lt;=IF($S157=MesCiclo,InicioCiclo,$S157+MOD(2-WEEKDAY($S157),7))+13),1,MIN(1,MAX(0,IF(ISNUMBER(OFFSET($A$1,ROW()-1,9)),OFFSET($A$1,ROW()-1,9),IF(ISNUMBER(OFFSET($A$1,ROW()-1,8)),OFFSET($A$1,ROW()-1,8),0))))))</f>
        <v/>
      </c>
      <c r="AF157" s="62">
        <f>IF($V157&lt;&gt;"Sub","",N($X157)*IF(AND(ISNUMBER($G157),$G157&lt;=IF($S157=MesCiclo,InicioCiclo,$S157+MOD(2-WEEKDAY($S157),7))+20),1,MIN(1,MAX(0,IF(ISNUMBER(OFFSET($A$1,ROW()-1,10)),OFFSET($A$1,ROW()-1,10),IF(ISNUMBER(OFFSET($A$1,ROW()-1,9)),OFFSET($A$1,ROW()-1,9),IF(ISNUMBER(OFFSET($A$1,ROW()-1,8)),OFFSET($A$1,ROW()-1,8),0)))))))</f>
        <v/>
      </c>
      <c r="AG157" s="62">
        <f>IF($V157&lt;&gt;"Sub","",N($X157)*IF(AND(ISNUMBER($G157),$G157&lt;=IF($S157=MesCiclo,InicioCiclo,$S157+MOD(2-WEEKDAY($S157),7))+27),1,MIN(1,MAX(0,IF(ISNUMBER(OFFSET($A$1,ROW()-1,11)),OFFSET($A$1,ROW()-1,11),IF(ISNUMBER(OFFSET($A$1,ROW()-1,10)),OFFSET($A$1,ROW()-1,10),IF(ISNUMBER(OFFSET($A$1,ROW()-1,9)),OFFSET($A$1,ROW()-1,9),IF(ISNUMBER(OFFSET($A$1,ROW()-1,8)),OFFSET($A$1,ROW()-1,8),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IF(N($W158)=0,"",IF(AND($S158=MesCiclo,1&gt;SemanaActual),"",MIN(1,SUMIFS(OFFSET($A$1,ROW(),29,1000-ROW(),1),OFFSET($A$1,ROW(),20,1000-ROW(),1),ROW(),OFFSET($A$1,ROW(),21,1000-ROW(),1),"Sub"))))</f>
        <v/>
      </c>
      <c r="J158" s="60">
        <f>IF(N($W158)=0,"",IF(AND($S158=MesCiclo,2&gt;SemanaActual),"",MIN(1,SUMIFS(OFFSET($A$1,ROW(),30,1000-ROW(),1),OFFSET($A$1,ROW(),20,1000-ROW(),1),ROW(),OFFSET($A$1,ROW(),21,1000-ROW(),1),"Sub"))))</f>
        <v/>
      </c>
      <c r="K158" s="60">
        <f>IF(N($W158)=0,"",IF(AND($S158=MesCiclo,3&gt;SemanaActual),"",MIN(1,SUMIFS(OFFSET($A$1,ROW(),31,1000-ROW(),1),OFFSET($A$1,ROW(),20,1000-ROW(),1),ROW(),OFFSET($A$1,ROW(),21,1000-ROW(),1),"Sub"))))</f>
        <v/>
      </c>
      <c r="L158" s="60">
        <f>IF(N($W158)=0,"",IF(AND($S158=MesCiclo,4&gt;SemanaActual),"",MIN(1,SUMIFS(OFFSET($A$1,ROW(),32,1000-ROW(),1),OFFSET($A$1,ROW(),20,1000-ROW(),1),ROW(),OFFSET($A$1,ROW(),21,1000-ROW(),1),"Sub"))))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IF($V158&lt;&gt;"Sub","",N($X158)*IF(AND(ISNUMBER($G158),$G158&lt;=IF($S158=MesCiclo,InicioCiclo,$S158+MOD(2-WEEKDAY($S158),7))+6),1,MIN(1,MAX(0,IF(ISNUMBER(OFFSET($A$1,ROW()-1,8)),OFFSET($A$1,ROW()-1,8),0)))))</f>
        <v/>
      </c>
      <c r="AE158" s="62">
        <f>IF($V158&lt;&gt;"Sub","",N($X158)*IF(AND(ISNUMBER($G158),$G158&lt;=IF($S158=MesCiclo,InicioCiclo,$S158+MOD(2-WEEKDAY($S158),7))+13),1,MIN(1,MAX(0,IF(ISNUMBER(OFFSET($A$1,ROW()-1,9)),OFFSET($A$1,ROW()-1,9),IF(ISNUMBER(OFFSET($A$1,ROW()-1,8)),OFFSET($A$1,ROW()-1,8),0))))))</f>
        <v/>
      </c>
      <c r="AF158" s="62">
        <f>IF($V158&lt;&gt;"Sub","",N($X158)*IF(AND(ISNUMBER($G158),$G158&lt;=IF($S158=MesCiclo,InicioCiclo,$S158+MOD(2-WEEKDAY($S158),7))+20),1,MIN(1,MAX(0,IF(ISNUMBER(OFFSET($A$1,ROW()-1,10)),OFFSET($A$1,ROW()-1,10),IF(ISNUMBER(OFFSET($A$1,ROW()-1,9)),OFFSET($A$1,ROW()-1,9),IF(ISNUMBER(OFFSET($A$1,ROW()-1,8)),OFFSET($A$1,ROW()-1,8),0)))))))</f>
        <v/>
      </c>
      <c r="AG158" s="62">
        <f>IF($V158&lt;&gt;"Sub","",N($X158)*IF(AND(ISNUMBER($G158),$G158&lt;=IF($S158=MesCiclo,InicioCiclo,$S158+MOD(2-WEEKDAY($S158),7))+27),1,MIN(1,MAX(0,IF(ISNUMBER(OFFSET($A$1,ROW()-1,11)),OFFSET($A$1,ROW()-1,11),IF(ISNUMBER(OFFSET($A$1,ROW()-1,10)),OFFSET($A$1,ROW()-1,10),IF(ISNUMBER(OFFSET($A$1,ROW()-1,9)),OFFSET($A$1,ROW()-1,9),IF(ISNUMBER(OFFSET($A$1,ROW()-1,8)),OFFSET($A$1,ROW()-1,8)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IF(N($W159)=0,"",IF(AND($S159=MesCiclo,1&gt;SemanaActual),"",MIN(1,SUMIFS(OFFSET($A$1,ROW(),29,1000-ROW(),1),OFFSET($A$1,ROW(),20,1000-ROW(),1),ROW(),OFFSET($A$1,ROW(),21,1000-ROW(),1),"Sub"))))</f>
        <v/>
      </c>
      <c r="J159" s="60">
        <f>IF(N($W159)=0,"",IF(AND($S159=MesCiclo,2&gt;SemanaActual),"",MIN(1,SUMIFS(OFFSET($A$1,ROW(),30,1000-ROW(),1),OFFSET($A$1,ROW(),20,1000-ROW(),1),ROW(),OFFSET($A$1,ROW(),21,1000-ROW(),1),"Sub"))))</f>
        <v/>
      </c>
      <c r="K159" s="60">
        <f>IF(N($W159)=0,"",IF(AND($S159=MesCiclo,3&gt;SemanaActual),"",MIN(1,SUMIFS(OFFSET($A$1,ROW(),31,1000-ROW(),1),OFFSET($A$1,ROW(),20,1000-ROW(),1),ROW(),OFFSET($A$1,ROW(),21,1000-ROW(),1),"Sub"))))</f>
        <v/>
      </c>
      <c r="L159" s="60">
        <f>IF(N($W159)=0,"",IF(AND($S159=MesCiclo,4&gt;SemanaActual),"",MIN(1,SUMIFS(OFFSET($A$1,ROW(),32,1000-ROW(),1),OFFSET($A$1,ROW(),20,1000-ROW(),1),ROW(),OFFSET($A$1,ROW(),21,1000-ROW(),1),"Sub"))))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IF($V159&lt;&gt;"Sub","",N($X159)*IF(AND(ISNUMBER($G159),$G159&lt;=IF($S159=MesCiclo,InicioCiclo,$S159+MOD(2-WEEKDAY($S159),7))+6),1,MIN(1,MAX(0,IF(ISNUMBER(OFFSET($A$1,ROW()-1,8)),OFFSET($A$1,ROW()-1,8),0)))))</f>
        <v/>
      </c>
      <c r="AE159" s="62">
        <f>IF($V159&lt;&gt;"Sub","",N($X159)*IF(AND(ISNUMBER($G159),$G159&lt;=IF($S159=MesCiclo,InicioCiclo,$S159+MOD(2-WEEKDAY($S159),7))+13),1,MIN(1,MAX(0,IF(ISNUMBER(OFFSET($A$1,ROW()-1,9)),OFFSET($A$1,ROW()-1,9),IF(ISNUMBER(OFFSET($A$1,ROW()-1,8)),OFFSET($A$1,ROW()-1,8),0))))))</f>
        <v/>
      </c>
      <c r="AF159" s="62">
        <f>IF($V159&lt;&gt;"Sub","",N($X159)*IF(AND(ISNUMBER($G159),$G159&lt;=IF($S159=MesCiclo,InicioCiclo,$S159+MOD(2-WEEKDAY($S159),7))+20),1,MIN(1,MAX(0,IF(ISNUMBER(OFFSET($A$1,ROW()-1,10)),OFFSET($A$1,ROW()-1,10),IF(ISNUMBER(OFFSET($A$1,ROW()-1,9)),OFFSET($A$1,ROW()-1,9),IF(ISNUMBER(OFFSET($A$1,ROW()-1,8)),OFFSET($A$1,ROW()-1,8),0)))))))</f>
        <v/>
      </c>
      <c r="AG159" s="62">
        <f>IF($V159&lt;&gt;"Sub","",N($X159)*IF(AND(ISNUMBER($G159),$G159&lt;=IF($S159=MesCiclo,InicioCiclo,$S159+MOD(2-WEEKDAY($S159),7))+27),1,MIN(1,MAX(0,IF(ISNUMBER(OFFSET($A$1,ROW()-1,11)),OFFSET($A$1,ROW()-1,11),IF(ISNUMBER(OFFSET($A$1,ROW()-1,10)),OFFSET($A$1,ROW()-1,10),IF(ISNUMBER(OFFSET($A$1,ROW()-1,9)),OFFSET($A$1,ROW()-1,9),IF(ISNUMBER(OFFSET($A$1,ROW()-1,8)),OFFSET($A$1,ROW()-1,8),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IF(N($W160)=0,"",IF(AND($S160=MesCiclo,1&gt;SemanaActual),"",MIN(1,SUMIFS(OFFSET($A$1,ROW(),29,1000-ROW(),1),OFFSET($A$1,ROW(),20,1000-ROW(),1),ROW(),OFFSET($A$1,ROW(),21,1000-ROW(),1),"Sub"))))</f>
        <v/>
      </c>
      <c r="J160" s="60">
        <f>IF(N($W160)=0,"",IF(AND($S160=MesCiclo,2&gt;SemanaActual),"",MIN(1,SUMIFS(OFFSET($A$1,ROW(),30,1000-ROW(),1),OFFSET($A$1,ROW(),20,1000-ROW(),1),ROW(),OFFSET($A$1,ROW(),21,1000-ROW(),1),"Sub"))))</f>
        <v/>
      </c>
      <c r="K160" s="60">
        <f>IF(N($W160)=0,"",IF(AND($S160=MesCiclo,3&gt;SemanaActual),"",MIN(1,SUMIFS(OFFSET($A$1,ROW(),31,1000-ROW(),1),OFFSET($A$1,ROW(),20,1000-ROW(),1),ROW(),OFFSET($A$1,ROW(),21,1000-ROW(),1),"Sub"))))</f>
        <v/>
      </c>
      <c r="L160" s="60">
        <f>IF(N($W160)=0,"",IF(AND($S160=MesCiclo,4&gt;SemanaActual),"",MIN(1,SUMIFS(OFFSET($A$1,ROW(),32,1000-ROW(),1),OFFSET($A$1,ROW(),20,1000-ROW(),1),ROW(),OFFSET($A$1,ROW(),21,1000-ROW(),1),"Sub"))))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IF($V160&lt;&gt;"Sub","",N($X160)*IF(AND(ISNUMBER($G160),$G160&lt;=IF($S160=MesCiclo,InicioCiclo,$S160+MOD(2-WEEKDAY($S160),7))+6),1,MIN(1,MAX(0,IF(ISNUMBER(OFFSET($A$1,ROW()-1,8)),OFFSET($A$1,ROW()-1,8),0)))))</f>
        <v/>
      </c>
      <c r="AE160" s="62">
        <f>IF($V160&lt;&gt;"Sub","",N($X160)*IF(AND(ISNUMBER($G160),$G160&lt;=IF($S160=MesCiclo,InicioCiclo,$S160+MOD(2-WEEKDAY($S160),7))+13),1,MIN(1,MAX(0,IF(ISNUMBER(OFFSET($A$1,ROW()-1,9)),OFFSET($A$1,ROW()-1,9),IF(ISNUMBER(OFFSET($A$1,ROW()-1,8)),OFFSET($A$1,ROW()-1,8),0))))))</f>
        <v/>
      </c>
      <c r="AF160" s="62">
        <f>IF($V160&lt;&gt;"Sub","",N($X160)*IF(AND(ISNUMBER($G160),$G160&lt;=IF($S160=MesCiclo,InicioCiclo,$S160+MOD(2-WEEKDAY($S160),7))+20),1,MIN(1,MAX(0,IF(ISNUMBER(OFFSET($A$1,ROW()-1,10)),OFFSET($A$1,ROW()-1,10),IF(ISNUMBER(OFFSET($A$1,ROW()-1,9)),OFFSET($A$1,ROW()-1,9),IF(ISNUMBER(OFFSET($A$1,ROW()-1,8)),OFFSET($A$1,ROW()-1,8),0)))))))</f>
        <v/>
      </c>
      <c r="AG160" s="62">
        <f>IF($V160&lt;&gt;"Sub","",N($X160)*IF(AND(ISNUMBER($G160),$G160&lt;=IF($S160=MesCiclo,InicioCiclo,$S160+MOD(2-WEEKDAY($S160),7))+27),1,MIN(1,MAX(0,IF(ISNUMBER(OFFSET($A$1,ROW()-1,11)),OFFSET($A$1,ROW()-1,11),IF(ISNUMBER(OFFSET($A$1,ROW()-1,10)),OFFSET($A$1,ROW()-1,10),IF(ISNUMBER(OFFSET($A$1,ROW()-1,9)),OFFSET($A$1,ROW()-1,9),IF(ISNUMBER(OFFSET($A$1,ROW()-1,8)),OFFSET($A$1,ROW()-1,8),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IF(N($W161)=0,"",IF(AND($S161=MesCiclo,1&gt;SemanaActual),"",MIN(1,SUMIFS(OFFSET($A$1,ROW(),29,1000-ROW(),1),OFFSET($A$1,ROW(),20,1000-ROW(),1),ROW(),OFFSET($A$1,ROW(),21,1000-ROW(),1),"Sub"))))</f>
        <v/>
      </c>
      <c r="J161" s="60">
        <f>IF(N($W161)=0,"",IF(AND($S161=MesCiclo,2&gt;SemanaActual),"",MIN(1,SUMIFS(OFFSET($A$1,ROW(),30,1000-ROW(),1),OFFSET($A$1,ROW(),20,1000-ROW(),1),ROW(),OFFSET($A$1,ROW(),21,1000-ROW(),1),"Sub"))))</f>
        <v/>
      </c>
      <c r="K161" s="60">
        <f>IF(N($W161)=0,"",IF(AND($S161=MesCiclo,3&gt;SemanaActual),"",MIN(1,SUMIFS(OFFSET($A$1,ROW(),31,1000-ROW(),1),OFFSET($A$1,ROW(),20,1000-ROW(),1),ROW(),OFFSET($A$1,ROW(),21,1000-ROW(),1),"Sub"))))</f>
        <v/>
      </c>
      <c r="L161" s="60">
        <f>IF(N($W161)=0,"",IF(AND($S161=MesCiclo,4&gt;SemanaActual),"",MIN(1,SUMIFS(OFFSET($A$1,ROW(),32,1000-ROW(),1),OFFSET($A$1,ROW(),20,1000-ROW(),1),ROW(),OFFSET($A$1,ROW(),21,1000-ROW(),1),"Sub"))))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IF($V161&lt;&gt;"Sub","",N($X161)*IF(AND(ISNUMBER($G161),$G161&lt;=IF($S161=MesCiclo,InicioCiclo,$S161+MOD(2-WEEKDAY($S161),7))+6),1,MIN(1,MAX(0,IF(ISNUMBER(OFFSET($A$1,ROW()-1,8)),OFFSET($A$1,ROW()-1,8),0)))))</f>
        <v/>
      </c>
      <c r="AE161" s="62">
        <f>IF($V161&lt;&gt;"Sub","",N($X161)*IF(AND(ISNUMBER($G161),$G161&lt;=IF($S161=MesCiclo,InicioCiclo,$S161+MOD(2-WEEKDAY($S161),7))+13),1,MIN(1,MAX(0,IF(ISNUMBER(OFFSET($A$1,ROW()-1,9)),OFFSET($A$1,ROW()-1,9),IF(ISNUMBER(OFFSET($A$1,ROW()-1,8)),OFFSET($A$1,ROW()-1,8),0))))))</f>
        <v/>
      </c>
      <c r="AF161" s="62">
        <f>IF($V161&lt;&gt;"Sub","",N($X161)*IF(AND(ISNUMBER($G161),$G161&lt;=IF($S161=MesCiclo,InicioCiclo,$S161+MOD(2-WEEKDAY($S161),7))+20),1,MIN(1,MAX(0,IF(ISNUMBER(OFFSET($A$1,ROW()-1,10)),OFFSET($A$1,ROW()-1,10),IF(ISNUMBER(OFFSET($A$1,ROW()-1,9)),OFFSET($A$1,ROW()-1,9),IF(ISNUMBER(OFFSET($A$1,ROW()-1,8)),OFFSET($A$1,ROW()-1,8),0)))))))</f>
        <v/>
      </c>
      <c r="AG161" s="62">
        <f>IF($V161&lt;&gt;"Sub","",N($X161)*IF(AND(ISNUMBER($G161),$G161&lt;=IF($S161=MesCiclo,InicioCiclo,$S161+MOD(2-WEEKDAY($S161),7))+27),1,MIN(1,MAX(0,IF(ISNUMBER(OFFSET($A$1,ROW()-1,11)),OFFSET($A$1,ROW()-1,11),IF(ISNUMBER(OFFSET($A$1,ROW()-1,10)),OFFSET($A$1,ROW()-1,10),IF(ISNUMBER(OFFSET($A$1,ROW()-1,9)),OFFSET($A$1,ROW()-1,9),IF(ISNUMBER(OFFSET($A$1,ROW()-1,8)),OFFSET($A$1,ROW()-1,8),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IF(N($W162)=0,"",IF(AND($S162=MesCiclo,1&gt;SemanaActual),"",MIN(1,SUMIFS(OFFSET($A$1,ROW(),29,1000-ROW(),1),OFFSET($A$1,ROW(),20,1000-ROW(),1),ROW(),OFFSET($A$1,ROW(),21,1000-ROW(),1),"Sub"))))</f>
        <v/>
      </c>
      <c r="J162" s="60">
        <f>IF(N($W162)=0,"",IF(AND($S162=MesCiclo,2&gt;SemanaActual),"",MIN(1,SUMIFS(OFFSET($A$1,ROW(),30,1000-ROW(),1),OFFSET($A$1,ROW(),20,1000-ROW(),1),ROW(),OFFSET($A$1,ROW(),21,1000-ROW(),1),"Sub"))))</f>
        <v/>
      </c>
      <c r="K162" s="60">
        <f>IF(N($W162)=0,"",IF(AND($S162=MesCiclo,3&gt;SemanaActual),"",MIN(1,SUMIFS(OFFSET($A$1,ROW(),31,1000-ROW(),1),OFFSET($A$1,ROW(),20,1000-ROW(),1),ROW(),OFFSET($A$1,ROW(),21,1000-ROW(),1),"Sub"))))</f>
        <v/>
      </c>
      <c r="L162" s="60">
        <f>IF(N($W162)=0,"",IF(AND($S162=MesCiclo,4&gt;SemanaActual),"",MIN(1,SUMIFS(OFFSET($A$1,ROW(),32,1000-ROW(),1),OFFSET($A$1,ROW(),20,1000-ROW(),1),ROW(),OFFSET($A$1,ROW(),21,1000-ROW(),1),"Sub"))))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IF($V162&lt;&gt;"Sub","",N($X162)*IF(AND(ISNUMBER($G162),$G162&lt;=IF($S162=MesCiclo,InicioCiclo,$S162+MOD(2-WEEKDAY($S162),7))+6),1,MIN(1,MAX(0,IF(ISNUMBER(OFFSET($A$1,ROW()-1,8)),OFFSET($A$1,ROW()-1,8),0)))))</f>
        <v/>
      </c>
      <c r="AE162" s="62">
        <f>IF($V162&lt;&gt;"Sub","",N($X162)*IF(AND(ISNUMBER($G162),$G162&lt;=IF($S162=MesCiclo,InicioCiclo,$S162+MOD(2-WEEKDAY($S162),7))+13),1,MIN(1,MAX(0,IF(ISNUMBER(OFFSET($A$1,ROW()-1,9)),OFFSET($A$1,ROW()-1,9),IF(ISNUMBER(OFFSET($A$1,ROW()-1,8)),OFFSET($A$1,ROW()-1,8),0))))))</f>
        <v/>
      </c>
      <c r="AF162" s="62">
        <f>IF($V162&lt;&gt;"Sub","",N($X162)*IF(AND(ISNUMBER($G162),$G162&lt;=IF($S162=MesCiclo,InicioCiclo,$S162+MOD(2-WEEKDAY($S162),7))+20),1,MIN(1,MAX(0,IF(ISNUMBER(OFFSET($A$1,ROW()-1,10)),OFFSET($A$1,ROW()-1,10),IF(ISNUMBER(OFFSET($A$1,ROW()-1,9)),OFFSET($A$1,ROW()-1,9),IF(ISNUMBER(OFFSET($A$1,ROW()-1,8)),OFFSET($A$1,ROW()-1,8),0)))))))</f>
        <v/>
      </c>
      <c r="AG162" s="62">
        <f>IF($V162&lt;&gt;"Sub","",N($X162)*IF(AND(ISNUMBER($G162),$G162&lt;=IF($S162=MesCiclo,InicioCiclo,$S162+MOD(2-WEEKDAY($S162),7))+27),1,MIN(1,MAX(0,IF(ISNUMBER(OFFSET($A$1,ROW()-1,11)),OFFSET($A$1,ROW()-1,11),IF(ISNUMBER(OFFSET($A$1,ROW()-1,10)),OFFSET($A$1,ROW()-1,10),IF(ISNUMBER(OFFSET($A$1,ROW()-1,9)),OFFSET($A$1,ROW()-1,9),IF(ISNUMBER(OFFSET($A$1,ROW()-1,8)),OFFSET($A$1,ROW()-1,8),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IF(N($W163)=0,"",IF(AND($S163=MesCiclo,1&gt;SemanaActual),"",MIN(1,SUMIFS(OFFSET($A$1,ROW(),29,1000-ROW(),1),OFFSET($A$1,ROW(),20,1000-ROW(),1),ROW(),OFFSET($A$1,ROW(),21,1000-ROW(),1),"Sub"))))</f>
        <v/>
      </c>
      <c r="J163" s="60">
        <f>IF(N($W163)=0,"",IF(AND($S163=MesCiclo,2&gt;SemanaActual),"",MIN(1,SUMIFS(OFFSET($A$1,ROW(),30,1000-ROW(),1),OFFSET($A$1,ROW(),20,1000-ROW(),1),ROW(),OFFSET($A$1,ROW(),21,1000-ROW(),1),"Sub"))))</f>
        <v/>
      </c>
      <c r="K163" s="60">
        <f>IF(N($W163)=0,"",IF(AND($S163=MesCiclo,3&gt;SemanaActual),"",MIN(1,SUMIFS(OFFSET($A$1,ROW(),31,1000-ROW(),1),OFFSET($A$1,ROW(),20,1000-ROW(),1),ROW(),OFFSET($A$1,ROW(),21,1000-ROW(),1),"Sub"))))</f>
        <v/>
      </c>
      <c r="L163" s="60">
        <f>IF(N($W163)=0,"",IF(AND($S163=MesCiclo,4&gt;SemanaActual),"",MIN(1,SUMIFS(OFFSET($A$1,ROW(),32,1000-ROW(),1),OFFSET($A$1,ROW(),20,1000-ROW(),1),ROW(),OFFSET($A$1,ROW(),21,1000-ROW(),1),"Sub"))))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IF($V163&lt;&gt;"Sub","",N($X163)*IF(AND(ISNUMBER($G163),$G163&lt;=IF($S163=MesCiclo,InicioCiclo,$S163+MOD(2-WEEKDAY($S163),7))+6),1,MIN(1,MAX(0,IF(ISNUMBER(OFFSET($A$1,ROW()-1,8)),OFFSET($A$1,ROW()-1,8),0)))))</f>
        <v/>
      </c>
      <c r="AE163" s="62">
        <f>IF($V163&lt;&gt;"Sub","",N($X163)*IF(AND(ISNUMBER($G163),$G163&lt;=IF($S163=MesCiclo,InicioCiclo,$S163+MOD(2-WEEKDAY($S163),7))+13),1,MIN(1,MAX(0,IF(ISNUMBER(OFFSET($A$1,ROW()-1,9)),OFFSET($A$1,ROW()-1,9),IF(ISNUMBER(OFFSET($A$1,ROW()-1,8)),OFFSET($A$1,ROW()-1,8),0))))))</f>
        <v/>
      </c>
      <c r="AF163" s="62">
        <f>IF($V163&lt;&gt;"Sub","",N($X163)*IF(AND(ISNUMBER($G163),$G163&lt;=IF($S163=MesCiclo,InicioCiclo,$S163+MOD(2-WEEKDAY($S163),7))+20),1,MIN(1,MAX(0,IF(ISNUMBER(OFFSET($A$1,ROW()-1,10)),OFFSET($A$1,ROW()-1,10),IF(ISNUMBER(OFFSET($A$1,ROW()-1,9)),OFFSET($A$1,ROW()-1,9),IF(ISNUMBER(OFFSET($A$1,ROW()-1,8)),OFFSET($A$1,ROW()-1,8),0)))))))</f>
        <v/>
      </c>
      <c r="AG163" s="62">
        <f>IF($V163&lt;&gt;"Sub","",N($X163)*IF(AND(ISNUMBER($G163),$G163&lt;=IF($S163=MesCiclo,InicioCiclo,$S163+MOD(2-WEEKDAY($S163),7))+27),1,MIN(1,MAX(0,IF(ISNUMBER(OFFSET($A$1,ROW()-1,11)),OFFSET($A$1,ROW()-1,11),IF(ISNUMBER(OFFSET($A$1,ROW()-1,10)),OFFSET($A$1,ROW()-1,10),IF(ISNUMBER(OFFSET($A$1,ROW()-1,9)),OFFSET($A$1,ROW()-1,9),IF(ISNUMBER(OFFSET($A$1,ROW()-1,8)),OFFSET($A$1,ROW()-1,8),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IF(N($W164)=0,"",IF(AND($S164=MesCiclo,1&gt;SemanaActual),"",MIN(1,SUMIFS(OFFSET($A$1,ROW(),29,1000-ROW(),1),OFFSET($A$1,ROW(),20,1000-ROW(),1),ROW(),OFFSET($A$1,ROW(),21,1000-ROW(),1),"Sub"))))</f>
        <v/>
      </c>
      <c r="J164" s="60">
        <f>IF(N($W164)=0,"",IF(AND($S164=MesCiclo,2&gt;SemanaActual),"",MIN(1,SUMIFS(OFFSET($A$1,ROW(),30,1000-ROW(),1),OFFSET($A$1,ROW(),20,1000-ROW(),1),ROW(),OFFSET($A$1,ROW(),21,1000-ROW(),1),"Sub"))))</f>
        <v/>
      </c>
      <c r="K164" s="60">
        <f>IF(N($W164)=0,"",IF(AND($S164=MesCiclo,3&gt;SemanaActual),"",MIN(1,SUMIFS(OFFSET($A$1,ROW(),31,1000-ROW(),1),OFFSET($A$1,ROW(),20,1000-ROW(),1),ROW(),OFFSET($A$1,ROW(),21,1000-ROW(),1),"Sub"))))</f>
        <v/>
      </c>
      <c r="L164" s="60">
        <f>IF(N($W164)=0,"",IF(AND($S164=MesCiclo,4&gt;SemanaActual),"",MIN(1,SUMIFS(OFFSET($A$1,ROW(),32,1000-ROW(),1),OFFSET($A$1,ROW(),20,1000-ROW(),1),ROW(),OFFSET($A$1,ROW(),21,1000-ROW(),1),"Sub"))))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IF($V164&lt;&gt;"Sub","",N($X164)*IF(AND(ISNUMBER($G164),$G164&lt;=IF($S164=MesCiclo,InicioCiclo,$S164+MOD(2-WEEKDAY($S164),7))+6),1,MIN(1,MAX(0,IF(ISNUMBER(OFFSET($A$1,ROW()-1,8)),OFFSET($A$1,ROW()-1,8),0)))))</f>
        <v/>
      </c>
      <c r="AE164" s="62">
        <f>IF($V164&lt;&gt;"Sub","",N($X164)*IF(AND(ISNUMBER($G164),$G164&lt;=IF($S164=MesCiclo,InicioCiclo,$S164+MOD(2-WEEKDAY($S164),7))+13),1,MIN(1,MAX(0,IF(ISNUMBER(OFFSET($A$1,ROW()-1,9)),OFFSET($A$1,ROW()-1,9),IF(ISNUMBER(OFFSET($A$1,ROW()-1,8)),OFFSET($A$1,ROW()-1,8),0))))))</f>
        <v/>
      </c>
      <c r="AF164" s="62">
        <f>IF($V164&lt;&gt;"Sub","",N($X164)*IF(AND(ISNUMBER($G164),$G164&lt;=IF($S164=MesCiclo,InicioCiclo,$S164+MOD(2-WEEKDAY($S164),7))+20),1,MIN(1,MAX(0,IF(ISNUMBER(OFFSET($A$1,ROW()-1,10)),OFFSET($A$1,ROW()-1,10),IF(ISNUMBER(OFFSET($A$1,ROW()-1,9)),OFFSET($A$1,ROW()-1,9),IF(ISNUMBER(OFFSET($A$1,ROW()-1,8)),OFFSET($A$1,ROW()-1,8),0)))))))</f>
        <v/>
      </c>
      <c r="AG164" s="62">
        <f>IF($V164&lt;&gt;"Sub","",N($X164)*IF(AND(ISNUMBER($G164),$G164&lt;=IF($S164=MesCiclo,InicioCiclo,$S164+MOD(2-WEEKDAY($S164),7))+27),1,MIN(1,MAX(0,IF(ISNUMBER(OFFSET($A$1,ROW()-1,11)),OFFSET($A$1,ROW()-1,11),IF(ISNUMBER(OFFSET($A$1,ROW()-1,10)),OFFSET($A$1,ROW()-1,10),IF(ISNUMBER(OFFSET($A$1,ROW()-1,9)),OFFSET($A$1,ROW()-1,9),IF(ISNUMBER(OFFSET($A$1,ROW()-1,8)),OFFSET($A$1,ROW()-1,8),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IF(N($W165)=0,"",IF(AND($S165=MesCiclo,1&gt;SemanaActual),"",MIN(1,SUMIFS(OFFSET($A$1,ROW(),29,1000-ROW(),1),OFFSET($A$1,ROW(),20,1000-ROW(),1),ROW(),OFFSET($A$1,ROW(),21,1000-ROW(),1),"Sub"))))</f>
        <v/>
      </c>
      <c r="J165" s="60">
        <f>IF(N($W165)=0,"",IF(AND($S165=MesCiclo,2&gt;SemanaActual),"",MIN(1,SUMIFS(OFFSET($A$1,ROW(),30,1000-ROW(),1),OFFSET($A$1,ROW(),20,1000-ROW(),1),ROW(),OFFSET($A$1,ROW(),21,1000-ROW(),1),"Sub"))))</f>
        <v/>
      </c>
      <c r="K165" s="60">
        <f>IF(N($W165)=0,"",IF(AND($S165=MesCiclo,3&gt;SemanaActual),"",MIN(1,SUMIFS(OFFSET($A$1,ROW(),31,1000-ROW(),1),OFFSET($A$1,ROW(),20,1000-ROW(),1),ROW(),OFFSET($A$1,ROW(),21,1000-ROW(),1),"Sub"))))</f>
        <v/>
      </c>
      <c r="L165" s="60">
        <f>IF(N($W165)=0,"",IF(AND($S165=MesCiclo,4&gt;SemanaActual),"",MIN(1,SUMIFS(OFFSET($A$1,ROW(),32,1000-ROW(),1),OFFSET($A$1,ROW(),20,1000-ROW(),1),ROW(),OFFSET($A$1,ROW(),21,1000-ROW(),1),"Sub"))))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IF($V165&lt;&gt;"Sub","",N($X165)*IF(AND(ISNUMBER($G165),$G165&lt;=IF($S165=MesCiclo,InicioCiclo,$S165+MOD(2-WEEKDAY($S165),7))+6),1,MIN(1,MAX(0,IF(ISNUMBER(OFFSET($A$1,ROW()-1,8)),OFFSET($A$1,ROW()-1,8),0)))))</f>
        <v/>
      </c>
      <c r="AE165" s="62">
        <f>IF($V165&lt;&gt;"Sub","",N($X165)*IF(AND(ISNUMBER($G165),$G165&lt;=IF($S165=MesCiclo,InicioCiclo,$S165+MOD(2-WEEKDAY($S165),7))+13),1,MIN(1,MAX(0,IF(ISNUMBER(OFFSET($A$1,ROW()-1,9)),OFFSET($A$1,ROW()-1,9),IF(ISNUMBER(OFFSET($A$1,ROW()-1,8)),OFFSET($A$1,ROW()-1,8),0))))))</f>
        <v/>
      </c>
      <c r="AF165" s="62">
        <f>IF($V165&lt;&gt;"Sub","",N($X165)*IF(AND(ISNUMBER($G165),$G165&lt;=IF($S165=MesCiclo,InicioCiclo,$S165+MOD(2-WEEKDAY($S165),7))+20),1,MIN(1,MAX(0,IF(ISNUMBER(OFFSET($A$1,ROW()-1,10)),OFFSET($A$1,ROW()-1,10),IF(ISNUMBER(OFFSET($A$1,ROW()-1,9)),OFFSET($A$1,ROW()-1,9),IF(ISNUMBER(OFFSET($A$1,ROW()-1,8)),OFFSET($A$1,ROW()-1,8),0)))))))</f>
        <v/>
      </c>
      <c r="AG165" s="62">
        <f>IF($V165&lt;&gt;"Sub","",N($X165)*IF(AND(ISNUMBER($G165),$G165&lt;=IF($S165=MesCiclo,InicioCiclo,$S165+MOD(2-WEEKDAY($S165),7))+27),1,MIN(1,MAX(0,IF(ISNUMBER(OFFSET($A$1,ROW()-1,11)),OFFSET($A$1,ROW()-1,11),IF(ISNUMBER(OFFSET($A$1,ROW()-1,10)),OFFSET($A$1,ROW()-1,10),IF(ISNUMBER(OFFSET($A$1,ROW()-1,9)),OFFSET($A$1,ROW()-1,9),IF(ISNUMBER(OFFSET($A$1,ROW()-1,8)),OFFSET($A$1,ROW()-1,8),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IF(N($W166)=0,"",IF(AND($S166=MesCiclo,1&gt;SemanaActual),"",MIN(1,SUMIFS(OFFSET($A$1,ROW(),29,1000-ROW(),1),OFFSET($A$1,ROW(),20,1000-ROW(),1),ROW(),OFFSET($A$1,ROW(),21,1000-ROW(),1),"Sub"))))</f>
        <v/>
      </c>
      <c r="J166" s="60">
        <f>IF(N($W166)=0,"",IF(AND($S166=MesCiclo,2&gt;SemanaActual),"",MIN(1,SUMIFS(OFFSET($A$1,ROW(),30,1000-ROW(),1),OFFSET($A$1,ROW(),20,1000-ROW(),1),ROW(),OFFSET($A$1,ROW(),21,1000-ROW(),1),"Sub"))))</f>
        <v/>
      </c>
      <c r="K166" s="60">
        <f>IF(N($W166)=0,"",IF(AND($S166=MesCiclo,3&gt;SemanaActual),"",MIN(1,SUMIFS(OFFSET($A$1,ROW(),31,1000-ROW(),1),OFFSET($A$1,ROW(),20,1000-ROW(),1),ROW(),OFFSET($A$1,ROW(),21,1000-ROW(),1),"Sub"))))</f>
        <v/>
      </c>
      <c r="L166" s="60">
        <f>IF(N($W166)=0,"",IF(AND($S166=MesCiclo,4&gt;SemanaActual),"",MIN(1,SUMIFS(OFFSET($A$1,ROW(),32,1000-ROW(),1),OFFSET($A$1,ROW(),20,1000-ROW(),1),ROW(),OFFSET($A$1,ROW(),21,1000-ROW(),1),"Sub"))))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IF($V166&lt;&gt;"Sub","",N($X166)*IF(AND(ISNUMBER($G166),$G166&lt;=IF($S166=MesCiclo,InicioCiclo,$S166+MOD(2-WEEKDAY($S166),7))+6),1,MIN(1,MAX(0,IF(ISNUMBER(OFFSET($A$1,ROW()-1,8)),OFFSET($A$1,ROW()-1,8),0)))))</f>
        <v/>
      </c>
      <c r="AE166" s="62">
        <f>IF($V166&lt;&gt;"Sub","",N($X166)*IF(AND(ISNUMBER($G166),$G166&lt;=IF($S166=MesCiclo,InicioCiclo,$S166+MOD(2-WEEKDAY($S166),7))+13),1,MIN(1,MAX(0,IF(ISNUMBER(OFFSET($A$1,ROW()-1,9)),OFFSET($A$1,ROW()-1,9),IF(ISNUMBER(OFFSET($A$1,ROW()-1,8)),OFFSET($A$1,ROW()-1,8),0))))))</f>
        <v/>
      </c>
      <c r="AF166" s="62">
        <f>IF($V166&lt;&gt;"Sub","",N($X166)*IF(AND(ISNUMBER($G166),$G166&lt;=IF($S166=MesCiclo,InicioCiclo,$S166+MOD(2-WEEKDAY($S166),7))+20),1,MIN(1,MAX(0,IF(ISNUMBER(OFFSET($A$1,ROW()-1,10)),OFFSET($A$1,ROW()-1,10),IF(ISNUMBER(OFFSET($A$1,ROW()-1,9)),OFFSET($A$1,ROW()-1,9),IF(ISNUMBER(OFFSET($A$1,ROW()-1,8)),OFFSET($A$1,ROW()-1,8),0)))))))</f>
        <v/>
      </c>
      <c r="AG166" s="62">
        <f>IF($V166&lt;&gt;"Sub","",N($X166)*IF(AND(ISNUMBER($G166),$G166&lt;=IF($S166=MesCiclo,InicioCiclo,$S166+MOD(2-WEEKDAY($S166),7))+27),1,MIN(1,MAX(0,IF(ISNUMBER(OFFSET($A$1,ROW()-1,11)),OFFSET($A$1,ROW()-1,11),IF(ISNUMBER(OFFSET($A$1,ROW()-1,10)),OFFSET($A$1,ROW()-1,10),IF(ISNUMBER(OFFSET($A$1,ROW()-1,9)),OFFSET($A$1,ROW()-1,9),IF(ISNUMBER(OFFSET($A$1,ROW()-1,8)),OFFSET($A$1,ROW()-1,8),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IF(N($W167)=0,"",IF(AND($S167=MesCiclo,1&gt;SemanaActual),"",MIN(1,SUMIFS(OFFSET($A$1,ROW(),29,1000-ROW(),1),OFFSET($A$1,ROW(),20,1000-ROW(),1),ROW(),OFFSET($A$1,ROW(),21,1000-ROW(),1),"Sub"))))</f>
        <v/>
      </c>
      <c r="J167" s="60">
        <f>IF(N($W167)=0,"",IF(AND($S167=MesCiclo,2&gt;SemanaActual),"",MIN(1,SUMIFS(OFFSET($A$1,ROW(),30,1000-ROW(),1),OFFSET($A$1,ROW(),20,1000-ROW(),1),ROW(),OFFSET($A$1,ROW(),21,1000-ROW(),1),"Sub"))))</f>
        <v/>
      </c>
      <c r="K167" s="60">
        <f>IF(N($W167)=0,"",IF(AND($S167=MesCiclo,3&gt;SemanaActual),"",MIN(1,SUMIFS(OFFSET($A$1,ROW(),31,1000-ROW(),1),OFFSET($A$1,ROW(),20,1000-ROW(),1),ROW(),OFFSET($A$1,ROW(),21,1000-ROW(),1),"Sub"))))</f>
        <v/>
      </c>
      <c r="L167" s="60">
        <f>IF(N($W167)=0,"",IF(AND($S167=MesCiclo,4&gt;SemanaActual),"",MIN(1,SUMIFS(OFFSET($A$1,ROW(),32,1000-ROW(),1),OFFSET($A$1,ROW(),20,1000-ROW(),1),ROW(),OFFSET($A$1,ROW(),21,1000-ROW(),1),"Sub"))))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IF($V167&lt;&gt;"Sub","",N($X167)*IF(AND(ISNUMBER($G167),$G167&lt;=IF($S167=MesCiclo,InicioCiclo,$S167+MOD(2-WEEKDAY($S167),7))+6),1,MIN(1,MAX(0,IF(ISNUMBER(OFFSET($A$1,ROW()-1,8)),OFFSET($A$1,ROW()-1,8),0)))))</f>
        <v/>
      </c>
      <c r="AE167" s="62">
        <f>IF($V167&lt;&gt;"Sub","",N($X167)*IF(AND(ISNUMBER($G167),$G167&lt;=IF($S167=MesCiclo,InicioCiclo,$S167+MOD(2-WEEKDAY($S167),7))+13),1,MIN(1,MAX(0,IF(ISNUMBER(OFFSET($A$1,ROW()-1,9)),OFFSET($A$1,ROW()-1,9),IF(ISNUMBER(OFFSET($A$1,ROW()-1,8)),OFFSET($A$1,ROW()-1,8),0))))))</f>
        <v/>
      </c>
      <c r="AF167" s="62">
        <f>IF($V167&lt;&gt;"Sub","",N($X167)*IF(AND(ISNUMBER($G167),$G167&lt;=IF($S167=MesCiclo,InicioCiclo,$S167+MOD(2-WEEKDAY($S167),7))+20),1,MIN(1,MAX(0,IF(ISNUMBER(OFFSET($A$1,ROW()-1,10)),OFFSET($A$1,ROW()-1,10),IF(ISNUMBER(OFFSET($A$1,ROW()-1,9)),OFFSET($A$1,ROW()-1,9),IF(ISNUMBER(OFFSET($A$1,ROW()-1,8)),OFFSET($A$1,ROW()-1,8),0)))))))</f>
        <v/>
      </c>
      <c r="AG167" s="62">
        <f>IF($V167&lt;&gt;"Sub","",N($X167)*IF(AND(ISNUMBER($G167),$G167&lt;=IF($S167=MesCiclo,InicioCiclo,$S167+MOD(2-WEEKDAY($S167),7))+27),1,MIN(1,MAX(0,IF(ISNUMBER(OFFSET($A$1,ROW()-1,11)),OFFSET($A$1,ROW()-1,11),IF(ISNUMBER(OFFSET($A$1,ROW()-1,10)),OFFSET($A$1,ROW()-1,10),IF(ISNUMBER(OFFSET($A$1,ROW()-1,9)),OFFSET($A$1,ROW()-1,9),IF(ISNUMBER(OFFSET($A$1,ROW()-1,8)),OFFSET($A$1,ROW()-1,8),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IF(N($W168)=0,"",IF(AND($S168=MesCiclo,1&gt;SemanaActual),"",MIN(1,SUMIFS(OFFSET($A$1,ROW(),29,1000-ROW(),1),OFFSET($A$1,ROW(),20,1000-ROW(),1),ROW(),OFFSET($A$1,ROW(),21,1000-ROW(),1),"Sub"))))</f>
        <v/>
      </c>
      <c r="J168" s="60">
        <f>IF(N($W168)=0,"",IF(AND($S168=MesCiclo,2&gt;SemanaActual),"",MIN(1,SUMIFS(OFFSET($A$1,ROW(),30,1000-ROW(),1),OFFSET($A$1,ROW(),20,1000-ROW(),1),ROW(),OFFSET($A$1,ROW(),21,1000-ROW(),1),"Sub"))))</f>
        <v/>
      </c>
      <c r="K168" s="60">
        <f>IF(N($W168)=0,"",IF(AND($S168=MesCiclo,3&gt;SemanaActual),"",MIN(1,SUMIFS(OFFSET($A$1,ROW(),31,1000-ROW(),1),OFFSET($A$1,ROW(),20,1000-ROW(),1),ROW(),OFFSET($A$1,ROW(),21,1000-ROW(),1),"Sub"))))</f>
        <v/>
      </c>
      <c r="L168" s="60">
        <f>IF(N($W168)=0,"",IF(AND($S168=MesCiclo,4&gt;SemanaActual),"",MIN(1,SUMIFS(OFFSET($A$1,ROW(),32,1000-ROW(),1),OFFSET($A$1,ROW(),20,1000-ROW(),1),ROW(),OFFSET($A$1,ROW(),21,1000-ROW(),1),"Sub"))))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IF($V168&lt;&gt;"Sub","",N($X168)*IF(AND(ISNUMBER($G168),$G168&lt;=IF($S168=MesCiclo,InicioCiclo,$S168+MOD(2-WEEKDAY($S168),7))+6),1,MIN(1,MAX(0,IF(ISNUMBER(OFFSET($A$1,ROW()-1,8)),OFFSET($A$1,ROW()-1,8),0)))))</f>
        <v/>
      </c>
      <c r="AE168" s="62">
        <f>IF($V168&lt;&gt;"Sub","",N($X168)*IF(AND(ISNUMBER($G168),$G168&lt;=IF($S168=MesCiclo,InicioCiclo,$S168+MOD(2-WEEKDAY($S168),7))+13),1,MIN(1,MAX(0,IF(ISNUMBER(OFFSET($A$1,ROW()-1,9)),OFFSET($A$1,ROW()-1,9),IF(ISNUMBER(OFFSET($A$1,ROW()-1,8)),OFFSET($A$1,ROW()-1,8),0))))))</f>
        <v/>
      </c>
      <c r="AF168" s="62">
        <f>IF($V168&lt;&gt;"Sub","",N($X168)*IF(AND(ISNUMBER($G168),$G168&lt;=IF($S168=MesCiclo,InicioCiclo,$S168+MOD(2-WEEKDAY($S168),7))+20),1,MIN(1,MAX(0,IF(ISNUMBER(OFFSET($A$1,ROW()-1,10)),OFFSET($A$1,ROW()-1,10),IF(ISNUMBER(OFFSET($A$1,ROW()-1,9)),OFFSET($A$1,ROW()-1,9),IF(ISNUMBER(OFFSET($A$1,ROW()-1,8)),OFFSET($A$1,ROW()-1,8),0)))))))</f>
        <v/>
      </c>
      <c r="AG168" s="62">
        <f>IF($V168&lt;&gt;"Sub","",N($X168)*IF(AND(ISNUMBER($G168),$G168&lt;=IF($S168=MesCiclo,InicioCiclo,$S168+MOD(2-WEEKDAY($S168),7))+27),1,MIN(1,MAX(0,IF(ISNUMBER(OFFSET($A$1,ROW()-1,11)),OFFSET($A$1,ROW()-1,11),IF(ISNUMBER(OFFSET($A$1,ROW()-1,10)),OFFSET($A$1,ROW()-1,10),IF(ISNUMBER(OFFSET($A$1,ROW()-1,9)),OFFSET($A$1,ROW()-1,9),IF(ISNUMBER(OFFSET($A$1,ROW()-1,8)),OFFSET($A$1,ROW()-1,8)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IF(N($W169)=0,"",IF(AND($S169=MesCiclo,1&gt;SemanaActual),"",MIN(1,SUMIFS(OFFSET($A$1,ROW(),29,1000-ROW(),1),OFFSET($A$1,ROW(),20,1000-ROW(),1),ROW(),OFFSET($A$1,ROW(),21,1000-ROW(),1),"Sub"))))</f>
        <v/>
      </c>
      <c r="J169" s="60">
        <f>IF(N($W169)=0,"",IF(AND($S169=MesCiclo,2&gt;SemanaActual),"",MIN(1,SUMIFS(OFFSET($A$1,ROW(),30,1000-ROW(),1),OFFSET($A$1,ROW(),20,1000-ROW(),1),ROW(),OFFSET($A$1,ROW(),21,1000-ROW(),1),"Sub"))))</f>
        <v/>
      </c>
      <c r="K169" s="60">
        <f>IF(N($W169)=0,"",IF(AND($S169=MesCiclo,3&gt;SemanaActual),"",MIN(1,SUMIFS(OFFSET($A$1,ROW(),31,1000-ROW(),1),OFFSET($A$1,ROW(),20,1000-ROW(),1),ROW(),OFFSET($A$1,ROW(),21,1000-ROW(),1),"Sub"))))</f>
        <v/>
      </c>
      <c r="L169" s="60">
        <f>IF(N($W169)=0,"",IF(AND($S169=MesCiclo,4&gt;SemanaActual),"",MIN(1,SUMIFS(OFFSET($A$1,ROW(),32,1000-ROW(),1),OFFSET($A$1,ROW(),20,1000-ROW(),1),ROW(),OFFSET($A$1,ROW(),21,1000-ROW(),1),"Sub"))))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IF($V169&lt;&gt;"Sub","",N($X169)*IF(AND(ISNUMBER($G169),$G169&lt;=IF($S169=MesCiclo,InicioCiclo,$S169+MOD(2-WEEKDAY($S169),7))+6),1,MIN(1,MAX(0,IF(ISNUMBER(OFFSET($A$1,ROW()-1,8)),OFFSET($A$1,ROW()-1,8),0)))))</f>
        <v/>
      </c>
      <c r="AE169" s="62">
        <f>IF($V169&lt;&gt;"Sub","",N($X169)*IF(AND(ISNUMBER($G169),$G169&lt;=IF($S169=MesCiclo,InicioCiclo,$S169+MOD(2-WEEKDAY($S169),7))+13),1,MIN(1,MAX(0,IF(ISNUMBER(OFFSET($A$1,ROW()-1,9)),OFFSET($A$1,ROW()-1,9),IF(ISNUMBER(OFFSET($A$1,ROW()-1,8)),OFFSET($A$1,ROW()-1,8),0))))))</f>
        <v/>
      </c>
      <c r="AF169" s="62">
        <f>IF($V169&lt;&gt;"Sub","",N($X169)*IF(AND(ISNUMBER($G169),$G169&lt;=IF($S169=MesCiclo,InicioCiclo,$S169+MOD(2-WEEKDAY($S169),7))+20),1,MIN(1,MAX(0,IF(ISNUMBER(OFFSET($A$1,ROW()-1,10)),OFFSET($A$1,ROW()-1,10),IF(ISNUMBER(OFFSET($A$1,ROW()-1,9)),OFFSET($A$1,ROW()-1,9),IF(ISNUMBER(OFFSET($A$1,ROW()-1,8)),OFFSET($A$1,ROW()-1,8),0)))))))</f>
        <v/>
      </c>
      <c r="AG169" s="62">
        <f>IF($V169&lt;&gt;"Sub","",N($X169)*IF(AND(ISNUMBER($G169),$G169&lt;=IF($S169=MesCiclo,InicioCiclo,$S169+MOD(2-WEEKDAY($S169),7))+27),1,MIN(1,MAX(0,IF(ISNUMBER(OFFSET($A$1,ROW()-1,11)),OFFSET($A$1,ROW()-1,11),IF(ISNUMBER(OFFSET($A$1,ROW()-1,10)),OFFSET($A$1,ROW()-1,10),IF(ISNUMBER(OFFSET($A$1,ROW()-1,9)),OFFSET($A$1,ROW()-1,9),IF(ISNUMBER(OFFSET($A$1,ROW()-1,8)),OFFSET($A$1,ROW()-1,8),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IF(N($W170)=0,"",IF(AND($S170=MesCiclo,1&gt;SemanaActual),"",MIN(1,SUMIFS(OFFSET($A$1,ROW(),29,1000-ROW(),1),OFFSET($A$1,ROW(),20,1000-ROW(),1),ROW(),OFFSET($A$1,ROW(),21,1000-ROW(),1),"Sub"))))</f>
        <v/>
      </c>
      <c r="J170" s="60">
        <f>IF(N($W170)=0,"",IF(AND($S170=MesCiclo,2&gt;SemanaActual),"",MIN(1,SUMIFS(OFFSET($A$1,ROW(),30,1000-ROW(),1),OFFSET($A$1,ROW(),20,1000-ROW(),1),ROW(),OFFSET($A$1,ROW(),21,1000-ROW(),1),"Sub"))))</f>
        <v/>
      </c>
      <c r="K170" s="60">
        <f>IF(N($W170)=0,"",IF(AND($S170=MesCiclo,3&gt;SemanaActual),"",MIN(1,SUMIFS(OFFSET($A$1,ROW(),31,1000-ROW(),1),OFFSET($A$1,ROW(),20,1000-ROW(),1),ROW(),OFFSET($A$1,ROW(),21,1000-ROW(),1),"Sub"))))</f>
        <v/>
      </c>
      <c r="L170" s="60">
        <f>IF(N($W170)=0,"",IF(AND($S170=MesCiclo,4&gt;SemanaActual),"",MIN(1,SUMIFS(OFFSET($A$1,ROW(),32,1000-ROW(),1),OFFSET($A$1,ROW(),20,1000-ROW(),1),ROW(),OFFSET($A$1,ROW(),21,1000-ROW(),1),"Sub"))))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IF($V170&lt;&gt;"Sub","",N($X170)*IF(AND(ISNUMBER($G170),$G170&lt;=IF($S170=MesCiclo,InicioCiclo,$S170+MOD(2-WEEKDAY($S170),7))+6),1,MIN(1,MAX(0,IF(ISNUMBER(OFFSET($A$1,ROW()-1,8)),OFFSET($A$1,ROW()-1,8),0)))))</f>
        <v/>
      </c>
      <c r="AE170" s="62">
        <f>IF($V170&lt;&gt;"Sub","",N($X170)*IF(AND(ISNUMBER($G170),$G170&lt;=IF($S170=MesCiclo,InicioCiclo,$S170+MOD(2-WEEKDAY($S170),7))+13),1,MIN(1,MAX(0,IF(ISNUMBER(OFFSET($A$1,ROW()-1,9)),OFFSET($A$1,ROW()-1,9),IF(ISNUMBER(OFFSET($A$1,ROW()-1,8)),OFFSET($A$1,ROW()-1,8),0))))))</f>
        <v/>
      </c>
      <c r="AF170" s="62">
        <f>IF($V170&lt;&gt;"Sub","",N($X170)*IF(AND(ISNUMBER($G170),$G170&lt;=IF($S170=MesCiclo,InicioCiclo,$S170+MOD(2-WEEKDAY($S170),7))+20),1,MIN(1,MAX(0,IF(ISNUMBER(OFFSET($A$1,ROW()-1,10)),OFFSET($A$1,ROW()-1,10),IF(ISNUMBER(OFFSET($A$1,ROW()-1,9)),OFFSET($A$1,ROW()-1,9),IF(ISNUMBER(OFFSET($A$1,ROW()-1,8)),OFFSET($A$1,ROW()-1,8),0)))))))</f>
        <v/>
      </c>
      <c r="AG170" s="62">
        <f>IF($V170&lt;&gt;"Sub","",N($X170)*IF(AND(ISNUMBER($G170),$G170&lt;=IF($S170=MesCiclo,InicioCiclo,$S170+MOD(2-WEEKDAY($S170),7))+27),1,MIN(1,MAX(0,IF(ISNUMBER(OFFSET($A$1,ROW()-1,11)),OFFSET($A$1,ROW()-1,11),IF(ISNUMBER(OFFSET($A$1,ROW()-1,10)),OFFSET($A$1,ROW()-1,10),IF(ISNUMBER(OFFSET($A$1,ROW()-1,9)),OFFSET($A$1,ROW()-1,9),IF(ISNUMBER(OFFSET($A$1,ROW()-1,8)),OFFSET($A$1,ROW()-1,8),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IF(N($W171)=0,"",IF(AND($S171=MesCiclo,1&gt;SemanaActual),"",MIN(1,SUMIFS(OFFSET($A$1,ROW(),29,1000-ROW(),1),OFFSET($A$1,ROW(),20,1000-ROW(),1),ROW(),OFFSET($A$1,ROW(),21,1000-ROW(),1),"Sub"))))</f>
        <v/>
      </c>
      <c r="J171" s="60">
        <f>IF(N($W171)=0,"",IF(AND($S171=MesCiclo,2&gt;SemanaActual),"",MIN(1,SUMIFS(OFFSET($A$1,ROW(),30,1000-ROW(),1),OFFSET($A$1,ROW(),20,1000-ROW(),1),ROW(),OFFSET($A$1,ROW(),21,1000-ROW(),1),"Sub"))))</f>
        <v/>
      </c>
      <c r="K171" s="60">
        <f>IF(N($W171)=0,"",IF(AND($S171=MesCiclo,3&gt;SemanaActual),"",MIN(1,SUMIFS(OFFSET($A$1,ROW(),31,1000-ROW(),1),OFFSET($A$1,ROW(),20,1000-ROW(),1),ROW(),OFFSET($A$1,ROW(),21,1000-ROW(),1),"Sub"))))</f>
        <v/>
      </c>
      <c r="L171" s="60">
        <f>IF(N($W171)=0,"",IF(AND($S171=MesCiclo,4&gt;SemanaActual),"",MIN(1,SUMIFS(OFFSET($A$1,ROW(),32,1000-ROW(),1),OFFSET($A$1,ROW(),20,1000-ROW(),1),ROW(),OFFSET($A$1,ROW(),21,1000-ROW(),1),"Sub"))))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IF($V171&lt;&gt;"Sub","",N($X171)*IF(AND(ISNUMBER($G171),$G171&lt;=IF($S171=MesCiclo,InicioCiclo,$S171+MOD(2-WEEKDAY($S171),7))+6),1,MIN(1,MAX(0,IF(ISNUMBER(OFFSET($A$1,ROW()-1,8)),OFFSET($A$1,ROW()-1,8),0)))))</f>
        <v/>
      </c>
      <c r="AE171" s="62">
        <f>IF($V171&lt;&gt;"Sub","",N($X171)*IF(AND(ISNUMBER($G171),$G171&lt;=IF($S171=MesCiclo,InicioCiclo,$S171+MOD(2-WEEKDAY($S171),7))+13),1,MIN(1,MAX(0,IF(ISNUMBER(OFFSET($A$1,ROW()-1,9)),OFFSET($A$1,ROW()-1,9),IF(ISNUMBER(OFFSET($A$1,ROW()-1,8)),OFFSET($A$1,ROW()-1,8),0))))))</f>
        <v/>
      </c>
      <c r="AF171" s="62">
        <f>IF($V171&lt;&gt;"Sub","",N($X171)*IF(AND(ISNUMBER($G171),$G171&lt;=IF($S171=MesCiclo,InicioCiclo,$S171+MOD(2-WEEKDAY($S171),7))+20),1,MIN(1,MAX(0,IF(ISNUMBER(OFFSET($A$1,ROW()-1,10)),OFFSET($A$1,ROW()-1,10),IF(ISNUMBER(OFFSET($A$1,ROW()-1,9)),OFFSET($A$1,ROW()-1,9),IF(ISNUMBER(OFFSET($A$1,ROW()-1,8)),OFFSET($A$1,ROW()-1,8),0)))))))</f>
        <v/>
      </c>
      <c r="AG171" s="62">
        <f>IF($V171&lt;&gt;"Sub","",N($X171)*IF(AND(ISNUMBER($G171),$G171&lt;=IF($S171=MesCiclo,InicioCiclo,$S171+MOD(2-WEEKDAY($S171),7))+27),1,MIN(1,MAX(0,IF(ISNUMBER(OFFSET($A$1,ROW()-1,11)),OFFSET($A$1,ROW()-1,11),IF(ISNUMBER(OFFSET($A$1,ROW()-1,10)),OFFSET($A$1,ROW()-1,10),IF(ISNUMBER(OFFSET($A$1,ROW()-1,9)),OFFSET($A$1,ROW()-1,9),IF(ISNUMBER(OFFSET($A$1,ROW()-1,8)),OFFSET($A$1,ROW()-1,8),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IF(N($W172)=0,"",IF(AND($S172=MesCiclo,1&gt;SemanaActual),"",MIN(1,SUMIFS(OFFSET($A$1,ROW(),29,1000-ROW(),1),OFFSET($A$1,ROW(),20,1000-ROW(),1),ROW(),OFFSET($A$1,ROW(),21,1000-ROW(),1),"Sub"))))</f>
        <v/>
      </c>
      <c r="J172" s="60">
        <f>IF(N($W172)=0,"",IF(AND($S172=MesCiclo,2&gt;SemanaActual),"",MIN(1,SUMIFS(OFFSET($A$1,ROW(),30,1000-ROW(),1),OFFSET($A$1,ROW(),20,1000-ROW(),1),ROW(),OFFSET($A$1,ROW(),21,1000-ROW(),1),"Sub"))))</f>
        <v/>
      </c>
      <c r="K172" s="60">
        <f>IF(N($W172)=0,"",IF(AND($S172=MesCiclo,3&gt;SemanaActual),"",MIN(1,SUMIFS(OFFSET($A$1,ROW(),31,1000-ROW(),1),OFFSET($A$1,ROW(),20,1000-ROW(),1),ROW(),OFFSET($A$1,ROW(),21,1000-ROW(),1),"Sub"))))</f>
        <v/>
      </c>
      <c r="L172" s="60">
        <f>IF(N($W172)=0,"",IF(AND($S172=MesCiclo,4&gt;SemanaActual),"",MIN(1,SUMIFS(OFFSET($A$1,ROW(),32,1000-ROW(),1),OFFSET($A$1,ROW(),20,1000-ROW(),1),ROW(),OFFSET($A$1,ROW(),21,1000-ROW(),1),"Sub"))))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IF($V172&lt;&gt;"Sub","",N($X172)*IF(AND(ISNUMBER($G172),$G172&lt;=IF($S172=MesCiclo,InicioCiclo,$S172+MOD(2-WEEKDAY($S172),7))+6),1,MIN(1,MAX(0,IF(ISNUMBER(OFFSET($A$1,ROW()-1,8)),OFFSET($A$1,ROW()-1,8),0)))))</f>
        <v/>
      </c>
      <c r="AE172" s="62">
        <f>IF($V172&lt;&gt;"Sub","",N($X172)*IF(AND(ISNUMBER($G172),$G172&lt;=IF($S172=MesCiclo,InicioCiclo,$S172+MOD(2-WEEKDAY($S172),7))+13),1,MIN(1,MAX(0,IF(ISNUMBER(OFFSET($A$1,ROW()-1,9)),OFFSET($A$1,ROW()-1,9),IF(ISNUMBER(OFFSET($A$1,ROW()-1,8)),OFFSET($A$1,ROW()-1,8),0))))))</f>
        <v/>
      </c>
      <c r="AF172" s="62">
        <f>IF($V172&lt;&gt;"Sub","",N($X172)*IF(AND(ISNUMBER($G172),$G172&lt;=IF($S172=MesCiclo,InicioCiclo,$S172+MOD(2-WEEKDAY($S172),7))+20),1,MIN(1,MAX(0,IF(ISNUMBER(OFFSET($A$1,ROW()-1,10)),OFFSET($A$1,ROW()-1,10),IF(ISNUMBER(OFFSET($A$1,ROW()-1,9)),OFFSET($A$1,ROW()-1,9),IF(ISNUMBER(OFFSET($A$1,ROW()-1,8)),OFFSET($A$1,ROW()-1,8),0)))))))</f>
        <v/>
      </c>
      <c r="AG172" s="62">
        <f>IF($V172&lt;&gt;"Sub","",N($X172)*IF(AND(ISNUMBER($G172),$G172&lt;=IF($S172=MesCiclo,InicioCiclo,$S172+MOD(2-WEEKDAY($S172),7))+27),1,MIN(1,MAX(0,IF(ISNUMBER(OFFSET($A$1,ROW()-1,11)),OFFSET($A$1,ROW()-1,11),IF(ISNUMBER(OFFSET($A$1,ROW()-1,10)),OFFSET($A$1,ROW()-1,10),IF(ISNUMBER(OFFSET($A$1,ROW()-1,9)),OFFSET($A$1,ROW()-1,9),IF(ISNUMBER(OFFSET($A$1,ROW()-1,8)),OFFSET($A$1,ROW()-1,8),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IF(N($W173)=0,"",IF(AND($S173=MesCiclo,1&gt;SemanaActual),"",MIN(1,SUMIFS(OFFSET($A$1,ROW(),29,1000-ROW(),1),OFFSET($A$1,ROW(),20,1000-ROW(),1),ROW(),OFFSET($A$1,ROW(),21,1000-ROW(),1),"Sub"))))</f>
        <v/>
      </c>
      <c r="J173" s="60">
        <f>IF(N($W173)=0,"",IF(AND($S173=MesCiclo,2&gt;SemanaActual),"",MIN(1,SUMIFS(OFFSET($A$1,ROW(),30,1000-ROW(),1),OFFSET($A$1,ROW(),20,1000-ROW(),1),ROW(),OFFSET($A$1,ROW(),21,1000-ROW(),1),"Sub"))))</f>
        <v/>
      </c>
      <c r="K173" s="60">
        <f>IF(N($W173)=0,"",IF(AND($S173=MesCiclo,3&gt;SemanaActual),"",MIN(1,SUMIFS(OFFSET($A$1,ROW(),31,1000-ROW(),1),OFFSET($A$1,ROW(),20,1000-ROW(),1),ROW(),OFFSET($A$1,ROW(),21,1000-ROW(),1),"Sub"))))</f>
        <v/>
      </c>
      <c r="L173" s="60">
        <f>IF(N($W173)=0,"",IF(AND($S173=MesCiclo,4&gt;SemanaActual),"",MIN(1,SUMIFS(OFFSET($A$1,ROW(),32,1000-ROW(),1),OFFSET($A$1,ROW(),20,1000-ROW(),1),ROW(),OFFSET($A$1,ROW(),21,1000-ROW(),1),"Sub"))))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IF($V173&lt;&gt;"Sub","",N($X173)*IF(AND(ISNUMBER($G173),$G173&lt;=IF($S173=MesCiclo,InicioCiclo,$S173+MOD(2-WEEKDAY($S173),7))+6),1,MIN(1,MAX(0,IF(ISNUMBER(OFFSET($A$1,ROW()-1,8)),OFFSET($A$1,ROW()-1,8),0)))))</f>
        <v/>
      </c>
      <c r="AE173" s="62">
        <f>IF($V173&lt;&gt;"Sub","",N($X173)*IF(AND(ISNUMBER($G173),$G173&lt;=IF($S173=MesCiclo,InicioCiclo,$S173+MOD(2-WEEKDAY($S173),7))+13),1,MIN(1,MAX(0,IF(ISNUMBER(OFFSET($A$1,ROW()-1,9)),OFFSET($A$1,ROW()-1,9),IF(ISNUMBER(OFFSET($A$1,ROW()-1,8)),OFFSET($A$1,ROW()-1,8),0))))))</f>
        <v/>
      </c>
      <c r="AF173" s="62">
        <f>IF($V173&lt;&gt;"Sub","",N($X173)*IF(AND(ISNUMBER($G173),$G173&lt;=IF($S173=MesCiclo,InicioCiclo,$S173+MOD(2-WEEKDAY($S173),7))+20),1,MIN(1,MAX(0,IF(ISNUMBER(OFFSET($A$1,ROW()-1,10)),OFFSET($A$1,ROW()-1,10),IF(ISNUMBER(OFFSET($A$1,ROW()-1,9)),OFFSET($A$1,ROW()-1,9),IF(ISNUMBER(OFFSET($A$1,ROW()-1,8)),OFFSET($A$1,ROW()-1,8),0)))))))</f>
        <v/>
      </c>
      <c r="AG173" s="62">
        <f>IF($V173&lt;&gt;"Sub","",N($X173)*IF(AND(ISNUMBER($G173),$G173&lt;=IF($S173=MesCiclo,InicioCiclo,$S173+MOD(2-WEEKDAY($S173),7))+27),1,MIN(1,MAX(0,IF(ISNUMBER(OFFSET($A$1,ROW()-1,11)),OFFSET($A$1,ROW()-1,11),IF(ISNUMBER(OFFSET($A$1,ROW()-1,10)),OFFSET($A$1,ROW()-1,10),IF(ISNUMBER(OFFSET($A$1,ROW()-1,9)),OFFSET($A$1,ROW()-1,9),IF(ISNUMBER(OFFSET($A$1,ROW()-1,8)),OFFSET($A$1,ROW()-1,8),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IF(N($W174)=0,"",IF(AND($S174=MesCiclo,1&gt;SemanaActual),"",MIN(1,SUMIFS(OFFSET($A$1,ROW(),29,1000-ROW(),1),OFFSET($A$1,ROW(),20,1000-ROW(),1),ROW(),OFFSET($A$1,ROW(),21,1000-ROW(),1),"Sub"))))</f>
        <v/>
      </c>
      <c r="J174" s="60">
        <f>IF(N($W174)=0,"",IF(AND($S174=MesCiclo,2&gt;SemanaActual),"",MIN(1,SUMIFS(OFFSET($A$1,ROW(),30,1000-ROW(),1),OFFSET($A$1,ROW(),20,1000-ROW(),1),ROW(),OFFSET($A$1,ROW(),21,1000-ROW(),1),"Sub"))))</f>
        <v/>
      </c>
      <c r="K174" s="60">
        <f>IF(N($W174)=0,"",IF(AND($S174=MesCiclo,3&gt;SemanaActual),"",MIN(1,SUMIFS(OFFSET($A$1,ROW(),31,1000-ROW(),1),OFFSET($A$1,ROW(),20,1000-ROW(),1),ROW(),OFFSET($A$1,ROW(),21,1000-ROW(),1),"Sub"))))</f>
        <v/>
      </c>
      <c r="L174" s="60">
        <f>IF(N($W174)=0,"",IF(AND($S174=MesCiclo,4&gt;SemanaActual),"",MIN(1,SUMIFS(OFFSET($A$1,ROW(),32,1000-ROW(),1),OFFSET($A$1,ROW(),20,1000-ROW(),1),ROW(),OFFSET($A$1,ROW(),21,1000-ROW(),1),"Sub"))))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IF($V174&lt;&gt;"Sub","",N($X174)*IF(AND(ISNUMBER($G174),$G174&lt;=IF($S174=MesCiclo,InicioCiclo,$S174+MOD(2-WEEKDAY($S174),7))+6),1,MIN(1,MAX(0,IF(ISNUMBER(OFFSET($A$1,ROW()-1,8)),OFFSET($A$1,ROW()-1,8),0)))))</f>
        <v/>
      </c>
      <c r="AE174" s="62">
        <f>IF($V174&lt;&gt;"Sub","",N($X174)*IF(AND(ISNUMBER($G174),$G174&lt;=IF($S174=MesCiclo,InicioCiclo,$S174+MOD(2-WEEKDAY($S174),7))+13),1,MIN(1,MAX(0,IF(ISNUMBER(OFFSET($A$1,ROW()-1,9)),OFFSET($A$1,ROW()-1,9),IF(ISNUMBER(OFFSET($A$1,ROW()-1,8)),OFFSET($A$1,ROW()-1,8),0))))))</f>
        <v/>
      </c>
      <c r="AF174" s="62">
        <f>IF($V174&lt;&gt;"Sub","",N($X174)*IF(AND(ISNUMBER($G174),$G174&lt;=IF($S174=MesCiclo,InicioCiclo,$S174+MOD(2-WEEKDAY($S174),7))+20),1,MIN(1,MAX(0,IF(ISNUMBER(OFFSET($A$1,ROW()-1,10)),OFFSET($A$1,ROW()-1,10),IF(ISNUMBER(OFFSET($A$1,ROW()-1,9)),OFFSET($A$1,ROW()-1,9),IF(ISNUMBER(OFFSET($A$1,ROW()-1,8)),OFFSET($A$1,ROW()-1,8),0)))))))</f>
        <v/>
      </c>
      <c r="AG174" s="62">
        <f>IF($V174&lt;&gt;"Sub","",N($X174)*IF(AND(ISNUMBER($G174),$G174&lt;=IF($S174=MesCiclo,InicioCiclo,$S174+MOD(2-WEEKDAY($S174),7))+27),1,MIN(1,MAX(0,IF(ISNUMBER(OFFSET($A$1,ROW()-1,11)),OFFSET($A$1,ROW()-1,11),IF(ISNUMBER(OFFSET($A$1,ROW()-1,10)),OFFSET($A$1,ROW()-1,10),IF(ISNUMBER(OFFSET($A$1,ROW()-1,9)),OFFSET($A$1,ROW()-1,9),IF(ISNUMBER(OFFSET($A$1,ROW()-1,8)),OFFSET($A$1,ROW()-1,8),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IF(N($W175)=0,"",IF(AND($S175=MesCiclo,1&gt;SemanaActual),"",MIN(1,SUMIFS(OFFSET($A$1,ROW(),29,1000-ROW(),1),OFFSET($A$1,ROW(),20,1000-ROW(),1),ROW(),OFFSET($A$1,ROW(),21,1000-ROW(),1),"Sub"))))</f>
        <v/>
      </c>
      <c r="J175" s="60">
        <f>IF(N($W175)=0,"",IF(AND($S175=MesCiclo,2&gt;SemanaActual),"",MIN(1,SUMIFS(OFFSET($A$1,ROW(),30,1000-ROW(),1),OFFSET($A$1,ROW(),20,1000-ROW(),1),ROW(),OFFSET($A$1,ROW(),21,1000-ROW(),1),"Sub"))))</f>
        <v/>
      </c>
      <c r="K175" s="60">
        <f>IF(N($W175)=0,"",IF(AND($S175=MesCiclo,3&gt;SemanaActual),"",MIN(1,SUMIFS(OFFSET($A$1,ROW(),31,1000-ROW(),1),OFFSET($A$1,ROW(),20,1000-ROW(),1),ROW(),OFFSET($A$1,ROW(),21,1000-ROW(),1),"Sub"))))</f>
        <v/>
      </c>
      <c r="L175" s="60">
        <f>IF(N($W175)=0,"",IF(AND($S175=MesCiclo,4&gt;SemanaActual),"",MIN(1,SUMIFS(OFFSET($A$1,ROW(),32,1000-ROW(),1),OFFSET($A$1,ROW(),20,1000-ROW(),1),ROW(),OFFSET($A$1,ROW(),21,1000-ROW(),1),"Sub"))))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IF($V175&lt;&gt;"Sub","",N($X175)*IF(AND(ISNUMBER($G175),$G175&lt;=IF($S175=MesCiclo,InicioCiclo,$S175+MOD(2-WEEKDAY($S175),7))+6),1,MIN(1,MAX(0,IF(ISNUMBER(OFFSET($A$1,ROW()-1,8)),OFFSET($A$1,ROW()-1,8),0)))))</f>
        <v/>
      </c>
      <c r="AE175" s="62">
        <f>IF($V175&lt;&gt;"Sub","",N($X175)*IF(AND(ISNUMBER($G175),$G175&lt;=IF($S175=MesCiclo,InicioCiclo,$S175+MOD(2-WEEKDAY($S175),7))+13),1,MIN(1,MAX(0,IF(ISNUMBER(OFFSET($A$1,ROW()-1,9)),OFFSET($A$1,ROW()-1,9),IF(ISNUMBER(OFFSET($A$1,ROW()-1,8)),OFFSET($A$1,ROW()-1,8),0))))))</f>
        <v/>
      </c>
      <c r="AF175" s="62">
        <f>IF($V175&lt;&gt;"Sub","",N($X175)*IF(AND(ISNUMBER($G175),$G175&lt;=IF($S175=MesCiclo,InicioCiclo,$S175+MOD(2-WEEKDAY($S175),7))+20),1,MIN(1,MAX(0,IF(ISNUMBER(OFFSET($A$1,ROW()-1,10)),OFFSET($A$1,ROW()-1,10),IF(ISNUMBER(OFFSET($A$1,ROW()-1,9)),OFFSET($A$1,ROW()-1,9),IF(ISNUMBER(OFFSET($A$1,ROW()-1,8)),OFFSET($A$1,ROW()-1,8),0)))))))</f>
        <v/>
      </c>
      <c r="AG175" s="62">
        <f>IF($V175&lt;&gt;"Sub","",N($X175)*IF(AND(ISNUMBER($G175),$G175&lt;=IF($S175=MesCiclo,InicioCiclo,$S175+MOD(2-WEEKDAY($S175),7))+27),1,MIN(1,MAX(0,IF(ISNUMBER(OFFSET($A$1,ROW()-1,11)),OFFSET($A$1,ROW()-1,11),IF(ISNUMBER(OFFSET($A$1,ROW()-1,10)),OFFSET($A$1,ROW()-1,10),IF(ISNUMBER(OFFSET($A$1,ROW()-1,9)),OFFSET($A$1,ROW()-1,9),IF(ISNUMBER(OFFSET($A$1,ROW()-1,8)),OFFSET($A$1,ROW()-1,8),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IF(N($W176)=0,"",IF(AND($S176=MesCiclo,1&gt;SemanaActual),"",MIN(1,SUMIFS(OFFSET($A$1,ROW(),29,1000-ROW(),1),OFFSET($A$1,ROW(),20,1000-ROW(),1),ROW(),OFFSET($A$1,ROW(),21,1000-ROW(),1),"Sub"))))</f>
        <v/>
      </c>
      <c r="J176" s="60">
        <f>IF(N($W176)=0,"",IF(AND($S176=MesCiclo,2&gt;SemanaActual),"",MIN(1,SUMIFS(OFFSET($A$1,ROW(),30,1000-ROW(),1),OFFSET($A$1,ROW(),20,1000-ROW(),1),ROW(),OFFSET($A$1,ROW(),21,1000-ROW(),1),"Sub"))))</f>
        <v/>
      </c>
      <c r="K176" s="60">
        <f>IF(N($W176)=0,"",IF(AND($S176=MesCiclo,3&gt;SemanaActual),"",MIN(1,SUMIFS(OFFSET($A$1,ROW(),31,1000-ROW(),1),OFFSET($A$1,ROW(),20,1000-ROW(),1),ROW(),OFFSET($A$1,ROW(),21,1000-ROW(),1),"Sub"))))</f>
        <v/>
      </c>
      <c r="L176" s="60">
        <f>IF(N($W176)=0,"",IF(AND($S176=MesCiclo,4&gt;SemanaActual),"",MIN(1,SUMIFS(OFFSET($A$1,ROW(),32,1000-ROW(),1),OFFSET($A$1,ROW(),20,1000-ROW(),1),ROW(),OFFSET($A$1,ROW(),21,1000-ROW(),1),"Sub"))))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IF($V176&lt;&gt;"Sub","",N($X176)*IF(AND(ISNUMBER($G176),$G176&lt;=IF($S176=MesCiclo,InicioCiclo,$S176+MOD(2-WEEKDAY($S176),7))+6),1,MIN(1,MAX(0,IF(ISNUMBER(OFFSET($A$1,ROW()-1,8)),OFFSET($A$1,ROW()-1,8),0)))))</f>
        <v/>
      </c>
      <c r="AE176" s="62">
        <f>IF($V176&lt;&gt;"Sub","",N($X176)*IF(AND(ISNUMBER($G176),$G176&lt;=IF($S176=MesCiclo,InicioCiclo,$S176+MOD(2-WEEKDAY($S176),7))+13),1,MIN(1,MAX(0,IF(ISNUMBER(OFFSET($A$1,ROW()-1,9)),OFFSET($A$1,ROW()-1,9),IF(ISNUMBER(OFFSET($A$1,ROW()-1,8)),OFFSET($A$1,ROW()-1,8),0))))))</f>
        <v/>
      </c>
      <c r="AF176" s="62">
        <f>IF($V176&lt;&gt;"Sub","",N($X176)*IF(AND(ISNUMBER($G176),$G176&lt;=IF($S176=MesCiclo,InicioCiclo,$S176+MOD(2-WEEKDAY($S176),7))+20),1,MIN(1,MAX(0,IF(ISNUMBER(OFFSET($A$1,ROW()-1,10)),OFFSET($A$1,ROW()-1,10),IF(ISNUMBER(OFFSET($A$1,ROW()-1,9)),OFFSET($A$1,ROW()-1,9),IF(ISNUMBER(OFFSET($A$1,ROW()-1,8)),OFFSET($A$1,ROW()-1,8),0)))))))</f>
        <v/>
      </c>
      <c r="AG176" s="62">
        <f>IF($V176&lt;&gt;"Sub","",N($X176)*IF(AND(ISNUMBER($G176),$G176&lt;=IF($S176=MesCiclo,InicioCiclo,$S176+MOD(2-WEEKDAY($S176),7))+27),1,MIN(1,MAX(0,IF(ISNUMBER(OFFSET($A$1,ROW()-1,11)),OFFSET($A$1,ROW()-1,11),IF(ISNUMBER(OFFSET($A$1,ROW()-1,10)),OFFSET($A$1,ROW()-1,10),IF(ISNUMBER(OFFSET($A$1,ROW()-1,9)),OFFSET($A$1,ROW()-1,9),IF(ISNUMBER(OFFSET($A$1,ROW()-1,8)),OFFSET($A$1,ROW()-1,8),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IF(N($W177)=0,"",IF(AND($S177=MesCiclo,1&gt;SemanaActual),"",MIN(1,SUMIFS(OFFSET($A$1,ROW(),29,1000-ROW(),1),OFFSET($A$1,ROW(),20,1000-ROW(),1),ROW(),OFFSET($A$1,ROW(),21,1000-ROW(),1),"Sub"))))</f>
        <v/>
      </c>
      <c r="J177" s="60">
        <f>IF(N($W177)=0,"",IF(AND($S177=MesCiclo,2&gt;SemanaActual),"",MIN(1,SUMIFS(OFFSET($A$1,ROW(),30,1000-ROW(),1),OFFSET($A$1,ROW(),20,1000-ROW(),1),ROW(),OFFSET($A$1,ROW(),21,1000-ROW(),1),"Sub"))))</f>
        <v/>
      </c>
      <c r="K177" s="60">
        <f>IF(N($W177)=0,"",IF(AND($S177=MesCiclo,3&gt;SemanaActual),"",MIN(1,SUMIFS(OFFSET($A$1,ROW(),31,1000-ROW(),1),OFFSET($A$1,ROW(),20,1000-ROW(),1),ROW(),OFFSET($A$1,ROW(),21,1000-ROW(),1),"Sub"))))</f>
        <v/>
      </c>
      <c r="L177" s="60">
        <f>IF(N($W177)=0,"",IF(AND($S177=MesCiclo,4&gt;SemanaActual),"",MIN(1,SUMIFS(OFFSET($A$1,ROW(),32,1000-ROW(),1),OFFSET($A$1,ROW(),20,1000-ROW(),1),ROW(),OFFSET($A$1,ROW(),21,1000-ROW(),1),"Sub"))))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IF($V177&lt;&gt;"Sub","",N($X177)*IF(AND(ISNUMBER($G177),$G177&lt;=IF($S177=MesCiclo,InicioCiclo,$S177+MOD(2-WEEKDAY($S177),7))+6),1,MIN(1,MAX(0,IF(ISNUMBER(OFFSET($A$1,ROW()-1,8)),OFFSET($A$1,ROW()-1,8),0)))))</f>
        <v/>
      </c>
      <c r="AE177" s="62">
        <f>IF($V177&lt;&gt;"Sub","",N($X177)*IF(AND(ISNUMBER($G177),$G177&lt;=IF($S177=MesCiclo,InicioCiclo,$S177+MOD(2-WEEKDAY($S177),7))+13),1,MIN(1,MAX(0,IF(ISNUMBER(OFFSET($A$1,ROW()-1,9)),OFFSET($A$1,ROW()-1,9),IF(ISNUMBER(OFFSET($A$1,ROW()-1,8)),OFFSET($A$1,ROW()-1,8),0))))))</f>
        <v/>
      </c>
      <c r="AF177" s="62">
        <f>IF($V177&lt;&gt;"Sub","",N($X177)*IF(AND(ISNUMBER($G177),$G177&lt;=IF($S177=MesCiclo,InicioCiclo,$S177+MOD(2-WEEKDAY($S177),7))+20),1,MIN(1,MAX(0,IF(ISNUMBER(OFFSET($A$1,ROW()-1,10)),OFFSET($A$1,ROW()-1,10),IF(ISNUMBER(OFFSET($A$1,ROW()-1,9)),OFFSET($A$1,ROW()-1,9),IF(ISNUMBER(OFFSET($A$1,ROW()-1,8)),OFFSET($A$1,ROW()-1,8),0)))))))</f>
        <v/>
      </c>
      <c r="AG177" s="62">
        <f>IF($V177&lt;&gt;"Sub","",N($X177)*IF(AND(ISNUMBER($G177),$G177&lt;=IF($S177=MesCiclo,InicioCiclo,$S177+MOD(2-WEEKDAY($S177),7))+27),1,MIN(1,MAX(0,IF(ISNUMBER(OFFSET($A$1,ROW()-1,11)),OFFSET($A$1,ROW()-1,11),IF(ISNUMBER(OFFSET($A$1,ROW()-1,10)),OFFSET($A$1,ROW()-1,10),IF(ISNUMBER(OFFSET($A$1,ROW()-1,9)),OFFSET($A$1,ROW()-1,9),IF(ISNUMBER(OFFSET($A$1,ROW()-1,8)),OFFSET($A$1,ROW()-1,8),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IF(N($W178)=0,"",IF(AND($S178=MesCiclo,1&gt;SemanaActual),"",MIN(1,SUMIFS(OFFSET($A$1,ROW(),29,1000-ROW(),1),OFFSET($A$1,ROW(),20,1000-ROW(),1),ROW(),OFFSET($A$1,ROW(),21,1000-ROW(),1),"Sub"))))</f>
        <v/>
      </c>
      <c r="J178" s="60">
        <f>IF(N($W178)=0,"",IF(AND($S178=MesCiclo,2&gt;SemanaActual),"",MIN(1,SUMIFS(OFFSET($A$1,ROW(),30,1000-ROW(),1),OFFSET($A$1,ROW(),20,1000-ROW(),1),ROW(),OFFSET($A$1,ROW(),21,1000-ROW(),1),"Sub"))))</f>
        <v/>
      </c>
      <c r="K178" s="60">
        <f>IF(N($W178)=0,"",IF(AND($S178=MesCiclo,3&gt;SemanaActual),"",MIN(1,SUMIFS(OFFSET($A$1,ROW(),31,1000-ROW(),1),OFFSET($A$1,ROW(),20,1000-ROW(),1),ROW(),OFFSET($A$1,ROW(),21,1000-ROW(),1),"Sub"))))</f>
        <v/>
      </c>
      <c r="L178" s="60">
        <f>IF(N($W178)=0,"",IF(AND($S178=MesCiclo,4&gt;SemanaActual),"",MIN(1,SUMIFS(OFFSET($A$1,ROW(),32,1000-ROW(),1),OFFSET($A$1,ROW(),20,1000-ROW(),1),ROW(),OFFSET($A$1,ROW(),21,1000-ROW(),1),"Sub"))))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IF($V178&lt;&gt;"Sub","",N($X178)*IF(AND(ISNUMBER($G178),$G178&lt;=IF($S178=MesCiclo,InicioCiclo,$S178+MOD(2-WEEKDAY($S178),7))+6),1,MIN(1,MAX(0,IF(ISNUMBER(OFFSET($A$1,ROW()-1,8)),OFFSET($A$1,ROW()-1,8),0)))))</f>
        <v/>
      </c>
      <c r="AE178" s="62">
        <f>IF($V178&lt;&gt;"Sub","",N($X178)*IF(AND(ISNUMBER($G178),$G178&lt;=IF($S178=MesCiclo,InicioCiclo,$S178+MOD(2-WEEKDAY($S178),7))+13),1,MIN(1,MAX(0,IF(ISNUMBER(OFFSET($A$1,ROW()-1,9)),OFFSET($A$1,ROW()-1,9),IF(ISNUMBER(OFFSET($A$1,ROW()-1,8)),OFFSET($A$1,ROW()-1,8),0))))))</f>
        <v/>
      </c>
      <c r="AF178" s="62">
        <f>IF($V178&lt;&gt;"Sub","",N($X178)*IF(AND(ISNUMBER($G178),$G178&lt;=IF($S178=MesCiclo,InicioCiclo,$S178+MOD(2-WEEKDAY($S178),7))+20),1,MIN(1,MAX(0,IF(ISNUMBER(OFFSET($A$1,ROW()-1,10)),OFFSET($A$1,ROW()-1,10),IF(ISNUMBER(OFFSET($A$1,ROW()-1,9)),OFFSET($A$1,ROW()-1,9),IF(ISNUMBER(OFFSET($A$1,ROW()-1,8)),OFFSET($A$1,ROW()-1,8),0)))))))</f>
        <v/>
      </c>
      <c r="AG178" s="62">
        <f>IF($V178&lt;&gt;"Sub","",N($X178)*IF(AND(ISNUMBER($G178),$G178&lt;=IF($S178=MesCiclo,InicioCiclo,$S178+MOD(2-WEEKDAY($S178),7))+27),1,MIN(1,MAX(0,IF(ISNUMBER(OFFSET($A$1,ROW()-1,11)),OFFSET($A$1,ROW()-1,11),IF(ISNUMBER(OFFSET($A$1,ROW()-1,10)),OFFSET($A$1,ROW()-1,10),IF(ISNUMBER(OFFSET($A$1,ROW()-1,9)),OFFSET($A$1,ROW()-1,9),IF(ISNUMBER(OFFSET($A$1,ROW()-1,8)),OFFSET($A$1,ROW()-1,8)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IF(N($W179)=0,"",IF(AND($S179=MesCiclo,1&gt;SemanaActual),"",MIN(1,SUMIFS(OFFSET($A$1,ROW(),29,1000-ROW(),1),OFFSET($A$1,ROW(),20,1000-ROW(),1),ROW(),OFFSET($A$1,ROW(),21,1000-ROW(),1),"Sub"))))</f>
        <v/>
      </c>
      <c r="J179" s="60">
        <f>IF(N($W179)=0,"",IF(AND($S179=MesCiclo,2&gt;SemanaActual),"",MIN(1,SUMIFS(OFFSET($A$1,ROW(),30,1000-ROW(),1),OFFSET($A$1,ROW(),20,1000-ROW(),1),ROW(),OFFSET($A$1,ROW(),21,1000-ROW(),1),"Sub"))))</f>
        <v/>
      </c>
      <c r="K179" s="60">
        <f>IF(N($W179)=0,"",IF(AND($S179=MesCiclo,3&gt;SemanaActual),"",MIN(1,SUMIFS(OFFSET($A$1,ROW(),31,1000-ROW(),1),OFFSET($A$1,ROW(),20,1000-ROW(),1),ROW(),OFFSET($A$1,ROW(),21,1000-ROW(),1),"Sub"))))</f>
        <v/>
      </c>
      <c r="L179" s="60">
        <f>IF(N($W179)=0,"",IF(AND($S179=MesCiclo,4&gt;SemanaActual),"",MIN(1,SUMIFS(OFFSET($A$1,ROW(),32,1000-ROW(),1),OFFSET($A$1,ROW(),20,1000-ROW(),1),ROW(),OFFSET($A$1,ROW(),21,1000-ROW(),1),"Sub"))))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IF($V179&lt;&gt;"Sub","",N($X179)*IF(AND(ISNUMBER($G179),$G179&lt;=IF($S179=MesCiclo,InicioCiclo,$S179+MOD(2-WEEKDAY($S179),7))+6),1,MIN(1,MAX(0,IF(ISNUMBER(OFFSET($A$1,ROW()-1,8)),OFFSET($A$1,ROW()-1,8),0)))))</f>
        <v/>
      </c>
      <c r="AE179" s="62">
        <f>IF($V179&lt;&gt;"Sub","",N($X179)*IF(AND(ISNUMBER($G179),$G179&lt;=IF($S179=MesCiclo,InicioCiclo,$S179+MOD(2-WEEKDAY($S179),7))+13),1,MIN(1,MAX(0,IF(ISNUMBER(OFFSET($A$1,ROW()-1,9)),OFFSET($A$1,ROW()-1,9),IF(ISNUMBER(OFFSET($A$1,ROW()-1,8)),OFFSET($A$1,ROW()-1,8),0))))))</f>
        <v/>
      </c>
      <c r="AF179" s="62">
        <f>IF($V179&lt;&gt;"Sub","",N($X179)*IF(AND(ISNUMBER($G179),$G179&lt;=IF($S179=MesCiclo,InicioCiclo,$S179+MOD(2-WEEKDAY($S179),7))+20),1,MIN(1,MAX(0,IF(ISNUMBER(OFFSET($A$1,ROW()-1,10)),OFFSET($A$1,ROW()-1,10),IF(ISNUMBER(OFFSET($A$1,ROW()-1,9)),OFFSET($A$1,ROW()-1,9),IF(ISNUMBER(OFFSET($A$1,ROW()-1,8)),OFFSET($A$1,ROW()-1,8),0)))))))</f>
        <v/>
      </c>
      <c r="AG179" s="62">
        <f>IF($V179&lt;&gt;"Sub","",N($X179)*IF(AND(ISNUMBER($G179),$G179&lt;=IF($S179=MesCiclo,InicioCiclo,$S179+MOD(2-WEEKDAY($S179),7))+27),1,MIN(1,MAX(0,IF(ISNUMBER(OFFSET($A$1,ROW()-1,11)),OFFSET($A$1,ROW()-1,11),IF(ISNUMBER(OFFSET($A$1,ROW()-1,10)),OFFSET($A$1,ROW()-1,10),IF(ISNUMBER(OFFSET($A$1,ROW()-1,9)),OFFSET($A$1,ROW()-1,9),IF(ISNUMBER(OFFSET($A$1,ROW()-1,8)),OFFSET($A$1,ROW()-1,8),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IF(N($W180)=0,"",IF(AND($S180=MesCiclo,1&gt;SemanaActual),"",MIN(1,SUMIFS(OFFSET($A$1,ROW(),29,1000-ROW(),1),OFFSET($A$1,ROW(),20,1000-ROW(),1),ROW(),OFFSET($A$1,ROW(),21,1000-ROW(),1),"Sub"))))</f>
        <v/>
      </c>
      <c r="J180" s="60">
        <f>IF(N($W180)=0,"",IF(AND($S180=MesCiclo,2&gt;SemanaActual),"",MIN(1,SUMIFS(OFFSET($A$1,ROW(),30,1000-ROW(),1),OFFSET($A$1,ROW(),20,1000-ROW(),1),ROW(),OFFSET($A$1,ROW(),21,1000-ROW(),1),"Sub"))))</f>
        <v/>
      </c>
      <c r="K180" s="60">
        <f>IF(N($W180)=0,"",IF(AND($S180=MesCiclo,3&gt;SemanaActual),"",MIN(1,SUMIFS(OFFSET($A$1,ROW(),31,1000-ROW(),1),OFFSET($A$1,ROW(),20,1000-ROW(),1),ROW(),OFFSET($A$1,ROW(),21,1000-ROW(),1),"Sub"))))</f>
        <v/>
      </c>
      <c r="L180" s="60">
        <f>IF(N($W180)=0,"",IF(AND($S180=MesCiclo,4&gt;SemanaActual),"",MIN(1,SUMIFS(OFFSET($A$1,ROW(),32,1000-ROW(),1),OFFSET($A$1,ROW(),20,1000-ROW(),1),ROW(),OFFSET($A$1,ROW(),21,1000-ROW(),1),"Sub"))))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IF($V180&lt;&gt;"Sub","",N($X180)*IF(AND(ISNUMBER($G180),$G180&lt;=IF($S180=MesCiclo,InicioCiclo,$S180+MOD(2-WEEKDAY($S180),7))+6),1,MIN(1,MAX(0,IF(ISNUMBER(OFFSET($A$1,ROW()-1,8)),OFFSET($A$1,ROW()-1,8),0)))))</f>
        <v/>
      </c>
      <c r="AE180" s="62">
        <f>IF($V180&lt;&gt;"Sub","",N($X180)*IF(AND(ISNUMBER($G180),$G180&lt;=IF($S180=MesCiclo,InicioCiclo,$S180+MOD(2-WEEKDAY($S180),7))+13),1,MIN(1,MAX(0,IF(ISNUMBER(OFFSET($A$1,ROW()-1,9)),OFFSET($A$1,ROW()-1,9),IF(ISNUMBER(OFFSET($A$1,ROW()-1,8)),OFFSET($A$1,ROW()-1,8),0))))))</f>
        <v/>
      </c>
      <c r="AF180" s="62">
        <f>IF($V180&lt;&gt;"Sub","",N($X180)*IF(AND(ISNUMBER($G180),$G180&lt;=IF($S180=MesCiclo,InicioCiclo,$S180+MOD(2-WEEKDAY($S180),7))+20),1,MIN(1,MAX(0,IF(ISNUMBER(OFFSET($A$1,ROW()-1,10)),OFFSET($A$1,ROW()-1,10),IF(ISNUMBER(OFFSET($A$1,ROW()-1,9)),OFFSET($A$1,ROW()-1,9),IF(ISNUMBER(OFFSET($A$1,ROW()-1,8)),OFFSET($A$1,ROW()-1,8),0)))))))</f>
        <v/>
      </c>
      <c r="AG180" s="62">
        <f>IF($V180&lt;&gt;"Sub","",N($X180)*IF(AND(ISNUMBER($G180),$G180&lt;=IF($S180=MesCiclo,InicioCiclo,$S180+MOD(2-WEEKDAY($S180),7))+27),1,MIN(1,MAX(0,IF(ISNUMBER(OFFSET($A$1,ROW()-1,11)),OFFSET($A$1,ROW()-1,11),IF(ISNUMBER(OFFSET($A$1,ROW()-1,10)),OFFSET($A$1,ROW()-1,10),IF(ISNUMBER(OFFSET($A$1,ROW()-1,9)),OFFSET($A$1,ROW()-1,9),IF(ISNUMBER(OFFSET($A$1,ROW()-1,8)),OFFSET($A$1,ROW()-1,8),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IF(N($W181)=0,"",IF(AND($S181=MesCiclo,1&gt;SemanaActual),"",MIN(1,SUMIFS(OFFSET($A$1,ROW(),29,1000-ROW(),1),OFFSET($A$1,ROW(),20,1000-ROW(),1),ROW(),OFFSET($A$1,ROW(),21,1000-ROW(),1),"Sub"))))</f>
        <v/>
      </c>
      <c r="J181" s="60">
        <f>IF(N($W181)=0,"",IF(AND($S181=MesCiclo,2&gt;SemanaActual),"",MIN(1,SUMIFS(OFFSET($A$1,ROW(),30,1000-ROW(),1),OFFSET($A$1,ROW(),20,1000-ROW(),1),ROW(),OFFSET($A$1,ROW(),21,1000-ROW(),1),"Sub"))))</f>
        <v/>
      </c>
      <c r="K181" s="60">
        <f>IF(N($W181)=0,"",IF(AND($S181=MesCiclo,3&gt;SemanaActual),"",MIN(1,SUMIFS(OFFSET($A$1,ROW(),31,1000-ROW(),1),OFFSET($A$1,ROW(),20,1000-ROW(),1),ROW(),OFFSET($A$1,ROW(),21,1000-ROW(),1),"Sub"))))</f>
        <v/>
      </c>
      <c r="L181" s="60">
        <f>IF(N($W181)=0,"",IF(AND($S181=MesCiclo,4&gt;SemanaActual),"",MIN(1,SUMIFS(OFFSET($A$1,ROW(),32,1000-ROW(),1),OFFSET($A$1,ROW(),20,1000-ROW(),1),ROW(),OFFSET($A$1,ROW(),21,1000-ROW(),1),"Sub"))))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IF($V181&lt;&gt;"Sub","",N($X181)*IF(AND(ISNUMBER($G181),$G181&lt;=IF($S181=MesCiclo,InicioCiclo,$S181+MOD(2-WEEKDAY($S181),7))+6),1,MIN(1,MAX(0,IF(ISNUMBER(OFFSET($A$1,ROW()-1,8)),OFFSET($A$1,ROW()-1,8),0)))))</f>
        <v/>
      </c>
      <c r="AE181" s="62">
        <f>IF($V181&lt;&gt;"Sub","",N($X181)*IF(AND(ISNUMBER($G181),$G181&lt;=IF($S181=MesCiclo,InicioCiclo,$S181+MOD(2-WEEKDAY($S181),7))+13),1,MIN(1,MAX(0,IF(ISNUMBER(OFFSET($A$1,ROW()-1,9)),OFFSET($A$1,ROW()-1,9),IF(ISNUMBER(OFFSET($A$1,ROW()-1,8)),OFFSET($A$1,ROW()-1,8),0))))))</f>
        <v/>
      </c>
      <c r="AF181" s="62">
        <f>IF($V181&lt;&gt;"Sub","",N($X181)*IF(AND(ISNUMBER($G181),$G181&lt;=IF($S181=MesCiclo,InicioCiclo,$S181+MOD(2-WEEKDAY($S181),7))+20),1,MIN(1,MAX(0,IF(ISNUMBER(OFFSET($A$1,ROW()-1,10)),OFFSET($A$1,ROW()-1,10),IF(ISNUMBER(OFFSET($A$1,ROW()-1,9)),OFFSET($A$1,ROW()-1,9),IF(ISNUMBER(OFFSET($A$1,ROW()-1,8)),OFFSET($A$1,ROW()-1,8),0)))))))</f>
        <v/>
      </c>
      <c r="AG181" s="62">
        <f>IF($V181&lt;&gt;"Sub","",N($X181)*IF(AND(ISNUMBER($G181),$G181&lt;=IF($S181=MesCiclo,InicioCiclo,$S181+MOD(2-WEEKDAY($S181),7))+27),1,MIN(1,MAX(0,IF(ISNUMBER(OFFSET($A$1,ROW()-1,11)),OFFSET($A$1,ROW()-1,11),IF(ISNUMBER(OFFSET($A$1,ROW()-1,10)),OFFSET($A$1,ROW()-1,10),IF(ISNUMBER(OFFSET($A$1,ROW()-1,9)),OFFSET($A$1,ROW()-1,9),IF(ISNUMBER(OFFSET($A$1,ROW()-1,8)),OFFSET($A$1,ROW()-1,8),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IF(N($W182)=0,"",IF(AND($S182=MesCiclo,1&gt;SemanaActual),"",MIN(1,SUMIFS(OFFSET($A$1,ROW(),29,1000-ROW(),1),OFFSET($A$1,ROW(),20,1000-ROW(),1),ROW(),OFFSET($A$1,ROW(),21,1000-ROW(),1),"Sub"))))</f>
        <v/>
      </c>
      <c r="J182" s="60">
        <f>IF(N($W182)=0,"",IF(AND($S182=MesCiclo,2&gt;SemanaActual),"",MIN(1,SUMIFS(OFFSET($A$1,ROW(),30,1000-ROW(),1),OFFSET($A$1,ROW(),20,1000-ROW(),1),ROW(),OFFSET($A$1,ROW(),21,1000-ROW(),1),"Sub"))))</f>
        <v/>
      </c>
      <c r="K182" s="60">
        <f>IF(N($W182)=0,"",IF(AND($S182=MesCiclo,3&gt;SemanaActual),"",MIN(1,SUMIFS(OFFSET($A$1,ROW(),31,1000-ROW(),1),OFFSET($A$1,ROW(),20,1000-ROW(),1),ROW(),OFFSET($A$1,ROW(),21,1000-ROW(),1),"Sub"))))</f>
        <v/>
      </c>
      <c r="L182" s="60">
        <f>IF(N($W182)=0,"",IF(AND($S182=MesCiclo,4&gt;SemanaActual),"",MIN(1,SUMIFS(OFFSET($A$1,ROW(),32,1000-ROW(),1),OFFSET($A$1,ROW(),20,1000-ROW(),1),ROW(),OFFSET($A$1,ROW(),21,1000-ROW(),1),"Sub"))))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IF($V182&lt;&gt;"Sub","",N($X182)*IF(AND(ISNUMBER($G182),$G182&lt;=IF($S182=MesCiclo,InicioCiclo,$S182+MOD(2-WEEKDAY($S182),7))+6),1,MIN(1,MAX(0,IF(ISNUMBER(OFFSET($A$1,ROW()-1,8)),OFFSET($A$1,ROW()-1,8),0)))))</f>
        <v/>
      </c>
      <c r="AE182" s="62">
        <f>IF($V182&lt;&gt;"Sub","",N($X182)*IF(AND(ISNUMBER($G182),$G182&lt;=IF($S182=MesCiclo,InicioCiclo,$S182+MOD(2-WEEKDAY($S182),7))+13),1,MIN(1,MAX(0,IF(ISNUMBER(OFFSET($A$1,ROW()-1,9)),OFFSET($A$1,ROW()-1,9),IF(ISNUMBER(OFFSET($A$1,ROW()-1,8)),OFFSET($A$1,ROW()-1,8),0))))))</f>
        <v/>
      </c>
      <c r="AF182" s="62">
        <f>IF($V182&lt;&gt;"Sub","",N($X182)*IF(AND(ISNUMBER($G182),$G182&lt;=IF($S182=MesCiclo,InicioCiclo,$S182+MOD(2-WEEKDAY($S182),7))+20),1,MIN(1,MAX(0,IF(ISNUMBER(OFFSET($A$1,ROW()-1,10)),OFFSET($A$1,ROW()-1,10),IF(ISNUMBER(OFFSET($A$1,ROW()-1,9)),OFFSET($A$1,ROW()-1,9),IF(ISNUMBER(OFFSET($A$1,ROW()-1,8)),OFFSET($A$1,ROW()-1,8),0)))))))</f>
        <v/>
      </c>
      <c r="AG182" s="62">
        <f>IF($V182&lt;&gt;"Sub","",N($X182)*IF(AND(ISNUMBER($G182),$G182&lt;=IF($S182=MesCiclo,InicioCiclo,$S182+MOD(2-WEEKDAY($S182),7))+27),1,MIN(1,MAX(0,IF(ISNUMBER(OFFSET($A$1,ROW()-1,11)),OFFSET($A$1,ROW()-1,11),IF(ISNUMBER(OFFSET($A$1,ROW()-1,10)),OFFSET($A$1,ROW()-1,10),IF(ISNUMBER(OFFSET($A$1,ROW()-1,9)),OFFSET($A$1,ROW()-1,9),IF(ISNUMBER(OFFSET($A$1,ROW()-1,8)),OFFSET($A$1,ROW()-1,8),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IF(N($W183)=0,"",IF(AND($S183=MesCiclo,1&gt;SemanaActual),"",MIN(1,SUMIFS(OFFSET($A$1,ROW(),29,1000-ROW(),1),OFFSET($A$1,ROW(),20,1000-ROW(),1),ROW(),OFFSET($A$1,ROW(),21,1000-ROW(),1),"Sub"))))</f>
        <v/>
      </c>
      <c r="J183" s="60">
        <f>IF(N($W183)=0,"",IF(AND($S183=MesCiclo,2&gt;SemanaActual),"",MIN(1,SUMIFS(OFFSET($A$1,ROW(),30,1000-ROW(),1),OFFSET($A$1,ROW(),20,1000-ROW(),1),ROW(),OFFSET($A$1,ROW(),21,1000-ROW(),1),"Sub"))))</f>
        <v/>
      </c>
      <c r="K183" s="60">
        <f>IF(N($W183)=0,"",IF(AND($S183=MesCiclo,3&gt;SemanaActual),"",MIN(1,SUMIFS(OFFSET($A$1,ROW(),31,1000-ROW(),1),OFFSET($A$1,ROW(),20,1000-ROW(),1),ROW(),OFFSET($A$1,ROW(),21,1000-ROW(),1),"Sub"))))</f>
        <v/>
      </c>
      <c r="L183" s="60">
        <f>IF(N($W183)=0,"",IF(AND($S183=MesCiclo,4&gt;SemanaActual),"",MIN(1,SUMIFS(OFFSET($A$1,ROW(),32,1000-ROW(),1),OFFSET($A$1,ROW(),20,1000-ROW(),1),ROW(),OFFSET($A$1,ROW(),21,1000-ROW(),1),"Sub"))))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IF($V183&lt;&gt;"Sub","",N($X183)*IF(AND(ISNUMBER($G183),$G183&lt;=IF($S183=MesCiclo,InicioCiclo,$S183+MOD(2-WEEKDAY($S183),7))+6),1,MIN(1,MAX(0,IF(ISNUMBER(OFFSET($A$1,ROW()-1,8)),OFFSET($A$1,ROW()-1,8),0)))))</f>
        <v/>
      </c>
      <c r="AE183" s="62">
        <f>IF($V183&lt;&gt;"Sub","",N($X183)*IF(AND(ISNUMBER($G183),$G183&lt;=IF($S183=MesCiclo,InicioCiclo,$S183+MOD(2-WEEKDAY($S183),7))+13),1,MIN(1,MAX(0,IF(ISNUMBER(OFFSET($A$1,ROW()-1,9)),OFFSET($A$1,ROW()-1,9),IF(ISNUMBER(OFFSET($A$1,ROW()-1,8)),OFFSET($A$1,ROW()-1,8),0))))))</f>
        <v/>
      </c>
      <c r="AF183" s="62">
        <f>IF($V183&lt;&gt;"Sub","",N($X183)*IF(AND(ISNUMBER($G183),$G183&lt;=IF($S183=MesCiclo,InicioCiclo,$S183+MOD(2-WEEKDAY($S183),7))+20),1,MIN(1,MAX(0,IF(ISNUMBER(OFFSET($A$1,ROW()-1,10)),OFFSET($A$1,ROW()-1,10),IF(ISNUMBER(OFFSET($A$1,ROW()-1,9)),OFFSET($A$1,ROW()-1,9),IF(ISNUMBER(OFFSET($A$1,ROW()-1,8)),OFFSET($A$1,ROW()-1,8),0)))))))</f>
        <v/>
      </c>
      <c r="AG183" s="62">
        <f>IF($V183&lt;&gt;"Sub","",N($X183)*IF(AND(ISNUMBER($G183),$G183&lt;=IF($S183=MesCiclo,InicioCiclo,$S183+MOD(2-WEEKDAY($S183),7))+27),1,MIN(1,MAX(0,IF(ISNUMBER(OFFSET($A$1,ROW()-1,11)),OFFSET($A$1,ROW()-1,11),IF(ISNUMBER(OFFSET($A$1,ROW()-1,10)),OFFSET($A$1,ROW()-1,10),IF(ISNUMBER(OFFSET($A$1,ROW()-1,9)),OFFSET($A$1,ROW()-1,9),IF(ISNUMBER(OFFSET($A$1,ROW()-1,8)),OFFSET($A$1,ROW()-1,8),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IF(N($W184)=0,"",IF(AND($S184=MesCiclo,1&gt;SemanaActual),"",MIN(1,SUMIFS(OFFSET($A$1,ROW(),29,1000-ROW(),1),OFFSET($A$1,ROW(),20,1000-ROW(),1),ROW(),OFFSET($A$1,ROW(),21,1000-ROW(),1),"Sub"))))</f>
        <v/>
      </c>
      <c r="J184" s="60">
        <f>IF(N($W184)=0,"",IF(AND($S184=MesCiclo,2&gt;SemanaActual),"",MIN(1,SUMIFS(OFFSET($A$1,ROW(),30,1000-ROW(),1),OFFSET($A$1,ROW(),20,1000-ROW(),1),ROW(),OFFSET($A$1,ROW(),21,1000-ROW(),1),"Sub"))))</f>
        <v/>
      </c>
      <c r="K184" s="60">
        <f>IF(N($W184)=0,"",IF(AND($S184=MesCiclo,3&gt;SemanaActual),"",MIN(1,SUMIFS(OFFSET($A$1,ROW(),31,1000-ROW(),1),OFFSET($A$1,ROW(),20,1000-ROW(),1),ROW(),OFFSET($A$1,ROW(),21,1000-ROW(),1),"Sub"))))</f>
        <v/>
      </c>
      <c r="L184" s="60">
        <f>IF(N($W184)=0,"",IF(AND($S184=MesCiclo,4&gt;SemanaActual),"",MIN(1,SUMIFS(OFFSET($A$1,ROW(),32,1000-ROW(),1),OFFSET($A$1,ROW(),20,1000-ROW(),1),ROW(),OFFSET($A$1,ROW(),21,1000-ROW(),1),"Sub"))))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IF($V184&lt;&gt;"Sub","",N($X184)*IF(AND(ISNUMBER($G184),$G184&lt;=IF($S184=MesCiclo,InicioCiclo,$S184+MOD(2-WEEKDAY($S184),7))+6),1,MIN(1,MAX(0,IF(ISNUMBER(OFFSET($A$1,ROW()-1,8)),OFFSET($A$1,ROW()-1,8),0)))))</f>
        <v/>
      </c>
      <c r="AE184" s="62">
        <f>IF($V184&lt;&gt;"Sub","",N($X184)*IF(AND(ISNUMBER($G184),$G184&lt;=IF($S184=MesCiclo,InicioCiclo,$S184+MOD(2-WEEKDAY($S184),7))+13),1,MIN(1,MAX(0,IF(ISNUMBER(OFFSET($A$1,ROW()-1,9)),OFFSET($A$1,ROW()-1,9),IF(ISNUMBER(OFFSET($A$1,ROW()-1,8)),OFFSET($A$1,ROW()-1,8),0))))))</f>
        <v/>
      </c>
      <c r="AF184" s="62">
        <f>IF($V184&lt;&gt;"Sub","",N($X184)*IF(AND(ISNUMBER($G184),$G184&lt;=IF($S184=MesCiclo,InicioCiclo,$S184+MOD(2-WEEKDAY($S184),7))+20),1,MIN(1,MAX(0,IF(ISNUMBER(OFFSET($A$1,ROW()-1,10)),OFFSET($A$1,ROW()-1,10),IF(ISNUMBER(OFFSET($A$1,ROW()-1,9)),OFFSET($A$1,ROW()-1,9),IF(ISNUMBER(OFFSET($A$1,ROW()-1,8)),OFFSET($A$1,ROW()-1,8),0)))))))</f>
        <v/>
      </c>
      <c r="AG184" s="62">
        <f>IF($V184&lt;&gt;"Sub","",N($X184)*IF(AND(ISNUMBER($G184),$G184&lt;=IF($S184=MesCiclo,InicioCiclo,$S184+MOD(2-WEEKDAY($S184),7))+27),1,MIN(1,MAX(0,IF(ISNUMBER(OFFSET($A$1,ROW()-1,11)),OFFSET($A$1,ROW()-1,11),IF(ISNUMBER(OFFSET($A$1,ROW()-1,10)),OFFSET($A$1,ROW()-1,10),IF(ISNUMBER(OFFSET($A$1,ROW()-1,9)),OFFSET($A$1,ROW()-1,9),IF(ISNUMBER(OFFSET($A$1,ROW()-1,8)),OFFSET($A$1,ROW()-1,8),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IF(N($W185)=0,"",IF(AND($S185=MesCiclo,1&gt;SemanaActual),"",MIN(1,SUMIFS(OFFSET($A$1,ROW(),29,1000-ROW(),1),OFFSET($A$1,ROW(),20,1000-ROW(),1),ROW(),OFFSET($A$1,ROW(),21,1000-ROW(),1),"Sub"))))</f>
        <v/>
      </c>
      <c r="J185" s="60">
        <f>IF(N($W185)=0,"",IF(AND($S185=MesCiclo,2&gt;SemanaActual),"",MIN(1,SUMIFS(OFFSET($A$1,ROW(),30,1000-ROW(),1),OFFSET($A$1,ROW(),20,1000-ROW(),1),ROW(),OFFSET($A$1,ROW(),21,1000-ROW(),1),"Sub"))))</f>
        <v/>
      </c>
      <c r="K185" s="60">
        <f>IF(N($W185)=0,"",IF(AND($S185=MesCiclo,3&gt;SemanaActual),"",MIN(1,SUMIFS(OFFSET($A$1,ROW(),31,1000-ROW(),1),OFFSET($A$1,ROW(),20,1000-ROW(),1),ROW(),OFFSET($A$1,ROW(),21,1000-ROW(),1),"Sub"))))</f>
        <v/>
      </c>
      <c r="L185" s="60">
        <f>IF(N($W185)=0,"",IF(AND($S185=MesCiclo,4&gt;SemanaActual),"",MIN(1,SUMIFS(OFFSET($A$1,ROW(),32,1000-ROW(),1),OFFSET($A$1,ROW(),20,1000-ROW(),1),ROW(),OFFSET($A$1,ROW(),21,1000-ROW(),1),"Sub"))))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IF($V185&lt;&gt;"Sub","",N($X185)*IF(AND(ISNUMBER($G185),$G185&lt;=IF($S185=MesCiclo,InicioCiclo,$S185+MOD(2-WEEKDAY($S185),7))+6),1,MIN(1,MAX(0,IF(ISNUMBER(OFFSET($A$1,ROW()-1,8)),OFFSET($A$1,ROW()-1,8),0)))))</f>
        <v/>
      </c>
      <c r="AE185" s="62">
        <f>IF($V185&lt;&gt;"Sub","",N($X185)*IF(AND(ISNUMBER($G185),$G185&lt;=IF($S185=MesCiclo,InicioCiclo,$S185+MOD(2-WEEKDAY($S185),7))+13),1,MIN(1,MAX(0,IF(ISNUMBER(OFFSET($A$1,ROW()-1,9)),OFFSET($A$1,ROW()-1,9),IF(ISNUMBER(OFFSET($A$1,ROW()-1,8)),OFFSET($A$1,ROW()-1,8),0))))))</f>
        <v/>
      </c>
      <c r="AF185" s="62">
        <f>IF($V185&lt;&gt;"Sub","",N($X185)*IF(AND(ISNUMBER($G185),$G185&lt;=IF($S185=MesCiclo,InicioCiclo,$S185+MOD(2-WEEKDAY($S185),7))+20),1,MIN(1,MAX(0,IF(ISNUMBER(OFFSET($A$1,ROW()-1,10)),OFFSET($A$1,ROW()-1,10),IF(ISNUMBER(OFFSET($A$1,ROW()-1,9)),OFFSET($A$1,ROW()-1,9),IF(ISNUMBER(OFFSET($A$1,ROW()-1,8)),OFFSET($A$1,ROW()-1,8),0)))))))</f>
        <v/>
      </c>
      <c r="AG185" s="62">
        <f>IF($V185&lt;&gt;"Sub","",N($X185)*IF(AND(ISNUMBER($G185),$G185&lt;=IF($S185=MesCiclo,InicioCiclo,$S185+MOD(2-WEEKDAY($S185),7))+27),1,MIN(1,MAX(0,IF(ISNUMBER(OFFSET($A$1,ROW()-1,11)),OFFSET($A$1,ROW()-1,11),IF(ISNUMBER(OFFSET($A$1,ROW()-1,10)),OFFSET($A$1,ROW()-1,10),IF(ISNUMBER(OFFSET($A$1,ROW()-1,9)),OFFSET($A$1,ROW()-1,9),IF(ISNUMBER(OFFSET($A$1,ROW()-1,8)),OFFSET($A$1,ROW()-1,8),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IF(N($W186)=0,"",IF(AND($S186=MesCiclo,1&gt;SemanaActual),"",MIN(1,SUMIFS(OFFSET($A$1,ROW(),29,1000-ROW(),1),OFFSET($A$1,ROW(),20,1000-ROW(),1),ROW(),OFFSET($A$1,ROW(),21,1000-ROW(),1),"Sub"))))</f>
        <v/>
      </c>
      <c r="J186" s="60">
        <f>IF(N($W186)=0,"",IF(AND($S186=MesCiclo,2&gt;SemanaActual),"",MIN(1,SUMIFS(OFFSET($A$1,ROW(),30,1000-ROW(),1),OFFSET($A$1,ROW(),20,1000-ROW(),1),ROW(),OFFSET($A$1,ROW(),21,1000-ROW(),1),"Sub"))))</f>
        <v/>
      </c>
      <c r="K186" s="60">
        <f>IF(N($W186)=0,"",IF(AND($S186=MesCiclo,3&gt;SemanaActual),"",MIN(1,SUMIFS(OFFSET($A$1,ROW(),31,1000-ROW(),1),OFFSET($A$1,ROW(),20,1000-ROW(),1),ROW(),OFFSET($A$1,ROW(),21,1000-ROW(),1),"Sub"))))</f>
        <v/>
      </c>
      <c r="L186" s="60">
        <f>IF(N($W186)=0,"",IF(AND($S186=MesCiclo,4&gt;SemanaActual),"",MIN(1,SUMIFS(OFFSET($A$1,ROW(),32,1000-ROW(),1),OFFSET($A$1,ROW(),20,1000-ROW(),1),ROW(),OFFSET($A$1,ROW(),21,1000-ROW(),1),"Sub"))))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IF($V186&lt;&gt;"Sub","",N($X186)*IF(AND(ISNUMBER($G186),$G186&lt;=IF($S186=MesCiclo,InicioCiclo,$S186+MOD(2-WEEKDAY($S186),7))+6),1,MIN(1,MAX(0,IF(ISNUMBER(OFFSET($A$1,ROW()-1,8)),OFFSET($A$1,ROW()-1,8),0)))))</f>
        <v/>
      </c>
      <c r="AE186" s="62">
        <f>IF($V186&lt;&gt;"Sub","",N($X186)*IF(AND(ISNUMBER($G186),$G186&lt;=IF($S186=MesCiclo,InicioCiclo,$S186+MOD(2-WEEKDAY($S186),7))+13),1,MIN(1,MAX(0,IF(ISNUMBER(OFFSET($A$1,ROW()-1,9)),OFFSET($A$1,ROW()-1,9),IF(ISNUMBER(OFFSET($A$1,ROW()-1,8)),OFFSET($A$1,ROW()-1,8),0))))))</f>
        <v/>
      </c>
      <c r="AF186" s="62">
        <f>IF($V186&lt;&gt;"Sub","",N($X186)*IF(AND(ISNUMBER($G186),$G186&lt;=IF($S186=MesCiclo,InicioCiclo,$S186+MOD(2-WEEKDAY($S186),7))+20),1,MIN(1,MAX(0,IF(ISNUMBER(OFFSET($A$1,ROW()-1,10)),OFFSET($A$1,ROW()-1,10),IF(ISNUMBER(OFFSET($A$1,ROW()-1,9)),OFFSET($A$1,ROW()-1,9),IF(ISNUMBER(OFFSET($A$1,ROW()-1,8)),OFFSET($A$1,ROW()-1,8),0)))))))</f>
        <v/>
      </c>
      <c r="AG186" s="62">
        <f>IF($V186&lt;&gt;"Sub","",N($X186)*IF(AND(ISNUMBER($G186),$G186&lt;=IF($S186=MesCiclo,InicioCiclo,$S186+MOD(2-WEEKDAY($S186),7))+27),1,MIN(1,MAX(0,IF(ISNUMBER(OFFSET($A$1,ROW()-1,11)),OFFSET($A$1,ROW()-1,11),IF(ISNUMBER(OFFSET($A$1,ROW()-1,10)),OFFSET($A$1,ROW()-1,10),IF(ISNUMBER(OFFSET($A$1,ROW()-1,9)),OFFSET($A$1,ROW()-1,9),IF(ISNUMBER(OFFSET($A$1,ROW()-1,8)),OFFSET($A$1,ROW()-1,8),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IF(N($W187)=0,"",IF(AND($S187=MesCiclo,1&gt;SemanaActual),"",MIN(1,SUMIFS(OFFSET($A$1,ROW(),29,1000-ROW(),1),OFFSET($A$1,ROW(),20,1000-ROW(),1),ROW(),OFFSET($A$1,ROW(),21,1000-ROW(),1),"Sub"))))</f>
        <v/>
      </c>
      <c r="J187" s="60">
        <f>IF(N($W187)=0,"",IF(AND($S187=MesCiclo,2&gt;SemanaActual),"",MIN(1,SUMIFS(OFFSET($A$1,ROW(),30,1000-ROW(),1),OFFSET($A$1,ROW(),20,1000-ROW(),1),ROW(),OFFSET($A$1,ROW(),21,1000-ROW(),1),"Sub"))))</f>
        <v/>
      </c>
      <c r="K187" s="60">
        <f>IF(N($W187)=0,"",IF(AND($S187=MesCiclo,3&gt;SemanaActual),"",MIN(1,SUMIFS(OFFSET($A$1,ROW(),31,1000-ROW(),1),OFFSET($A$1,ROW(),20,1000-ROW(),1),ROW(),OFFSET($A$1,ROW(),21,1000-ROW(),1),"Sub"))))</f>
        <v/>
      </c>
      <c r="L187" s="60">
        <f>IF(N($W187)=0,"",IF(AND($S187=MesCiclo,4&gt;SemanaActual),"",MIN(1,SUMIFS(OFFSET($A$1,ROW(),32,1000-ROW(),1),OFFSET($A$1,ROW(),20,1000-ROW(),1),ROW(),OFFSET($A$1,ROW(),21,1000-ROW(),1),"Sub"))))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IF($V187&lt;&gt;"Sub","",N($X187)*IF(AND(ISNUMBER($G187),$G187&lt;=IF($S187=MesCiclo,InicioCiclo,$S187+MOD(2-WEEKDAY($S187),7))+6),1,MIN(1,MAX(0,IF(ISNUMBER(OFFSET($A$1,ROW()-1,8)),OFFSET($A$1,ROW()-1,8),0)))))</f>
        <v/>
      </c>
      <c r="AE187" s="62">
        <f>IF($V187&lt;&gt;"Sub","",N($X187)*IF(AND(ISNUMBER($G187),$G187&lt;=IF($S187=MesCiclo,InicioCiclo,$S187+MOD(2-WEEKDAY($S187),7))+13),1,MIN(1,MAX(0,IF(ISNUMBER(OFFSET($A$1,ROW()-1,9)),OFFSET($A$1,ROW()-1,9),IF(ISNUMBER(OFFSET($A$1,ROW()-1,8)),OFFSET($A$1,ROW()-1,8),0))))))</f>
        <v/>
      </c>
      <c r="AF187" s="62">
        <f>IF($V187&lt;&gt;"Sub","",N($X187)*IF(AND(ISNUMBER($G187),$G187&lt;=IF($S187=MesCiclo,InicioCiclo,$S187+MOD(2-WEEKDAY($S187),7))+20),1,MIN(1,MAX(0,IF(ISNUMBER(OFFSET($A$1,ROW()-1,10)),OFFSET($A$1,ROW()-1,10),IF(ISNUMBER(OFFSET($A$1,ROW()-1,9)),OFFSET($A$1,ROW()-1,9),IF(ISNUMBER(OFFSET($A$1,ROW()-1,8)),OFFSET($A$1,ROW()-1,8),0)))))))</f>
        <v/>
      </c>
      <c r="AG187" s="62">
        <f>IF($V187&lt;&gt;"Sub","",N($X187)*IF(AND(ISNUMBER($G187),$G187&lt;=IF($S187=MesCiclo,InicioCiclo,$S187+MOD(2-WEEKDAY($S187),7))+27),1,MIN(1,MAX(0,IF(ISNUMBER(OFFSET($A$1,ROW()-1,11)),OFFSET($A$1,ROW()-1,11),IF(ISNUMBER(OFFSET($A$1,ROW()-1,10)),OFFSET($A$1,ROW()-1,10),IF(ISNUMBER(OFFSET($A$1,ROW()-1,9)),OFFSET($A$1,ROW()-1,9),IF(ISNUMBER(OFFSET($A$1,ROW()-1,8)),OFFSET($A$1,ROW()-1,8),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IF(N($W188)=0,"",IF(AND($S188=MesCiclo,1&gt;SemanaActual),"",MIN(1,SUMIFS(OFFSET($A$1,ROW(),29,1000-ROW(),1),OFFSET($A$1,ROW(),20,1000-ROW(),1),ROW(),OFFSET($A$1,ROW(),21,1000-ROW(),1),"Sub"))))</f>
        <v/>
      </c>
      <c r="J188" s="60">
        <f>IF(N($W188)=0,"",IF(AND($S188=MesCiclo,2&gt;SemanaActual),"",MIN(1,SUMIFS(OFFSET($A$1,ROW(),30,1000-ROW(),1),OFFSET($A$1,ROW(),20,1000-ROW(),1),ROW(),OFFSET($A$1,ROW(),21,1000-ROW(),1),"Sub"))))</f>
        <v/>
      </c>
      <c r="K188" s="60">
        <f>IF(N($W188)=0,"",IF(AND($S188=MesCiclo,3&gt;SemanaActual),"",MIN(1,SUMIFS(OFFSET($A$1,ROW(),31,1000-ROW(),1),OFFSET($A$1,ROW(),20,1000-ROW(),1),ROW(),OFFSET($A$1,ROW(),21,1000-ROW(),1),"Sub"))))</f>
        <v/>
      </c>
      <c r="L188" s="60">
        <f>IF(N($W188)=0,"",IF(AND($S188=MesCiclo,4&gt;SemanaActual),"",MIN(1,SUMIFS(OFFSET($A$1,ROW(),32,1000-ROW(),1),OFFSET($A$1,ROW(),20,1000-ROW(),1),ROW(),OFFSET($A$1,ROW(),21,1000-ROW(),1),"Sub"))))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IF($V188&lt;&gt;"Sub","",N($X188)*IF(AND(ISNUMBER($G188),$G188&lt;=IF($S188=MesCiclo,InicioCiclo,$S188+MOD(2-WEEKDAY($S188),7))+6),1,MIN(1,MAX(0,IF(ISNUMBER(OFFSET($A$1,ROW()-1,8)),OFFSET($A$1,ROW()-1,8),0)))))</f>
        <v/>
      </c>
      <c r="AE188" s="62">
        <f>IF($V188&lt;&gt;"Sub","",N($X188)*IF(AND(ISNUMBER($G188),$G188&lt;=IF($S188=MesCiclo,InicioCiclo,$S188+MOD(2-WEEKDAY($S188),7))+13),1,MIN(1,MAX(0,IF(ISNUMBER(OFFSET($A$1,ROW()-1,9)),OFFSET($A$1,ROW()-1,9),IF(ISNUMBER(OFFSET($A$1,ROW()-1,8)),OFFSET($A$1,ROW()-1,8),0))))))</f>
        <v/>
      </c>
      <c r="AF188" s="62">
        <f>IF($V188&lt;&gt;"Sub","",N($X188)*IF(AND(ISNUMBER($G188),$G188&lt;=IF($S188=MesCiclo,InicioCiclo,$S188+MOD(2-WEEKDAY($S188),7))+20),1,MIN(1,MAX(0,IF(ISNUMBER(OFFSET($A$1,ROW()-1,10)),OFFSET($A$1,ROW()-1,10),IF(ISNUMBER(OFFSET($A$1,ROW()-1,9)),OFFSET($A$1,ROW()-1,9),IF(ISNUMBER(OFFSET($A$1,ROW()-1,8)),OFFSET($A$1,ROW()-1,8),0)))))))</f>
        <v/>
      </c>
      <c r="AG188" s="62">
        <f>IF($V188&lt;&gt;"Sub","",N($X188)*IF(AND(ISNUMBER($G188),$G188&lt;=IF($S188=MesCiclo,InicioCiclo,$S188+MOD(2-WEEKDAY($S188),7))+27),1,MIN(1,MAX(0,IF(ISNUMBER(OFFSET($A$1,ROW()-1,11)),OFFSET($A$1,ROW()-1,11),IF(ISNUMBER(OFFSET($A$1,ROW()-1,10)),OFFSET($A$1,ROW()-1,10),IF(ISNUMBER(OFFSET($A$1,ROW()-1,9)),OFFSET($A$1,ROW()-1,9),IF(ISNUMBER(OFFSET($A$1,ROW()-1,8)),OFFSET($A$1,ROW()-1,8)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IF(N($W189)=0,"",IF(AND($S189=MesCiclo,1&gt;SemanaActual),"",MIN(1,SUMIFS(OFFSET($A$1,ROW(),29,1000-ROW(),1),OFFSET($A$1,ROW(),20,1000-ROW(),1),ROW(),OFFSET($A$1,ROW(),21,1000-ROW(),1),"Sub"))))</f>
        <v/>
      </c>
      <c r="J189" s="60">
        <f>IF(N($W189)=0,"",IF(AND($S189=MesCiclo,2&gt;SemanaActual),"",MIN(1,SUMIFS(OFFSET($A$1,ROW(),30,1000-ROW(),1),OFFSET($A$1,ROW(),20,1000-ROW(),1),ROW(),OFFSET($A$1,ROW(),21,1000-ROW(),1),"Sub"))))</f>
        <v/>
      </c>
      <c r="K189" s="60">
        <f>IF(N($W189)=0,"",IF(AND($S189=MesCiclo,3&gt;SemanaActual),"",MIN(1,SUMIFS(OFFSET($A$1,ROW(),31,1000-ROW(),1),OFFSET($A$1,ROW(),20,1000-ROW(),1),ROW(),OFFSET($A$1,ROW(),21,1000-ROW(),1),"Sub"))))</f>
        <v/>
      </c>
      <c r="L189" s="60">
        <f>IF(N($W189)=0,"",IF(AND($S189=MesCiclo,4&gt;SemanaActual),"",MIN(1,SUMIFS(OFFSET($A$1,ROW(),32,1000-ROW(),1),OFFSET($A$1,ROW(),20,1000-ROW(),1),ROW(),OFFSET($A$1,ROW(),21,1000-ROW(),1),"Sub"))))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IF($V189&lt;&gt;"Sub","",N($X189)*IF(AND(ISNUMBER($G189),$G189&lt;=IF($S189=MesCiclo,InicioCiclo,$S189+MOD(2-WEEKDAY($S189),7))+6),1,MIN(1,MAX(0,IF(ISNUMBER(OFFSET($A$1,ROW()-1,8)),OFFSET($A$1,ROW()-1,8),0)))))</f>
        <v/>
      </c>
      <c r="AE189" s="62">
        <f>IF($V189&lt;&gt;"Sub","",N($X189)*IF(AND(ISNUMBER($G189),$G189&lt;=IF($S189=MesCiclo,InicioCiclo,$S189+MOD(2-WEEKDAY($S189),7))+13),1,MIN(1,MAX(0,IF(ISNUMBER(OFFSET($A$1,ROW()-1,9)),OFFSET($A$1,ROW()-1,9),IF(ISNUMBER(OFFSET($A$1,ROW()-1,8)),OFFSET($A$1,ROW()-1,8),0))))))</f>
        <v/>
      </c>
      <c r="AF189" s="62">
        <f>IF($V189&lt;&gt;"Sub","",N($X189)*IF(AND(ISNUMBER($G189),$G189&lt;=IF($S189=MesCiclo,InicioCiclo,$S189+MOD(2-WEEKDAY($S189),7))+20),1,MIN(1,MAX(0,IF(ISNUMBER(OFFSET($A$1,ROW()-1,10)),OFFSET($A$1,ROW()-1,10),IF(ISNUMBER(OFFSET($A$1,ROW()-1,9)),OFFSET($A$1,ROW()-1,9),IF(ISNUMBER(OFFSET($A$1,ROW()-1,8)),OFFSET($A$1,ROW()-1,8),0)))))))</f>
        <v/>
      </c>
      <c r="AG189" s="62">
        <f>IF($V189&lt;&gt;"Sub","",N($X189)*IF(AND(ISNUMBER($G189),$G189&lt;=IF($S189=MesCiclo,InicioCiclo,$S189+MOD(2-WEEKDAY($S189),7))+27),1,MIN(1,MAX(0,IF(ISNUMBER(OFFSET($A$1,ROW()-1,11)),OFFSET($A$1,ROW()-1,11),IF(ISNUMBER(OFFSET($A$1,ROW()-1,10)),OFFSET($A$1,ROW()-1,10),IF(ISNUMBER(OFFSET($A$1,ROW()-1,9)),OFFSET($A$1,ROW()-1,9),IF(ISNUMBER(OFFSET($A$1,ROW()-1,8)),OFFSET($A$1,ROW()-1,8),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IF(N($W190)=0,"",IF(AND($S190=MesCiclo,1&gt;SemanaActual),"",MIN(1,SUMIFS(OFFSET($A$1,ROW(),29,1000-ROW(),1),OFFSET($A$1,ROW(),20,1000-ROW(),1),ROW(),OFFSET($A$1,ROW(),21,1000-ROW(),1),"Sub"))))</f>
        <v/>
      </c>
      <c r="J190" s="60">
        <f>IF(N($W190)=0,"",IF(AND($S190=MesCiclo,2&gt;SemanaActual),"",MIN(1,SUMIFS(OFFSET($A$1,ROW(),30,1000-ROW(),1),OFFSET($A$1,ROW(),20,1000-ROW(),1),ROW(),OFFSET($A$1,ROW(),21,1000-ROW(),1),"Sub"))))</f>
        <v/>
      </c>
      <c r="K190" s="60">
        <f>IF(N($W190)=0,"",IF(AND($S190=MesCiclo,3&gt;SemanaActual),"",MIN(1,SUMIFS(OFFSET($A$1,ROW(),31,1000-ROW(),1),OFFSET($A$1,ROW(),20,1000-ROW(),1),ROW(),OFFSET($A$1,ROW(),21,1000-ROW(),1),"Sub"))))</f>
        <v/>
      </c>
      <c r="L190" s="60">
        <f>IF(N($W190)=0,"",IF(AND($S190=MesCiclo,4&gt;SemanaActual),"",MIN(1,SUMIFS(OFFSET($A$1,ROW(),32,1000-ROW(),1),OFFSET($A$1,ROW(),20,1000-ROW(),1),ROW(),OFFSET($A$1,ROW(),21,1000-ROW(),1),"Sub"))))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IF($V190&lt;&gt;"Sub","",N($X190)*IF(AND(ISNUMBER($G190),$G190&lt;=IF($S190=MesCiclo,InicioCiclo,$S190+MOD(2-WEEKDAY($S190),7))+6),1,MIN(1,MAX(0,IF(ISNUMBER(OFFSET($A$1,ROW()-1,8)),OFFSET($A$1,ROW()-1,8),0)))))</f>
        <v/>
      </c>
      <c r="AE190" s="62">
        <f>IF($V190&lt;&gt;"Sub","",N($X190)*IF(AND(ISNUMBER($G190),$G190&lt;=IF($S190=MesCiclo,InicioCiclo,$S190+MOD(2-WEEKDAY($S190),7))+13),1,MIN(1,MAX(0,IF(ISNUMBER(OFFSET($A$1,ROW()-1,9)),OFFSET($A$1,ROW()-1,9),IF(ISNUMBER(OFFSET($A$1,ROW()-1,8)),OFFSET($A$1,ROW()-1,8),0))))))</f>
        <v/>
      </c>
      <c r="AF190" s="62">
        <f>IF($V190&lt;&gt;"Sub","",N($X190)*IF(AND(ISNUMBER($G190),$G190&lt;=IF($S190=MesCiclo,InicioCiclo,$S190+MOD(2-WEEKDAY($S190),7))+20),1,MIN(1,MAX(0,IF(ISNUMBER(OFFSET($A$1,ROW()-1,10)),OFFSET($A$1,ROW()-1,10),IF(ISNUMBER(OFFSET($A$1,ROW()-1,9)),OFFSET($A$1,ROW()-1,9),IF(ISNUMBER(OFFSET($A$1,ROW()-1,8)),OFFSET($A$1,ROW()-1,8),0)))))))</f>
        <v/>
      </c>
      <c r="AG190" s="62">
        <f>IF($V190&lt;&gt;"Sub","",N($X190)*IF(AND(ISNUMBER($G190),$G190&lt;=IF($S190=MesCiclo,InicioCiclo,$S190+MOD(2-WEEKDAY($S190),7))+27),1,MIN(1,MAX(0,IF(ISNUMBER(OFFSET($A$1,ROW()-1,11)),OFFSET($A$1,ROW()-1,11),IF(ISNUMBER(OFFSET($A$1,ROW()-1,10)),OFFSET($A$1,ROW()-1,10),IF(ISNUMBER(OFFSET($A$1,ROW()-1,9)),OFFSET($A$1,ROW()-1,9),IF(ISNUMBER(OFFSET($A$1,ROW()-1,8)),OFFSET($A$1,ROW()-1,8),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IF(N($W191)=0,"",IF(AND($S191=MesCiclo,1&gt;SemanaActual),"",MIN(1,SUMIFS(OFFSET($A$1,ROW(),29,1000-ROW(),1),OFFSET($A$1,ROW(),20,1000-ROW(),1),ROW(),OFFSET($A$1,ROW(),21,1000-ROW(),1),"Sub"))))</f>
        <v/>
      </c>
      <c r="J191" s="60">
        <f>IF(N($W191)=0,"",IF(AND($S191=MesCiclo,2&gt;SemanaActual),"",MIN(1,SUMIFS(OFFSET($A$1,ROW(),30,1000-ROW(),1),OFFSET($A$1,ROW(),20,1000-ROW(),1),ROW(),OFFSET($A$1,ROW(),21,1000-ROW(),1),"Sub"))))</f>
        <v/>
      </c>
      <c r="K191" s="60">
        <f>IF(N($W191)=0,"",IF(AND($S191=MesCiclo,3&gt;SemanaActual),"",MIN(1,SUMIFS(OFFSET($A$1,ROW(),31,1000-ROW(),1),OFFSET($A$1,ROW(),20,1000-ROW(),1),ROW(),OFFSET($A$1,ROW(),21,1000-ROW(),1),"Sub"))))</f>
        <v/>
      </c>
      <c r="L191" s="60">
        <f>IF(N($W191)=0,"",IF(AND($S191=MesCiclo,4&gt;SemanaActual),"",MIN(1,SUMIFS(OFFSET($A$1,ROW(),32,1000-ROW(),1),OFFSET($A$1,ROW(),20,1000-ROW(),1),ROW(),OFFSET($A$1,ROW(),21,1000-ROW(),1),"Sub"))))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IF($V191&lt;&gt;"Sub","",N($X191)*IF(AND(ISNUMBER($G191),$G191&lt;=IF($S191=MesCiclo,InicioCiclo,$S191+MOD(2-WEEKDAY($S191),7))+6),1,MIN(1,MAX(0,IF(ISNUMBER(OFFSET($A$1,ROW()-1,8)),OFFSET($A$1,ROW()-1,8),0)))))</f>
        <v/>
      </c>
      <c r="AE191" s="62">
        <f>IF($V191&lt;&gt;"Sub","",N($X191)*IF(AND(ISNUMBER($G191),$G191&lt;=IF($S191=MesCiclo,InicioCiclo,$S191+MOD(2-WEEKDAY($S191),7))+13),1,MIN(1,MAX(0,IF(ISNUMBER(OFFSET($A$1,ROW()-1,9)),OFFSET($A$1,ROW()-1,9),IF(ISNUMBER(OFFSET($A$1,ROW()-1,8)),OFFSET($A$1,ROW()-1,8),0))))))</f>
        <v/>
      </c>
      <c r="AF191" s="62">
        <f>IF($V191&lt;&gt;"Sub","",N($X191)*IF(AND(ISNUMBER($G191),$G191&lt;=IF($S191=MesCiclo,InicioCiclo,$S191+MOD(2-WEEKDAY($S191),7))+20),1,MIN(1,MAX(0,IF(ISNUMBER(OFFSET($A$1,ROW()-1,10)),OFFSET($A$1,ROW()-1,10),IF(ISNUMBER(OFFSET($A$1,ROW()-1,9)),OFFSET($A$1,ROW()-1,9),IF(ISNUMBER(OFFSET($A$1,ROW()-1,8)),OFFSET($A$1,ROW()-1,8),0)))))))</f>
        <v/>
      </c>
      <c r="AG191" s="62">
        <f>IF($V191&lt;&gt;"Sub","",N($X191)*IF(AND(ISNUMBER($G191),$G191&lt;=IF($S191=MesCiclo,InicioCiclo,$S191+MOD(2-WEEKDAY($S191),7))+27),1,MIN(1,MAX(0,IF(ISNUMBER(OFFSET($A$1,ROW()-1,11)),OFFSET($A$1,ROW()-1,11),IF(ISNUMBER(OFFSET($A$1,ROW()-1,10)),OFFSET($A$1,ROW()-1,10),IF(ISNUMBER(OFFSET($A$1,ROW()-1,9)),OFFSET($A$1,ROW()-1,9),IF(ISNUMBER(OFFSET($A$1,ROW()-1,8)),OFFSET($A$1,ROW()-1,8),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IF(N($W192)=0,"",IF(AND($S192=MesCiclo,1&gt;SemanaActual),"",MIN(1,SUMIFS(OFFSET($A$1,ROW(),29,1000-ROW(),1),OFFSET($A$1,ROW(),20,1000-ROW(),1),ROW(),OFFSET($A$1,ROW(),21,1000-ROW(),1),"Sub"))))</f>
        <v/>
      </c>
      <c r="J192" s="60">
        <f>IF(N($W192)=0,"",IF(AND($S192=MesCiclo,2&gt;SemanaActual),"",MIN(1,SUMIFS(OFFSET($A$1,ROW(),30,1000-ROW(),1),OFFSET($A$1,ROW(),20,1000-ROW(),1),ROW(),OFFSET($A$1,ROW(),21,1000-ROW(),1),"Sub"))))</f>
        <v/>
      </c>
      <c r="K192" s="60">
        <f>IF(N($W192)=0,"",IF(AND($S192=MesCiclo,3&gt;SemanaActual),"",MIN(1,SUMIFS(OFFSET($A$1,ROW(),31,1000-ROW(),1),OFFSET($A$1,ROW(),20,1000-ROW(),1),ROW(),OFFSET($A$1,ROW(),21,1000-ROW(),1),"Sub"))))</f>
        <v/>
      </c>
      <c r="L192" s="60">
        <f>IF(N($W192)=0,"",IF(AND($S192=MesCiclo,4&gt;SemanaActual),"",MIN(1,SUMIFS(OFFSET($A$1,ROW(),32,1000-ROW(),1),OFFSET($A$1,ROW(),20,1000-ROW(),1),ROW(),OFFSET($A$1,ROW(),21,1000-ROW(),1),"Sub"))))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IF($V192&lt;&gt;"Sub","",N($X192)*IF(AND(ISNUMBER($G192),$G192&lt;=IF($S192=MesCiclo,InicioCiclo,$S192+MOD(2-WEEKDAY($S192),7))+6),1,MIN(1,MAX(0,IF(ISNUMBER(OFFSET($A$1,ROW()-1,8)),OFFSET($A$1,ROW()-1,8),0)))))</f>
        <v/>
      </c>
      <c r="AE192" s="62">
        <f>IF($V192&lt;&gt;"Sub","",N($X192)*IF(AND(ISNUMBER($G192),$G192&lt;=IF($S192=MesCiclo,InicioCiclo,$S192+MOD(2-WEEKDAY($S192),7))+13),1,MIN(1,MAX(0,IF(ISNUMBER(OFFSET($A$1,ROW()-1,9)),OFFSET($A$1,ROW()-1,9),IF(ISNUMBER(OFFSET($A$1,ROW()-1,8)),OFFSET($A$1,ROW()-1,8),0))))))</f>
        <v/>
      </c>
      <c r="AF192" s="62">
        <f>IF($V192&lt;&gt;"Sub","",N($X192)*IF(AND(ISNUMBER($G192),$G192&lt;=IF($S192=MesCiclo,InicioCiclo,$S192+MOD(2-WEEKDAY($S192),7))+20),1,MIN(1,MAX(0,IF(ISNUMBER(OFFSET($A$1,ROW()-1,10)),OFFSET($A$1,ROW()-1,10),IF(ISNUMBER(OFFSET($A$1,ROW()-1,9)),OFFSET($A$1,ROW()-1,9),IF(ISNUMBER(OFFSET($A$1,ROW()-1,8)),OFFSET($A$1,ROW()-1,8),0)))))))</f>
        <v/>
      </c>
      <c r="AG192" s="62">
        <f>IF($V192&lt;&gt;"Sub","",N($X192)*IF(AND(ISNUMBER($G192),$G192&lt;=IF($S192=MesCiclo,InicioCiclo,$S192+MOD(2-WEEKDAY($S192),7))+27),1,MIN(1,MAX(0,IF(ISNUMBER(OFFSET($A$1,ROW()-1,11)),OFFSET($A$1,ROW()-1,11),IF(ISNUMBER(OFFSET($A$1,ROW()-1,10)),OFFSET($A$1,ROW()-1,10),IF(ISNUMBER(OFFSET($A$1,ROW()-1,9)),OFFSET($A$1,ROW()-1,9),IF(ISNUMBER(OFFSET($A$1,ROW()-1,8)),OFFSET($A$1,ROW()-1,8),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IF(N($W193)=0,"",IF(AND($S193=MesCiclo,1&gt;SemanaActual),"",MIN(1,SUMIFS(OFFSET($A$1,ROW(),29,1000-ROW(),1),OFFSET($A$1,ROW(),20,1000-ROW(),1),ROW(),OFFSET($A$1,ROW(),21,1000-ROW(),1),"Sub"))))</f>
        <v/>
      </c>
      <c r="J193" s="60">
        <f>IF(N($W193)=0,"",IF(AND($S193=MesCiclo,2&gt;SemanaActual),"",MIN(1,SUMIFS(OFFSET($A$1,ROW(),30,1000-ROW(),1),OFFSET($A$1,ROW(),20,1000-ROW(),1),ROW(),OFFSET($A$1,ROW(),21,1000-ROW(),1),"Sub"))))</f>
        <v/>
      </c>
      <c r="K193" s="60">
        <f>IF(N($W193)=0,"",IF(AND($S193=MesCiclo,3&gt;SemanaActual),"",MIN(1,SUMIFS(OFFSET($A$1,ROW(),31,1000-ROW(),1),OFFSET($A$1,ROW(),20,1000-ROW(),1),ROW(),OFFSET($A$1,ROW(),21,1000-ROW(),1),"Sub"))))</f>
        <v/>
      </c>
      <c r="L193" s="60">
        <f>IF(N($W193)=0,"",IF(AND($S193=MesCiclo,4&gt;SemanaActual),"",MIN(1,SUMIFS(OFFSET($A$1,ROW(),32,1000-ROW(),1),OFFSET($A$1,ROW(),20,1000-ROW(),1),ROW(),OFFSET($A$1,ROW(),21,1000-ROW(),1),"Sub"))))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IF($V193&lt;&gt;"Sub","",N($X193)*IF(AND(ISNUMBER($G193),$G193&lt;=IF($S193=MesCiclo,InicioCiclo,$S193+MOD(2-WEEKDAY($S193),7))+6),1,MIN(1,MAX(0,IF(ISNUMBER(OFFSET($A$1,ROW()-1,8)),OFFSET($A$1,ROW()-1,8),0)))))</f>
        <v/>
      </c>
      <c r="AE193" s="62">
        <f>IF($V193&lt;&gt;"Sub","",N($X193)*IF(AND(ISNUMBER($G193),$G193&lt;=IF($S193=MesCiclo,InicioCiclo,$S193+MOD(2-WEEKDAY($S193),7))+13),1,MIN(1,MAX(0,IF(ISNUMBER(OFFSET($A$1,ROW()-1,9)),OFFSET($A$1,ROW()-1,9),IF(ISNUMBER(OFFSET($A$1,ROW()-1,8)),OFFSET($A$1,ROW()-1,8),0))))))</f>
        <v/>
      </c>
      <c r="AF193" s="62">
        <f>IF($V193&lt;&gt;"Sub","",N($X193)*IF(AND(ISNUMBER($G193),$G193&lt;=IF($S193=MesCiclo,InicioCiclo,$S193+MOD(2-WEEKDAY($S193),7))+20),1,MIN(1,MAX(0,IF(ISNUMBER(OFFSET($A$1,ROW()-1,10)),OFFSET($A$1,ROW()-1,10),IF(ISNUMBER(OFFSET($A$1,ROW()-1,9)),OFFSET($A$1,ROW()-1,9),IF(ISNUMBER(OFFSET($A$1,ROW()-1,8)),OFFSET($A$1,ROW()-1,8),0)))))))</f>
        <v/>
      </c>
      <c r="AG193" s="62">
        <f>IF($V193&lt;&gt;"Sub","",N($X193)*IF(AND(ISNUMBER($G193),$G193&lt;=IF($S193=MesCiclo,InicioCiclo,$S193+MOD(2-WEEKDAY($S193),7))+27),1,MIN(1,MAX(0,IF(ISNUMBER(OFFSET($A$1,ROW()-1,11)),OFFSET($A$1,ROW()-1,11),IF(ISNUMBER(OFFSET($A$1,ROW()-1,10)),OFFSET($A$1,ROW()-1,10),IF(ISNUMBER(OFFSET($A$1,ROW()-1,9)),OFFSET($A$1,ROW()-1,9),IF(ISNUMBER(OFFSET($A$1,ROW()-1,8)),OFFSET($A$1,ROW()-1,8),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IF(N($W194)=0,"",IF(AND($S194=MesCiclo,1&gt;SemanaActual),"",MIN(1,SUMIFS(OFFSET($A$1,ROW(),29,1000-ROW(),1),OFFSET($A$1,ROW(),20,1000-ROW(),1),ROW(),OFFSET($A$1,ROW(),21,1000-ROW(),1),"Sub"))))</f>
        <v/>
      </c>
      <c r="J194" s="60">
        <f>IF(N($W194)=0,"",IF(AND($S194=MesCiclo,2&gt;SemanaActual),"",MIN(1,SUMIFS(OFFSET($A$1,ROW(),30,1000-ROW(),1),OFFSET($A$1,ROW(),20,1000-ROW(),1),ROW(),OFFSET($A$1,ROW(),21,1000-ROW(),1),"Sub"))))</f>
        <v/>
      </c>
      <c r="K194" s="60">
        <f>IF(N($W194)=0,"",IF(AND($S194=MesCiclo,3&gt;SemanaActual),"",MIN(1,SUMIFS(OFFSET($A$1,ROW(),31,1000-ROW(),1),OFFSET($A$1,ROW(),20,1000-ROW(),1),ROW(),OFFSET($A$1,ROW(),21,1000-ROW(),1),"Sub"))))</f>
        <v/>
      </c>
      <c r="L194" s="60">
        <f>IF(N($W194)=0,"",IF(AND($S194=MesCiclo,4&gt;SemanaActual),"",MIN(1,SUMIFS(OFFSET($A$1,ROW(),32,1000-ROW(),1),OFFSET($A$1,ROW(),20,1000-ROW(),1),ROW(),OFFSET($A$1,ROW(),21,1000-ROW(),1),"Sub"))))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IF($V194&lt;&gt;"Sub","",N($X194)*IF(AND(ISNUMBER($G194),$G194&lt;=IF($S194=MesCiclo,InicioCiclo,$S194+MOD(2-WEEKDAY($S194),7))+6),1,MIN(1,MAX(0,IF(ISNUMBER(OFFSET($A$1,ROW()-1,8)),OFFSET($A$1,ROW()-1,8),0)))))</f>
        <v/>
      </c>
      <c r="AE194" s="62">
        <f>IF($V194&lt;&gt;"Sub","",N($X194)*IF(AND(ISNUMBER($G194),$G194&lt;=IF($S194=MesCiclo,InicioCiclo,$S194+MOD(2-WEEKDAY($S194),7))+13),1,MIN(1,MAX(0,IF(ISNUMBER(OFFSET($A$1,ROW()-1,9)),OFFSET($A$1,ROW()-1,9),IF(ISNUMBER(OFFSET($A$1,ROW()-1,8)),OFFSET($A$1,ROW()-1,8),0))))))</f>
        <v/>
      </c>
      <c r="AF194" s="62">
        <f>IF($V194&lt;&gt;"Sub","",N($X194)*IF(AND(ISNUMBER($G194),$G194&lt;=IF($S194=MesCiclo,InicioCiclo,$S194+MOD(2-WEEKDAY($S194),7))+20),1,MIN(1,MAX(0,IF(ISNUMBER(OFFSET($A$1,ROW()-1,10)),OFFSET($A$1,ROW()-1,10),IF(ISNUMBER(OFFSET($A$1,ROW()-1,9)),OFFSET($A$1,ROW()-1,9),IF(ISNUMBER(OFFSET($A$1,ROW()-1,8)),OFFSET($A$1,ROW()-1,8),0)))))))</f>
        <v/>
      </c>
      <c r="AG194" s="62">
        <f>IF($V194&lt;&gt;"Sub","",N($X194)*IF(AND(ISNUMBER($G194),$G194&lt;=IF($S194=MesCiclo,InicioCiclo,$S194+MOD(2-WEEKDAY($S194),7))+27),1,MIN(1,MAX(0,IF(ISNUMBER(OFFSET($A$1,ROW()-1,11)),OFFSET($A$1,ROW()-1,11),IF(ISNUMBER(OFFSET($A$1,ROW()-1,10)),OFFSET($A$1,ROW()-1,10),IF(ISNUMBER(OFFSET($A$1,ROW()-1,9)),OFFSET($A$1,ROW()-1,9),IF(ISNUMBER(OFFSET($A$1,ROW()-1,8)),OFFSET($A$1,ROW()-1,8),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IF(N($W195)=0,"",IF(AND($S195=MesCiclo,1&gt;SemanaActual),"",MIN(1,SUMIFS(OFFSET($A$1,ROW(),29,1000-ROW(),1),OFFSET($A$1,ROW(),20,1000-ROW(),1),ROW(),OFFSET($A$1,ROW(),21,1000-ROW(),1),"Sub"))))</f>
        <v/>
      </c>
      <c r="J195" s="60">
        <f>IF(N($W195)=0,"",IF(AND($S195=MesCiclo,2&gt;SemanaActual),"",MIN(1,SUMIFS(OFFSET($A$1,ROW(),30,1000-ROW(),1),OFFSET($A$1,ROW(),20,1000-ROW(),1),ROW(),OFFSET($A$1,ROW(),21,1000-ROW(),1),"Sub"))))</f>
        <v/>
      </c>
      <c r="K195" s="60">
        <f>IF(N($W195)=0,"",IF(AND($S195=MesCiclo,3&gt;SemanaActual),"",MIN(1,SUMIFS(OFFSET($A$1,ROW(),31,1000-ROW(),1),OFFSET($A$1,ROW(),20,1000-ROW(),1),ROW(),OFFSET($A$1,ROW(),21,1000-ROW(),1),"Sub"))))</f>
        <v/>
      </c>
      <c r="L195" s="60">
        <f>IF(N($W195)=0,"",IF(AND($S195=MesCiclo,4&gt;SemanaActual),"",MIN(1,SUMIFS(OFFSET($A$1,ROW(),32,1000-ROW(),1),OFFSET($A$1,ROW(),20,1000-ROW(),1),ROW(),OFFSET($A$1,ROW(),21,1000-ROW(),1),"Sub"))))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IF($V195&lt;&gt;"Sub","",N($X195)*IF(AND(ISNUMBER($G195),$G195&lt;=IF($S195=MesCiclo,InicioCiclo,$S195+MOD(2-WEEKDAY($S195),7))+6),1,MIN(1,MAX(0,IF(ISNUMBER(OFFSET($A$1,ROW()-1,8)),OFFSET($A$1,ROW()-1,8),0)))))</f>
        <v/>
      </c>
      <c r="AE195" s="62">
        <f>IF($V195&lt;&gt;"Sub","",N($X195)*IF(AND(ISNUMBER($G195),$G195&lt;=IF($S195=MesCiclo,InicioCiclo,$S195+MOD(2-WEEKDAY($S195),7))+13),1,MIN(1,MAX(0,IF(ISNUMBER(OFFSET($A$1,ROW()-1,9)),OFFSET($A$1,ROW()-1,9),IF(ISNUMBER(OFFSET($A$1,ROW()-1,8)),OFFSET($A$1,ROW()-1,8),0))))))</f>
        <v/>
      </c>
      <c r="AF195" s="62">
        <f>IF($V195&lt;&gt;"Sub","",N($X195)*IF(AND(ISNUMBER($G195),$G195&lt;=IF($S195=MesCiclo,InicioCiclo,$S195+MOD(2-WEEKDAY($S195),7))+20),1,MIN(1,MAX(0,IF(ISNUMBER(OFFSET($A$1,ROW()-1,10)),OFFSET($A$1,ROW()-1,10),IF(ISNUMBER(OFFSET($A$1,ROW()-1,9)),OFFSET($A$1,ROW()-1,9),IF(ISNUMBER(OFFSET($A$1,ROW()-1,8)),OFFSET($A$1,ROW()-1,8),0)))))))</f>
        <v/>
      </c>
      <c r="AG195" s="62">
        <f>IF($V195&lt;&gt;"Sub","",N($X195)*IF(AND(ISNUMBER($G195),$G195&lt;=IF($S195=MesCiclo,InicioCiclo,$S195+MOD(2-WEEKDAY($S195),7))+27),1,MIN(1,MAX(0,IF(ISNUMBER(OFFSET($A$1,ROW()-1,11)),OFFSET($A$1,ROW()-1,11),IF(ISNUMBER(OFFSET($A$1,ROW()-1,10)),OFFSET($A$1,ROW()-1,10),IF(ISNUMBER(OFFSET($A$1,ROW()-1,9)),OFFSET($A$1,ROW()-1,9),IF(ISNUMBER(OFFSET($A$1,ROW()-1,8)),OFFSET($A$1,ROW()-1,8),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IF(N($W196)=0,"",IF(AND($S196=MesCiclo,1&gt;SemanaActual),"",MIN(1,SUMIFS(OFFSET($A$1,ROW(),29,1000-ROW(),1),OFFSET($A$1,ROW(),20,1000-ROW(),1),ROW(),OFFSET($A$1,ROW(),21,1000-ROW(),1),"Sub"))))</f>
        <v/>
      </c>
      <c r="J196" s="60">
        <f>IF(N($W196)=0,"",IF(AND($S196=MesCiclo,2&gt;SemanaActual),"",MIN(1,SUMIFS(OFFSET($A$1,ROW(),30,1000-ROW(),1),OFFSET($A$1,ROW(),20,1000-ROW(),1),ROW(),OFFSET($A$1,ROW(),21,1000-ROW(),1),"Sub"))))</f>
        <v/>
      </c>
      <c r="K196" s="60">
        <f>IF(N($W196)=0,"",IF(AND($S196=MesCiclo,3&gt;SemanaActual),"",MIN(1,SUMIFS(OFFSET($A$1,ROW(),31,1000-ROW(),1),OFFSET($A$1,ROW(),20,1000-ROW(),1),ROW(),OFFSET($A$1,ROW(),21,1000-ROW(),1),"Sub"))))</f>
        <v/>
      </c>
      <c r="L196" s="60">
        <f>IF(N($W196)=0,"",IF(AND($S196=MesCiclo,4&gt;SemanaActual),"",MIN(1,SUMIFS(OFFSET($A$1,ROW(),32,1000-ROW(),1),OFFSET($A$1,ROW(),20,1000-ROW(),1),ROW(),OFFSET($A$1,ROW(),21,1000-ROW(),1),"Sub"))))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IF($V196&lt;&gt;"Sub","",N($X196)*IF(AND(ISNUMBER($G196),$G196&lt;=IF($S196=MesCiclo,InicioCiclo,$S196+MOD(2-WEEKDAY($S196),7))+6),1,MIN(1,MAX(0,IF(ISNUMBER(OFFSET($A$1,ROW()-1,8)),OFFSET($A$1,ROW()-1,8),0)))))</f>
        <v/>
      </c>
      <c r="AE196" s="62">
        <f>IF($V196&lt;&gt;"Sub","",N($X196)*IF(AND(ISNUMBER($G196),$G196&lt;=IF($S196=MesCiclo,InicioCiclo,$S196+MOD(2-WEEKDAY($S196),7))+13),1,MIN(1,MAX(0,IF(ISNUMBER(OFFSET($A$1,ROW()-1,9)),OFFSET($A$1,ROW()-1,9),IF(ISNUMBER(OFFSET($A$1,ROW()-1,8)),OFFSET($A$1,ROW()-1,8),0))))))</f>
        <v/>
      </c>
      <c r="AF196" s="62">
        <f>IF($V196&lt;&gt;"Sub","",N($X196)*IF(AND(ISNUMBER($G196),$G196&lt;=IF($S196=MesCiclo,InicioCiclo,$S196+MOD(2-WEEKDAY($S196),7))+20),1,MIN(1,MAX(0,IF(ISNUMBER(OFFSET($A$1,ROW()-1,10)),OFFSET($A$1,ROW()-1,10),IF(ISNUMBER(OFFSET($A$1,ROW()-1,9)),OFFSET($A$1,ROW()-1,9),IF(ISNUMBER(OFFSET($A$1,ROW()-1,8)),OFFSET($A$1,ROW()-1,8),0)))))))</f>
        <v/>
      </c>
      <c r="AG196" s="62">
        <f>IF($V196&lt;&gt;"Sub","",N($X196)*IF(AND(ISNUMBER($G196),$G196&lt;=IF($S196=MesCiclo,InicioCiclo,$S196+MOD(2-WEEKDAY($S196),7))+27),1,MIN(1,MAX(0,IF(ISNUMBER(OFFSET($A$1,ROW()-1,11)),OFFSET($A$1,ROW()-1,11),IF(ISNUMBER(OFFSET($A$1,ROW()-1,10)),OFFSET($A$1,ROW()-1,10),IF(ISNUMBER(OFFSET($A$1,ROW()-1,9)),OFFSET($A$1,ROW()-1,9),IF(ISNUMBER(OFFSET($A$1,ROW()-1,8)),OFFSET($A$1,ROW()-1,8),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IF(N($W197)=0,"",IF(AND($S197=MesCiclo,1&gt;SemanaActual),"",MIN(1,SUMIFS(OFFSET($A$1,ROW(),29,1000-ROW(),1),OFFSET($A$1,ROW(),20,1000-ROW(),1),ROW(),OFFSET($A$1,ROW(),21,1000-ROW(),1),"Sub"))))</f>
        <v/>
      </c>
      <c r="J197" s="60">
        <f>IF(N($W197)=0,"",IF(AND($S197=MesCiclo,2&gt;SemanaActual),"",MIN(1,SUMIFS(OFFSET($A$1,ROW(),30,1000-ROW(),1),OFFSET($A$1,ROW(),20,1000-ROW(),1),ROW(),OFFSET($A$1,ROW(),21,1000-ROW(),1),"Sub"))))</f>
        <v/>
      </c>
      <c r="K197" s="60">
        <f>IF(N($W197)=0,"",IF(AND($S197=MesCiclo,3&gt;SemanaActual),"",MIN(1,SUMIFS(OFFSET($A$1,ROW(),31,1000-ROW(),1),OFFSET($A$1,ROW(),20,1000-ROW(),1),ROW(),OFFSET($A$1,ROW(),21,1000-ROW(),1),"Sub"))))</f>
        <v/>
      </c>
      <c r="L197" s="60">
        <f>IF(N($W197)=0,"",IF(AND($S197=MesCiclo,4&gt;SemanaActual),"",MIN(1,SUMIFS(OFFSET($A$1,ROW(),32,1000-ROW(),1),OFFSET($A$1,ROW(),20,1000-ROW(),1),ROW(),OFFSET($A$1,ROW(),21,1000-ROW(),1),"Sub"))))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IF($V197&lt;&gt;"Sub","",N($X197)*IF(AND(ISNUMBER($G197),$G197&lt;=IF($S197=MesCiclo,InicioCiclo,$S197+MOD(2-WEEKDAY($S197),7))+6),1,MIN(1,MAX(0,IF(ISNUMBER(OFFSET($A$1,ROW()-1,8)),OFFSET($A$1,ROW()-1,8),0)))))</f>
        <v/>
      </c>
      <c r="AE197" s="62">
        <f>IF($V197&lt;&gt;"Sub","",N($X197)*IF(AND(ISNUMBER($G197),$G197&lt;=IF($S197=MesCiclo,InicioCiclo,$S197+MOD(2-WEEKDAY($S197),7))+13),1,MIN(1,MAX(0,IF(ISNUMBER(OFFSET($A$1,ROW()-1,9)),OFFSET($A$1,ROW()-1,9),IF(ISNUMBER(OFFSET($A$1,ROW()-1,8)),OFFSET($A$1,ROW()-1,8),0))))))</f>
        <v/>
      </c>
      <c r="AF197" s="62">
        <f>IF($V197&lt;&gt;"Sub","",N($X197)*IF(AND(ISNUMBER($G197),$G197&lt;=IF($S197=MesCiclo,InicioCiclo,$S197+MOD(2-WEEKDAY($S197),7))+20),1,MIN(1,MAX(0,IF(ISNUMBER(OFFSET($A$1,ROW()-1,10)),OFFSET($A$1,ROW()-1,10),IF(ISNUMBER(OFFSET($A$1,ROW()-1,9)),OFFSET($A$1,ROW()-1,9),IF(ISNUMBER(OFFSET($A$1,ROW()-1,8)),OFFSET($A$1,ROW()-1,8),0)))))))</f>
        <v/>
      </c>
      <c r="AG197" s="62">
        <f>IF($V197&lt;&gt;"Sub","",N($X197)*IF(AND(ISNUMBER($G197),$G197&lt;=IF($S197=MesCiclo,InicioCiclo,$S197+MOD(2-WEEKDAY($S197),7))+27),1,MIN(1,MAX(0,IF(ISNUMBER(OFFSET($A$1,ROW()-1,11)),OFFSET($A$1,ROW()-1,11),IF(ISNUMBER(OFFSET($A$1,ROW()-1,10)),OFFSET($A$1,ROW()-1,10),IF(ISNUMBER(OFFSET($A$1,ROW()-1,9)),OFFSET($A$1,ROW()-1,9),IF(ISNUMBER(OFFSET($A$1,ROW()-1,8)),OFFSET($A$1,ROW()-1,8),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IF(N($W198)=0,"",IF(AND($S198=MesCiclo,1&gt;SemanaActual),"",MIN(1,SUMIFS(OFFSET($A$1,ROW(),29,1000-ROW(),1),OFFSET($A$1,ROW(),20,1000-ROW(),1),ROW(),OFFSET($A$1,ROW(),21,1000-ROW(),1),"Sub"))))</f>
        <v/>
      </c>
      <c r="J198" s="60">
        <f>IF(N($W198)=0,"",IF(AND($S198=MesCiclo,2&gt;SemanaActual),"",MIN(1,SUMIFS(OFFSET($A$1,ROW(),30,1000-ROW(),1),OFFSET($A$1,ROW(),20,1000-ROW(),1),ROW(),OFFSET($A$1,ROW(),21,1000-ROW(),1),"Sub"))))</f>
        <v/>
      </c>
      <c r="K198" s="60">
        <f>IF(N($W198)=0,"",IF(AND($S198=MesCiclo,3&gt;SemanaActual),"",MIN(1,SUMIFS(OFFSET($A$1,ROW(),31,1000-ROW(),1),OFFSET($A$1,ROW(),20,1000-ROW(),1),ROW(),OFFSET($A$1,ROW(),21,1000-ROW(),1),"Sub"))))</f>
        <v/>
      </c>
      <c r="L198" s="60">
        <f>IF(N($W198)=0,"",IF(AND($S198=MesCiclo,4&gt;SemanaActual),"",MIN(1,SUMIFS(OFFSET($A$1,ROW(),32,1000-ROW(),1),OFFSET($A$1,ROW(),20,1000-ROW(),1),ROW(),OFFSET($A$1,ROW(),21,1000-ROW(),1),"Sub"))))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IF($V198&lt;&gt;"Sub","",N($X198)*IF(AND(ISNUMBER($G198),$G198&lt;=IF($S198=MesCiclo,InicioCiclo,$S198+MOD(2-WEEKDAY($S198),7))+6),1,MIN(1,MAX(0,IF(ISNUMBER(OFFSET($A$1,ROW()-1,8)),OFFSET($A$1,ROW()-1,8),0)))))</f>
        <v/>
      </c>
      <c r="AE198" s="62">
        <f>IF($V198&lt;&gt;"Sub","",N($X198)*IF(AND(ISNUMBER($G198),$G198&lt;=IF($S198=MesCiclo,InicioCiclo,$S198+MOD(2-WEEKDAY($S198),7))+13),1,MIN(1,MAX(0,IF(ISNUMBER(OFFSET($A$1,ROW()-1,9)),OFFSET($A$1,ROW()-1,9),IF(ISNUMBER(OFFSET($A$1,ROW()-1,8)),OFFSET($A$1,ROW()-1,8),0))))))</f>
        <v/>
      </c>
      <c r="AF198" s="62">
        <f>IF($V198&lt;&gt;"Sub","",N($X198)*IF(AND(ISNUMBER($G198),$G198&lt;=IF($S198=MesCiclo,InicioCiclo,$S198+MOD(2-WEEKDAY($S198),7))+20),1,MIN(1,MAX(0,IF(ISNUMBER(OFFSET($A$1,ROW()-1,10)),OFFSET($A$1,ROW()-1,10),IF(ISNUMBER(OFFSET($A$1,ROW()-1,9)),OFFSET($A$1,ROW()-1,9),IF(ISNUMBER(OFFSET($A$1,ROW()-1,8)),OFFSET($A$1,ROW()-1,8),0)))))))</f>
        <v/>
      </c>
      <c r="AG198" s="62">
        <f>IF($V198&lt;&gt;"Sub","",N($X198)*IF(AND(ISNUMBER($G198),$G198&lt;=IF($S198=MesCiclo,InicioCiclo,$S198+MOD(2-WEEKDAY($S198),7))+27),1,MIN(1,MAX(0,IF(ISNUMBER(OFFSET($A$1,ROW()-1,11)),OFFSET($A$1,ROW()-1,11),IF(ISNUMBER(OFFSET($A$1,ROW()-1,10)),OFFSET($A$1,ROW()-1,10),IF(ISNUMBER(OFFSET($A$1,ROW()-1,9)),OFFSET($A$1,ROW()-1,9),IF(ISNUMBER(OFFSET($A$1,ROW()-1,8)),OFFSET($A$1,ROW()-1,8)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IF(N($W199)=0,"",IF(AND($S199=MesCiclo,1&gt;SemanaActual),"",MIN(1,SUMIFS(OFFSET($A$1,ROW(),29,1000-ROW(),1),OFFSET($A$1,ROW(),20,1000-ROW(),1),ROW(),OFFSET($A$1,ROW(),21,1000-ROW(),1),"Sub"))))</f>
        <v/>
      </c>
      <c r="J199" s="60">
        <f>IF(N($W199)=0,"",IF(AND($S199=MesCiclo,2&gt;SemanaActual),"",MIN(1,SUMIFS(OFFSET($A$1,ROW(),30,1000-ROW(),1),OFFSET($A$1,ROW(),20,1000-ROW(),1),ROW(),OFFSET($A$1,ROW(),21,1000-ROW(),1),"Sub"))))</f>
        <v/>
      </c>
      <c r="K199" s="60">
        <f>IF(N($W199)=0,"",IF(AND($S199=MesCiclo,3&gt;SemanaActual),"",MIN(1,SUMIFS(OFFSET($A$1,ROW(),31,1000-ROW(),1),OFFSET($A$1,ROW(),20,1000-ROW(),1),ROW(),OFFSET($A$1,ROW(),21,1000-ROW(),1),"Sub"))))</f>
        <v/>
      </c>
      <c r="L199" s="60">
        <f>IF(N($W199)=0,"",IF(AND($S199=MesCiclo,4&gt;SemanaActual),"",MIN(1,SUMIFS(OFFSET($A$1,ROW(),32,1000-ROW(),1),OFFSET($A$1,ROW(),20,1000-ROW(),1),ROW(),OFFSET($A$1,ROW(),21,1000-ROW(),1),"Sub"))))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IF($V199&lt;&gt;"Sub","",N($X199)*IF(AND(ISNUMBER($G199),$G199&lt;=IF($S199=MesCiclo,InicioCiclo,$S199+MOD(2-WEEKDAY($S199),7))+6),1,MIN(1,MAX(0,IF(ISNUMBER(OFFSET($A$1,ROW()-1,8)),OFFSET($A$1,ROW()-1,8),0)))))</f>
        <v/>
      </c>
      <c r="AE199" s="62">
        <f>IF($V199&lt;&gt;"Sub","",N($X199)*IF(AND(ISNUMBER($G199),$G199&lt;=IF($S199=MesCiclo,InicioCiclo,$S199+MOD(2-WEEKDAY($S199),7))+13),1,MIN(1,MAX(0,IF(ISNUMBER(OFFSET($A$1,ROW()-1,9)),OFFSET($A$1,ROW()-1,9),IF(ISNUMBER(OFFSET($A$1,ROW()-1,8)),OFFSET($A$1,ROW()-1,8),0))))))</f>
        <v/>
      </c>
      <c r="AF199" s="62">
        <f>IF($V199&lt;&gt;"Sub","",N($X199)*IF(AND(ISNUMBER($G199),$G199&lt;=IF($S199=MesCiclo,InicioCiclo,$S199+MOD(2-WEEKDAY($S199),7))+20),1,MIN(1,MAX(0,IF(ISNUMBER(OFFSET($A$1,ROW()-1,10)),OFFSET($A$1,ROW()-1,10),IF(ISNUMBER(OFFSET($A$1,ROW()-1,9)),OFFSET($A$1,ROW()-1,9),IF(ISNUMBER(OFFSET($A$1,ROW()-1,8)),OFFSET($A$1,ROW()-1,8),0)))))))</f>
        <v/>
      </c>
      <c r="AG199" s="62">
        <f>IF($V199&lt;&gt;"Sub","",N($X199)*IF(AND(ISNUMBER($G199),$G199&lt;=IF($S199=MesCiclo,InicioCiclo,$S199+MOD(2-WEEKDAY($S199),7))+27),1,MIN(1,MAX(0,IF(ISNUMBER(OFFSET($A$1,ROW()-1,11)),OFFSET($A$1,ROW()-1,11),IF(ISNUMBER(OFFSET($A$1,ROW()-1,10)),OFFSET($A$1,ROW()-1,10),IF(ISNUMBER(OFFSET($A$1,ROW()-1,9)),OFFSET($A$1,ROW()-1,9),IF(ISNUMBER(OFFSET($A$1,ROW()-1,8)),OFFSET($A$1,ROW()-1,8),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IF(N($W200)=0,"",IF(AND($S200=MesCiclo,1&gt;SemanaActual),"",MIN(1,SUMIFS(OFFSET($A$1,ROW(),29,1000-ROW(),1),OFFSET($A$1,ROW(),20,1000-ROW(),1),ROW(),OFFSET($A$1,ROW(),21,1000-ROW(),1),"Sub"))))</f>
        <v/>
      </c>
      <c r="J200" s="60">
        <f>IF(N($W200)=0,"",IF(AND($S200=MesCiclo,2&gt;SemanaActual),"",MIN(1,SUMIFS(OFFSET($A$1,ROW(),30,1000-ROW(),1),OFFSET($A$1,ROW(),20,1000-ROW(),1),ROW(),OFFSET($A$1,ROW(),21,1000-ROW(),1),"Sub"))))</f>
        <v/>
      </c>
      <c r="K200" s="60">
        <f>IF(N($W200)=0,"",IF(AND($S200=MesCiclo,3&gt;SemanaActual),"",MIN(1,SUMIFS(OFFSET($A$1,ROW(),31,1000-ROW(),1),OFFSET($A$1,ROW(),20,1000-ROW(),1),ROW(),OFFSET($A$1,ROW(),21,1000-ROW(),1),"Sub"))))</f>
        <v/>
      </c>
      <c r="L200" s="60">
        <f>IF(N($W200)=0,"",IF(AND($S200=MesCiclo,4&gt;SemanaActual),"",MIN(1,SUMIFS(OFFSET($A$1,ROW(),32,1000-ROW(),1),OFFSET($A$1,ROW(),20,1000-ROW(),1),ROW(),OFFSET($A$1,ROW(),21,1000-ROW(),1),"Sub"))))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IF($V200&lt;&gt;"Sub","",N($X200)*IF(AND(ISNUMBER($G200),$G200&lt;=IF($S200=MesCiclo,InicioCiclo,$S200+MOD(2-WEEKDAY($S200),7))+6),1,MIN(1,MAX(0,IF(ISNUMBER(OFFSET($A$1,ROW()-1,8)),OFFSET($A$1,ROW()-1,8),0)))))</f>
        <v/>
      </c>
      <c r="AE200" s="62">
        <f>IF($V200&lt;&gt;"Sub","",N($X200)*IF(AND(ISNUMBER($G200),$G200&lt;=IF($S200=MesCiclo,InicioCiclo,$S200+MOD(2-WEEKDAY($S200),7))+13),1,MIN(1,MAX(0,IF(ISNUMBER(OFFSET($A$1,ROW()-1,9)),OFFSET($A$1,ROW()-1,9),IF(ISNUMBER(OFFSET($A$1,ROW()-1,8)),OFFSET($A$1,ROW()-1,8),0))))))</f>
        <v/>
      </c>
      <c r="AF200" s="62">
        <f>IF($V200&lt;&gt;"Sub","",N($X200)*IF(AND(ISNUMBER($G200),$G200&lt;=IF($S200=MesCiclo,InicioCiclo,$S200+MOD(2-WEEKDAY($S200),7))+20),1,MIN(1,MAX(0,IF(ISNUMBER(OFFSET($A$1,ROW()-1,10)),OFFSET($A$1,ROW()-1,10),IF(ISNUMBER(OFFSET($A$1,ROW()-1,9)),OFFSET($A$1,ROW()-1,9),IF(ISNUMBER(OFFSET($A$1,ROW()-1,8)),OFFSET($A$1,ROW()-1,8),0)))))))</f>
        <v/>
      </c>
      <c r="AG200" s="62">
        <f>IF($V200&lt;&gt;"Sub","",N($X200)*IF(AND(ISNUMBER($G200),$G200&lt;=IF($S200=MesCiclo,InicioCiclo,$S200+MOD(2-WEEKDAY($S200),7))+27),1,MIN(1,MAX(0,IF(ISNUMBER(OFFSET($A$1,ROW()-1,11)),OFFSET($A$1,ROW()-1,11),IF(ISNUMBER(OFFSET($A$1,ROW()-1,10)),OFFSET($A$1,ROW()-1,10),IF(ISNUMBER(OFFSET($A$1,ROW()-1,9)),OFFSET($A$1,ROW()-1,9),IF(ISNUMBER(OFFSET($A$1,ROW()-1,8)),OFFSET($A$1,ROW()-1,8),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IF(N($W201)=0,"",IF(AND($S201=MesCiclo,1&gt;SemanaActual),"",MIN(1,SUMIFS(OFFSET($A$1,ROW(),29,1000-ROW(),1),OFFSET($A$1,ROW(),20,1000-ROW(),1),ROW(),OFFSET($A$1,ROW(),21,1000-ROW(),1),"Sub"))))</f>
        <v/>
      </c>
      <c r="J201" s="60">
        <f>IF(N($W201)=0,"",IF(AND($S201=MesCiclo,2&gt;SemanaActual),"",MIN(1,SUMIFS(OFFSET($A$1,ROW(),30,1000-ROW(),1),OFFSET($A$1,ROW(),20,1000-ROW(),1),ROW(),OFFSET($A$1,ROW(),21,1000-ROW(),1),"Sub"))))</f>
        <v/>
      </c>
      <c r="K201" s="60">
        <f>IF(N($W201)=0,"",IF(AND($S201=MesCiclo,3&gt;SemanaActual),"",MIN(1,SUMIFS(OFFSET($A$1,ROW(),31,1000-ROW(),1),OFFSET($A$1,ROW(),20,1000-ROW(),1),ROW(),OFFSET($A$1,ROW(),21,1000-ROW(),1),"Sub"))))</f>
        <v/>
      </c>
      <c r="L201" s="60">
        <f>IF(N($W201)=0,"",IF(AND($S201=MesCiclo,4&gt;SemanaActual),"",MIN(1,SUMIFS(OFFSET($A$1,ROW(),32,1000-ROW(),1),OFFSET($A$1,ROW(),20,1000-ROW(),1),ROW(),OFFSET($A$1,ROW(),21,1000-ROW(),1),"Sub"))))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IF($V201&lt;&gt;"Sub","",N($X201)*IF(AND(ISNUMBER($G201),$G201&lt;=IF($S201=MesCiclo,InicioCiclo,$S201+MOD(2-WEEKDAY($S201),7))+6),1,MIN(1,MAX(0,IF(ISNUMBER(OFFSET($A$1,ROW()-1,8)),OFFSET($A$1,ROW()-1,8),0)))))</f>
        <v/>
      </c>
      <c r="AE201" s="62">
        <f>IF($V201&lt;&gt;"Sub","",N($X201)*IF(AND(ISNUMBER($G201),$G201&lt;=IF($S201=MesCiclo,InicioCiclo,$S201+MOD(2-WEEKDAY($S201),7))+13),1,MIN(1,MAX(0,IF(ISNUMBER(OFFSET($A$1,ROW()-1,9)),OFFSET($A$1,ROW()-1,9),IF(ISNUMBER(OFFSET($A$1,ROW()-1,8)),OFFSET($A$1,ROW()-1,8),0))))))</f>
        <v/>
      </c>
      <c r="AF201" s="62">
        <f>IF($V201&lt;&gt;"Sub","",N($X201)*IF(AND(ISNUMBER($G201),$G201&lt;=IF($S201=MesCiclo,InicioCiclo,$S201+MOD(2-WEEKDAY($S201),7))+20),1,MIN(1,MAX(0,IF(ISNUMBER(OFFSET($A$1,ROW()-1,10)),OFFSET($A$1,ROW()-1,10),IF(ISNUMBER(OFFSET($A$1,ROW()-1,9)),OFFSET($A$1,ROW()-1,9),IF(ISNUMBER(OFFSET($A$1,ROW()-1,8)),OFFSET($A$1,ROW()-1,8),0)))))))</f>
        <v/>
      </c>
      <c r="AG201" s="62">
        <f>IF($V201&lt;&gt;"Sub","",N($X201)*IF(AND(ISNUMBER($G201),$G201&lt;=IF($S201=MesCiclo,InicioCiclo,$S201+MOD(2-WEEKDAY($S201),7))+27),1,MIN(1,MAX(0,IF(ISNUMBER(OFFSET($A$1,ROW()-1,11)),OFFSET($A$1,ROW()-1,11),IF(ISNUMBER(OFFSET($A$1,ROW()-1,10)),OFFSET($A$1,ROW()-1,10),IF(ISNUMBER(OFFSET($A$1,ROW()-1,9)),OFFSET($A$1,ROW()-1,9),IF(ISNUMBER(OFFSET($A$1,ROW()-1,8)),OFFSET($A$1,ROW()-1,8),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IF(N($W202)=0,"",IF(AND($S202=MesCiclo,1&gt;SemanaActual),"",MIN(1,SUMIFS(OFFSET($A$1,ROW(),29,1000-ROW(),1),OFFSET($A$1,ROW(),20,1000-ROW(),1),ROW(),OFFSET($A$1,ROW(),21,1000-ROW(),1),"Sub"))))</f>
        <v/>
      </c>
      <c r="J202" s="60">
        <f>IF(N($W202)=0,"",IF(AND($S202=MesCiclo,2&gt;SemanaActual),"",MIN(1,SUMIFS(OFFSET($A$1,ROW(),30,1000-ROW(),1),OFFSET($A$1,ROW(),20,1000-ROW(),1),ROW(),OFFSET($A$1,ROW(),21,1000-ROW(),1),"Sub"))))</f>
        <v/>
      </c>
      <c r="K202" s="60">
        <f>IF(N($W202)=0,"",IF(AND($S202=MesCiclo,3&gt;SemanaActual),"",MIN(1,SUMIFS(OFFSET($A$1,ROW(),31,1000-ROW(),1),OFFSET($A$1,ROW(),20,1000-ROW(),1),ROW(),OFFSET($A$1,ROW(),21,1000-ROW(),1),"Sub"))))</f>
        <v/>
      </c>
      <c r="L202" s="60">
        <f>IF(N($W202)=0,"",IF(AND($S202=MesCiclo,4&gt;SemanaActual),"",MIN(1,SUMIFS(OFFSET($A$1,ROW(),32,1000-ROW(),1),OFFSET($A$1,ROW(),20,1000-ROW(),1),ROW(),OFFSET($A$1,ROW(),21,1000-ROW(),1),"Sub"))))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IF($V202&lt;&gt;"Sub","",N($X202)*IF(AND(ISNUMBER($G202),$G202&lt;=IF($S202=MesCiclo,InicioCiclo,$S202+MOD(2-WEEKDAY($S202),7))+6),1,MIN(1,MAX(0,IF(ISNUMBER(OFFSET($A$1,ROW()-1,8)),OFFSET($A$1,ROW()-1,8),0)))))</f>
        <v/>
      </c>
      <c r="AE202" s="62">
        <f>IF($V202&lt;&gt;"Sub","",N($X202)*IF(AND(ISNUMBER($G202),$G202&lt;=IF($S202=MesCiclo,InicioCiclo,$S202+MOD(2-WEEKDAY($S202),7))+13),1,MIN(1,MAX(0,IF(ISNUMBER(OFFSET($A$1,ROW()-1,9)),OFFSET($A$1,ROW()-1,9),IF(ISNUMBER(OFFSET($A$1,ROW()-1,8)),OFFSET($A$1,ROW()-1,8),0))))))</f>
        <v/>
      </c>
      <c r="AF202" s="62">
        <f>IF($V202&lt;&gt;"Sub","",N($X202)*IF(AND(ISNUMBER($G202),$G202&lt;=IF($S202=MesCiclo,InicioCiclo,$S202+MOD(2-WEEKDAY($S202),7))+20),1,MIN(1,MAX(0,IF(ISNUMBER(OFFSET($A$1,ROW()-1,10)),OFFSET($A$1,ROW()-1,10),IF(ISNUMBER(OFFSET($A$1,ROW()-1,9)),OFFSET($A$1,ROW()-1,9),IF(ISNUMBER(OFFSET($A$1,ROW()-1,8)),OFFSET($A$1,ROW()-1,8),0)))))))</f>
        <v/>
      </c>
      <c r="AG202" s="62">
        <f>IF($V202&lt;&gt;"Sub","",N($X202)*IF(AND(ISNUMBER($G202),$G202&lt;=IF($S202=MesCiclo,InicioCiclo,$S202+MOD(2-WEEKDAY($S202),7))+27),1,MIN(1,MAX(0,IF(ISNUMBER(OFFSET($A$1,ROW()-1,11)),OFFSET($A$1,ROW()-1,11),IF(ISNUMBER(OFFSET($A$1,ROW()-1,10)),OFFSET($A$1,ROW()-1,10),IF(ISNUMBER(OFFSET($A$1,ROW()-1,9)),OFFSET($A$1,ROW()-1,9),IF(ISNUMBER(OFFSET($A$1,ROW()-1,8)),OFFSET($A$1,ROW()-1,8),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IF(N($W203)=0,"",IF(AND($S203=MesCiclo,1&gt;SemanaActual),"",MIN(1,SUMIFS(OFFSET($A$1,ROW(),29,1000-ROW(),1),OFFSET($A$1,ROW(),20,1000-ROW(),1),ROW(),OFFSET($A$1,ROW(),21,1000-ROW(),1),"Sub"))))</f>
        <v/>
      </c>
      <c r="J203" s="60">
        <f>IF(N($W203)=0,"",IF(AND($S203=MesCiclo,2&gt;SemanaActual),"",MIN(1,SUMIFS(OFFSET($A$1,ROW(),30,1000-ROW(),1),OFFSET($A$1,ROW(),20,1000-ROW(),1),ROW(),OFFSET($A$1,ROW(),21,1000-ROW(),1),"Sub"))))</f>
        <v/>
      </c>
      <c r="K203" s="60">
        <f>IF(N($W203)=0,"",IF(AND($S203=MesCiclo,3&gt;SemanaActual),"",MIN(1,SUMIFS(OFFSET($A$1,ROW(),31,1000-ROW(),1),OFFSET($A$1,ROW(),20,1000-ROW(),1),ROW(),OFFSET($A$1,ROW(),21,1000-ROW(),1),"Sub"))))</f>
        <v/>
      </c>
      <c r="L203" s="60">
        <f>IF(N($W203)=0,"",IF(AND($S203=MesCiclo,4&gt;SemanaActual),"",MIN(1,SUMIFS(OFFSET($A$1,ROW(),32,1000-ROW(),1),OFFSET($A$1,ROW(),20,1000-ROW(),1),ROW(),OFFSET($A$1,ROW(),21,1000-ROW(),1),"Sub"))))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IF($V203&lt;&gt;"Sub","",N($X203)*IF(AND(ISNUMBER($G203),$G203&lt;=IF($S203=MesCiclo,InicioCiclo,$S203+MOD(2-WEEKDAY($S203),7))+6),1,MIN(1,MAX(0,IF(ISNUMBER(OFFSET($A$1,ROW()-1,8)),OFFSET($A$1,ROW()-1,8),0)))))</f>
        <v/>
      </c>
      <c r="AE203" s="62">
        <f>IF($V203&lt;&gt;"Sub","",N($X203)*IF(AND(ISNUMBER($G203),$G203&lt;=IF($S203=MesCiclo,InicioCiclo,$S203+MOD(2-WEEKDAY($S203),7))+13),1,MIN(1,MAX(0,IF(ISNUMBER(OFFSET($A$1,ROW()-1,9)),OFFSET($A$1,ROW()-1,9),IF(ISNUMBER(OFFSET($A$1,ROW()-1,8)),OFFSET($A$1,ROW()-1,8),0))))))</f>
        <v/>
      </c>
      <c r="AF203" s="62">
        <f>IF($V203&lt;&gt;"Sub","",N($X203)*IF(AND(ISNUMBER($G203),$G203&lt;=IF($S203=MesCiclo,InicioCiclo,$S203+MOD(2-WEEKDAY($S203),7))+20),1,MIN(1,MAX(0,IF(ISNUMBER(OFFSET($A$1,ROW()-1,10)),OFFSET($A$1,ROW()-1,10),IF(ISNUMBER(OFFSET($A$1,ROW()-1,9)),OFFSET($A$1,ROW()-1,9),IF(ISNUMBER(OFFSET($A$1,ROW()-1,8)),OFFSET($A$1,ROW()-1,8),0)))))))</f>
        <v/>
      </c>
      <c r="AG203" s="62">
        <f>IF($V203&lt;&gt;"Sub","",N($X203)*IF(AND(ISNUMBER($G203),$G203&lt;=IF($S203=MesCiclo,InicioCiclo,$S203+MOD(2-WEEKDAY($S203),7))+27),1,MIN(1,MAX(0,IF(ISNUMBER(OFFSET($A$1,ROW()-1,11)),OFFSET($A$1,ROW()-1,11),IF(ISNUMBER(OFFSET($A$1,ROW()-1,10)),OFFSET($A$1,ROW()-1,10),IF(ISNUMBER(OFFSET($A$1,ROW()-1,9)),OFFSET($A$1,ROW()-1,9),IF(ISNUMBER(OFFSET($A$1,ROW()-1,8)),OFFSET($A$1,ROW()-1,8),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IF(N($W204)=0,"",IF(AND($S204=MesCiclo,1&gt;SemanaActual),"",MIN(1,SUMIFS(OFFSET($A$1,ROW(),29,1000-ROW(),1),OFFSET($A$1,ROW(),20,1000-ROW(),1),ROW(),OFFSET($A$1,ROW(),21,1000-ROW(),1),"Sub"))))</f>
        <v/>
      </c>
      <c r="J204" s="60">
        <f>IF(N($W204)=0,"",IF(AND($S204=MesCiclo,2&gt;SemanaActual),"",MIN(1,SUMIFS(OFFSET($A$1,ROW(),30,1000-ROW(),1),OFFSET($A$1,ROW(),20,1000-ROW(),1),ROW(),OFFSET($A$1,ROW(),21,1000-ROW(),1),"Sub"))))</f>
        <v/>
      </c>
      <c r="K204" s="60">
        <f>IF(N($W204)=0,"",IF(AND($S204=MesCiclo,3&gt;SemanaActual),"",MIN(1,SUMIFS(OFFSET($A$1,ROW(),31,1000-ROW(),1),OFFSET($A$1,ROW(),20,1000-ROW(),1),ROW(),OFFSET($A$1,ROW(),21,1000-ROW(),1),"Sub"))))</f>
        <v/>
      </c>
      <c r="L204" s="60">
        <f>IF(N($W204)=0,"",IF(AND($S204=MesCiclo,4&gt;SemanaActual),"",MIN(1,SUMIFS(OFFSET($A$1,ROW(),32,1000-ROW(),1),OFFSET($A$1,ROW(),20,1000-ROW(),1),ROW(),OFFSET($A$1,ROW(),21,1000-ROW(),1),"Sub"))))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IF($V204&lt;&gt;"Sub","",N($X204)*IF(AND(ISNUMBER($G204),$G204&lt;=IF($S204=MesCiclo,InicioCiclo,$S204+MOD(2-WEEKDAY($S204),7))+6),1,MIN(1,MAX(0,IF(ISNUMBER(OFFSET($A$1,ROW()-1,8)),OFFSET($A$1,ROW()-1,8),0)))))</f>
        <v/>
      </c>
      <c r="AE204" s="62">
        <f>IF($V204&lt;&gt;"Sub","",N($X204)*IF(AND(ISNUMBER($G204),$G204&lt;=IF($S204=MesCiclo,InicioCiclo,$S204+MOD(2-WEEKDAY($S204),7))+13),1,MIN(1,MAX(0,IF(ISNUMBER(OFFSET($A$1,ROW()-1,9)),OFFSET($A$1,ROW()-1,9),IF(ISNUMBER(OFFSET($A$1,ROW()-1,8)),OFFSET($A$1,ROW()-1,8),0))))))</f>
        <v/>
      </c>
      <c r="AF204" s="62">
        <f>IF($V204&lt;&gt;"Sub","",N($X204)*IF(AND(ISNUMBER($G204),$G204&lt;=IF($S204=MesCiclo,InicioCiclo,$S204+MOD(2-WEEKDAY($S204),7))+20),1,MIN(1,MAX(0,IF(ISNUMBER(OFFSET($A$1,ROW()-1,10)),OFFSET($A$1,ROW()-1,10),IF(ISNUMBER(OFFSET($A$1,ROW()-1,9)),OFFSET($A$1,ROW()-1,9),IF(ISNUMBER(OFFSET($A$1,ROW()-1,8)),OFFSET($A$1,ROW()-1,8),0)))))))</f>
        <v/>
      </c>
      <c r="AG204" s="62">
        <f>IF($V204&lt;&gt;"Sub","",N($X204)*IF(AND(ISNUMBER($G204),$G204&lt;=IF($S204=MesCiclo,InicioCiclo,$S204+MOD(2-WEEKDAY($S204),7))+27),1,MIN(1,MAX(0,IF(ISNUMBER(OFFSET($A$1,ROW()-1,11)),OFFSET($A$1,ROW()-1,11),IF(ISNUMBER(OFFSET($A$1,ROW()-1,10)),OFFSET($A$1,ROW()-1,10),IF(ISNUMBER(OFFSET($A$1,ROW()-1,9)),OFFSET($A$1,ROW()-1,9),IF(ISNUMBER(OFFSET($A$1,ROW()-1,8)),OFFSET($A$1,ROW()-1,8),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IF(N($W205)=0,"",IF(AND($S205=MesCiclo,1&gt;SemanaActual),"",MIN(1,SUMIFS(OFFSET($A$1,ROW(),29,1000-ROW(),1),OFFSET($A$1,ROW(),20,1000-ROW(),1),ROW(),OFFSET($A$1,ROW(),21,1000-ROW(),1),"Sub"))))</f>
        <v/>
      </c>
      <c r="J205" s="60">
        <f>IF(N($W205)=0,"",IF(AND($S205=MesCiclo,2&gt;SemanaActual),"",MIN(1,SUMIFS(OFFSET($A$1,ROW(),30,1000-ROW(),1),OFFSET($A$1,ROW(),20,1000-ROW(),1),ROW(),OFFSET($A$1,ROW(),21,1000-ROW(),1),"Sub"))))</f>
        <v/>
      </c>
      <c r="K205" s="60">
        <f>IF(N($W205)=0,"",IF(AND($S205=MesCiclo,3&gt;SemanaActual),"",MIN(1,SUMIFS(OFFSET($A$1,ROW(),31,1000-ROW(),1),OFFSET($A$1,ROW(),20,1000-ROW(),1),ROW(),OFFSET($A$1,ROW(),21,1000-ROW(),1),"Sub"))))</f>
        <v/>
      </c>
      <c r="L205" s="60">
        <f>IF(N($W205)=0,"",IF(AND($S205=MesCiclo,4&gt;SemanaActual),"",MIN(1,SUMIFS(OFFSET($A$1,ROW(),32,1000-ROW(),1),OFFSET($A$1,ROW(),20,1000-ROW(),1),ROW(),OFFSET($A$1,ROW(),21,1000-ROW(),1),"Sub"))))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IF($V205&lt;&gt;"Sub","",N($X205)*IF(AND(ISNUMBER($G205),$G205&lt;=IF($S205=MesCiclo,InicioCiclo,$S205+MOD(2-WEEKDAY($S205),7))+6),1,MIN(1,MAX(0,IF(ISNUMBER(OFFSET($A$1,ROW()-1,8)),OFFSET($A$1,ROW()-1,8),0)))))</f>
        <v/>
      </c>
      <c r="AE205" s="62">
        <f>IF($V205&lt;&gt;"Sub","",N($X205)*IF(AND(ISNUMBER($G205),$G205&lt;=IF($S205=MesCiclo,InicioCiclo,$S205+MOD(2-WEEKDAY($S205),7))+13),1,MIN(1,MAX(0,IF(ISNUMBER(OFFSET($A$1,ROW()-1,9)),OFFSET($A$1,ROW()-1,9),IF(ISNUMBER(OFFSET($A$1,ROW()-1,8)),OFFSET($A$1,ROW()-1,8),0))))))</f>
        <v/>
      </c>
      <c r="AF205" s="62">
        <f>IF($V205&lt;&gt;"Sub","",N($X205)*IF(AND(ISNUMBER($G205),$G205&lt;=IF($S205=MesCiclo,InicioCiclo,$S205+MOD(2-WEEKDAY($S205),7))+20),1,MIN(1,MAX(0,IF(ISNUMBER(OFFSET($A$1,ROW()-1,10)),OFFSET($A$1,ROW()-1,10),IF(ISNUMBER(OFFSET($A$1,ROW()-1,9)),OFFSET($A$1,ROW()-1,9),IF(ISNUMBER(OFFSET($A$1,ROW()-1,8)),OFFSET($A$1,ROW()-1,8),0)))))))</f>
        <v/>
      </c>
      <c r="AG205" s="62">
        <f>IF($V205&lt;&gt;"Sub","",N($X205)*IF(AND(ISNUMBER($G205),$G205&lt;=IF($S205=MesCiclo,InicioCiclo,$S205+MOD(2-WEEKDAY($S205),7))+27),1,MIN(1,MAX(0,IF(ISNUMBER(OFFSET($A$1,ROW()-1,11)),OFFSET($A$1,ROW()-1,11),IF(ISNUMBER(OFFSET($A$1,ROW()-1,10)),OFFSET($A$1,ROW()-1,10),IF(ISNUMBER(OFFSET($A$1,ROW()-1,9)),OFFSET($A$1,ROW()-1,9),IF(ISNUMBER(OFFSET($A$1,ROW()-1,8)),OFFSET($A$1,ROW()-1,8),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IF(N($W206)=0,"",IF(AND($S206=MesCiclo,1&gt;SemanaActual),"",MIN(1,SUMIFS(OFFSET($A$1,ROW(),29,1000-ROW(),1),OFFSET($A$1,ROW(),20,1000-ROW(),1),ROW(),OFFSET($A$1,ROW(),21,1000-ROW(),1),"Sub"))))</f>
        <v/>
      </c>
      <c r="J206" s="60">
        <f>IF(N($W206)=0,"",IF(AND($S206=MesCiclo,2&gt;SemanaActual),"",MIN(1,SUMIFS(OFFSET($A$1,ROW(),30,1000-ROW(),1),OFFSET($A$1,ROW(),20,1000-ROW(),1),ROW(),OFFSET($A$1,ROW(),21,1000-ROW(),1),"Sub"))))</f>
        <v/>
      </c>
      <c r="K206" s="60">
        <f>IF(N($W206)=0,"",IF(AND($S206=MesCiclo,3&gt;SemanaActual),"",MIN(1,SUMIFS(OFFSET($A$1,ROW(),31,1000-ROW(),1),OFFSET($A$1,ROW(),20,1000-ROW(),1),ROW(),OFFSET($A$1,ROW(),21,1000-ROW(),1),"Sub"))))</f>
        <v/>
      </c>
      <c r="L206" s="60">
        <f>IF(N($W206)=0,"",IF(AND($S206=MesCiclo,4&gt;SemanaActual),"",MIN(1,SUMIFS(OFFSET($A$1,ROW(),32,1000-ROW(),1),OFFSET($A$1,ROW(),20,1000-ROW(),1),ROW(),OFFSET($A$1,ROW(),21,1000-ROW(),1),"Sub"))))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IF($V206&lt;&gt;"Sub","",N($X206)*IF(AND(ISNUMBER($G206),$G206&lt;=IF($S206=MesCiclo,InicioCiclo,$S206+MOD(2-WEEKDAY($S206),7))+6),1,MIN(1,MAX(0,IF(ISNUMBER(OFFSET($A$1,ROW()-1,8)),OFFSET($A$1,ROW()-1,8),0)))))</f>
        <v/>
      </c>
      <c r="AE206" s="62">
        <f>IF($V206&lt;&gt;"Sub","",N($X206)*IF(AND(ISNUMBER($G206),$G206&lt;=IF($S206=MesCiclo,InicioCiclo,$S206+MOD(2-WEEKDAY($S206),7))+13),1,MIN(1,MAX(0,IF(ISNUMBER(OFFSET($A$1,ROW()-1,9)),OFFSET($A$1,ROW()-1,9),IF(ISNUMBER(OFFSET($A$1,ROW()-1,8)),OFFSET($A$1,ROW()-1,8),0))))))</f>
        <v/>
      </c>
      <c r="AF206" s="62">
        <f>IF($V206&lt;&gt;"Sub","",N($X206)*IF(AND(ISNUMBER($G206),$G206&lt;=IF($S206=MesCiclo,InicioCiclo,$S206+MOD(2-WEEKDAY($S206),7))+20),1,MIN(1,MAX(0,IF(ISNUMBER(OFFSET($A$1,ROW()-1,10)),OFFSET($A$1,ROW()-1,10),IF(ISNUMBER(OFFSET($A$1,ROW()-1,9)),OFFSET($A$1,ROW()-1,9),IF(ISNUMBER(OFFSET($A$1,ROW()-1,8)),OFFSET($A$1,ROW()-1,8),0)))))))</f>
        <v/>
      </c>
      <c r="AG206" s="62">
        <f>IF($V206&lt;&gt;"Sub","",N($X206)*IF(AND(ISNUMBER($G206),$G206&lt;=IF($S206=MesCiclo,InicioCiclo,$S206+MOD(2-WEEKDAY($S206),7))+27),1,MIN(1,MAX(0,IF(ISNUMBER(OFFSET($A$1,ROW()-1,11)),OFFSET($A$1,ROW()-1,11),IF(ISNUMBER(OFFSET($A$1,ROW()-1,10)),OFFSET($A$1,ROW()-1,10),IF(ISNUMBER(OFFSET($A$1,ROW()-1,9)),OFFSET($A$1,ROW()-1,9),IF(ISNUMBER(OFFSET($A$1,ROW()-1,8)),OFFSET($A$1,ROW()-1,8),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IF(N($W207)=0,"",IF(AND($S207=MesCiclo,1&gt;SemanaActual),"",MIN(1,SUMIFS(OFFSET($A$1,ROW(),29,1000-ROW(),1),OFFSET($A$1,ROW(),20,1000-ROW(),1),ROW(),OFFSET($A$1,ROW(),21,1000-ROW(),1),"Sub"))))</f>
        <v/>
      </c>
      <c r="J207" s="60">
        <f>IF(N($W207)=0,"",IF(AND($S207=MesCiclo,2&gt;SemanaActual),"",MIN(1,SUMIFS(OFFSET($A$1,ROW(),30,1000-ROW(),1),OFFSET($A$1,ROW(),20,1000-ROW(),1),ROW(),OFFSET($A$1,ROW(),21,1000-ROW(),1),"Sub"))))</f>
        <v/>
      </c>
      <c r="K207" s="60">
        <f>IF(N($W207)=0,"",IF(AND($S207=MesCiclo,3&gt;SemanaActual),"",MIN(1,SUMIFS(OFFSET($A$1,ROW(),31,1000-ROW(),1),OFFSET($A$1,ROW(),20,1000-ROW(),1),ROW(),OFFSET($A$1,ROW(),21,1000-ROW(),1),"Sub"))))</f>
        <v/>
      </c>
      <c r="L207" s="60">
        <f>IF(N($W207)=0,"",IF(AND($S207=MesCiclo,4&gt;SemanaActual),"",MIN(1,SUMIFS(OFFSET($A$1,ROW(),32,1000-ROW(),1),OFFSET($A$1,ROW(),20,1000-ROW(),1),ROW(),OFFSET($A$1,ROW(),21,1000-ROW(),1),"Sub"))))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IF($V207&lt;&gt;"Sub","",N($X207)*IF(AND(ISNUMBER($G207),$G207&lt;=IF($S207=MesCiclo,InicioCiclo,$S207+MOD(2-WEEKDAY($S207),7))+6),1,MIN(1,MAX(0,IF(ISNUMBER(OFFSET($A$1,ROW()-1,8)),OFFSET($A$1,ROW()-1,8),0)))))</f>
        <v/>
      </c>
      <c r="AE207" s="62">
        <f>IF($V207&lt;&gt;"Sub","",N($X207)*IF(AND(ISNUMBER($G207),$G207&lt;=IF($S207=MesCiclo,InicioCiclo,$S207+MOD(2-WEEKDAY($S207),7))+13),1,MIN(1,MAX(0,IF(ISNUMBER(OFFSET($A$1,ROW()-1,9)),OFFSET($A$1,ROW()-1,9),IF(ISNUMBER(OFFSET($A$1,ROW()-1,8)),OFFSET($A$1,ROW()-1,8),0))))))</f>
        <v/>
      </c>
      <c r="AF207" s="62">
        <f>IF($V207&lt;&gt;"Sub","",N($X207)*IF(AND(ISNUMBER($G207),$G207&lt;=IF($S207=MesCiclo,InicioCiclo,$S207+MOD(2-WEEKDAY($S207),7))+20),1,MIN(1,MAX(0,IF(ISNUMBER(OFFSET($A$1,ROW()-1,10)),OFFSET($A$1,ROW()-1,10),IF(ISNUMBER(OFFSET($A$1,ROW()-1,9)),OFFSET($A$1,ROW()-1,9),IF(ISNUMBER(OFFSET($A$1,ROW()-1,8)),OFFSET($A$1,ROW()-1,8),0)))))))</f>
        <v/>
      </c>
      <c r="AG207" s="62">
        <f>IF($V207&lt;&gt;"Sub","",N($X207)*IF(AND(ISNUMBER($G207),$G207&lt;=IF($S207=MesCiclo,InicioCiclo,$S207+MOD(2-WEEKDAY($S207),7))+27),1,MIN(1,MAX(0,IF(ISNUMBER(OFFSET($A$1,ROW()-1,11)),OFFSET($A$1,ROW()-1,11),IF(ISNUMBER(OFFSET($A$1,ROW()-1,10)),OFFSET($A$1,ROW()-1,10),IF(ISNUMBER(OFFSET($A$1,ROW()-1,9)),OFFSET($A$1,ROW()-1,9),IF(ISNUMBER(OFFSET($A$1,ROW()-1,8)),OFFSET($A$1,ROW()-1,8),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IF(N($W208)=0,"",IF(AND($S208=MesCiclo,1&gt;SemanaActual),"",MIN(1,SUMIFS(OFFSET($A$1,ROW(),29,1000-ROW(),1),OFFSET($A$1,ROW(),20,1000-ROW(),1),ROW(),OFFSET($A$1,ROW(),21,1000-ROW(),1),"Sub"))))</f>
        <v/>
      </c>
      <c r="J208" s="60">
        <f>IF(N($W208)=0,"",IF(AND($S208=MesCiclo,2&gt;SemanaActual),"",MIN(1,SUMIFS(OFFSET($A$1,ROW(),30,1000-ROW(),1),OFFSET($A$1,ROW(),20,1000-ROW(),1),ROW(),OFFSET($A$1,ROW(),21,1000-ROW(),1),"Sub"))))</f>
        <v/>
      </c>
      <c r="K208" s="60">
        <f>IF(N($W208)=0,"",IF(AND($S208=MesCiclo,3&gt;SemanaActual),"",MIN(1,SUMIFS(OFFSET($A$1,ROW(),31,1000-ROW(),1),OFFSET($A$1,ROW(),20,1000-ROW(),1),ROW(),OFFSET($A$1,ROW(),21,1000-ROW(),1),"Sub"))))</f>
        <v/>
      </c>
      <c r="L208" s="60">
        <f>IF(N($W208)=0,"",IF(AND($S208=MesCiclo,4&gt;SemanaActual),"",MIN(1,SUMIFS(OFFSET($A$1,ROW(),32,1000-ROW(),1),OFFSET($A$1,ROW(),20,1000-ROW(),1),ROW(),OFFSET($A$1,ROW(),21,1000-ROW(),1),"Sub"))))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IF($V208&lt;&gt;"Sub","",N($X208)*IF(AND(ISNUMBER($G208),$G208&lt;=IF($S208=MesCiclo,InicioCiclo,$S208+MOD(2-WEEKDAY($S208),7))+6),1,MIN(1,MAX(0,IF(ISNUMBER(OFFSET($A$1,ROW()-1,8)),OFFSET($A$1,ROW()-1,8),0)))))</f>
        <v/>
      </c>
      <c r="AE208" s="62">
        <f>IF($V208&lt;&gt;"Sub","",N($X208)*IF(AND(ISNUMBER($G208),$G208&lt;=IF($S208=MesCiclo,InicioCiclo,$S208+MOD(2-WEEKDAY($S208),7))+13),1,MIN(1,MAX(0,IF(ISNUMBER(OFFSET($A$1,ROW()-1,9)),OFFSET($A$1,ROW()-1,9),IF(ISNUMBER(OFFSET($A$1,ROW()-1,8)),OFFSET($A$1,ROW()-1,8),0))))))</f>
        <v/>
      </c>
      <c r="AF208" s="62">
        <f>IF($V208&lt;&gt;"Sub","",N($X208)*IF(AND(ISNUMBER($G208),$G208&lt;=IF($S208=MesCiclo,InicioCiclo,$S208+MOD(2-WEEKDAY($S208),7))+20),1,MIN(1,MAX(0,IF(ISNUMBER(OFFSET($A$1,ROW()-1,10)),OFFSET($A$1,ROW()-1,10),IF(ISNUMBER(OFFSET($A$1,ROW()-1,9)),OFFSET($A$1,ROW()-1,9),IF(ISNUMBER(OFFSET($A$1,ROW()-1,8)),OFFSET($A$1,ROW()-1,8),0)))))))</f>
        <v/>
      </c>
      <c r="AG208" s="62">
        <f>IF($V208&lt;&gt;"Sub","",N($X208)*IF(AND(ISNUMBER($G208),$G208&lt;=IF($S208=MesCiclo,InicioCiclo,$S208+MOD(2-WEEKDAY($S208),7))+27),1,MIN(1,MAX(0,IF(ISNUMBER(OFFSET($A$1,ROW()-1,11)),OFFSET($A$1,ROW()-1,11),IF(ISNUMBER(OFFSET($A$1,ROW()-1,10)),OFFSET($A$1,ROW()-1,10),IF(ISNUMBER(OFFSET($A$1,ROW()-1,9)),OFFSET($A$1,ROW()-1,9),IF(ISNUMBER(OFFSET($A$1,ROW()-1,8)),OFFSET($A$1,ROW()-1,8)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IF(N($W209)=0,"",IF(AND($S209=MesCiclo,1&gt;SemanaActual),"",MIN(1,SUMIFS(OFFSET($A$1,ROW(),29,1000-ROW(),1),OFFSET($A$1,ROW(),20,1000-ROW(),1),ROW(),OFFSET($A$1,ROW(),21,1000-ROW(),1),"Sub"))))</f>
        <v/>
      </c>
      <c r="J209" s="60">
        <f>IF(N($W209)=0,"",IF(AND($S209=MesCiclo,2&gt;SemanaActual),"",MIN(1,SUMIFS(OFFSET($A$1,ROW(),30,1000-ROW(),1),OFFSET($A$1,ROW(),20,1000-ROW(),1),ROW(),OFFSET($A$1,ROW(),21,1000-ROW(),1),"Sub"))))</f>
        <v/>
      </c>
      <c r="K209" s="60">
        <f>IF(N($W209)=0,"",IF(AND($S209=MesCiclo,3&gt;SemanaActual),"",MIN(1,SUMIFS(OFFSET($A$1,ROW(),31,1000-ROW(),1),OFFSET($A$1,ROW(),20,1000-ROW(),1),ROW(),OFFSET($A$1,ROW(),21,1000-ROW(),1),"Sub"))))</f>
        <v/>
      </c>
      <c r="L209" s="60">
        <f>IF(N($W209)=0,"",IF(AND($S209=MesCiclo,4&gt;SemanaActual),"",MIN(1,SUMIFS(OFFSET($A$1,ROW(),32,1000-ROW(),1),OFFSET($A$1,ROW(),20,1000-ROW(),1),ROW(),OFFSET($A$1,ROW(),21,1000-ROW(),1),"Sub"))))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IF($V209&lt;&gt;"Sub","",N($X209)*IF(AND(ISNUMBER($G209),$G209&lt;=IF($S209=MesCiclo,InicioCiclo,$S209+MOD(2-WEEKDAY($S209),7))+6),1,MIN(1,MAX(0,IF(ISNUMBER(OFFSET($A$1,ROW()-1,8)),OFFSET($A$1,ROW()-1,8),0)))))</f>
        <v/>
      </c>
      <c r="AE209" s="62">
        <f>IF($V209&lt;&gt;"Sub","",N($X209)*IF(AND(ISNUMBER($G209),$G209&lt;=IF($S209=MesCiclo,InicioCiclo,$S209+MOD(2-WEEKDAY($S209),7))+13),1,MIN(1,MAX(0,IF(ISNUMBER(OFFSET($A$1,ROW()-1,9)),OFFSET($A$1,ROW()-1,9),IF(ISNUMBER(OFFSET($A$1,ROW()-1,8)),OFFSET($A$1,ROW()-1,8),0))))))</f>
        <v/>
      </c>
      <c r="AF209" s="62">
        <f>IF($V209&lt;&gt;"Sub","",N($X209)*IF(AND(ISNUMBER($G209),$G209&lt;=IF($S209=MesCiclo,InicioCiclo,$S209+MOD(2-WEEKDAY($S209),7))+20),1,MIN(1,MAX(0,IF(ISNUMBER(OFFSET($A$1,ROW()-1,10)),OFFSET($A$1,ROW()-1,10),IF(ISNUMBER(OFFSET($A$1,ROW()-1,9)),OFFSET($A$1,ROW()-1,9),IF(ISNUMBER(OFFSET($A$1,ROW()-1,8)),OFFSET($A$1,ROW()-1,8),0)))))))</f>
        <v/>
      </c>
      <c r="AG209" s="62">
        <f>IF($V209&lt;&gt;"Sub","",N($X209)*IF(AND(ISNUMBER($G209),$G209&lt;=IF($S209=MesCiclo,InicioCiclo,$S209+MOD(2-WEEKDAY($S209),7))+27),1,MIN(1,MAX(0,IF(ISNUMBER(OFFSET($A$1,ROW()-1,11)),OFFSET($A$1,ROW()-1,11),IF(ISNUMBER(OFFSET($A$1,ROW()-1,10)),OFFSET($A$1,ROW()-1,10),IF(ISNUMBER(OFFSET($A$1,ROW()-1,9)),OFFSET($A$1,ROW()-1,9),IF(ISNUMBER(OFFSET($A$1,ROW()-1,8)),OFFSET($A$1,ROW()-1,8),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IF(N($W210)=0,"",IF(AND($S210=MesCiclo,1&gt;SemanaActual),"",MIN(1,SUMIFS(OFFSET($A$1,ROW(),29,1000-ROW(),1),OFFSET($A$1,ROW(),20,1000-ROW(),1),ROW(),OFFSET($A$1,ROW(),21,1000-ROW(),1),"Sub"))))</f>
        <v/>
      </c>
      <c r="J210" s="60">
        <f>IF(N($W210)=0,"",IF(AND($S210=MesCiclo,2&gt;SemanaActual),"",MIN(1,SUMIFS(OFFSET($A$1,ROW(),30,1000-ROW(),1),OFFSET($A$1,ROW(),20,1000-ROW(),1),ROW(),OFFSET($A$1,ROW(),21,1000-ROW(),1),"Sub"))))</f>
        <v/>
      </c>
      <c r="K210" s="60">
        <f>IF(N($W210)=0,"",IF(AND($S210=MesCiclo,3&gt;SemanaActual),"",MIN(1,SUMIFS(OFFSET($A$1,ROW(),31,1000-ROW(),1),OFFSET($A$1,ROW(),20,1000-ROW(),1),ROW(),OFFSET($A$1,ROW(),21,1000-ROW(),1),"Sub"))))</f>
        <v/>
      </c>
      <c r="L210" s="60">
        <f>IF(N($W210)=0,"",IF(AND($S210=MesCiclo,4&gt;SemanaActual),"",MIN(1,SUMIFS(OFFSET($A$1,ROW(),32,1000-ROW(),1),OFFSET($A$1,ROW(),20,1000-ROW(),1),ROW(),OFFSET($A$1,ROW(),21,1000-ROW(),1),"Sub"))))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IF($V210&lt;&gt;"Sub","",N($X210)*IF(AND(ISNUMBER($G210),$G210&lt;=IF($S210=MesCiclo,InicioCiclo,$S210+MOD(2-WEEKDAY($S210),7))+6),1,MIN(1,MAX(0,IF(ISNUMBER(OFFSET($A$1,ROW()-1,8)),OFFSET($A$1,ROW()-1,8),0)))))</f>
        <v/>
      </c>
      <c r="AE210" s="62">
        <f>IF($V210&lt;&gt;"Sub","",N($X210)*IF(AND(ISNUMBER($G210),$G210&lt;=IF($S210=MesCiclo,InicioCiclo,$S210+MOD(2-WEEKDAY($S210),7))+13),1,MIN(1,MAX(0,IF(ISNUMBER(OFFSET($A$1,ROW()-1,9)),OFFSET($A$1,ROW()-1,9),IF(ISNUMBER(OFFSET($A$1,ROW()-1,8)),OFFSET($A$1,ROW()-1,8),0))))))</f>
        <v/>
      </c>
      <c r="AF210" s="62">
        <f>IF($V210&lt;&gt;"Sub","",N($X210)*IF(AND(ISNUMBER($G210),$G210&lt;=IF($S210=MesCiclo,InicioCiclo,$S210+MOD(2-WEEKDAY($S210),7))+20),1,MIN(1,MAX(0,IF(ISNUMBER(OFFSET($A$1,ROW()-1,10)),OFFSET($A$1,ROW()-1,10),IF(ISNUMBER(OFFSET($A$1,ROW()-1,9)),OFFSET($A$1,ROW()-1,9),IF(ISNUMBER(OFFSET($A$1,ROW()-1,8)),OFFSET($A$1,ROW()-1,8),0)))))))</f>
        <v/>
      </c>
      <c r="AG210" s="62">
        <f>IF($V210&lt;&gt;"Sub","",N($X210)*IF(AND(ISNUMBER($G210),$G210&lt;=IF($S210=MesCiclo,InicioCiclo,$S210+MOD(2-WEEKDAY($S210),7))+27),1,MIN(1,MAX(0,IF(ISNUMBER(OFFSET($A$1,ROW()-1,11)),OFFSET($A$1,ROW()-1,11),IF(ISNUMBER(OFFSET($A$1,ROW()-1,10)),OFFSET($A$1,ROW()-1,10),IF(ISNUMBER(OFFSET($A$1,ROW()-1,9)),OFFSET($A$1,ROW()-1,9),IF(ISNUMBER(OFFSET($A$1,ROW()-1,8)),OFFSET($A$1,ROW()-1,8),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IF(N($W211)=0,"",IF(AND($S211=MesCiclo,1&gt;SemanaActual),"",MIN(1,SUMIFS(OFFSET($A$1,ROW(),29,1000-ROW(),1),OFFSET($A$1,ROW(),20,1000-ROW(),1),ROW(),OFFSET($A$1,ROW(),21,1000-ROW(),1),"Sub"))))</f>
        <v/>
      </c>
      <c r="J211" s="60">
        <f>IF(N($W211)=0,"",IF(AND($S211=MesCiclo,2&gt;SemanaActual),"",MIN(1,SUMIFS(OFFSET($A$1,ROW(),30,1000-ROW(),1),OFFSET($A$1,ROW(),20,1000-ROW(),1),ROW(),OFFSET($A$1,ROW(),21,1000-ROW(),1),"Sub"))))</f>
        <v/>
      </c>
      <c r="K211" s="60">
        <f>IF(N($W211)=0,"",IF(AND($S211=MesCiclo,3&gt;SemanaActual),"",MIN(1,SUMIFS(OFFSET($A$1,ROW(),31,1000-ROW(),1),OFFSET($A$1,ROW(),20,1000-ROW(),1),ROW(),OFFSET($A$1,ROW(),21,1000-ROW(),1),"Sub"))))</f>
        <v/>
      </c>
      <c r="L211" s="60">
        <f>IF(N($W211)=0,"",IF(AND($S211=MesCiclo,4&gt;SemanaActual),"",MIN(1,SUMIFS(OFFSET($A$1,ROW(),32,1000-ROW(),1),OFFSET($A$1,ROW(),20,1000-ROW(),1),ROW(),OFFSET($A$1,ROW(),21,1000-ROW(),1),"Sub"))))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IF($V211&lt;&gt;"Sub","",N($X211)*IF(AND(ISNUMBER($G211),$G211&lt;=IF($S211=MesCiclo,InicioCiclo,$S211+MOD(2-WEEKDAY($S211),7))+6),1,MIN(1,MAX(0,IF(ISNUMBER(OFFSET($A$1,ROW()-1,8)),OFFSET($A$1,ROW()-1,8),0)))))</f>
        <v/>
      </c>
      <c r="AE211" s="62">
        <f>IF($V211&lt;&gt;"Sub","",N($X211)*IF(AND(ISNUMBER($G211),$G211&lt;=IF($S211=MesCiclo,InicioCiclo,$S211+MOD(2-WEEKDAY($S211),7))+13),1,MIN(1,MAX(0,IF(ISNUMBER(OFFSET($A$1,ROW()-1,9)),OFFSET($A$1,ROW()-1,9),IF(ISNUMBER(OFFSET($A$1,ROW()-1,8)),OFFSET($A$1,ROW()-1,8),0))))))</f>
        <v/>
      </c>
      <c r="AF211" s="62">
        <f>IF($V211&lt;&gt;"Sub","",N($X211)*IF(AND(ISNUMBER($G211),$G211&lt;=IF($S211=MesCiclo,InicioCiclo,$S211+MOD(2-WEEKDAY($S211),7))+20),1,MIN(1,MAX(0,IF(ISNUMBER(OFFSET($A$1,ROW()-1,10)),OFFSET($A$1,ROW()-1,10),IF(ISNUMBER(OFFSET($A$1,ROW()-1,9)),OFFSET($A$1,ROW()-1,9),IF(ISNUMBER(OFFSET($A$1,ROW()-1,8)),OFFSET($A$1,ROW()-1,8),0)))))))</f>
        <v/>
      </c>
      <c r="AG211" s="62">
        <f>IF($V211&lt;&gt;"Sub","",N($X211)*IF(AND(ISNUMBER($G211),$G211&lt;=IF($S211=MesCiclo,InicioCiclo,$S211+MOD(2-WEEKDAY($S211),7))+27),1,MIN(1,MAX(0,IF(ISNUMBER(OFFSET($A$1,ROW()-1,11)),OFFSET($A$1,ROW()-1,11),IF(ISNUMBER(OFFSET($A$1,ROW()-1,10)),OFFSET($A$1,ROW()-1,10),IF(ISNUMBER(OFFSET($A$1,ROW()-1,9)),OFFSET($A$1,ROW()-1,9),IF(ISNUMBER(OFFSET($A$1,ROW()-1,8)),OFFSET($A$1,ROW()-1,8),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IF(N($W212)=0,"",IF(AND($S212=MesCiclo,1&gt;SemanaActual),"",MIN(1,SUMIFS(OFFSET($A$1,ROW(),29,1000-ROW(),1),OFFSET($A$1,ROW(),20,1000-ROW(),1),ROW(),OFFSET($A$1,ROW(),21,1000-ROW(),1),"Sub"))))</f>
        <v/>
      </c>
      <c r="J212" s="60">
        <f>IF(N($W212)=0,"",IF(AND($S212=MesCiclo,2&gt;SemanaActual),"",MIN(1,SUMIFS(OFFSET($A$1,ROW(),30,1000-ROW(),1),OFFSET($A$1,ROW(),20,1000-ROW(),1),ROW(),OFFSET($A$1,ROW(),21,1000-ROW(),1),"Sub"))))</f>
        <v/>
      </c>
      <c r="K212" s="60">
        <f>IF(N($W212)=0,"",IF(AND($S212=MesCiclo,3&gt;SemanaActual),"",MIN(1,SUMIFS(OFFSET($A$1,ROW(),31,1000-ROW(),1),OFFSET($A$1,ROW(),20,1000-ROW(),1),ROW(),OFFSET($A$1,ROW(),21,1000-ROW(),1),"Sub"))))</f>
        <v/>
      </c>
      <c r="L212" s="60">
        <f>IF(N($W212)=0,"",IF(AND($S212=MesCiclo,4&gt;SemanaActual),"",MIN(1,SUMIFS(OFFSET($A$1,ROW(),32,1000-ROW(),1),OFFSET($A$1,ROW(),20,1000-ROW(),1),ROW(),OFFSET($A$1,ROW(),21,1000-ROW(),1),"Sub"))))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IF($V212&lt;&gt;"Sub","",N($X212)*IF(AND(ISNUMBER($G212),$G212&lt;=IF($S212=MesCiclo,InicioCiclo,$S212+MOD(2-WEEKDAY($S212),7))+6),1,MIN(1,MAX(0,IF(ISNUMBER(OFFSET($A$1,ROW()-1,8)),OFFSET($A$1,ROW()-1,8),0)))))</f>
        <v/>
      </c>
      <c r="AE212" s="62">
        <f>IF($V212&lt;&gt;"Sub","",N($X212)*IF(AND(ISNUMBER($G212),$G212&lt;=IF($S212=MesCiclo,InicioCiclo,$S212+MOD(2-WEEKDAY($S212),7))+13),1,MIN(1,MAX(0,IF(ISNUMBER(OFFSET($A$1,ROW()-1,9)),OFFSET($A$1,ROW()-1,9),IF(ISNUMBER(OFFSET($A$1,ROW()-1,8)),OFFSET($A$1,ROW()-1,8),0))))))</f>
        <v/>
      </c>
      <c r="AF212" s="62">
        <f>IF($V212&lt;&gt;"Sub","",N($X212)*IF(AND(ISNUMBER($G212),$G212&lt;=IF($S212=MesCiclo,InicioCiclo,$S212+MOD(2-WEEKDAY($S212),7))+20),1,MIN(1,MAX(0,IF(ISNUMBER(OFFSET($A$1,ROW()-1,10)),OFFSET($A$1,ROW()-1,10),IF(ISNUMBER(OFFSET($A$1,ROW()-1,9)),OFFSET($A$1,ROW()-1,9),IF(ISNUMBER(OFFSET($A$1,ROW()-1,8)),OFFSET($A$1,ROW()-1,8),0)))))))</f>
        <v/>
      </c>
      <c r="AG212" s="62">
        <f>IF($V212&lt;&gt;"Sub","",N($X212)*IF(AND(ISNUMBER($G212),$G212&lt;=IF($S212=MesCiclo,InicioCiclo,$S212+MOD(2-WEEKDAY($S212),7))+27),1,MIN(1,MAX(0,IF(ISNUMBER(OFFSET($A$1,ROW()-1,11)),OFFSET($A$1,ROW()-1,11),IF(ISNUMBER(OFFSET($A$1,ROW()-1,10)),OFFSET($A$1,ROW()-1,10),IF(ISNUMBER(OFFSET($A$1,ROW()-1,9)),OFFSET($A$1,ROW()-1,9),IF(ISNUMBER(OFFSET($A$1,ROW()-1,8)),OFFSET($A$1,ROW()-1,8),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IF(N($W213)=0,"",IF(AND($S213=MesCiclo,1&gt;SemanaActual),"",MIN(1,SUMIFS(OFFSET($A$1,ROW(),29,1000-ROW(),1),OFFSET($A$1,ROW(),20,1000-ROW(),1),ROW(),OFFSET($A$1,ROW(),21,1000-ROW(),1),"Sub"))))</f>
        <v/>
      </c>
      <c r="J213" s="60">
        <f>IF(N($W213)=0,"",IF(AND($S213=MesCiclo,2&gt;SemanaActual),"",MIN(1,SUMIFS(OFFSET($A$1,ROW(),30,1000-ROW(),1),OFFSET($A$1,ROW(),20,1000-ROW(),1),ROW(),OFFSET($A$1,ROW(),21,1000-ROW(),1),"Sub"))))</f>
        <v/>
      </c>
      <c r="K213" s="60">
        <f>IF(N($W213)=0,"",IF(AND($S213=MesCiclo,3&gt;SemanaActual),"",MIN(1,SUMIFS(OFFSET($A$1,ROW(),31,1000-ROW(),1),OFFSET($A$1,ROW(),20,1000-ROW(),1),ROW(),OFFSET($A$1,ROW(),21,1000-ROW(),1),"Sub"))))</f>
        <v/>
      </c>
      <c r="L213" s="60">
        <f>IF(N($W213)=0,"",IF(AND($S213=MesCiclo,4&gt;SemanaActual),"",MIN(1,SUMIFS(OFFSET($A$1,ROW(),32,1000-ROW(),1),OFFSET($A$1,ROW(),20,1000-ROW(),1),ROW(),OFFSET($A$1,ROW(),21,1000-ROW(),1),"Sub"))))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IF($V213&lt;&gt;"Sub","",N($X213)*IF(AND(ISNUMBER($G213),$G213&lt;=IF($S213=MesCiclo,InicioCiclo,$S213+MOD(2-WEEKDAY($S213),7))+6),1,MIN(1,MAX(0,IF(ISNUMBER(OFFSET($A$1,ROW()-1,8)),OFFSET($A$1,ROW()-1,8),0)))))</f>
        <v/>
      </c>
      <c r="AE213" s="62">
        <f>IF($V213&lt;&gt;"Sub","",N($X213)*IF(AND(ISNUMBER($G213),$G213&lt;=IF($S213=MesCiclo,InicioCiclo,$S213+MOD(2-WEEKDAY($S213),7))+13),1,MIN(1,MAX(0,IF(ISNUMBER(OFFSET($A$1,ROW()-1,9)),OFFSET($A$1,ROW()-1,9),IF(ISNUMBER(OFFSET($A$1,ROW()-1,8)),OFFSET($A$1,ROW()-1,8),0))))))</f>
        <v/>
      </c>
      <c r="AF213" s="62">
        <f>IF($V213&lt;&gt;"Sub","",N($X213)*IF(AND(ISNUMBER($G213),$G213&lt;=IF($S213=MesCiclo,InicioCiclo,$S213+MOD(2-WEEKDAY($S213),7))+20),1,MIN(1,MAX(0,IF(ISNUMBER(OFFSET($A$1,ROW()-1,10)),OFFSET($A$1,ROW()-1,10),IF(ISNUMBER(OFFSET($A$1,ROW()-1,9)),OFFSET($A$1,ROW()-1,9),IF(ISNUMBER(OFFSET($A$1,ROW()-1,8)),OFFSET($A$1,ROW()-1,8),0)))))))</f>
        <v/>
      </c>
      <c r="AG213" s="62">
        <f>IF($V213&lt;&gt;"Sub","",N($X213)*IF(AND(ISNUMBER($G213),$G213&lt;=IF($S213=MesCiclo,InicioCiclo,$S213+MOD(2-WEEKDAY($S213),7))+27),1,MIN(1,MAX(0,IF(ISNUMBER(OFFSET($A$1,ROW()-1,11)),OFFSET($A$1,ROW()-1,11),IF(ISNUMBER(OFFSET($A$1,ROW()-1,10)),OFFSET($A$1,ROW()-1,10),IF(ISNUMBER(OFFSET($A$1,ROW()-1,9)),OFFSET($A$1,ROW()-1,9),IF(ISNUMBER(OFFSET($A$1,ROW()-1,8)),OFFSET($A$1,ROW()-1,8),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IF(N($W214)=0,"",IF(AND($S214=MesCiclo,1&gt;SemanaActual),"",MIN(1,SUMIFS(OFFSET($A$1,ROW(),29,1000-ROW(),1),OFFSET($A$1,ROW(),20,1000-ROW(),1),ROW(),OFFSET($A$1,ROW(),21,1000-ROW(),1),"Sub"))))</f>
        <v/>
      </c>
      <c r="J214" s="60">
        <f>IF(N($W214)=0,"",IF(AND($S214=MesCiclo,2&gt;SemanaActual),"",MIN(1,SUMIFS(OFFSET($A$1,ROW(),30,1000-ROW(),1),OFFSET($A$1,ROW(),20,1000-ROW(),1),ROW(),OFFSET($A$1,ROW(),21,1000-ROW(),1),"Sub"))))</f>
        <v/>
      </c>
      <c r="K214" s="60">
        <f>IF(N($W214)=0,"",IF(AND($S214=MesCiclo,3&gt;SemanaActual),"",MIN(1,SUMIFS(OFFSET($A$1,ROW(),31,1000-ROW(),1),OFFSET($A$1,ROW(),20,1000-ROW(),1),ROW(),OFFSET($A$1,ROW(),21,1000-ROW(),1),"Sub"))))</f>
        <v/>
      </c>
      <c r="L214" s="60">
        <f>IF(N($W214)=0,"",IF(AND($S214=MesCiclo,4&gt;SemanaActual),"",MIN(1,SUMIFS(OFFSET($A$1,ROW(),32,1000-ROW(),1),OFFSET($A$1,ROW(),20,1000-ROW(),1),ROW(),OFFSET($A$1,ROW(),21,1000-ROW(),1),"Sub"))))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IF($V214&lt;&gt;"Sub","",N($X214)*IF(AND(ISNUMBER($G214),$G214&lt;=IF($S214=MesCiclo,InicioCiclo,$S214+MOD(2-WEEKDAY($S214),7))+6),1,MIN(1,MAX(0,IF(ISNUMBER(OFFSET($A$1,ROW()-1,8)),OFFSET($A$1,ROW()-1,8),0)))))</f>
        <v/>
      </c>
      <c r="AE214" s="62">
        <f>IF($V214&lt;&gt;"Sub","",N($X214)*IF(AND(ISNUMBER($G214),$G214&lt;=IF($S214=MesCiclo,InicioCiclo,$S214+MOD(2-WEEKDAY($S214),7))+13),1,MIN(1,MAX(0,IF(ISNUMBER(OFFSET($A$1,ROW()-1,9)),OFFSET($A$1,ROW()-1,9),IF(ISNUMBER(OFFSET($A$1,ROW()-1,8)),OFFSET($A$1,ROW()-1,8),0))))))</f>
        <v/>
      </c>
      <c r="AF214" s="62">
        <f>IF($V214&lt;&gt;"Sub","",N($X214)*IF(AND(ISNUMBER($G214),$G214&lt;=IF($S214=MesCiclo,InicioCiclo,$S214+MOD(2-WEEKDAY($S214),7))+20),1,MIN(1,MAX(0,IF(ISNUMBER(OFFSET($A$1,ROW()-1,10)),OFFSET($A$1,ROW()-1,10),IF(ISNUMBER(OFFSET($A$1,ROW()-1,9)),OFFSET($A$1,ROW()-1,9),IF(ISNUMBER(OFFSET($A$1,ROW()-1,8)),OFFSET($A$1,ROW()-1,8),0)))))))</f>
        <v/>
      </c>
      <c r="AG214" s="62">
        <f>IF($V214&lt;&gt;"Sub","",N($X214)*IF(AND(ISNUMBER($G214),$G214&lt;=IF($S214=MesCiclo,InicioCiclo,$S214+MOD(2-WEEKDAY($S214),7))+27),1,MIN(1,MAX(0,IF(ISNUMBER(OFFSET($A$1,ROW()-1,11)),OFFSET($A$1,ROW()-1,11),IF(ISNUMBER(OFFSET($A$1,ROW()-1,10)),OFFSET($A$1,ROW()-1,10),IF(ISNUMBER(OFFSET($A$1,ROW()-1,9)),OFFSET($A$1,ROW()-1,9),IF(ISNUMBER(OFFSET($A$1,ROW()-1,8)),OFFSET($A$1,ROW()-1,8),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IF(N($W215)=0,"",IF(AND($S215=MesCiclo,1&gt;SemanaActual),"",MIN(1,SUMIFS(OFFSET($A$1,ROW(),29,1000-ROW(),1),OFFSET($A$1,ROW(),20,1000-ROW(),1),ROW(),OFFSET($A$1,ROW(),21,1000-ROW(),1),"Sub"))))</f>
        <v/>
      </c>
      <c r="J215" s="60">
        <f>IF(N($W215)=0,"",IF(AND($S215=MesCiclo,2&gt;SemanaActual),"",MIN(1,SUMIFS(OFFSET($A$1,ROW(),30,1000-ROW(),1),OFFSET($A$1,ROW(),20,1000-ROW(),1),ROW(),OFFSET($A$1,ROW(),21,1000-ROW(),1),"Sub"))))</f>
        <v/>
      </c>
      <c r="K215" s="60">
        <f>IF(N($W215)=0,"",IF(AND($S215=MesCiclo,3&gt;SemanaActual),"",MIN(1,SUMIFS(OFFSET($A$1,ROW(),31,1000-ROW(),1),OFFSET($A$1,ROW(),20,1000-ROW(),1),ROW(),OFFSET($A$1,ROW(),21,1000-ROW(),1),"Sub"))))</f>
        <v/>
      </c>
      <c r="L215" s="60">
        <f>IF(N($W215)=0,"",IF(AND($S215=MesCiclo,4&gt;SemanaActual),"",MIN(1,SUMIFS(OFFSET($A$1,ROW(),32,1000-ROW(),1),OFFSET($A$1,ROW(),20,1000-ROW(),1),ROW(),OFFSET($A$1,ROW(),21,1000-ROW(),1),"Sub"))))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IF($V215&lt;&gt;"Sub","",N($X215)*IF(AND(ISNUMBER($G215),$G215&lt;=IF($S215=MesCiclo,InicioCiclo,$S215+MOD(2-WEEKDAY($S215),7))+6),1,MIN(1,MAX(0,IF(ISNUMBER(OFFSET($A$1,ROW()-1,8)),OFFSET($A$1,ROW()-1,8),0)))))</f>
        <v/>
      </c>
      <c r="AE215" s="62">
        <f>IF($V215&lt;&gt;"Sub","",N($X215)*IF(AND(ISNUMBER($G215),$G215&lt;=IF($S215=MesCiclo,InicioCiclo,$S215+MOD(2-WEEKDAY($S215),7))+13),1,MIN(1,MAX(0,IF(ISNUMBER(OFFSET($A$1,ROW()-1,9)),OFFSET($A$1,ROW()-1,9),IF(ISNUMBER(OFFSET($A$1,ROW()-1,8)),OFFSET($A$1,ROW()-1,8),0))))))</f>
        <v/>
      </c>
      <c r="AF215" s="62">
        <f>IF($V215&lt;&gt;"Sub","",N($X215)*IF(AND(ISNUMBER($G215),$G215&lt;=IF($S215=MesCiclo,InicioCiclo,$S215+MOD(2-WEEKDAY($S215),7))+20),1,MIN(1,MAX(0,IF(ISNUMBER(OFFSET($A$1,ROW()-1,10)),OFFSET($A$1,ROW()-1,10),IF(ISNUMBER(OFFSET($A$1,ROW()-1,9)),OFFSET($A$1,ROW()-1,9),IF(ISNUMBER(OFFSET($A$1,ROW()-1,8)),OFFSET($A$1,ROW()-1,8),0)))))))</f>
        <v/>
      </c>
      <c r="AG215" s="62">
        <f>IF($V215&lt;&gt;"Sub","",N($X215)*IF(AND(ISNUMBER($G215),$G215&lt;=IF($S215=MesCiclo,InicioCiclo,$S215+MOD(2-WEEKDAY($S215),7))+27),1,MIN(1,MAX(0,IF(ISNUMBER(OFFSET($A$1,ROW()-1,11)),OFFSET($A$1,ROW()-1,11),IF(ISNUMBER(OFFSET($A$1,ROW()-1,10)),OFFSET($A$1,ROW()-1,10),IF(ISNUMBER(OFFSET($A$1,ROW()-1,9)),OFFSET($A$1,ROW()-1,9),IF(ISNUMBER(OFFSET($A$1,ROW()-1,8)),OFFSET($A$1,ROW()-1,8),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IF(N($W216)=0,"",IF(AND($S216=MesCiclo,1&gt;SemanaActual),"",MIN(1,SUMIFS(OFFSET($A$1,ROW(),29,1000-ROW(),1),OFFSET($A$1,ROW(),20,1000-ROW(),1),ROW(),OFFSET($A$1,ROW(),21,1000-ROW(),1),"Sub"))))</f>
        <v/>
      </c>
      <c r="J216" s="60">
        <f>IF(N($W216)=0,"",IF(AND($S216=MesCiclo,2&gt;SemanaActual),"",MIN(1,SUMIFS(OFFSET($A$1,ROW(),30,1000-ROW(),1),OFFSET($A$1,ROW(),20,1000-ROW(),1),ROW(),OFFSET($A$1,ROW(),21,1000-ROW(),1),"Sub"))))</f>
        <v/>
      </c>
      <c r="K216" s="60">
        <f>IF(N($W216)=0,"",IF(AND($S216=MesCiclo,3&gt;SemanaActual),"",MIN(1,SUMIFS(OFFSET($A$1,ROW(),31,1000-ROW(),1),OFFSET($A$1,ROW(),20,1000-ROW(),1),ROW(),OFFSET($A$1,ROW(),21,1000-ROW(),1),"Sub"))))</f>
        <v/>
      </c>
      <c r="L216" s="60">
        <f>IF(N($W216)=0,"",IF(AND($S216=MesCiclo,4&gt;SemanaActual),"",MIN(1,SUMIFS(OFFSET($A$1,ROW(),32,1000-ROW(),1),OFFSET($A$1,ROW(),20,1000-ROW(),1),ROW(),OFFSET($A$1,ROW(),21,1000-ROW(),1),"Sub"))))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IF($V216&lt;&gt;"Sub","",N($X216)*IF(AND(ISNUMBER($G216),$G216&lt;=IF($S216=MesCiclo,InicioCiclo,$S216+MOD(2-WEEKDAY($S216),7))+6),1,MIN(1,MAX(0,IF(ISNUMBER(OFFSET($A$1,ROW()-1,8)),OFFSET($A$1,ROW()-1,8),0)))))</f>
        <v/>
      </c>
      <c r="AE216" s="62">
        <f>IF($V216&lt;&gt;"Sub","",N($X216)*IF(AND(ISNUMBER($G216),$G216&lt;=IF($S216=MesCiclo,InicioCiclo,$S216+MOD(2-WEEKDAY($S216),7))+13),1,MIN(1,MAX(0,IF(ISNUMBER(OFFSET($A$1,ROW()-1,9)),OFFSET($A$1,ROW()-1,9),IF(ISNUMBER(OFFSET($A$1,ROW()-1,8)),OFFSET($A$1,ROW()-1,8),0))))))</f>
        <v/>
      </c>
      <c r="AF216" s="62">
        <f>IF($V216&lt;&gt;"Sub","",N($X216)*IF(AND(ISNUMBER($G216),$G216&lt;=IF($S216=MesCiclo,InicioCiclo,$S216+MOD(2-WEEKDAY($S216),7))+20),1,MIN(1,MAX(0,IF(ISNUMBER(OFFSET($A$1,ROW()-1,10)),OFFSET($A$1,ROW()-1,10),IF(ISNUMBER(OFFSET($A$1,ROW()-1,9)),OFFSET($A$1,ROW()-1,9),IF(ISNUMBER(OFFSET($A$1,ROW()-1,8)),OFFSET($A$1,ROW()-1,8),0)))))))</f>
        <v/>
      </c>
      <c r="AG216" s="62">
        <f>IF($V216&lt;&gt;"Sub","",N($X216)*IF(AND(ISNUMBER($G216),$G216&lt;=IF($S216=MesCiclo,InicioCiclo,$S216+MOD(2-WEEKDAY($S216),7))+27),1,MIN(1,MAX(0,IF(ISNUMBER(OFFSET($A$1,ROW()-1,11)),OFFSET($A$1,ROW()-1,11),IF(ISNUMBER(OFFSET($A$1,ROW()-1,10)),OFFSET($A$1,ROW()-1,10),IF(ISNUMBER(OFFSET($A$1,ROW()-1,9)),OFFSET($A$1,ROW()-1,9),IF(ISNUMBER(OFFSET($A$1,ROW()-1,8)),OFFSET($A$1,ROW()-1,8),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IF(N($W217)=0,"",IF(AND($S217=MesCiclo,1&gt;SemanaActual),"",MIN(1,SUMIFS(OFFSET($A$1,ROW(),29,1000-ROW(),1),OFFSET($A$1,ROW(),20,1000-ROW(),1),ROW(),OFFSET($A$1,ROW(),21,1000-ROW(),1),"Sub"))))</f>
        <v/>
      </c>
      <c r="J217" s="60">
        <f>IF(N($W217)=0,"",IF(AND($S217=MesCiclo,2&gt;SemanaActual),"",MIN(1,SUMIFS(OFFSET($A$1,ROW(),30,1000-ROW(),1),OFFSET($A$1,ROW(),20,1000-ROW(),1),ROW(),OFFSET($A$1,ROW(),21,1000-ROW(),1),"Sub"))))</f>
        <v/>
      </c>
      <c r="K217" s="60">
        <f>IF(N($W217)=0,"",IF(AND($S217=MesCiclo,3&gt;SemanaActual),"",MIN(1,SUMIFS(OFFSET($A$1,ROW(),31,1000-ROW(),1),OFFSET($A$1,ROW(),20,1000-ROW(),1),ROW(),OFFSET($A$1,ROW(),21,1000-ROW(),1),"Sub"))))</f>
        <v/>
      </c>
      <c r="L217" s="60">
        <f>IF(N($W217)=0,"",IF(AND($S217=MesCiclo,4&gt;SemanaActual),"",MIN(1,SUMIFS(OFFSET($A$1,ROW(),32,1000-ROW(),1),OFFSET($A$1,ROW(),20,1000-ROW(),1),ROW(),OFFSET($A$1,ROW(),21,1000-ROW(),1),"Sub"))))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IF($V217&lt;&gt;"Sub","",N($X217)*IF(AND(ISNUMBER($G217),$G217&lt;=IF($S217=MesCiclo,InicioCiclo,$S217+MOD(2-WEEKDAY($S217),7))+6),1,MIN(1,MAX(0,IF(ISNUMBER(OFFSET($A$1,ROW()-1,8)),OFFSET($A$1,ROW()-1,8),0)))))</f>
        <v/>
      </c>
      <c r="AE217" s="62">
        <f>IF($V217&lt;&gt;"Sub","",N($X217)*IF(AND(ISNUMBER($G217),$G217&lt;=IF($S217=MesCiclo,InicioCiclo,$S217+MOD(2-WEEKDAY($S217),7))+13),1,MIN(1,MAX(0,IF(ISNUMBER(OFFSET($A$1,ROW()-1,9)),OFFSET($A$1,ROW()-1,9),IF(ISNUMBER(OFFSET($A$1,ROW()-1,8)),OFFSET($A$1,ROW()-1,8),0))))))</f>
        <v/>
      </c>
      <c r="AF217" s="62">
        <f>IF($V217&lt;&gt;"Sub","",N($X217)*IF(AND(ISNUMBER($G217),$G217&lt;=IF($S217=MesCiclo,InicioCiclo,$S217+MOD(2-WEEKDAY($S217),7))+20),1,MIN(1,MAX(0,IF(ISNUMBER(OFFSET($A$1,ROW()-1,10)),OFFSET($A$1,ROW()-1,10),IF(ISNUMBER(OFFSET($A$1,ROW()-1,9)),OFFSET($A$1,ROW()-1,9),IF(ISNUMBER(OFFSET($A$1,ROW()-1,8)),OFFSET($A$1,ROW()-1,8),0)))))))</f>
        <v/>
      </c>
      <c r="AG217" s="62">
        <f>IF($V217&lt;&gt;"Sub","",N($X217)*IF(AND(ISNUMBER($G217),$G217&lt;=IF($S217=MesCiclo,InicioCiclo,$S217+MOD(2-WEEKDAY($S217),7))+27),1,MIN(1,MAX(0,IF(ISNUMBER(OFFSET($A$1,ROW()-1,11)),OFFSET($A$1,ROW()-1,11),IF(ISNUMBER(OFFSET($A$1,ROW()-1,10)),OFFSET($A$1,ROW()-1,10),IF(ISNUMBER(OFFSET($A$1,ROW()-1,9)),OFFSET($A$1,ROW()-1,9),IF(ISNUMBER(OFFSET($A$1,ROW()-1,8)),OFFSET($A$1,ROW()-1,8),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IF(N($W218)=0,"",IF(AND($S218=MesCiclo,1&gt;SemanaActual),"",MIN(1,SUMIFS(OFFSET($A$1,ROW(),29,1000-ROW(),1),OFFSET($A$1,ROW(),20,1000-ROW(),1),ROW(),OFFSET($A$1,ROW(),21,1000-ROW(),1),"Sub"))))</f>
        <v/>
      </c>
      <c r="J218" s="60">
        <f>IF(N($W218)=0,"",IF(AND($S218=MesCiclo,2&gt;SemanaActual),"",MIN(1,SUMIFS(OFFSET($A$1,ROW(),30,1000-ROW(),1),OFFSET($A$1,ROW(),20,1000-ROW(),1),ROW(),OFFSET($A$1,ROW(),21,1000-ROW(),1),"Sub"))))</f>
        <v/>
      </c>
      <c r="K218" s="60">
        <f>IF(N($W218)=0,"",IF(AND($S218=MesCiclo,3&gt;SemanaActual),"",MIN(1,SUMIFS(OFFSET($A$1,ROW(),31,1000-ROW(),1),OFFSET($A$1,ROW(),20,1000-ROW(),1),ROW(),OFFSET($A$1,ROW(),21,1000-ROW(),1),"Sub"))))</f>
        <v/>
      </c>
      <c r="L218" s="60">
        <f>IF(N($W218)=0,"",IF(AND($S218=MesCiclo,4&gt;SemanaActual),"",MIN(1,SUMIFS(OFFSET($A$1,ROW(),32,1000-ROW(),1),OFFSET($A$1,ROW(),20,1000-ROW(),1),ROW(),OFFSET($A$1,ROW(),21,1000-ROW(),1),"Sub"))))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IF($V218&lt;&gt;"Sub","",N($X218)*IF(AND(ISNUMBER($G218),$G218&lt;=IF($S218=MesCiclo,InicioCiclo,$S218+MOD(2-WEEKDAY($S218),7))+6),1,MIN(1,MAX(0,IF(ISNUMBER(OFFSET($A$1,ROW()-1,8)),OFFSET($A$1,ROW()-1,8),0)))))</f>
        <v/>
      </c>
      <c r="AE218" s="62">
        <f>IF($V218&lt;&gt;"Sub","",N($X218)*IF(AND(ISNUMBER($G218),$G218&lt;=IF($S218=MesCiclo,InicioCiclo,$S218+MOD(2-WEEKDAY($S218),7))+13),1,MIN(1,MAX(0,IF(ISNUMBER(OFFSET($A$1,ROW()-1,9)),OFFSET($A$1,ROW()-1,9),IF(ISNUMBER(OFFSET($A$1,ROW()-1,8)),OFFSET($A$1,ROW()-1,8),0))))))</f>
        <v/>
      </c>
      <c r="AF218" s="62">
        <f>IF($V218&lt;&gt;"Sub","",N($X218)*IF(AND(ISNUMBER($G218),$G218&lt;=IF($S218=MesCiclo,InicioCiclo,$S218+MOD(2-WEEKDAY($S218),7))+20),1,MIN(1,MAX(0,IF(ISNUMBER(OFFSET($A$1,ROW()-1,10)),OFFSET($A$1,ROW()-1,10),IF(ISNUMBER(OFFSET($A$1,ROW()-1,9)),OFFSET($A$1,ROW()-1,9),IF(ISNUMBER(OFFSET($A$1,ROW()-1,8)),OFFSET($A$1,ROW()-1,8),0)))))))</f>
        <v/>
      </c>
      <c r="AG218" s="62">
        <f>IF($V218&lt;&gt;"Sub","",N($X218)*IF(AND(ISNUMBER($G218),$G218&lt;=IF($S218=MesCiclo,InicioCiclo,$S218+MOD(2-WEEKDAY($S218),7))+27),1,MIN(1,MAX(0,IF(ISNUMBER(OFFSET($A$1,ROW()-1,11)),OFFSET($A$1,ROW()-1,11),IF(ISNUMBER(OFFSET($A$1,ROW()-1,10)),OFFSET($A$1,ROW()-1,10),IF(ISNUMBER(OFFSET($A$1,ROW()-1,9)),OFFSET($A$1,ROW()-1,9),IF(ISNUMBER(OFFSET($A$1,ROW()-1,8)),OFFSET($A$1,ROW()-1,8)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IF(N($W219)=0,"",IF(AND($S219=MesCiclo,1&gt;SemanaActual),"",MIN(1,SUMIFS(OFFSET($A$1,ROW(),29,1000-ROW(),1),OFFSET($A$1,ROW(),20,1000-ROW(),1),ROW(),OFFSET($A$1,ROW(),21,1000-ROW(),1),"Sub"))))</f>
        <v/>
      </c>
      <c r="J219" s="60">
        <f>IF(N($W219)=0,"",IF(AND($S219=MesCiclo,2&gt;SemanaActual),"",MIN(1,SUMIFS(OFFSET($A$1,ROW(),30,1000-ROW(),1),OFFSET($A$1,ROW(),20,1000-ROW(),1),ROW(),OFFSET($A$1,ROW(),21,1000-ROW(),1),"Sub"))))</f>
        <v/>
      </c>
      <c r="K219" s="60">
        <f>IF(N($W219)=0,"",IF(AND($S219=MesCiclo,3&gt;SemanaActual),"",MIN(1,SUMIFS(OFFSET($A$1,ROW(),31,1000-ROW(),1),OFFSET($A$1,ROW(),20,1000-ROW(),1),ROW(),OFFSET($A$1,ROW(),21,1000-ROW(),1),"Sub"))))</f>
        <v/>
      </c>
      <c r="L219" s="60">
        <f>IF(N($W219)=0,"",IF(AND($S219=MesCiclo,4&gt;SemanaActual),"",MIN(1,SUMIFS(OFFSET($A$1,ROW(),32,1000-ROW(),1),OFFSET($A$1,ROW(),20,1000-ROW(),1),ROW(),OFFSET($A$1,ROW(),21,1000-ROW(),1),"Sub"))))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IF($V219&lt;&gt;"Sub","",N($X219)*IF(AND(ISNUMBER($G219),$G219&lt;=IF($S219=MesCiclo,InicioCiclo,$S219+MOD(2-WEEKDAY($S219),7))+6),1,MIN(1,MAX(0,IF(ISNUMBER(OFFSET($A$1,ROW()-1,8)),OFFSET($A$1,ROW()-1,8),0)))))</f>
        <v/>
      </c>
      <c r="AE219" s="62">
        <f>IF($V219&lt;&gt;"Sub","",N($X219)*IF(AND(ISNUMBER($G219),$G219&lt;=IF($S219=MesCiclo,InicioCiclo,$S219+MOD(2-WEEKDAY($S219),7))+13),1,MIN(1,MAX(0,IF(ISNUMBER(OFFSET($A$1,ROW()-1,9)),OFFSET($A$1,ROW()-1,9),IF(ISNUMBER(OFFSET($A$1,ROW()-1,8)),OFFSET($A$1,ROW()-1,8),0))))))</f>
        <v/>
      </c>
      <c r="AF219" s="62">
        <f>IF($V219&lt;&gt;"Sub","",N($X219)*IF(AND(ISNUMBER($G219),$G219&lt;=IF($S219=MesCiclo,InicioCiclo,$S219+MOD(2-WEEKDAY($S219),7))+20),1,MIN(1,MAX(0,IF(ISNUMBER(OFFSET($A$1,ROW()-1,10)),OFFSET($A$1,ROW()-1,10),IF(ISNUMBER(OFFSET($A$1,ROW()-1,9)),OFFSET($A$1,ROW()-1,9),IF(ISNUMBER(OFFSET($A$1,ROW()-1,8)),OFFSET($A$1,ROW()-1,8),0)))))))</f>
        <v/>
      </c>
      <c r="AG219" s="62">
        <f>IF($V219&lt;&gt;"Sub","",N($X219)*IF(AND(ISNUMBER($G219),$G219&lt;=IF($S219=MesCiclo,InicioCiclo,$S219+MOD(2-WEEKDAY($S219),7))+27),1,MIN(1,MAX(0,IF(ISNUMBER(OFFSET($A$1,ROW()-1,11)),OFFSET($A$1,ROW()-1,11),IF(ISNUMBER(OFFSET($A$1,ROW()-1,10)),OFFSET($A$1,ROW()-1,10),IF(ISNUMBER(OFFSET($A$1,ROW()-1,9)),OFFSET($A$1,ROW()-1,9),IF(ISNUMBER(OFFSET($A$1,ROW()-1,8)),OFFSET($A$1,ROW()-1,8),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IF(N($W220)=0,"",IF(AND($S220=MesCiclo,1&gt;SemanaActual),"",MIN(1,SUMIFS(OFFSET($A$1,ROW(),29,1000-ROW(),1),OFFSET($A$1,ROW(),20,1000-ROW(),1),ROW(),OFFSET($A$1,ROW(),21,1000-ROW(),1),"Sub"))))</f>
        <v/>
      </c>
      <c r="J220" s="60">
        <f>IF(N($W220)=0,"",IF(AND($S220=MesCiclo,2&gt;SemanaActual),"",MIN(1,SUMIFS(OFFSET($A$1,ROW(),30,1000-ROW(),1),OFFSET($A$1,ROW(),20,1000-ROW(),1),ROW(),OFFSET($A$1,ROW(),21,1000-ROW(),1),"Sub"))))</f>
        <v/>
      </c>
      <c r="K220" s="60">
        <f>IF(N($W220)=0,"",IF(AND($S220=MesCiclo,3&gt;SemanaActual),"",MIN(1,SUMIFS(OFFSET($A$1,ROW(),31,1000-ROW(),1),OFFSET($A$1,ROW(),20,1000-ROW(),1),ROW(),OFFSET($A$1,ROW(),21,1000-ROW(),1),"Sub"))))</f>
        <v/>
      </c>
      <c r="L220" s="60">
        <f>IF(N($W220)=0,"",IF(AND($S220=MesCiclo,4&gt;SemanaActual),"",MIN(1,SUMIFS(OFFSET($A$1,ROW(),32,1000-ROW(),1),OFFSET($A$1,ROW(),20,1000-ROW(),1),ROW(),OFFSET($A$1,ROW(),21,1000-ROW(),1),"Sub"))))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IF($V220&lt;&gt;"Sub","",N($X220)*IF(AND(ISNUMBER($G220),$G220&lt;=IF($S220=MesCiclo,InicioCiclo,$S220+MOD(2-WEEKDAY($S220),7))+6),1,MIN(1,MAX(0,IF(ISNUMBER(OFFSET($A$1,ROW()-1,8)),OFFSET($A$1,ROW()-1,8),0)))))</f>
        <v/>
      </c>
      <c r="AE220" s="62">
        <f>IF($V220&lt;&gt;"Sub","",N($X220)*IF(AND(ISNUMBER($G220),$G220&lt;=IF($S220=MesCiclo,InicioCiclo,$S220+MOD(2-WEEKDAY($S220),7))+13),1,MIN(1,MAX(0,IF(ISNUMBER(OFFSET($A$1,ROW()-1,9)),OFFSET($A$1,ROW()-1,9),IF(ISNUMBER(OFFSET($A$1,ROW()-1,8)),OFFSET($A$1,ROW()-1,8),0))))))</f>
        <v/>
      </c>
      <c r="AF220" s="62">
        <f>IF($V220&lt;&gt;"Sub","",N($X220)*IF(AND(ISNUMBER($G220),$G220&lt;=IF($S220=MesCiclo,InicioCiclo,$S220+MOD(2-WEEKDAY($S220),7))+20),1,MIN(1,MAX(0,IF(ISNUMBER(OFFSET($A$1,ROW()-1,10)),OFFSET($A$1,ROW()-1,10),IF(ISNUMBER(OFFSET($A$1,ROW()-1,9)),OFFSET($A$1,ROW()-1,9),IF(ISNUMBER(OFFSET($A$1,ROW()-1,8)),OFFSET($A$1,ROW()-1,8),0)))))))</f>
        <v/>
      </c>
      <c r="AG220" s="62">
        <f>IF($V220&lt;&gt;"Sub","",N($X220)*IF(AND(ISNUMBER($G220),$G220&lt;=IF($S220=MesCiclo,InicioCiclo,$S220+MOD(2-WEEKDAY($S220),7))+27),1,MIN(1,MAX(0,IF(ISNUMBER(OFFSET($A$1,ROW()-1,11)),OFFSET($A$1,ROW()-1,11),IF(ISNUMBER(OFFSET($A$1,ROW()-1,10)),OFFSET($A$1,ROW()-1,10),IF(ISNUMBER(OFFSET($A$1,ROW()-1,9)),OFFSET($A$1,ROW()-1,9),IF(ISNUMBER(OFFSET($A$1,ROW()-1,8)),OFFSET($A$1,ROW()-1,8),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IF(N($W221)=0,"",IF(AND($S221=MesCiclo,1&gt;SemanaActual),"",MIN(1,SUMIFS(OFFSET($A$1,ROW(),29,1000-ROW(),1),OFFSET($A$1,ROW(),20,1000-ROW(),1),ROW(),OFFSET($A$1,ROW(),21,1000-ROW(),1),"Sub"))))</f>
        <v/>
      </c>
      <c r="J221" s="60">
        <f>IF(N($W221)=0,"",IF(AND($S221=MesCiclo,2&gt;SemanaActual),"",MIN(1,SUMIFS(OFFSET($A$1,ROW(),30,1000-ROW(),1),OFFSET($A$1,ROW(),20,1000-ROW(),1),ROW(),OFFSET($A$1,ROW(),21,1000-ROW(),1),"Sub"))))</f>
        <v/>
      </c>
      <c r="K221" s="60">
        <f>IF(N($W221)=0,"",IF(AND($S221=MesCiclo,3&gt;SemanaActual),"",MIN(1,SUMIFS(OFFSET($A$1,ROW(),31,1000-ROW(),1),OFFSET($A$1,ROW(),20,1000-ROW(),1),ROW(),OFFSET($A$1,ROW(),21,1000-ROW(),1),"Sub"))))</f>
        <v/>
      </c>
      <c r="L221" s="60">
        <f>IF(N($W221)=0,"",IF(AND($S221=MesCiclo,4&gt;SemanaActual),"",MIN(1,SUMIFS(OFFSET($A$1,ROW(),32,1000-ROW(),1),OFFSET($A$1,ROW(),20,1000-ROW(),1),ROW(),OFFSET($A$1,ROW(),21,1000-ROW(),1),"Sub"))))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IF($V221&lt;&gt;"Sub","",N($X221)*IF(AND(ISNUMBER($G221),$G221&lt;=IF($S221=MesCiclo,InicioCiclo,$S221+MOD(2-WEEKDAY($S221),7))+6),1,MIN(1,MAX(0,IF(ISNUMBER(OFFSET($A$1,ROW()-1,8)),OFFSET($A$1,ROW()-1,8),0)))))</f>
        <v/>
      </c>
      <c r="AE221" s="62">
        <f>IF($V221&lt;&gt;"Sub","",N($X221)*IF(AND(ISNUMBER($G221),$G221&lt;=IF($S221=MesCiclo,InicioCiclo,$S221+MOD(2-WEEKDAY($S221),7))+13),1,MIN(1,MAX(0,IF(ISNUMBER(OFFSET($A$1,ROW()-1,9)),OFFSET($A$1,ROW()-1,9),IF(ISNUMBER(OFFSET($A$1,ROW()-1,8)),OFFSET($A$1,ROW()-1,8),0))))))</f>
        <v/>
      </c>
      <c r="AF221" s="62">
        <f>IF($V221&lt;&gt;"Sub","",N($X221)*IF(AND(ISNUMBER($G221),$G221&lt;=IF($S221=MesCiclo,InicioCiclo,$S221+MOD(2-WEEKDAY($S221),7))+20),1,MIN(1,MAX(0,IF(ISNUMBER(OFFSET($A$1,ROW()-1,10)),OFFSET($A$1,ROW()-1,10),IF(ISNUMBER(OFFSET($A$1,ROW()-1,9)),OFFSET($A$1,ROW()-1,9),IF(ISNUMBER(OFFSET($A$1,ROW()-1,8)),OFFSET($A$1,ROW()-1,8),0)))))))</f>
        <v/>
      </c>
      <c r="AG221" s="62">
        <f>IF($V221&lt;&gt;"Sub","",N($X221)*IF(AND(ISNUMBER($G221),$G221&lt;=IF($S221=MesCiclo,InicioCiclo,$S221+MOD(2-WEEKDAY($S221),7))+27),1,MIN(1,MAX(0,IF(ISNUMBER(OFFSET($A$1,ROW()-1,11)),OFFSET($A$1,ROW()-1,11),IF(ISNUMBER(OFFSET($A$1,ROW()-1,10)),OFFSET($A$1,ROW()-1,10),IF(ISNUMBER(OFFSET($A$1,ROW()-1,9)),OFFSET($A$1,ROW()-1,9),IF(ISNUMBER(OFFSET($A$1,ROW()-1,8)),OFFSET($A$1,ROW()-1,8),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IF(N($W222)=0,"",IF(AND($S222=MesCiclo,1&gt;SemanaActual),"",MIN(1,SUMIFS(OFFSET($A$1,ROW(),29,1000-ROW(),1),OFFSET($A$1,ROW(),20,1000-ROW(),1),ROW(),OFFSET($A$1,ROW(),21,1000-ROW(),1),"Sub"))))</f>
        <v/>
      </c>
      <c r="J222" s="60">
        <f>IF(N($W222)=0,"",IF(AND($S222=MesCiclo,2&gt;SemanaActual),"",MIN(1,SUMIFS(OFFSET($A$1,ROW(),30,1000-ROW(),1),OFFSET($A$1,ROW(),20,1000-ROW(),1),ROW(),OFFSET($A$1,ROW(),21,1000-ROW(),1),"Sub"))))</f>
        <v/>
      </c>
      <c r="K222" s="60">
        <f>IF(N($W222)=0,"",IF(AND($S222=MesCiclo,3&gt;SemanaActual),"",MIN(1,SUMIFS(OFFSET($A$1,ROW(),31,1000-ROW(),1),OFFSET($A$1,ROW(),20,1000-ROW(),1),ROW(),OFFSET($A$1,ROW(),21,1000-ROW(),1),"Sub"))))</f>
        <v/>
      </c>
      <c r="L222" s="60">
        <f>IF(N($W222)=0,"",IF(AND($S222=MesCiclo,4&gt;SemanaActual),"",MIN(1,SUMIFS(OFFSET($A$1,ROW(),32,1000-ROW(),1),OFFSET($A$1,ROW(),20,1000-ROW(),1),ROW(),OFFSET($A$1,ROW(),21,1000-ROW(),1),"Sub"))))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IF($V222&lt;&gt;"Sub","",N($X222)*IF(AND(ISNUMBER($G222),$G222&lt;=IF($S222=MesCiclo,InicioCiclo,$S222+MOD(2-WEEKDAY($S222),7))+6),1,MIN(1,MAX(0,IF(ISNUMBER(OFFSET($A$1,ROW()-1,8)),OFFSET($A$1,ROW()-1,8),0)))))</f>
        <v/>
      </c>
      <c r="AE222" s="62">
        <f>IF($V222&lt;&gt;"Sub","",N($X222)*IF(AND(ISNUMBER($G222),$G222&lt;=IF($S222=MesCiclo,InicioCiclo,$S222+MOD(2-WEEKDAY($S222),7))+13),1,MIN(1,MAX(0,IF(ISNUMBER(OFFSET($A$1,ROW()-1,9)),OFFSET($A$1,ROW()-1,9),IF(ISNUMBER(OFFSET($A$1,ROW()-1,8)),OFFSET($A$1,ROW()-1,8),0))))))</f>
        <v/>
      </c>
      <c r="AF222" s="62">
        <f>IF($V222&lt;&gt;"Sub","",N($X222)*IF(AND(ISNUMBER($G222),$G222&lt;=IF($S222=MesCiclo,InicioCiclo,$S222+MOD(2-WEEKDAY($S222),7))+20),1,MIN(1,MAX(0,IF(ISNUMBER(OFFSET($A$1,ROW()-1,10)),OFFSET($A$1,ROW()-1,10),IF(ISNUMBER(OFFSET($A$1,ROW()-1,9)),OFFSET($A$1,ROW()-1,9),IF(ISNUMBER(OFFSET($A$1,ROW()-1,8)),OFFSET($A$1,ROW()-1,8),0)))))))</f>
        <v/>
      </c>
      <c r="AG222" s="62">
        <f>IF($V222&lt;&gt;"Sub","",N($X222)*IF(AND(ISNUMBER($G222),$G222&lt;=IF($S222=MesCiclo,InicioCiclo,$S222+MOD(2-WEEKDAY($S222),7))+27),1,MIN(1,MAX(0,IF(ISNUMBER(OFFSET($A$1,ROW()-1,11)),OFFSET($A$1,ROW()-1,11),IF(ISNUMBER(OFFSET($A$1,ROW()-1,10)),OFFSET($A$1,ROW()-1,10),IF(ISNUMBER(OFFSET($A$1,ROW()-1,9)),OFFSET($A$1,ROW()-1,9),IF(ISNUMBER(OFFSET($A$1,ROW()-1,8)),OFFSET($A$1,ROW()-1,8),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IF(N($W223)=0,"",IF(AND($S223=MesCiclo,1&gt;SemanaActual),"",MIN(1,SUMIFS(OFFSET($A$1,ROW(),29,1000-ROW(),1),OFFSET($A$1,ROW(),20,1000-ROW(),1),ROW(),OFFSET($A$1,ROW(),21,1000-ROW(),1),"Sub"))))</f>
        <v/>
      </c>
      <c r="J223" s="60">
        <f>IF(N($W223)=0,"",IF(AND($S223=MesCiclo,2&gt;SemanaActual),"",MIN(1,SUMIFS(OFFSET($A$1,ROW(),30,1000-ROW(),1),OFFSET($A$1,ROW(),20,1000-ROW(),1),ROW(),OFFSET($A$1,ROW(),21,1000-ROW(),1),"Sub"))))</f>
        <v/>
      </c>
      <c r="K223" s="60">
        <f>IF(N($W223)=0,"",IF(AND($S223=MesCiclo,3&gt;SemanaActual),"",MIN(1,SUMIFS(OFFSET($A$1,ROW(),31,1000-ROW(),1),OFFSET($A$1,ROW(),20,1000-ROW(),1),ROW(),OFFSET($A$1,ROW(),21,1000-ROW(),1),"Sub"))))</f>
        <v/>
      </c>
      <c r="L223" s="60">
        <f>IF(N($W223)=0,"",IF(AND($S223=MesCiclo,4&gt;SemanaActual),"",MIN(1,SUMIFS(OFFSET($A$1,ROW(),32,1000-ROW(),1),OFFSET($A$1,ROW(),20,1000-ROW(),1),ROW(),OFFSET($A$1,ROW(),21,1000-ROW(),1),"Sub"))))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IF($V223&lt;&gt;"Sub","",N($X223)*IF(AND(ISNUMBER($G223),$G223&lt;=IF($S223=MesCiclo,InicioCiclo,$S223+MOD(2-WEEKDAY($S223),7))+6),1,MIN(1,MAX(0,IF(ISNUMBER(OFFSET($A$1,ROW()-1,8)),OFFSET($A$1,ROW()-1,8),0)))))</f>
        <v/>
      </c>
      <c r="AE223" s="62">
        <f>IF($V223&lt;&gt;"Sub","",N($X223)*IF(AND(ISNUMBER($G223),$G223&lt;=IF($S223=MesCiclo,InicioCiclo,$S223+MOD(2-WEEKDAY($S223),7))+13),1,MIN(1,MAX(0,IF(ISNUMBER(OFFSET($A$1,ROW()-1,9)),OFFSET($A$1,ROW()-1,9),IF(ISNUMBER(OFFSET($A$1,ROW()-1,8)),OFFSET($A$1,ROW()-1,8),0))))))</f>
        <v/>
      </c>
      <c r="AF223" s="62">
        <f>IF($V223&lt;&gt;"Sub","",N($X223)*IF(AND(ISNUMBER($G223),$G223&lt;=IF($S223=MesCiclo,InicioCiclo,$S223+MOD(2-WEEKDAY($S223),7))+20),1,MIN(1,MAX(0,IF(ISNUMBER(OFFSET($A$1,ROW()-1,10)),OFFSET($A$1,ROW()-1,10),IF(ISNUMBER(OFFSET($A$1,ROW()-1,9)),OFFSET($A$1,ROW()-1,9),IF(ISNUMBER(OFFSET($A$1,ROW()-1,8)),OFFSET($A$1,ROW()-1,8),0)))))))</f>
        <v/>
      </c>
      <c r="AG223" s="62">
        <f>IF($V223&lt;&gt;"Sub","",N($X223)*IF(AND(ISNUMBER($G223),$G223&lt;=IF($S223=MesCiclo,InicioCiclo,$S223+MOD(2-WEEKDAY($S223),7))+27),1,MIN(1,MAX(0,IF(ISNUMBER(OFFSET($A$1,ROW()-1,11)),OFFSET($A$1,ROW()-1,11),IF(ISNUMBER(OFFSET($A$1,ROW()-1,10)),OFFSET($A$1,ROW()-1,10),IF(ISNUMBER(OFFSET($A$1,ROW()-1,9)),OFFSET($A$1,ROW()-1,9),IF(ISNUMBER(OFFSET($A$1,ROW()-1,8)),OFFSET($A$1,ROW()-1,8),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IF(N($W224)=0,"",IF(AND($S224=MesCiclo,1&gt;SemanaActual),"",MIN(1,SUMIFS(OFFSET($A$1,ROW(),29,1000-ROW(),1),OFFSET($A$1,ROW(),20,1000-ROW(),1),ROW(),OFFSET($A$1,ROW(),21,1000-ROW(),1),"Sub"))))</f>
        <v/>
      </c>
      <c r="J224" s="60">
        <f>IF(N($W224)=0,"",IF(AND($S224=MesCiclo,2&gt;SemanaActual),"",MIN(1,SUMIFS(OFFSET($A$1,ROW(),30,1000-ROW(),1),OFFSET($A$1,ROW(),20,1000-ROW(),1),ROW(),OFFSET($A$1,ROW(),21,1000-ROW(),1),"Sub"))))</f>
        <v/>
      </c>
      <c r="K224" s="60">
        <f>IF(N($W224)=0,"",IF(AND($S224=MesCiclo,3&gt;SemanaActual),"",MIN(1,SUMIFS(OFFSET($A$1,ROW(),31,1000-ROW(),1),OFFSET($A$1,ROW(),20,1000-ROW(),1),ROW(),OFFSET($A$1,ROW(),21,1000-ROW(),1),"Sub"))))</f>
        <v/>
      </c>
      <c r="L224" s="60">
        <f>IF(N($W224)=0,"",IF(AND($S224=MesCiclo,4&gt;SemanaActual),"",MIN(1,SUMIFS(OFFSET($A$1,ROW(),32,1000-ROW(),1),OFFSET($A$1,ROW(),20,1000-ROW(),1),ROW(),OFFSET($A$1,ROW(),21,1000-ROW(),1),"Sub"))))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IF($V224&lt;&gt;"Sub","",N($X224)*IF(AND(ISNUMBER($G224),$G224&lt;=IF($S224=MesCiclo,InicioCiclo,$S224+MOD(2-WEEKDAY($S224),7))+6),1,MIN(1,MAX(0,IF(ISNUMBER(OFFSET($A$1,ROW()-1,8)),OFFSET($A$1,ROW()-1,8),0)))))</f>
        <v/>
      </c>
      <c r="AE224" s="62">
        <f>IF($V224&lt;&gt;"Sub","",N($X224)*IF(AND(ISNUMBER($G224),$G224&lt;=IF($S224=MesCiclo,InicioCiclo,$S224+MOD(2-WEEKDAY($S224),7))+13),1,MIN(1,MAX(0,IF(ISNUMBER(OFFSET($A$1,ROW()-1,9)),OFFSET($A$1,ROW()-1,9),IF(ISNUMBER(OFFSET($A$1,ROW()-1,8)),OFFSET($A$1,ROW()-1,8),0))))))</f>
        <v/>
      </c>
      <c r="AF224" s="62">
        <f>IF($V224&lt;&gt;"Sub","",N($X224)*IF(AND(ISNUMBER($G224),$G224&lt;=IF($S224=MesCiclo,InicioCiclo,$S224+MOD(2-WEEKDAY($S224),7))+20),1,MIN(1,MAX(0,IF(ISNUMBER(OFFSET($A$1,ROW()-1,10)),OFFSET($A$1,ROW()-1,10),IF(ISNUMBER(OFFSET($A$1,ROW()-1,9)),OFFSET($A$1,ROW()-1,9),IF(ISNUMBER(OFFSET($A$1,ROW()-1,8)),OFFSET($A$1,ROW()-1,8),0)))))))</f>
        <v/>
      </c>
      <c r="AG224" s="62">
        <f>IF($V224&lt;&gt;"Sub","",N($X224)*IF(AND(ISNUMBER($G224),$G224&lt;=IF($S224=MesCiclo,InicioCiclo,$S224+MOD(2-WEEKDAY($S224),7))+27),1,MIN(1,MAX(0,IF(ISNUMBER(OFFSET($A$1,ROW()-1,11)),OFFSET($A$1,ROW()-1,11),IF(ISNUMBER(OFFSET($A$1,ROW()-1,10)),OFFSET($A$1,ROW()-1,10),IF(ISNUMBER(OFFSET($A$1,ROW()-1,9)),OFFSET($A$1,ROW()-1,9),IF(ISNUMBER(OFFSET($A$1,ROW()-1,8)),OFFSET($A$1,ROW()-1,8),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IF(N($W225)=0,"",IF(AND($S225=MesCiclo,1&gt;SemanaActual),"",MIN(1,SUMIFS(OFFSET($A$1,ROW(),29,1000-ROW(),1),OFFSET($A$1,ROW(),20,1000-ROW(),1),ROW(),OFFSET($A$1,ROW(),21,1000-ROW(),1),"Sub"))))</f>
        <v/>
      </c>
      <c r="J225" s="60">
        <f>IF(N($W225)=0,"",IF(AND($S225=MesCiclo,2&gt;SemanaActual),"",MIN(1,SUMIFS(OFFSET($A$1,ROW(),30,1000-ROW(),1),OFFSET($A$1,ROW(),20,1000-ROW(),1),ROW(),OFFSET($A$1,ROW(),21,1000-ROW(),1),"Sub"))))</f>
        <v/>
      </c>
      <c r="K225" s="60">
        <f>IF(N($W225)=0,"",IF(AND($S225=MesCiclo,3&gt;SemanaActual),"",MIN(1,SUMIFS(OFFSET($A$1,ROW(),31,1000-ROW(),1),OFFSET($A$1,ROW(),20,1000-ROW(),1),ROW(),OFFSET($A$1,ROW(),21,1000-ROW(),1),"Sub"))))</f>
        <v/>
      </c>
      <c r="L225" s="60">
        <f>IF(N($W225)=0,"",IF(AND($S225=MesCiclo,4&gt;SemanaActual),"",MIN(1,SUMIFS(OFFSET($A$1,ROW(),32,1000-ROW(),1),OFFSET($A$1,ROW(),20,1000-ROW(),1),ROW(),OFFSET($A$1,ROW(),21,1000-ROW(),1),"Sub"))))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IF($V225&lt;&gt;"Sub","",N($X225)*IF(AND(ISNUMBER($G225),$G225&lt;=IF($S225=MesCiclo,InicioCiclo,$S225+MOD(2-WEEKDAY($S225),7))+6),1,MIN(1,MAX(0,IF(ISNUMBER(OFFSET($A$1,ROW()-1,8)),OFFSET($A$1,ROW()-1,8),0)))))</f>
        <v/>
      </c>
      <c r="AE225" s="62">
        <f>IF($V225&lt;&gt;"Sub","",N($X225)*IF(AND(ISNUMBER($G225),$G225&lt;=IF($S225=MesCiclo,InicioCiclo,$S225+MOD(2-WEEKDAY($S225),7))+13),1,MIN(1,MAX(0,IF(ISNUMBER(OFFSET($A$1,ROW()-1,9)),OFFSET($A$1,ROW()-1,9),IF(ISNUMBER(OFFSET($A$1,ROW()-1,8)),OFFSET($A$1,ROW()-1,8),0))))))</f>
        <v/>
      </c>
      <c r="AF225" s="62">
        <f>IF($V225&lt;&gt;"Sub","",N($X225)*IF(AND(ISNUMBER($G225),$G225&lt;=IF($S225=MesCiclo,InicioCiclo,$S225+MOD(2-WEEKDAY($S225),7))+20),1,MIN(1,MAX(0,IF(ISNUMBER(OFFSET($A$1,ROW()-1,10)),OFFSET($A$1,ROW()-1,10),IF(ISNUMBER(OFFSET($A$1,ROW()-1,9)),OFFSET($A$1,ROW()-1,9),IF(ISNUMBER(OFFSET($A$1,ROW()-1,8)),OFFSET($A$1,ROW()-1,8),0)))))))</f>
        <v/>
      </c>
      <c r="AG225" s="62">
        <f>IF($V225&lt;&gt;"Sub","",N($X225)*IF(AND(ISNUMBER($G225),$G225&lt;=IF($S225=MesCiclo,InicioCiclo,$S225+MOD(2-WEEKDAY($S225),7))+27),1,MIN(1,MAX(0,IF(ISNUMBER(OFFSET($A$1,ROW()-1,11)),OFFSET($A$1,ROW()-1,11),IF(ISNUMBER(OFFSET($A$1,ROW()-1,10)),OFFSET($A$1,ROW()-1,10),IF(ISNUMBER(OFFSET($A$1,ROW()-1,9)),OFFSET($A$1,ROW()-1,9),IF(ISNUMBER(OFFSET($A$1,ROW()-1,8)),OFFSET($A$1,ROW()-1,8),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IF(N($W226)=0,"",IF(AND($S226=MesCiclo,1&gt;SemanaActual),"",MIN(1,SUMIFS(OFFSET($A$1,ROW(),29,1000-ROW(),1),OFFSET($A$1,ROW(),20,1000-ROW(),1),ROW(),OFFSET($A$1,ROW(),21,1000-ROW(),1),"Sub"))))</f>
        <v/>
      </c>
      <c r="J226" s="60">
        <f>IF(N($W226)=0,"",IF(AND($S226=MesCiclo,2&gt;SemanaActual),"",MIN(1,SUMIFS(OFFSET($A$1,ROW(),30,1000-ROW(),1),OFFSET($A$1,ROW(),20,1000-ROW(),1),ROW(),OFFSET($A$1,ROW(),21,1000-ROW(),1),"Sub"))))</f>
        <v/>
      </c>
      <c r="K226" s="60">
        <f>IF(N($W226)=0,"",IF(AND($S226=MesCiclo,3&gt;SemanaActual),"",MIN(1,SUMIFS(OFFSET($A$1,ROW(),31,1000-ROW(),1),OFFSET($A$1,ROW(),20,1000-ROW(),1),ROW(),OFFSET($A$1,ROW(),21,1000-ROW(),1),"Sub"))))</f>
        <v/>
      </c>
      <c r="L226" s="60">
        <f>IF(N($W226)=0,"",IF(AND($S226=MesCiclo,4&gt;SemanaActual),"",MIN(1,SUMIFS(OFFSET($A$1,ROW(),32,1000-ROW(),1),OFFSET($A$1,ROW(),20,1000-ROW(),1),ROW(),OFFSET($A$1,ROW(),21,1000-ROW(),1),"Sub"))))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IF($V226&lt;&gt;"Sub","",N($X226)*IF(AND(ISNUMBER($G226),$G226&lt;=IF($S226=MesCiclo,InicioCiclo,$S226+MOD(2-WEEKDAY($S226),7))+6),1,MIN(1,MAX(0,IF(ISNUMBER(OFFSET($A$1,ROW()-1,8)),OFFSET($A$1,ROW()-1,8),0)))))</f>
        <v/>
      </c>
      <c r="AE226" s="62">
        <f>IF($V226&lt;&gt;"Sub","",N($X226)*IF(AND(ISNUMBER($G226),$G226&lt;=IF($S226=MesCiclo,InicioCiclo,$S226+MOD(2-WEEKDAY($S226),7))+13),1,MIN(1,MAX(0,IF(ISNUMBER(OFFSET($A$1,ROW()-1,9)),OFFSET($A$1,ROW()-1,9),IF(ISNUMBER(OFFSET($A$1,ROW()-1,8)),OFFSET($A$1,ROW()-1,8),0))))))</f>
        <v/>
      </c>
      <c r="AF226" s="62">
        <f>IF($V226&lt;&gt;"Sub","",N($X226)*IF(AND(ISNUMBER($G226),$G226&lt;=IF($S226=MesCiclo,InicioCiclo,$S226+MOD(2-WEEKDAY($S226),7))+20),1,MIN(1,MAX(0,IF(ISNUMBER(OFFSET($A$1,ROW()-1,10)),OFFSET($A$1,ROW()-1,10),IF(ISNUMBER(OFFSET($A$1,ROW()-1,9)),OFFSET($A$1,ROW()-1,9),IF(ISNUMBER(OFFSET($A$1,ROW()-1,8)),OFFSET($A$1,ROW()-1,8),0)))))))</f>
        <v/>
      </c>
      <c r="AG226" s="62">
        <f>IF($V226&lt;&gt;"Sub","",N($X226)*IF(AND(ISNUMBER($G226),$G226&lt;=IF($S226=MesCiclo,InicioCiclo,$S226+MOD(2-WEEKDAY($S226),7))+27),1,MIN(1,MAX(0,IF(ISNUMBER(OFFSET($A$1,ROW()-1,11)),OFFSET($A$1,ROW()-1,11),IF(ISNUMBER(OFFSET($A$1,ROW()-1,10)),OFFSET($A$1,ROW()-1,10),IF(ISNUMBER(OFFSET($A$1,ROW()-1,9)),OFFSET($A$1,ROW()-1,9),IF(ISNUMBER(OFFSET($A$1,ROW()-1,8)),OFFSET($A$1,ROW()-1,8),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IF(N($W227)=0,"",IF(AND($S227=MesCiclo,1&gt;SemanaActual),"",MIN(1,SUMIFS(OFFSET($A$1,ROW(),29,1000-ROW(),1),OFFSET($A$1,ROW(),20,1000-ROW(),1),ROW(),OFFSET($A$1,ROW(),21,1000-ROW(),1),"Sub"))))</f>
        <v/>
      </c>
      <c r="J227" s="60">
        <f>IF(N($W227)=0,"",IF(AND($S227=MesCiclo,2&gt;SemanaActual),"",MIN(1,SUMIFS(OFFSET($A$1,ROW(),30,1000-ROW(),1),OFFSET($A$1,ROW(),20,1000-ROW(),1),ROW(),OFFSET($A$1,ROW(),21,1000-ROW(),1),"Sub"))))</f>
        <v/>
      </c>
      <c r="K227" s="60">
        <f>IF(N($W227)=0,"",IF(AND($S227=MesCiclo,3&gt;SemanaActual),"",MIN(1,SUMIFS(OFFSET($A$1,ROW(),31,1000-ROW(),1),OFFSET($A$1,ROW(),20,1000-ROW(),1),ROW(),OFFSET($A$1,ROW(),21,1000-ROW(),1),"Sub"))))</f>
        <v/>
      </c>
      <c r="L227" s="60">
        <f>IF(N($W227)=0,"",IF(AND($S227=MesCiclo,4&gt;SemanaActual),"",MIN(1,SUMIFS(OFFSET($A$1,ROW(),32,1000-ROW(),1),OFFSET($A$1,ROW(),20,1000-ROW(),1),ROW(),OFFSET($A$1,ROW(),21,1000-ROW(),1),"Sub"))))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IF($V227&lt;&gt;"Sub","",N($X227)*IF(AND(ISNUMBER($G227),$G227&lt;=IF($S227=MesCiclo,InicioCiclo,$S227+MOD(2-WEEKDAY($S227),7))+6),1,MIN(1,MAX(0,IF(ISNUMBER(OFFSET($A$1,ROW()-1,8)),OFFSET($A$1,ROW()-1,8),0)))))</f>
        <v/>
      </c>
      <c r="AE227" s="62">
        <f>IF($V227&lt;&gt;"Sub","",N($X227)*IF(AND(ISNUMBER($G227),$G227&lt;=IF($S227=MesCiclo,InicioCiclo,$S227+MOD(2-WEEKDAY($S227),7))+13),1,MIN(1,MAX(0,IF(ISNUMBER(OFFSET($A$1,ROW()-1,9)),OFFSET($A$1,ROW()-1,9),IF(ISNUMBER(OFFSET($A$1,ROW()-1,8)),OFFSET($A$1,ROW()-1,8),0))))))</f>
        <v/>
      </c>
      <c r="AF227" s="62">
        <f>IF($V227&lt;&gt;"Sub","",N($X227)*IF(AND(ISNUMBER($G227),$G227&lt;=IF($S227=MesCiclo,InicioCiclo,$S227+MOD(2-WEEKDAY($S227),7))+20),1,MIN(1,MAX(0,IF(ISNUMBER(OFFSET($A$1,ROW()-1,10)),OFFSET($A$1,ROW()-1,10),IF(ISNUMBER(OFFSET($A$1,ROW()-1,9)),OFFSET($A$1,ROW()-1,9),IF(ISNUMBER(OFFSET($A$1,ROW()-1,8)),OFFSET($A$1,ROW()-1,8),0)))))))</f>
        <v/>
      </c>
      <c r="AG227" s="62">
        <f>IF($V227&lt;&gt;"Sub","",N($X227)*IF(AND(ISNUMBER($G227),$G227&lt;=IF($S227=MesCiclo,InicioCiclo,$S227+MOD(2-WEEKDAY($S227),7))+27),1,MIN(1,MAX(0,IF(ISNUMBER(OFFSET($A$1,ROW()-1,11)),OFFSET($A$1,ROW()-1,11),IF(ISNUMBER(OFFSET($A$1,ROW()-1,10)),OFFSET($A$1,ROW()-1,10),IF(ISNUMBER(OFFSET($A$1,ROW()-1,9)),OFFSET($A$1,ROW()-1,9),IF(ISNUMBER(OFFSET($A$1,ROW()-1,8)),OFFSET($A$1,ROW()-1,8),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IF(N($W228)=0,"",IF(AND($S228=MesCiclo,1&gt;SemanaActual),"",MIN(1,SUMIFS(OFFSET($A$1,ROW(),29,1000-ROW(),1),OFFSET($A$1,ROW(),20,1000-ROW(),1),ROW(),OFFSET($A$1,ROW(),21,1000-ROW(),1),"Sub"))))</f>
        <v/>
      </c>
      <c r="J228" s="60">
        <f>IF(N($W228)=0,"",IF(AND($S228=MesCiclo,2&gt;SemanaActual),"",MIN(1,SUMIFS(OFFSET($A$1,ROW(),30,1000-ROW(),1),OFFSET($A$1,ROW(),20,1000-ROW(),1),ROW(),OFFSET($A$1,ROW(),21,1000-ROW(),1),"Sub"))))</f>
        <v/>
      </c>
      <c r="K228" s="60">
        <f>IF(N($W228)=0,"",IF(AND($S228=MesCiclo,3&gt;SemanaActual),"",MIN(1,SUMIFS(OFFSET($A$1,ROW(),31,1000-ROW(),1),OFFSET($A$1,ROW(),20,1000-ROW(),1),ROW(),OFFSET($A$1,ROW(),21,1000-ROW(),1),"Sub"))))</f>
        <v/>
      </c>
      <c r="L228" s="60">
        <f>IF(N($W228)=0,"",IF(AND($S228=MesCiclo,4&gt;SemanaActual),"",MIN(1,SUMIFS(OFFSET($A$1,ROW(),32,1000-ROW(),1),OFFSET($A$1,ROW(),20,1000-ROW(),1),ROW(),OFFSET($A$1,ROW(),21,1000-ROW(),1),"Sub"))))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IF($V228&lt;&gt;"Sub","",N($X228)*IF(AND(ISNUMBER($G228),$G228&lt;=IF($S228=MesCiclo,InicioCiclo,$S228+MOD(2-WEEKDAY($S228),7))+6),1,MIN(1,MAX(0,IF(ISNUMBER(OFFSET($A$1,ROW()-1,8)),OFFSET($A$1,ROW()-1,8),0)))))</f>
        <v/>
      </c>
      <c r="AE228" s="62">
        <f>IF($V228&lt;&gt;"Sub","",N($X228)*IF(AND(ISNUMBER($G228),$G228&lt;=IF($S228=MesCiclo,InicioCiclo,$S228+MOD(2-WEEKDAY($S228),7))+13),1,MIN(1,MAX(0,IF(ISNUMBER(OFFSET($A$1,ROW()-1,9)),OFFSET($A$1,ROW()-1,9),IF(ISNUMBER(OFFSET($A$1,ROW()-1,8)),OFFSET($A$1,ROW()-1,8),0))))))</f>
        <v/>
      </c>
      <c r="AF228" s="62">
        <f>IF($V228&lt;&gt;"Sub","",N($X228)*IF(AND(ISNUMBER($G228),$G228&lt;=IF($S228=MesCiclo,InicioCiclo,$S228+MOD(2-WEEKDAY($S228),7))+20),1,MIN(1,MAX(0,IF(ISNUMBER(OFFSET($A$1,ROW()-1,10)),OFFSET($A$1,ROW()-1,10),IF(ISNUMBER(OFFSET($A$1,ROW()-1,9)),OFFSET($A$1,ROW()-1,9),IF(ISNUMBER(OFFSET($A$1,ROW()-1,8)),OFFSET($A$1,ROW()-1,8),0)))))))</f>
        <v/>
      </c>
      <c r="AG228" s="62">
        <f>IF($V228&lt;&gt;"Sub","",N($X228)*IF(AND(ISNUMBER($G228),$G228&lt;=IF($S228=MesCiclo,InicioCiclo,$S228+MOD(2-WEEKDAY($S228),7))+27),1,MIN(1,MAX(0,IF(ISNUMBER(OFFSET($A$1,ROW()-1,11)),OFFSET($A$1,ROW()-1,11),IF(ISNUMBER(OFFSET($A$1,ROW()-1,10)),OFFSET($A$1,ROW()-1,10),IF(ISNUMBER(OFFSET($A$1,ROW()-1,9)),OFFSET($A$1,ROW()-1,9),IF(ISNUMBER(OFFSET($A$1,ROW()-1,8)),OFFSET($A$1,ROW()-1,8)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IF(N($W229)=0,"",IF(AND($S229=MesCiclo,1&gt;SemanaActual),"",MIN(1,SUMIFS(OFFSET($A$1,ROW(),29,1000-ROW(),1),OFFSET($A$1,ROW(),20,1000-ROW(),1),ROW(),OFFSET($A$1,ROW(),21,1000-ROW(),1),"Sub"))))</f>
        <v/>
      </c>
      <c r="J229" s="60">
        <f>IF(N($W229)=0,"",IF(AND($S229=MesCiclo,2&gt;SemanaActual),"",MIN(1,SUMIFS(OFFSET($A$1,ROW(),30,1000-ROW(),1),OFFSET($A$1,ROW(),20,1000-ROW(),1),ROW(),OFFSET($A$1,ROW(),21,1000-ROW(),1),"Sub"))))</f>
        <v/>
      </c>
      <c r="K229" s="60">
        <f>IF(N($W229)=0,"",IF(AND($S229=MesCiclo,3&gt;SemanaActual),"",MIN(1,SUMIFS(OFFSET($A$1,ROW(),31,1000-ROW(),1),OFFSET($A$1,ROW(),20,1000-ROW(),1),ROW(),OFFSET($A$1,ROW(),21,1000-ROW(),1),"Sub"))))</f>
        <v/>
      </c>
      <c r="L229" s="60">
        <f>IF(N($W229)=0,"",IF(AND($S229=MesCiclo,4&gt;SemanaActual),"",MIN(1,SUMIFS(OFFSET($A$1,ROW(),32,1000-ROW(),1),OFFSET($A$1,ROW(),20,1000-ROW(),1),ROW(),OFFSET($A$1,ROW(),21,1000-ROW(),1),"Sub"))))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IF($V229&lt;&gt;"Sub","",N($X229)*IF(AND(ISNUMBER($G229),$G229&lt;=IF($S229=MesCiclo,InicioCiclo,$S229+MOD(2-WEEKDAY($S229),7))+6),1,MIN(1,MAX(0,IF(ISNUMBER(OFFSET($A$1,ROW()-1,8)),OFFSET($A$1,ROW()-1,8),0)))))</f>
        <v/>
      </c>
      <c r="AE229" s="62">
        <f>IF($V229&lt;&gt;"Sub","",N($X229)*IF(AND(ISNUMBER($G229),$G229&lt;=IF($S229=MesCiclo,InicioCiclo,$S229+MOD(2-WEEKDAY($S229),7))+13),1,MIN(1,MAX(0,IF(ISNUMBER(OFFSET($A$1,ROW()-1,9)),OFFSET($A$1,ROW()-1,9),IF(ISNUMBER(OFFSET($A$1,ROW()-1,8)),OFFSET($A$1,ROW()-1,8),0))))))</f>
        <v/>
      </c>
      <c r="AF229" s="62">
        <f>IF($V229&lt;&gt;"Sub","",N($X229)*IF(AND(ISNUMBER($G229),$G229&lt;=IF($S229=MesCiclo,InicioCiclo,$S229+MOD(2-WEEKDAY($S229),7))+20),1,MIN(1,MAX(0,IF(ISNUMBER(OFFSET($A$1,ROW()-1,10)),OFFSET($A$1,ROW()-1,10),IF(ISNUMBER(OFFSET($A$1,ROW()-1,9)),OFFSET($A$1,ROW()-1,9),IF(ISNUMBER(OFFSET($A$1,ROW()-1,8)),OFFSET($A$1,ROW()-1,8),0)))))))</f>
        <v/>
      </c>
      <c r="AG229" s="62">
        <f>IF($V229&lt;&gt;"Sub","",N($X229)*IF(AND(ISNUMBER($G229),$G229&lt;=IF($S229=MesCiclo,InicioCiclo,$S229+MOD(2-WEEKDAY($S229),7))+27),1,MIN(1,MAX(0,IF(ISNUMBER(OFFSET($A$1,ROW()-1,11)),OFFSET($A$1,ROW()-1,11),IF(ISNUMBER(OFFSET($A$1,ROW()-1,10)),OFFSET($A$1,ROW()-1,10),IF(ISNUMBER(OFFSET($A$1,ROW()-1,9)),OFFSET($A$1,ROW()-1,9),IF(ISNUMBER(OFFSET($A$1,ROW()-1,8)),OFFSET($A$1,ROW()-1,8),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IF(N($W230)=0,"",IF(AND($S230=MesCiclo,1&gt;SemanaActual),"",MIN(1,SUMIFS(OFFSET($A$1,ROW(),29,1000-ROW(),1),OFFSET($A$1,ROW(),20,1000-ROW(),1),ROW(),OFFSET($A$1,ROW(),21,1000-ROW(),1),"Sub"))))</f>
        <v/>
      </c>
      <c r="J230" s="60">
        <f>IF(N($W230)=0,"",IF(AND($S230=MesCiclo,2&gt;SemanaActual),"",MIN(1,SUMIFS(OFFSET($A$1,ROW(),30,1000-ROW(),1),OFFSET($A$1,ROW(),20,1000-ROW(),1),ROW(),OFFSET($A$1,ROW(),21,1000-ROW(),1),"Sub"))))</f>
        <v/>
      </c>
      <c r="K230" s="60">
        <f>IF(N($W230)=0,"",IF(AND($S230=MesCiclo,3&gt;SemanaActual),"",MIN(1,SUMIFS(OFFSET($A$1,ROW(),31,1000-ROW(),1),OFFSET($A$1,ROW(),20,1000-ROW(),1),ROW(),OFFSET($A$1,ROW(),21,1000-ROW(),1),"Sub"))))</f>
        <v/>
      </c>
      <c r="L230" s="60">
        <f>IF(N($W230)=0,"",IF(AND($S230=MesCiclo,4&gt;SemanaActual),"",MIN(1,SUMIFS(OFFSET($A$1,ROW(),32,1000-ROW(),1),OFFSET($A$1,ROW(),20,1000-ROW(),1),ROW(),OFFSET($A$1,ROW(),21,1000-ROW(),1),"Sub"))))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IF($V230&lt;&gt;"Sub","",N($X230)*IF(AND(ISNUMBER($G230),$G230&lt;=IF($S230=MesCiclo,InicioCiclo,$S230+MOD(2-WEEKDAY($S230),7))+6),1,MIN(1,MAX(0,IF(ISNUMBER(OFFSET($A$1,ROW()-1,8)),OFFSET($A$1,ROW()-1,8),0)))))</f>
        <v/>
      </c>
      <c r="AE230" s="62">
        <f>IF($V230&lt;&gt;"Sub","",N($X230)*IF(AND(ISNUMBER($G230),$G230&lt;=IF($S230=MesCiclo,InicioCiclo,$S230+MOD(2-WEEKDAY($S230),7))+13),1,MIN(1,MAX(0,IF(ISNUMBER(OFFSET($A$1,ROW()-1,9)),OFFSET($A$1,ROW()-1,9),IF(ISNUMBER(OFFSET($A$1,ROW()-1,8)),OFFSET($A$1,ROW()-1,8),0))))))</f>
        <v/>
      </c>
      <c r="AF230" s="62">
        <f>IF($V230&lt;&gt;"Sub","",N($X230)*IF(AND(ISNUMBER($G230),$G230&lt;=IF($S230=MesCiclo,InicioCiclo,$S230+MOD(2-WEEKDAY($S230),7))+20),1,MIN(1,MAX(0,IF(ISNUMBER(OFFSET($A$1,ROW()-1,10)),OFFSET($A$1,ROW()-1,10),IF(ISNUMBER(OFFSET($A$1,ROW()-1,9)),OFFSET($A$1,ROW()-1,9),IF(ISNUMBER(OFFSET($A$1,ROW()-1,8)),OFFSET($A$1,ROW()-1,8),0)))))))</f>
        <v/>
      </c>
      <c r="AG230" s="62">
        <f>IF($V230&lt;&gt;"Sub","",N($X230)*IF(AND(ISNUMBER($G230),$G230&lt;=IF($S230=MesCiclo,InicioCiclo,$S230+MOD(2-WEEKDAY($S230),7))+27),1,MIN(1,MAX(0,IF(ISNUMBER(OFFSET($A$1,ROW()-1,11)),OFFSET($A$1,ROW()-1,11),IF(ISNUMBER(OFFSET($A$1,ROW()-1,10)),OFFSET($A$1,ROW()-1,10),IF(ISNUMBER(OFFSET($A$1,ROW()-1,9)),OFFSET($A$1,ROW()-1,9),IF(ISNUMBER(OFFSET($A$1,ROW()-1,8)),OFFSET($A$1,ROW()-1,8),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IF(N($W231)=0,"",IF(AND($S231=MesCiclo,1&gt;SemanaActual),"",MIN(1,SUMIFS(OFFSET($A$1,ROW(),29,1000-ROW(),1),OFFSET($A$1,ROW(),20,1000-ROW(),1),ROW(),OFFSET($A$1,ROW(),21,1000-ROW(),1),"Sub"))))</f>
        <v/>
      </c>
      <c r="J231" s="60">
        <f>IF(N($W231)=0,"",IF(AND($S231=MesCiclo,2&gt;SemanaActual),"",MIN(1,SUMIFS(OFFSET($A$1,ROW(),30,1000-ROW(),1),OFFSET($A$1,ROW(),20,1000-ROW(),1),ROW(),OFFSET($A$1,ROW(),21,1000-ROW(),1),"Sub"))))</f>
        <v/>
      </c>
      <c r="K231" s="60">
        <f>IF(N($W231)=0,"",IF(AND($S231=MesCiclo,3&gt;SemanaActual),"",MIN(1,SUMIFS(OFFSET($A$1,ROW(),31,1000-ROW(),1),OFFSET($A$1,ROW(),20,1000-ROW(),1),ROW(),OFFSET($A$1,ROW(),21,1000-ROW(),1),"Sub"))))</f>
        <v/>
      </c>
      <c r="L231" s="60">
        <f>IF(N($W231)=0,"",IF(AND($S231=MesCiclo,4&gt;SemanaActual),"",MIN(1,SUMIFS(OFFSET($A$1,ROW(),32,1000-ROW(),1),OFFSET($A$1,ROW(),20,1000-ROW(),1),ROW(),OFFSET($A$1,ROW(),21,1000-ROW(),1),"Sub"))))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IF($V231&lt;&gt;"Sub","",N($X231)*IF(AND(ISNUMBER($G231),$G231&lt;=IF($S231=MesCiclo,InicioCiclo,$S231+MOD(2-WEEKDAY($S231),7))+6),1,MIN(1,MAX(0,IF(ISNUMBER(OFFSET($A$1,ROW()-1,8)),OFFSET($A$1,ROW()-1,8),0)))))</f>
        <v/>
      </c>
      <c r="AE231" s="62">
        <f>IF($V231&lt;&gt;"Sub","",N($X231)*IF(AND(ISNUMBER($G231),$G231&lt;=IF($S231=MesCiclo,InicioCiclo,$S231+MOD(2-WEEKDAY($S231),7))+13),1,MIN(1,MAX(0,IF(ISNUMBER(OFFSET($A$1,ROW()-1,9)),OFFSET($A$1,ROW()-1,9),IF(ISNUMBER(OFFSET($A$1,ROW()-1,8)),OFFSET($A$1,ROW()-1,8),0))))))</f>
        <v/>
      </c>
      <c r="AF231" s="62">
        <f>IF($V231&lt;&gt;"Sub","",N($X231)*IF(AND(ISNUMBER($G231),$G231&lt;=IF($S231=MesCiclo,InicioCiclo,$S231+MOD(2-WEEKDAY($S231),7))+20),1,MIN(1,MAX(0,IF(ISNUMBER(OFFSET($A$1,ROW()-1,10)),OFFSET($A$1,ROW()-1,10),IF(ISNUMBER(OFFSET($A$1,ROW()-1,9)),OFFSET($A$1,ROW()-1,9),IF(ISNUMBER(OFFSET($A$1,ROW()-1,8)),OFFSET($A$1,ROW()-1,8),0)))))))</f>
        <v/>
      </c>
      <c r="AG231" s="62">
        <f>IF($V231&lt;&gt;"Sub","",N($X231)*IF(AND(ISNUMBER($G231),$G231&lt;=IF($S231=MesCiclo,InicioCiclo,$S231+MOD(2-WEEKDAY($S231),7))+27),1,MIN(1,MAX(0,IF(ISNUMBER(OFFSET($A$1,ROW()-1,11)),OFFSET($A$1,ROW()-1,11),IF(ISNUMBER(OFFSET($A$1,ROW()-1,10)),OFFSET($A$1,ROW()-1,10),IF(ISNUMBER(OFFSET($A$1,ROW()-1,9)),OFFSET($A$1,ROW()-1,9),IF(ISNUMBER(OFFSET($A$1,ROW()-1,8)),OFFSET($A$1,ROW()-1,8),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IF(N($W232)=0,"",IF(AND($S232=MesCiclo,1&gt;SemanaActual),"",MIN(1,SUMIFS(OFFSET($A$1,ROW(),29,1000-ROW(),1),OFFSET($A$1,ROW(),20,1000-ROW(),1),ROW(),OFFSET($A$1,ROW(),21,1000-ROW(),1),"Sub"))))</f>
        <v/>
      </c>
      <c r="J232" s="60">
        <f>IF(N($W232)=0,"",IF(AND($S232=MesCiclo,2&gt;SemanaActual),"",MIN(1,SUMIFS(OFFSET($A$1,ROW(),30,1000-ROW(),1),OFFSET($A$1,ROW(),20,1000-ROW(),1),ROW(),OFFSET($A$1,ROW(),21,1000-ROW(),1),"Sub"))))</f>
        <v/>
      </c>
      <c r="K232" s="60">
        <f>IF(N($W232)=0,"",IF(AND($S232=MesCiclo,3&gt;SemanaActual),"",MIN(1,SUMIFS(OFFSET($A$1,ROW(),31,1000-ROW(),1),OFFSET($A$1,ROW(),20,1000-ROW(),1),ROW(),OFFSET($A$1,ROW(),21,1000-ROW(),1),"Sub"))))</f>
        <v/>
      </c>
      <c r="L232" s="60">
        <f>IF(N($W232)=0,"",IF(AND($S232=MesCiclo,4&gt;SemanaActual),"",MIN(1,SUMIFS(OFFSET($A$1,ROW(),32,1000-ROW(),1),OFFSET($A$1,ROW(),20,1000-ROW(),1),ROW(),OFFSET($A$1,ROW(),21,1000-ROW(),1),"Sub"))))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IF($V232&lt;&gt;"Sub","",N($X232)*IF(AND(ISNUMBER($G232),$G232&lt;=IF($S232=MesCiclo,InicioCiclo,$S232+MOD(2-WEEKDAY($S232),7))+6),1,MIN(1,MAX(0,IF(ISNUMBER(OFFSET($A$1,ROW()-1,8)),OFFSET($A$1,ROW()-1,8),0)))))</f>
        <v/>
      </c>
      <c r="AE232" s="62">
        <f>IF($V232&lt;&gt;"Sub","",N($X232)*IF(AND(ISNUMBER($G232),$G232&lt;=IF($S232=MesCiclo,InicioCiclo,$S232+MOD(2-WEEKDAY($S232),7))+13),1,MIN(1,MAX(0,IF(ISNUMBER(OFFSET($A$1,ROW()-1,9)),OFFSET($A$1,ROW()-1,9),IF(ISNUMBER(OFFSET($A$1,ROW()-1,8)),OFFSET($A$1,ROW()-1,8),0))))))</f>
        <v/>
      </c>
      <c r="AF232" s="62">
        <f>IF($V232&lt;&gt;"Sub","",N($X232)*IF(AND(ISNUMBER($G232),$G232&lt;=IF($S232=MesCiclo,InicioCiclo,$S232+MOD(2-WEEKDAY($S232),7))+20),1,MIN(1,MAX(0,IF(ISNUMBER(OFFSET($A$1,ROW()-1,10)),OFFSET($A$1,ROW()-1,10),IF(ISNUMBER(OFFSET($A$1,ROW()-1,9)),OFFSET($A$1,ROW()-1,9),IF(ISNUMBER(OFFSET($A$1,ROW()-1,8)),OFFSET($A$1,ROW()-1,8),0)))))))</f>
        <v/>
      </c>
      <c r="AG232" s="62">
        <f>IF($V232&lt;&gt;"Sub","",N($X232)*IF(AND(ISNUMBER($G232),$G232&lt;=IF($S232=MesCiclo,InicioCiclo,$S232+MOD(2-WEEKDAY($S232),7))+27),1,MIN(1,MAX(0,IF(ISNUMBER(OFFSET($A$1,ROW()-1,11)),OFFSET($A$1,ROW()-1,11),IF(ISNUMBER(OFFSET($A$1,ROW()-1,10)),OFFSET($A$1,ROW()-1,10),IF(ISNUMBER(OFFSET($A$1,ROW()-1,9)),OFFSET($A$1,ROW()-1,9),IF(ISNUMBER(OFFSET($A$1,ROW()-1,8)),OFFSET($A$1,ROW()-1,8),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IF(N($W233)=0,"",IF(AND($S233=MesCiclo,1&gt;SemanaActual),"",MIN(1,SUMIFS(OFFSET($A$1,ROW(),29,1000-ROW(),1),OFFSET($A$1,ROW(),20,1000-ROW(),1),ROW(),OFFSET($A$1,ROW(),21,1000-ROW(),1),"Sub"))))</f>
        <v/>
      </c>
      <c r="J233" s="60">
        <f>IF(N($W233)=0,"",IF(AND($S233=MesCiclo,2&gt;SemanaActual),"",MIN(1,SUMIFS(OFFSET($A$1,ROW(),30,1000-ROW(),1),OFFSET($A$1,ROW(),20,1000-ROW(),1),ROW(),OFFSET($A$1,ROW(),21,1000-ROW(),1),"Sub"))))</f>
        <v/>
      </c>
      <c r="K233" s="60">
        <f>IF(N($W233)=0,"",IF(AND($S233=MesCiclo,3&gt;SemanaActual),"",MIN(1,SUMIFS(OFFSET($A$1,ROW(),31,1000-ROW(),1),OFFSET($A$1,ROW(),20,1000-ROW(),1),ROW(),OFFSET($A$1,ROW(),21,1000-ROW(),1),"Sub"))))</f>
        <v/>
      </c>
      <c r="L233" s="60">
        <f>IF(N($W233)=0,"",IF(AND($S233=MesCiclo,4&gt;SemanaActual),"",MIN(1,SUMIFS(OFFSET($A$1,ROW(),32,1000-ROW(),1),OFFSET($A$1,ROW(),20,1000-ROW(),1),ROW(),OFFSET($A$1,ROW(),21,1000-ROW(),1),"Sub"))))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IF($V233&lt;&gt;"Sub","",N($X233)*IF(AND(ISNUMBER($G233),$G233&lt;=IF($S233=MesCiclo,InicioCiclo,$S233+MOD(2-WEEKDAY($S233),7))+6),1,MIN(1,MAX(0,IF(ISNUMBER(OFFSET($A$1,ROW()-1,8)),OFFSET($A$1,ROW()-1,8),0)))))</f>
        <v/>
      </c>
      <c r="AE233" s="62">
        <f>IF($V233&lt;&gt;"Sub","",N($X233)*IF(AND(ISNUMBER($G233),$G233&lt;=IF($S233=MesCiclo,InicioCiclo,$S233+MOD(2-WEEKDAY($S233),7))+13),1,MIN(1,MAX(0,IF(ISNUMBER(OFFSET($A$1,ROW()-1,9)),OFFSET($A$1,ROW()-1,9),IF(ISNUMBER(OFFSET($A$1,ROW()-1,8)),OFFSET($A$1,ROW()-1,8),0))))))</f>
        <v/>
      </c>
      <c r="AF233" s="62">
        <f>IF($V233&lt;&gt;"Sub","",N($X233)*IF(AND(ISNUMBER($G233),$G233&lt;=IF($S233=MesCiclo,InicioCiclo,$S233+MOD(2-WEEKDAY($S233),7))+20),1,MIN(1,MAX(0,IF(ISNUMBER(OFFSET($A$1,ROW()-1,10)),OFFSET($A$1,ROW()-1,10),IF(ISNUMBER(OFFSET($A$1,ROW()-1,9)),OFFSET($A$1,ROW()-1,9),IF(ISNUMBER(OFFSET($A$1,ROW()-1,8)),OFFSET($A$1,ROW()-1,8),0)))))))</f>
        <v/>
      </c>
      <c r="AG233" s="62">
        <f>IF($V233&lt;&gt;"Sub","",N($X233)*IF(AND(ISNUMBER($G233),$G233&lt;=IF($S233=MesCiclo,InicioCiclo,$S233+MOD(2-WEEKDAY($S233),7))+27),1,MIN(1,MAX(0,IF(ISNUMBER(OFFSET($A$1,ROW()-1,11)),OFFSET($A$1,ROW()-1,11),IF(ISNUMBER(OFFSET($A$1,ROW()-1,10)),OFFSET($A$1,ROW()-1,10),IF(ISNUMBER(OFFSET($A$1,ROW()-1,9)),OFFSET($A$1,ROW()-1,9),IF(ISNUMBER(OFFSET($A$1,ROW()-1,8)),OFFSET($A$1,ROW()-1,8),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IF(N($W234)=0,"",IF(AND($S234=MesCiclo,1&gt;SemanaActual),"",MIN(1,SUMIFS(OFFSET($A$1,ROW(),29,1000-ROW(),1),OFFSET($A$1,ROW(),20,1000-ROW(),1),ROW(),OFFSET($A$1,ROW(),21,1000-ROW(),1),"Sub"))))</f>
        <v/>
      </c>
      <c r="J234" s="60">
        <f>IF(N($W234)=0,"",IF(AND($S234=MesCiclo,2&gt;SemanaActual),"",MIN(1,SUMIFS(OFFSET($A$1,ROW(),30,1000-ROW(),1),OFFSET($A$1,ROW(),20,1000-ROW(),1),ROW(),OFFSET($A$1,ROW(),21,1000-ROW(),1),"Sub"))))</f>
        <v/>
      </c>
      <c r="K234" s="60">
        <f>IF(N($W234)=0,"",IF(AND($S234=MesCiclo,3&gt;SemanaActual),"",MIN(1,SUMIFS(OFFSET($A$1,ROW(),31,1000-ROW(),1),OFFSET($A$1,ROW(),20,1000-ROW(),1),ROW(),OFFSET($A$1,ROW(),21,1000-ROW(),1),"Sub"))))</f>
        <v/>
      </c>
      <c r="L234" s="60">
        <f>IF(N($W234)=0,"",IF(AND($S234=MesCiclo,4&gt;SemanaActual),"",MIN(1,SUMIFS(OFFSET($A$1,ROW(),32,1000-ROW(),1),OFFSET($A$1,ROW(),20,1000-ROW(),1),ROW(),OFFSET($A$1,ROW(),21,1000-ROW(),1),"Sub"))))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IF($V234&lt;&gt;"Sub","",N($X234)*IF(AND(ISNUMBER($G234),$G234&lt;=IF($S234=MesCiclo,InicioCiclo,$S234+MOD(2-WEEKDAY($S234),7))+6),1,MIN(1,MAX(0,IF(ISNUMBER(OFFSET($A$1,ROW()-1,8)),OFFSET($A$1,ROW()-1,8),0)))))</f>
        <v/>
      </c>
      <c r="AE234" s="62">
        <f>IF($V234&lt;&gt;"Sub","",N($X234)*IF(AND(ISNUMBER($G234),$G234&lt;=IF($S234=MesCiclo,InicioCiclo,$S234+MOD(2-WEEKDAY($S234),7))+13),1,MIN(1,MAX(0,IF(ISNUMBER(OFFSET($A$1,ROW()-1,9)),OFFSET($A$1,ROW()-1,9),IF(ISNUMBER(OFFSET($A$1,ROW()-1,8)),OFFSET($A$1,ROW()-1,8),0))))))</f>
        <v/>
      </c>
      <c r="AF234" s="62">
        <f>IF($V234&lt;&gt;"Sub","",N($X234)*IF(AND(ISNUMBER($G234),$G234&lt;=IF($S234=MesCiclo,InicioCiclo,$S234+MOD(2-WEEKDAY($S234),7))+20),1,MIN(1,MAX(0,IF(ISNUMBER(OFFSET($A$1,ROW()-1,10)),OFFSET($A$1,ROW()-1,10),IF(ISNUMBER(OFFSET($A$1,ROW()-1,9)),OFFSET($A$1,ROW()-1,9),IF(ISNUMBER(OFFSET($A$1,ROW()-1,8)),OFFSET($A$1,ROW()-1,8),0)))))))</f>
        <v/>
      </c>
      <c r="AG234" s="62">
        <f>IF($V234&lt;&gt;"Sub","",N($X234)*IF(AND(ISNUMBER($G234),$G234&lt;=IF($S234=MesCiclo,InicioCiclo,$S234+MOD(2-WEEKDAY($S234),7))+27),1,MIN(1,MAX(0,IF(ISNUMBER(OFFSET($A$1,ROW()-1,11)),OFFSET($A$1,ROW()-1,11),IF(ISNUMBER(OFFSET($A$1,ROW()-1,10)),OFFSET($A$1,ROW()-1,10),IF(ISNUMBER(OFFSET($A$1,ROW()-1,9)),OFFSET($A$1,ROW()-1,9),IF(ISNUMBER(OFFSET($A$1,ROW()-1,8)),OFFSET($A$1,ROW()-1,8),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IF(N($W235)=0,"",IF(AND($S235=MesCiclo,1&gt;SemanaActual),"",MIN(1,SUMIFS(OFFSET($A$1,ROW(),29,1000-ROW(),1),OFFSET($A$1,ROW(),20,1000-ROW(),1),ROW(),OFFSET($A$1,ROW(),21,1000-ROW(),1),"Sub"))))</f>
        <v/>
      </c>
      <c r="J235" s="60">
        <f>IF(N($W235)=0,"",IF(AND($S235=MesCiclo,2&gt;SemanaActual),"",MIN(1,SUMIFS(OFFSET($A$1,ROW(),30,1000-ROW(),1),OFFSET($A$1,ROW(),20,1000-ROW(),1),ROW(),OFFSET($A$1,ROW(),21,1000-ROW(),1),"Sub"))))</f>
        <v/>
      </c>
      <c r="K235" s="60">
        <f>IF(N($W235)=0,"",IF(AND($S235=MesCiclo,3&gt;SemanaActual),"",MIN(1,SUMIFS(OFFSET($A$1,ROW(),31,1000-ROW(),1),OFFSET($A$1,ROW(),20,1000-ROW(),1),ROW(),OFFSET($A$1,ROW(),21,1000-ROW(),1),"Sub"))))</f>
        <v/>
      </c>
      <c r="L235" s="60">
        <f>IF(N($W235)=0,"",IF(AND($S235=MesCiclo,4&gt;SemanaActual),"",MIN(1,SUMIFS(OFFSET($A$1,ROW(),32,1000-ROW(),1),OFFSET($A$1,ROW(),20,1000-ROW(),1),ROW(),OFFSET($A$1,ROW(),21,1000-ROW(),1),"Sub"))))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IF($V235&lt;&gt;"Sub","",N($X235)*IF(AND(ISNUMBER($G235),$G235&lt;=IF($S235=MesCiclo,InicioCiclo,$S235+MOD(2-WEEKDAY($S235),7))+6),1,MIN(1,MAX(0,IF(ISNUMBER(OFFSET($A$1,ROW()-1,8)),OFFSET($A$1,ROW()-1,8),0)))))</f>
        <v/>
      </c>
      <c r="AE235" s="62">
        <f>IF($V235&lt;&gt;"Sub","",N($X235)*IF(AND(ISNUMBER($G235),$G235&lt;=IF($S235=MesCiclo,InicioCiclo,$S235+MOD(2-WEEKDAY($S235),7))+13),1,MIN(1,MAX(0,IF(ISNUMBER(OFFSET($A$1,ROW()-1,9)),OFFSET($A$1,ROW()-1,9),IF(ISNUMBER(OFFSET($A$1,ROW()-1,8)),OFFSET($A$1,ROW()-1,8),0))))))</f>
        <v/>
      </c>
      <c r="AF235" s="62">
        <f>IF($V235&lt;&gt;"Sub","",N($X235)*IF(AND(ISNUMBER($G235),$G235&lt;=IF($S235=MesCiclo,InicioCiclo,$S235+MOD(2-WEEKDAY($S235),7))+20),1,MIN(1,MAX(0,IF(ISNUMBER(OFFSET($A$1,ROW()-1,10)),OFFSET($A$1,ROW()-1,10),IF(ISNUMBER(OFFSET($A$1,ROW()-1,9)),OFFSET($A$1,ROW()-1,9),IF(ISNUMBER(OFFSET($A$1,ROW()-1,8)),OFFSET($A$1,ROW()-1,8),0)))))))</f>
        <v/>
      </c>
      <c r="AG235" s="62">
        <f>IF($V235&lt;&gt;"Sub","",N($X235)*IF(AND(ISNUMBER($G235),$G235&lt;=IF($S235=MesCiclo,InicioCiclo,$S235+MOD(2-WEEKDAY($S235),7))+27),1,MIN(1,MAX(0,IF(ISNUMBER(OFFSET($A$1,ROW()-1,11)),OFFSET($A$1,ROW()-1,11),IF(ISNUMBER(OFFSET($A$1,ROW()-1,10)),OFFSET($A$1,ROW()-1,10),IF(ISNUMBER(OFFSET($A$1,ROW()-1,9)),OFFSET($A$1,ROW()-1,9),IF(ISNUMBER(OFFSET($A$1,ROW()-1,8)),OFFSET($A$1,ROW()-1,8),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IF(N($W236)=0,"",IF(AND($S236=MesCiclo,1&gt;SemanaActual),"",MIN(1,SUMIFS(OFFSET($A$1,ROW(),29,1000-ROW(),1),OFFSET($A$1,ROW(),20,1000-ROW(),1),ROW(),OFFSET($A$1,ROW(),21,1000-ROW(),1),"Sub"))))</f>
        <v/>
      </c>
      <c r="J236" s="60">
        <f>IF(N($W236)=0,"",IF(AND($S236=MesCiclo,2&gt;SemanaActual),"",MIN(1,SUMIFS(OFFSET($A$1,ROW(),30,1000-ROW(),1),OFFSET($A$1,ROW(),20,1000-ROW(),1),ROW(),OFFSET($A$1,ROW(),21,1000-ROW(),1),"Sub"))))</f>
        <v/>
      </c>
      <c r="K236" s="60">
        <f>IF(N($W236)=0,"",IF(AND($S236=MesCiclo,3&gt;SemanaActual),"",MIN(1,SUMIFS(OFFSET($A$1,ROW(),31,1000-ROW(),1),OFFSET($A$1,ROW(),20,1000-ROW(),1),ROW(),OFFSET($A$1,ROW(),21,1000-ROW(),1),"Sub"))))</f>
        <v/>
      </c>
      <c r="L236" s="60">
        <f>IF(N($W236)=0,"",IF(AND($S236=MesCiclo,4&gt;SemanaActual),"",MIN(1,SUMIFS(OFFSET($A$1,ROW(),32,1000-ROW(),1),OFFSET($A$1,ROW(),20,1000-ROW(),1),ROW(),OFFSET($A$1,ROW(),21,1000-ROW(),1),"Sub"))))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IF($V236&lt;&gt;"Sub","",N($X236)*IF(AND(ISNUMBER($G236),$G236&lt;=IF($S236=MesCiclo,InicioCiclo,$S236+MOD(2-WEEKDAY($S236),7))+6),1,MIN(1,MAX(0,IF(ISNUMBER(OFFSET($A$1,ROW()-1,8)),OFFSET($A$1,ROW()-1,8),0)))))</f>
        <v/>
      </c>
      <c r="AE236" s="62">
        <f>IF($V236&lt;&gt;"Sub","",N($X236)*IF(AND(ISNUMBER($G236),$G236&lt;=IF($S236=MesCiclo,InicioCiclo,$S236+MOD(2-WEEKDAY($S236),7))+13),1,MIN(1,MAX(0,IF(ISNUMBER(OFFSET($A$1,ROW()-1,9)),OFFSET($A$1,ROW()-1,9),IF(ISNUMBER(OFFSET($A$1,ROW()-1,8)),OFFSET($A$1,ROW()-1,8),0))))))</f>
        <v/>
      </c>
      <c r="AF236" s="62">
        <f>IF($V236&lt;&gt;"Sub","",N($X236)*IF(AND(ISNUMBER($G236),$G236&lt;=IF($S236=MesCiclo,InicioCiclo,$S236+MOD(2-WEEKDAY($S236),7))+20),1,MIN(1,MAX(0,IF(ISNUMBER(OFFSET($A$1,ROW()-1,10)),OFFSET($A$1,ROW()-1,10),IF(ISNUMBER(OFFSET($A$1,ROW()-1,9)),OFFSET($A$1,ROW()-1,9),IF(ISNUMBER(OFFSET($A$1,ROW()-1,8)),OFFSET($A$1,ROW()-1,8),0)))))))</f>
        <v/>
      </c>
      <c r="AG236" s="62">
        <f>IF($V236&lt;&gt;"Sub","",N($X236)*IF(AND(ISNUMBER($G236),$G236&lt;=IF($S236=MesCiclo,InicioCiclo,$S236+MOD(2-WEEKDAY($S236),7))+27),1,MIN(1,MAX(0,IF(ISNUMBER(OFFSET($A$1,ROW()-1,11)),OFFSET($A$1,ROW()-1,11),IF(ISNUMBER(OFFSET($A$1,ROW()-1,10)),OFFSET($A$1,ROW()-1,10),IF(ISNUMBER(OFFSET($A$1,ROW()-1,9)),OFFSET($A$1,ROW()-1,9),IF(ISNUMBER(OFFSET($A$1,ROW()-1,8)),OFFSET($A$1,ROW()-1,8),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IF(N($W237)=0,"",IF(AND($S237=MesCiclo,1&gt;SemanaActual),"",MIN(1,SUMIFS(OFFSET($A$1,ROW(),29,1000-ROW(),1),OFFSET($A$1,ROW(),20,1000-ROW(),1),ROW(),OFFSET($A$1,ROW(),21,1000-ROW(),1),"Sub"))))</f>
        <v/>
      </c>
      <c r="J237" s="60">
        <f>IF(N($W237)=0,"",IF(AND($S237=MesCiclo,2&gt;SemanaActual),"",MIN(1,SUMIFS(OFFSET($A$1,ROW(),30,1000-ROW(),1),OFFSET($A$1,ROW(),20,1000-ROW(),1),ROW(),OFFSET($A$1,ROW(),21,1000-ROW(),1),"Sub"))))</f>
        <v/>
      </c>
      <c r="K237" s="60">
        <f>IF(N($W237)=0,"",IF(AND($S237=MesCiclo,3&gt;SemanaActual),"",MIN(1,SUMIFS(OFFSET($A$1,ROW(),31,1000-ROW(),1),OFFSET($A$1,ROW(),20,1000-ROW(),1),ROW(),OFFSET($A$1,ROW(),21,1000-ROW(),1),"Sub"))))</f>
        <v/>
      </c>
      <c r="L237" s="60">
        <f>IF(N($W237)=0,"",IF(AND($S237=MesCiclo,4&gt;SemanaActual),"",MIN(1,SUMIFS(OFFSET($A$1,ROW(),32,1000-ROW(),1),OFFSET($A$1,ROW(),20,1000-ROW(),1),ROW(),OFFSET($A$1,ROW(),21,1000-ROW(),1),"Sub"))))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IF($V237&lt;&gt;"Sub","",N($X237)*IF(AND(ISNUMBER($G237),$G237&lt;=IF($S237=MesCiclo,InicioCiclo,$S237+MOD(2-WEEKDAY($S237),7))+6),1,MIN(1,MAX(0,IF(ISNUMBER(OFFSET($A$1,ROW()-1,8)),OFFSET($A$1,ROW()-1,8),0)))))</f>
        <v/>
      </c>
      <c r="AE237" s="62">
        <f>IF($V237&lt;&gt;"Sub","",N($X237)*IF(AND(ISNUMBER($G237),$G237&lt;=IF($S237=MesCiclo,InicioCiclo,$S237+MOD(2-WEEKDAY($S237),7))+13),1,MIN(1,MAX(0,IF(ISNUMBER(OFFSET($A$1,ROW()-1,9)),OFFSET($A$1,ROW()-1,9),IF(ISNUMBER(OFFSET($A$1,ROW()-1,8)),OFFSET($A$1,ROW()-1,8),0))))))</f>
        <v/>
      </c>
      <c r="AF237" s="62">
        <f>IF($V237&lt;&gt;"Sub","",N($X237)*IF(AND(ISNUMBER($G237),$G237&lt;=IF($S237=MesCiclo,InicioCiclo,$S237+MOD(2-WEEKDAY($S237),7))+20),1,MIN(1,MAX(0,IF(ISNUMBER(OFFSET($A$1,ROW()-1,10)),OFFSET($A$1,ROW()-1,10),IF(ISNUMBER(OFFSET($A$1,ROW()-1,9)),OFFSET($A$1,ROW()-1,9),IF(ISNUMBER(OFFSET($A$1,ROW()-1,8)),OFFSET($A$1,ROW()-1,8),0)))))))</f>
        <v/>
      </c>
      <c r="AG237" s="62">
        <f>IF($V237&lt;&gt;"Sub","",N($X237)*IF(AND(ISNUMBER($G237),$G237&lt;=IF($S237=MesCiclo,InicioCiclo,$S237+MOD(2-WEEKDAY($S237),7))+27),1,MIN(1,MAX(0,IF(ISNUMBER(OFFSET($A$1,ROW()-1,11)),OFFSET($A$1,ROW()-1,11),IF(ISNUMBER(OFFSET($A$1,ROW()-1,10)),OFFSET($A$1,ROW()-1,10),IF(ISNUMBER(OFFSET($A$1,ROW()-1,9)),OFFSET($A$1,ROW()-1,9),IF(ISNUMBER(OFFSET($A$1,ROW()-1,8)),OFFSET($A$1,ROW()-1,8),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IF(N($W238)=0,"",IF(AND($S238=MesCiclo,1&gt;SemanaActual),"",MIN(1,SUMIFS(OFFSET($A$1,ROW(),29,1000-ROW(),1),OFFSET($A$1,ROW(),20,1000-ROW(),1),ROW(),OFFSET($A$1,ROW(),21,1000-ROW(),1),"Sub"))))</f>
        <v/>
      </c>
      <c r="J238" s="60">
        <f>IF(N($W238)=0,"",IF(AND($S238=MesCiclo,2&gt;SemanaActual),"",MIN(1,SUMIFS(OFFSET($A$1,ROW(),30,1000-ROW(),1),OFFSET($A$1,ROW(),20,1000-ROW(),1),ROW(),OFFSET($A$1,ROW(),21,1000-ROW(),1),"Sub"))))</f>
        <v/>
      </c>
      <c r="K238" s="60">
        <f>IF(N($W238)=0,"",IF(AND($S238=MesCiclo,3&gt;SemanaActual),"",MIN(1,SUMIFS(OFFSET($A$1,ROW(),31,1000-ROW(),1),OFFSET($A$1,ROW(),20,1000-ROW(),1),ROW(),OFFSET($A$1,ROW(),21,1000-ROW(),1),"Sub"))))</f>
        <v/>
      </c>
      <c r="L238" s="60">
        <f>IF(N($W238)=0,"",IF(AND($S238=MesCiclo,4&gt;SemanaActual),"",MIN(1,SUMIFS(OFFSET($A$1,ROW(),32,1000-ROW(),1),OFFSET($A$1,ROW(),20,1000-ROW(),1),ROW(),OFFSET($A$1,ROW(),21,1000-ROW(),1),"Sub"))))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IF($V238&lt;&gt;"Sub","",N($X238)*IF(AND(ISNUMBER($G238),$G238&lt;=IF($S238=MesCiclo,InicioCiclo,$S238+MOD(2-WEEKDAY($S238),7))+6),1,MIN(1,MAX(0,IF(ISNUMBER(OFFSET($A$1,ROW()-1,8)),OFFSET($A$1,ROW()-1,8),0)))))</f>
        <v/>
      </c>
      <c r="AE238" s="62">
        <f>IF($V238&lt;&gt;"Sub","",N($X238)*IF(AND(ISNUMBER($G238),$G238&lt;=IF($S238=MesCiclo,InicioCiclo,$S238+MOD(2-WEEKDAY($S238),7))+13),1,MIN(1,MAX(0,IF(ISNUMBER(OFFSET($A$1,ROW()-1,9)),OFFSET($A$1,ROW()-1,9),IF(ISNUMBER(OFFSET($A$1,ROW()-1,8)),OFFSET($A$1,ROW()-1,8),0))))))</f>
        <v/>
      </c>
      <c r="AF238" s="62">
        <f>IF($V238&lt;&gt;"Sub","",N($X238)*IF(AND(ISNUMBER($G238),$G238&lt;=IF($S238=MesCiclo,InicioCiclo,$S238+MOD(2-WEEKDAY($S238),7))+20),1,MIN(1,MAX(0,IF(ISNUMBER(OFFSET($A$1,ROW()-1,10)),OFFSET($A$1,ROW()-1,10),IF(ISNUMBER(OFFSET($A$1,ROW()-1,9)),OFFSET($A$1,ROW()-1,9),IF(ISNUMBER(OFFSET($A$1,ROW()-1,8)),OFFSET($A$1,ROW()-1,8),0)))))))</f>
        <v/>
      </c>
      <c r="AG238" s="62">
        <f>IF($V238&lt;&gt;"Sub","",N($X238)*IF(AND(ISNUMBER($G238),$G238&lt;=IF($S238=MesCiclo,InicioCiclo,$S238+MOD(2-WEEKDAY($S238),7))+27),1,MIN(1,MAX(0,IF(ISNUMBER(OFFSET($A$1,ROW()-1,11)),OFFSET($A$1,ROW()-1,11),IF(ISNUMBER(OFFSET($A$1,ROW()-1,10)),OFFSET($A$1,ROW()-1,10),IF(ISNUMBER(OFFSET($A$1,ROW()-1,9)),OFFSET($A$1,ROW()-1,9),IF(ISNUMBER(OFFSET($A$1,ROW()-1,8)),OFFSET($A$1,ROW()-1,8)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IF(N($W239)=0,"",IF(AND($S239=MesCiclo,1&gt;SemanaActual),"",MIN(1,SUMIFS(OFFSET($A$1,ROW(),29,1000-ROW(),1),OFFSET($A$1,ROW(),20,1000-ROW(),1),ROW(),OFFSET($A$1,ROW(),21,1000-ROW(),1),"Sub"))))</f>
        <v/>
      </c>
      <c r="J239" s="60">
        <f>IF(N($W239)=0,"",IF(AND($S239=MesCiclo,2&gt;SemanaActual),"",MIN(1,SUMIFS(OFFSET($A$1,ROW(),30,1000-ROW(),1),OFFSET($A$1,ROW(),20,1000-ROW(),1),ROW(),OFFSET($A$1,ROW(),21,1000-ROW(),1),"Sub"))))</f>
        <v/>
      </c>
      <c r="K239" s="60">
        <f>IF(N($W239)=0,"",IF(AND($S239=MesCiclo,3&gt;SemanaActual),"",MIN(1,SUMIFS(OFFSET($A$1,ROW(),31,1000-ROW(),1),OFFSET($A$1,ROW(),20,1000-ROW(),1),ROW(),OFFSET($A$1,ROW(),21,1000-ROW(),1),"Sub"))))</f>
        <v/>
      </c>
      <c r="L239" s="60">
        <f>IF(N($W239)=0,"",IF(AND($S239=MesCiclo,4&gt;SemanaActual),"",MIN(1,SUMIFS(OFFSET($A$1,ROW(),32,1000-ROW(),1),OFFSET($A$1,ROW(),20,1000-ROW(),1),ROW(),OFFSET($A$1,ROW(),21,1000-ROW(),1),"Sub"))))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IF($V239&lt;&gt;"Sub","",N($X239)*IF(AND(ISNUMBER($G239),$G239&lt;=IF($S239=MesCiclo,InicioCiclo,$S239+MOD(2-WEEKDAY($S239),7))+6),1,MIN(1,MAX(0,IF(ISNUMBER(OFFSET($A$1,ROW()-1,8)),OFFSET($A$1,ROW()-1,8),0)))))</f>
        <v/>
      </c>
      <c r="AE239" s="62">
        <f>IF($V239&lt;&gt;"Sub","",N($X239)*IF(AND(ISNUMBER($G239),$G239&lt;=IF($S239=MesCiclo,InicioCiclo,$S239+MOD(2-WEEKDAY($S239),7))+13),1,MIN(1,MAX(0,IF(ISNUMBER(OFFSET($A$1,ROW()-1,9)),OFFSET($A$1,ROW()-1,9),IF(ISNUMBER(OFFSET($A$1,ROW()-1,8)),OFFSET($A$1,ROW()-1,8),0))))))</f>
        <v/>
      </c>
      <c r="AF239" s="62">
        <f>IF($V239&lt;&gt;"Sub","",N($X239)*IF(AND(ISNUMBER($G239),$G239&lt;=IF($S239=MesCiclo,InicioCiclo,$S239+MOD(2-WEEKDAY($S239),7))+20),1,MIN(1,MAX(0,IF(ISNUMBER(OFFSET($A$1,ROW()-1,10)),OFFSET($A$1,ROW()-1,10),IF(ISNUMBER(OFFSET($A$1,ROW()-1,9)),OFFSET($A$1,ROW()-1,9),IF(ISNUMBER(OFFSET($A$1,ROW()-1,8)),OFFSET($A$1,ROW()-1,8),0)))))))</f>
        <v/>
      </c>
      <c r="AG239" s="62">
        <f>IF($V239&lt;&gt;"Sub","",N($X239)*IF(AND(ISNUMBER($G239),$G239&lt;=IF($S239=MesCiclo,InicioCiclo,$S239+MOD(2-WEEKDAY($S239),7))+27),1,MIN(1,MAX(0,IF(ISNUMBER(OFFSET($A$1,ROW()-1,11)),OFFSET($A$1,ROW()-1,11),IF(ISNUMBER(OFFSET($A$1,ROW()-1,10)),OFFSET($A$1,ROW()-1,10),IF(ISNUMBER(OFFSET($A$1,ROW()-1,9)),OFFSET($A$1,ROW()-1,9),IF(ISNUMBER(OFFSET($A$1,ROW()-1,8)),OFFSET($A$1,ROW()-1,8),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IF(N($W240)=0,"",IF(AND($S240=MesCiclo,1&gt;SemanaActual),"",MIN(1,SUMIFS(OFFSET($A$1,ROW(),29,1000-ROW(),1),OFFSET($A$1,ROW(),20,1000-ROW(),1),ROW(),OFFSET($A$1,ROW(),21,1000-ROW(),1),"Sub"))))</f>
        <v/>
      </c>
      <c r="J240" s="60">
        <f>IF(N($W240)=0,"",IF(AND($S240=MesCiclo,2&gt;SemanaActual),"",MIN(1,SUMIFS(OFFSET($A$1,ROW(),30,1000-ROW(),1),OFFSET($A$1,ROW(),20,1000-ROW(),1),ROW(),OFFSET($A$1,ROW(),21,1000-ROW(),1),"Sub"))))</f>
        <v/>
      </c>
      <c r="K240" s="60">
        <f>IF(N($W240)=0,"",IF(AND($S240=MesCiclo,3&gt;SemanaActual),"",MIN(1,SUMIFS(OFFSET($A$1,ROW(),31,1000-ROW(),1),OFFSET($A$1,ROW(),20,1000-ROW(),1),ROW(),OFFSET($A$1,ROW(),21,1000-ROW(),1),"Sub"))))</f>
        <v/>
      </c>
      <c r="L240" s="60">
        <f>IF(N($W240)=0,"",IF(AND($S240=MesCiclo,4&gt;SemanaActual),"",MIN(1,SUMIFS(OFFSET($A$1,ROW(),32,1000-ROW(),1),OFFSET($A$1,ROW(),20,1000-ROW(),1),ROW(),OFFSET($A$1,ROW(),21,1000-ROW(),1),"Sub"))))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IF($V240&lt;&gt;"Sub","",N($X240)*IF(AND(ISNUMBER($G240),$G240&lt;=IF($S240=MesCiclo,InicioCiclo,$S240+MOD(2-WEEKDAY($S240),7))+6),1,MIN(1,MAX(0,IF(ISNUMBER(OFFSET($A$1,ROW()-1,8)),OFFSET($A$1,ROW()-1,8),0)))))</f>
        <v/>
      </c>
      <c r="AE240" s="62">
        <f>IF($V240&lt;&gt;"Sub","",N($X240)*IF(AND(ISNUMBER($G240),$G240&lt;=IF($S240=MesCiclo,InicioCiclo,$S240+MOD(2-WEEKDAY($S240),7))+13),1,MIN(1,MAX(0,IF(ISNUMBER(OFFSET($A$1,ROW()-1,9)),OFFSET($A$1,ROW()-1,9),IF(ISNUMBER(OFFSET($A$1,ROW()-1,8)),OFFSET($A$1,ROW()-1,8),0))))))</f>
        <v/>
      </c>
      <c r="AF240" s="62">
        <f>IF($V240&lt;&gt;"Sub","",N($X240)*IF(AND(ISNUMBER($G240),$G240&lt;=IF($S240=MesCiclo,InicioCiclo,$S240+MOD(2-WEEKDAY($S240),7))+20),1,MIN(1,MAX(0,IF(ISNUMBER(OFFSET($A$1,ROW()-1,10)),OFFSET($A$1,ROW()-1,10),IF(ISNUMBER(OFFSET($A$1,ROW()-1,9)),OFFSET($A$1,ROW()-1,9),IF(ISNUMBER(OFFSET($A$1,ROW()-1,8)),OFFSET($A$1,ROW()-1,8),0)))))))</f>
        <v/>
      </c>
      <c r="AG240" s="62">
        <f>IF($V240&lt;&gt;"Sub","",N($X240)*IF(AND(ISNUMBER($G240),$G240&lt;=IF($S240=MesCiclo,InicioCiclo,$S240+MOD(2-WEEKDAY($S240),7))+27),1,MIN(1,MAX(0,IF(ISNUMBER(OFFSET($A$1,ROW()-1,11)),OFFSET($A$1,ROW()-1,11),IF(ISNUMBER(OFFSET($A$1,ROW()-1,10)),OFFSET($A$1,ROW()-1,10),IF(ISNUMBER(OFFSET($A$1,ROW()-1,9)),OFFSET($A$1,ROW()-1,9),IF(ISNUMBER(OFFSET($A$1,ROW()-1,8)),OFFSET($A$1,ROW()-1,8),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IF(N($W241)=0,"",IF(AND($S241=MesCiclo,1&gt;SemanaActual),"",MIN(1,SUMIFS(OFFSET($A$1,ROW(),29,1000-ROW(),1),OFFSET($A$1,ROW(),20,1000-ROW(),1),ROW(),OFFSET($A$1,ROW(),21,1000-ROW(),1),"Sub"))))</f>
        <v/>
      </c>
      <c r="J241" s="60">
        <f>IF(N($W241)=0,"",IF(AND($S241=MesCiclo,2&gt;SemanaActual),"",MIN(1,SUMIFS(OFFSET($A$1,ROW(),30,1000-ROW(),1),OFFSET($A$1,ROW(),20,1000-ROW(),1),ROW(),OFFSET($A$1,ROW(),21,1000-ROW(),1),"Sub"))))</f>
        <v/>
      </c>
      <c r="K241" s="60">
        <f>IF(N($W241)=0,"",IF(AND($S241=MesCiclo,3&gt;SemanaActual),"",MIN(1,SUMIFS(OFFSET($A$1,ROW(),31,1000-ROW(),1),OFFSET($A$1,ROW(),20,1000-ROW(),1),ROW(),OFFSET($A$1,ROW(),21,1000-ROW(),1),"Sub"))))</f>
        <v/>
      </c>
      <c r="L241" s="60">
        <f>IF(N($W241)=0,"",IF(AND($S241=MesCiclo,4&gt;SemanaActual),"",MIN(1,SUMIFS(OFFSET($A$1,ROW(),32,1000-ROW(),1),OFFSET($A$1,ROW(),20,1000-ROW(),1),ROW(),OFFSET($A$1,ROW(),21,1000-ROW(),1),"Sub"))))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IF($V241&lt;&gt;"Sub","",N($X241)*IF(AND(ISNUMBER($G241),$G241&lt;=IF($S241=MesCiclo,InicioCiclo,$S241+MOD(2-WEEKDAY($S241),7))+6),1,MIN(1,MAX(0,IF(ISNUMBER(OFFSET($A$1,ROW()-1,8)),OFFSET($A$1,ROW()-1,8),0)))))</f>
        <v/>
      </c>
      <c r="AE241" s="62">
        <f>IF($V241&lt;&gt;"Sub","",N($X241)*IF(AND(ISNUMBER($G241),$G241&lt;=IF($S241=MesCiclo,InicioCiclo,$S241+MOD(2-WEEKDAY($S241),7))+13),1,MIN(1,MAX(0,IF(ISNUMBER(OFFSET($A$1,ROW()-1,9)),OFFSET($A$1,ROW()-1,9),IF(ISNUMBER(OFFSET($A$1,ROW()-1,8)),OFFSET($A$1,ROW()-1,8),0))))))</f>
        <v/>
      </c>
      <c r="AF241" s="62">
        <f>IF($V241&lt;&gt;"Sub","",N($X241)*IF(AND(ISNUMBER($G241),$G241&lt;=IF($S241=MesCiclo,InicioCiclo,$S241+MOD(2-WEEKDAY($S241),7))+20),1,MIN(1,MAX(0,IF(ISNUMBER(OFFSET($A$1,ROW()-1,10)),OFFSET($A$1,ROW()-1,10),IF(ISNUMBER(OFFSET($A$1,ROW()-1,9)),OFFSET($A$1,ROW()-1,9),IF(ISNUMBER(OFFSET($A$1,ROW()-1,8)),OFFSET($A$1,ROW()-1,8),0)))))))</f>
        <v/>
      </c>
      <c r="AG241" s="62">
        <f>IF($V241&lt;&gt;"Sub","",N($X241)*IF(AND(ISNUMBER($G241),$G241&lt;=IF($S241=MesCiclo,InicioCiclo,$S241+MOD(2-WEEKDAY($S241),7))+27),1,MIN(1,MAX(0,IF(ISNUMBER(OFFSET($A$1,ROW()-1,11)),OFFSET($A$1,ROW()-1,11),IF(ISNUMBER(OFFSET($A$1,ROW()-1,10)),OFFSET($A$1,ROW()-1,10),IF(ISNUMBER(OFFSET($A$1,ROW()-1,9)),OFFSET($A$1,ROW()-1,9),IF(ISNUMBER(OFFSET($A$1,ROW()-1,8)),OFFSET($A$1,ROW()-1,8),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IF(N($W242)=0,"",IF(AND($S242=MesCiclo,1&gt;SemanaActual),"",MIN(1,SUMIFS(OFFSET($A$1,ROW(),29,1000-ROW(),1),OFFSET($A$1,ROW(),20,1000-ROW(),1),ROW(),OFFSET($A$1,ROW(),21,1000-ROW(),1),"Sub"))))</f>
        <v/>
      </c>
      <c r="J242" s="60">
        <f>IF(N($W242)=0,"",IF(AND($S242=MesCiclo,2&gt;SemanaActual),"",MIN(1,SUMIFS(OFFSET($A$1,ROW(),30,1000-ROW(),1),OFFSET($A$1,ROW(),20,1000-ROW(),1),ROW(),OFFSET($A$1,ROW(),21,1000-ROW(),1),"Sub"))))</f>
        <v/>
      </c>
      <c r="K242" s="60">
        <f>IF(N($W242)=0,"",IF(AND($S242=MesCiclo,3&gt;SemanaActual),"",MIN(1,SUMIFS(OFFSET($A$1,ROW(),31,1000-ROW(),1),OFFSET($A$1,ROW(),20,1000-ROW(),1),ROW(),OFFSET($A$1,ROW(),21,1000-ROW(),1),"Sub"))))</f>
        <v/>
      </c>
      <c r="L242" s="60">
        <f>IF(N($W242)=0,"",IF(AND($S242=MesCiclo,4&gt;SemanaActual),"",MIN(1,SUMIFS(OFFSET($A$1,ROW(),32,1000-ROW(),1),OFFSET($A$1,ROW(),20,1000-ROW(),1),ROW(),OFFSET($A$1,ROW(),21,1000-ROW(),1),"Sub"))))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IF($V242&lt;&gt;"Sub","",N($X242)*IF(AND(ISNUMBER($G242),$G242&lt;=IF($S242=MesCiclo,InicioCiclo,$S242+MOD(2-WEEKDAY($S242),7))+6),1,MIN(1,MAX(0,IF(ISNUMBER(OFFSET($A$1,ROW()-1,8)),OFFSET($A$1,ROW()-1,8),0)))))</f>
        <v/>
      </c>
      <c r="AE242" s="62">
        <f>IF($V242&lt;&gt;"Sub","",N($X242)*IF(AND(ISNUMBER($G242),$G242&lt;=IF($S242=MesCiclo,InicioCiclo,$S242+MOD(2-WEEKDAY($S242),7))+13),1,MIN(1,MAX(0,IF(ISNUMBER(OFFSET($A$1,ROW()-1,9)),OFFSET($A$1,ROW()-1,9),IF(ISNUMBER(OFFSET($A$1,ROW()-1,8)),OFFSET($A$1,ROW()-1,8),0))))))</f>
        <v/>
      </c>
      <c r="AF242" s="62">
        <f>IF($V242&lt;&gt;"Sub","",N($X242)*IF(AND(ISNUMBER($G242),$G242&lt;=IF($S242=MesCiclo,InicioCiclo,$S242+MOD(2-WEEKDAY($S242),7))+20),1,MIN(1,MAX(0,IF(ISNUMBER(OFFSET($A$1,ROW()-1,10)),OFFSET($A$1,ROW()-1,10),IF(ISNUMBER(OFFSET($A$1,ROW()-1,9)),OFFSET($A$1,ROW()-1,9),IF(ISNUMBER(OFFSET($A$1,ROW()-1,8)),OFFSET($A$1,ROW()-1,8),0)))))))</f>
        <v/>
      </c>
      <c r="AG242" s="62">
        <f>IF($V242&lt;&gt;"Sub","",N($X242)*IF(AND(ISNUMBER($G242),$G242&lt;=IF($S242=MesCiclo,InicioCiclo,$S242+MOD(2-WEEKDAY($S242),7))+27),1,MIN(1,MAX(0,IF(ISNUMBER(OFFSET($A$1,ROW()-1,11)),OFFSET($A$1,ROW()-1,11),IF(ISNUMBER(OFFSET($A$1,ROW()-1,10)),OFFSET($A$1,ROW()-1,10),IF(ISNUMBER(OFFSET($A$1,ROW()-1,9)),OFFSET($A$1,ROW()-1,9),IF(ISNUMBER(OFFSET($A$1,ROW()-1,8)),OFFSET($A$1,ROW()-1,8),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IF(N($W243)=0,"",IF(AND($S243=MesCiclo,1&gt;SemanaActual),"",MIN(1,SUMIFS(OFFSET($A$1,ROW(),29,1000-ROW(),1),OFFSET($A$1,ROW(),20,1000-ROW(),1),ROW(),OFFSET($A$1,ROW(),21,1000-ROW(),1),"Sub"))))</f>
        <v/>
      </c>
      <c r="J243" s="60">
        <f>IF(N($W243)=0,"",IF(AND($S243=MesCiclo,2&gt;SemanaActual),"",MIN(1,SUMIFS(OFFSET($A$1,ROW(),30,1000-ROW(),1),OFFSET($A$1,ROW(),20,1000-ROW(),1),ROW(),OFFSET($A$1,ROW(),21,1000-ROW(),1),"Sub"))))</f>
        <v/>
      </c>
      <c r="K243" s="60">
        <f>IF(N($W243)=0,"",IF(AND($S243=MesCiclo,3&gt;SemanaActual),"",MIN(1,SUMIFS(OFFSET($A$1,ROW(),31,1000-ROW(),1),OFFSET($A$1,ROW(),20,1000-ROW(),1),ROW(),OFFSET($A$1,ROW(),21,1000-ROW(),1),"Sub"))))</f>
        <v/>
      </c>
      <c r="L243" s="60">
        <f>IF(N($W243)=0,"",IF(AND($S243=MesCiclo,4&gt;SemanaActual),"",MIN(1,SUMIFS(OFFSET($A$1,ROW(),32,1000-ROW(),1),OFFSET($A$1,ROW(),20,1000-ROW(),1),ROW(),OFFSET($A$1,ROW(),21,1000-ROW(),1),"Sub"))))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IF($V243&lt;&gt;"Sub","",N($X243)*IF(AND(ISNUMBER($G243),$G243&lt;=IF($S243=MesCiclo,InicioCiclo,$S243+MOD(2-WEEKDAY($S243),7))+6),1,MIN(1,MAX(0,IF(ISNUMBER(OFFSET($A$1,ROW()-1,8)),OFFSET($A$1,ROW()-1,8),0)))))</f>
        <v/>
      </c>
      <c r="AE243" s="62">
        <f>IF($V243&lt;&gt;"Sub","",N($X243)*IF(AND(ISNUMBER($G243),$G243&lt;=IF($S243=MesCiclo,InicioCiclo,$S243+MOD(2-WEEKDAY($S243),7))+13),1,MIN(1,MAX(0,IF(ISNUMBER(OFFSET($A$1,ROW()-1,9)),OFFSET($A$1,ROW()-1,9),IF(ISNUMBER(OFFSET($A$1,ROW()-1,8)),OFFSET($A$1,ROW()-1,8),0))))))</f>
        <v/>
      </c>
      <c r="AF243" s="62">
        <f>IF($V243&lt;&gt;"Sub","",N($X243)*IF(AND(ISNUMBER($G243),$G243&lt;=IF($S243=MesCiclo,InicioCiclo,$S243+MOD(2-WEEKDAY($S243),7))+20),1,MIN(1,MAX(0,IF(ISNUMBER(OFFSET($A$1,ROW()-1,10)),OFFSET($A$1,ROW()-1,10),IF(ISNUMBER(OFFSET($A$1,ROW()-1,9)),OFFSET($A$1,ROW()-1,9),IF(ISNUMBER(OFFSET($A$1,ROW()-1,8)),OFFSET($A$1,ROW()-1,8),0)))))))</f>
        <v/>
      </c>
      <c r="AG243" s="62">
        <f>IF($V243&lt;&gt;"Sub","",N($X243)*IF(AND(ISNUMBER($G243),$G243&lt;=IF($S243=MesCiclo,InicioCiclo,$S243+MOD(2-WEEKDAY($S243),7))+27),1,MIN(1,MAX(0,IF(ISNUMBER(OFFSET($A$1,ROW()-1,11)),OFFSET($A$1,ROW()-1,11),IF(ISNUMBER(OFFSET($A$1,ROW()-1,10)),OFFSET($A$1,ROW()-1,10),IF(ISNUMBER(OFFSET($A$1,ROW()-1,9)),OFFSET($A$1,ROW()-1,9),IF(ISNUMBER(OFFSET($A$1,ROW()-1,8)),OFFSET($A$1,ROW()-1,8),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IF(N($W244)=0,"",IF(AND($S244=MesCiclo,1&gt;SemanaActual),"",MIN(1,SUMIFS(OFFSET($A$1,ROW(),29,1000-ROW(),1),OFFSET($A$1,ROW(),20,1000-ROW(),1),ROW(),OFFSET($A$1,ROW(),21,1000-ROW(),1),"Sub"))))</f>
        <v/>
      </c>
      <c r="J244" s="60">
        <f>IF(N($W244)=0,"",IF(AND($S244=MesCiclo,2&gt;SemanaActual),"",MIN(1,SUMIFS(OFFSET($A$1,ROW(),30,1000-ROW(),1),OFFSET($A$1,ROW(),20,1000-ROW(),1),ROW(),OFFSET($A$1,ROW(),21,1000-ROW(),1),"Sub"))))</f>
        <v/>
      </c>
      <c r="K244" s="60">
        <f>IF(N($W244)=0,"",IF(AND($S244=MesCiclo,3&gt;SemanaActual),"",MIN(1,SUMIFS(OFFSET($A$1,ROW(),31,1000-ROW(),1),OFFSET($A$1,ROW(),20,1000-ROW(),1),ROW(),OFFSET($A$1,ROW(),21,1000-ROW(),1),"Sub"))))</f>
        <v/>
      </c>
      <c r="L244" s="60">
        <f>IF(N($W244)=0,"",IF(AND($S244=MesCiclo,4&gt;SemanaActual),"",MIN(1,SUMIFS(OFFSET($A$1,ROW(),32,1000-ROW(),1),OFFSET($A$1,ROW(),20,1000-ROW(),1),ROW(),OFFSET($A$1,ROW(),21,1000-ROW(),1),"Sub"))))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IF($V244&lt;&gt;"Sub","",N($X244)*IF(AND(ISNUMBER($G244),$G244&lt;=IF($S244=MesCiclo,InicioCiclo,$S244+MOD(2-WEEKDAY($S244),7))+6),1,MIN(1,MAX(0,IF(ISNUMBER(OFFSET($A$1,ROW()-1,8)),OFFSET($A$1,ROW()-1,8),0)))))</f>
        <v/>
      </c>
      <c r="AE244" s="62">
        <f>IF($V244&lt;&gt;"Sub","",N($X244)*IF(AND(ISNUMBER($G244),$G244&lt;=IF($S244=MesCiclo,InicioCiclo,$S244+MOD(2-WEEKDAY($S244),7))+13),1,MIN(1,MAX(0,IF(ISNUMBER(OFFSET($A$1,ROW()-1,9)),OFFSET($A$1,ROW()-1,9),IF(ISNUMBER(OFFSET($A$1,ROW()-1,8)),OFFSET($A$1,ROW()-1,8),0))))))</f>
        <v/>
      </c>
      <c r="AF244" s="62">
        <f>IF($V244&lt;&gt;"Sub","",N($X244)*IF(AND(ISNUMBER($G244),$G244&lt;=IF($S244=MesCiclo,InicioCiclo,$S244+MOD(2-WEEKDAY($S244),7))+20),1,MIN(1,MAX(0,IF(ISNUMBER(OFFSET($A$1,ROW()-1,10)),OFFSET($A$1,ROW()-1,10),IF(ISNUMBER(OFFSET($A$1,ROW()-1,9)),OFFSET($A$1,ROW()-1,9),IF(ISNUMBER(OFFSET($A$1,ROW()-1,8)),OFFSET($A$1,ROW()-1,8),0)))))))</f>
        <v/>
      </c>
      <c r="AG244" s="62">
        <f>IF($V244&lt;&gt;"Sub","",N($X244)*IF(AND(ISNUMBER($G244),$G244&lt;=IF($S244=MesCiclo,InicioCiclo,$S244+MOD(2-WEEKDAY($S244),7))+27),1,MIN(1,MAX(0,IF(ISNUMBER(OFFSET($A$1,ROW()-1,11)),OFFSET($A$1,ROW()-1,11),IF(ISNUMBER(OFFSET($A$1,ROW()-1,10)),OFFSET($A$1,ROW()-1,10),IF(ISNUMBER(OFFSET($A$1,ROW()-1,9)),OFFSET($A$1,ROW()-1,9),IF(ISNUMBER(OFFSET($A$1,ROW()-1,8)),OFFSET($A$1,ROW()-1,8),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IF(N($W245)=0,"",IF(AND($S245=MesCiclo,1&gt;SemanaActual),"",MIN(1,SUMIFS(OFFSET($A$1,ROW(),29,1000-ROW(),1),OFFSET($A$1,ROW(),20,1000-ROW(),1),ROW(),OFFSET($A$1,ROW(),21,1000-ROW(),1),"Sub"))))</f>
        <v/>
      </c>
      <c r="J245" s="60">
        <f>IF(N($W245)=0,"",IF(AND($S245=MesCiclo,2&gt;SemanaActual),"",MIN(1,SUMIFS(OFFSET($A$1,ROW(),30,1000-ROW(),1),OFFSET($A$1,ROW(),20,1000-ROW(),1),ROW(),OFFSET($A$1,ROW(),21,1000-ROW(),1),"Sub"))))</f>
        <v/>
      </c>
      <c r="K245" s="60">
        <f>IF(N($W245)=0,"",IF(AND($S245=MesCiclo,3&gt;SemanaActual),"",MIN(1,SUMIFS(OFFSET($A$1,ROW(),31,1000-ROW(),1),OFFSET($A$1,ROW(),20,1000-ROW(),1),ROW(),OFFSET($A$1,ROW(),21,1000-ROW(),1),"Sub"))))</f>
        <v/>
      </c>
      <c r="L245" s="60">
        <f>IF(N($W245)=0,"",IF(AND($S245=MesCiclo,4&gt;SemanaActual),"",MIN(1,SUMIFS(OFFSET($A$1,ROW(),32,1000-ROW(),1),OFFSET($A$1,ROW(),20,1000-ROW(),1),ROW(),OFFSET($A$1,ROW(),21,1000-ROW(),1),"Sub"))))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IF($V245&lt;&gt;"Sub","",N($X245)*IF(AND(ISNUMBER($G245),$G245&lt;=IF($S245=MesCiclo,InicioCiclo,$S245+MOD(2-WEEKDAY($S245),7))+6),1,MIN(1,MAX(0,IF(ISNUMBER(OFFSET($A$1,ROW()-1,8)),OFFSET($A$1,ROW()-1,8),0)))))</f>
        <v/>
      </c>
      <c r="AE245" s="62">
        <f>IF($V245&lt;&gt;"Sub","",N($X245)*IF(AND(ISNUMBER($G245),$G245&lt;=IF($S245=MesCiclo,InicioCiclo,$S245+MOD(2-WEEKDAY($S245),7))+13),1,MIN(1,MAX(0,IF(ISNUMBER(OFFSET($A$1,ROW()-1,9)),OFFSET($A$1,ROW()-1,9),IF(ISNUMBER(OFFSET($A$1,ROW()-1,8)),OFFSET($A$1,ROW()-1,8),0))))))</f>
        <v/>
      </c>
      <c r="AF245" s="62">
        <f>IF($V245&lt;&gt;"Sub","",N($X245)*IF(AND(ISNUMBER($G245),$G245&lt;=IF($S245=MesCiclo,InicioCiclo,$S245+MOD(2-WEEKDAY($S245),7))+20),1,MIN(1,MAX(0,IF(ISNUMBER(OFFSET($A$1,ROW()-1,10)),OFFSET($A$1,ROW()-1,10),IF(ISNUMBER(OFFSET($A$1,ROW()-1,9)),OFFSET($A$1,ROW()-1,9),IF(ISNUMBER(OFFSET($A$1,ROW()-1,8)),OFFSET($A$1,ROW()-1,8),0)))))))</f>
        <v/>
      </c>
      <c r="AG245" s="62">
        <f>IF($V245&lt;&gt;"Sub","",N($X245)*IF(AND(ISNUMBER($G245),$G245&lt;=IF($S245=MesCiclo,InicioCiclo,$S245+MOD(2-WEEKDAY($S245),7))+27),1,MIN(1,MAX(0,IF(ISNUMBER(OFFSET($A$1,ROW()-1,11)),OFFSET($A$1,ROW()-1,11),IF(ISNUMBER(OFFSET($A$1,ROW()-1,10)),OFFSET($A$1,ROW()-1,10),IF(ISNUMBER(OFFSET($A$1,ROW()-1,9)),OFFSET($A$1,ROW()-1,9),IF(ISNUMBER(OFFSET($A$1,ROW()-1,8)),OFFSET($A$1,ROW()-1,8),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IF(N($W246)=0,"",IF(AND($S246=MesCiclo,1&gt;SemanaActual),"",MIN(1,SUMIFS(OFFSET($A$1,ROW(),29,1000-ROW(),1),OFFSET($A$1,ROW(),20,1000-ROW(),1),ROW(),OFFSET($A$1,ROW(),21,1000-ROW(),1),"Sub"))))</f>
        <v/>
      </c>
      <c r="J246" s="60">
        <f>IF(N($W246)=0,"",IF(AND($S246=MesCiclo,2&gt;SemanaActual),"",MIN(1,SUMIFS(OFFSET($A$1,ROW(),30,1000-ROW(),1),OFFSET($A$1,ROW(),20,1000-ROW(),1),ROW(),OFFSET($A$1,ROW(),21,1000-ROW(),1),"Sub"))))</f>
        <v/>
      </c>
      <c r="K246" s="60">
        <f>IF(N($W246)=0,"",IF(AND($S246=MesCiclo,3&gt;SemanaActual),"",MIN(1,SUMIFS(OFFSET($A$1,ROW(),31,1000-ROW(),1),OFFSET($A$1,ROW(),20,1000-ROW(),1),ROW(),OFFSET($A$1,ROW(),21,1000-ROW(),1),"Sub"))))</f>
        <v/>
      </c>
      <c r="L246" s="60">
        <f>IF(N($W246)=0,"",IF(AND($S246=MesCiclo,4&gt;SemanaActual),"",MIN(1,SUMIFS(OFFSET($A$1,ROW(),32,1000-ROW(),1),OFFSET($A$1,ROW(),20,1000-ROW(),1),ROW(),OFFSET($A$1,ROW(),21,1000-ROW(),1),"Sub"))))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IF($V246&lt;&gt;"Sub","",N($X246)*IF(AND(ISNUMBER($G246),$G246&lt;=IF($S246=MesCiclo,InicioCiclo,$S246+MOD(2-WEEKDAY($S246),7))+6),1,MIN(1,MAX(0,IF(ISNUMBER(OFFSET($A$1,ROW()-1,8)),OFFSET($A$1,ROW()-1,8),0)))))</f>
        <v/>
      </c>
      <c r="AE246" s="62">
        <f>IF($V246&lt;&gt;"Sub","",N($X246)*IF(AND(ISNUMBER($G246),$G246&lt;=IF($S246=MesCiclo,InicioCiclo,$S246+MOD(2-WEEKDAY($S246),7))+13),1,MIN(1,MAX(0,IF(ISNUMBER(OFFSET($A$1,ROW()-1,9)),OFFSET($A$1,ROW()-1,9),IF(ISNUMBER(OFFSET($A$1,ROW()-1,8)),OFFSET($A$1,ROW()-1,8),0))))))</f>
        <v/>
      </c>
      <c r="AF246" s="62">
        <f>IF($V246&lt;&gt;"Sub","",N($X246)*IF(AND(ISNUMBER($G246),$G246&lt;=IF($S246=MesCiclo,InicioCiclo,$S246+MOD(2-WEEKDAY($S246),7))+20),1,MIN(1,MAX(0,IF(ISNUMBER(OFFSET($A$1,ROW()-1,10)),OFFSET($A$1,ROW()-1,10),IF(ISNUMBER(OFFSET($A$1,ROW()-1,9)),OFFSET($A$1,ROW()-1,9),IF(ISNUMBER(OFFSET($A$1,ROW()-1,8)),OFFSET($A$1,ROW()-1,8),0)))))))</f>
        <v/>
      </c>
      <c r="AG246" s="62">
        <f>IF($V246&lt;&gt;"Sub","",N($X246)*IF(AND(ISNUMBER($G246),$G246&lt;=IF($S246=MesCiclo,InicioCiclo,$S246+MOD(2-WEEKDAY($S246),7))+27),1,MIN(1,MAX(0,IF(ISNUMBER(OFFSET($A$1,ROW()-1,11)),OFFSET($A$1,ROW()-1,11),IF(ISNUMBER(OFFSET($A$1,ROW()-1,10)),OFFSET($A$1,ROW()-1,10),IF(ISNUMBER(OFFSET($A$1,ROW()-1,9)),OFFSET($A$1,ROW()-1,9),IF(ISNUMBER(OFFSET($A$1,ROW()-1,8)),OFFSET($A$1,ROW()-1,8),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IF(N($W247)=0,"",IF(AND($S247=MesCiclo,1&gt;SemanaActual),"",MIN(1,SUMIFS(OFFSET($A$1,ROW(),29,1000-ROW(),1),OFFSET($A$1,ROW(),20,1000-ROW(),1),ROW(),OFFSET($A$1,ROW(),21,1000-ROW(),1),"Sub"))))</f>
        <v/>
      </c>
      <c r="J247" s="60">
        <f>IF(N($W247)=0,"",IF(AND($S247=MesCiclo,2&gt;SemanaActual),"",MIN(1,SUMIFS(OFFSET($A$1,ROW(),30,1000-ROW(),1),OFFSET($A$1,ROW(),20,1000-ROW(),1),ROW(),OFFSET($A$1,ROW(),21,1000-ROW(),1),"Sub"))))</f>
        <v/>
      </c>
      <c r="K247" s="60">
        <f>IF(N($W247)=0,"",IF(AND($S247=MesCiclo,3&gt;SemanaActual),"",MIN(1,SUMIFS(OFFSET($A$1,ROW(),31,1000-ROW(),1),OFFSET($A$1,ROW(),20,1000-ROW(),1),ROW(),OFFSET($A$1,ROW(),21,1000-ROW(),1),"Sub"))))</f>
        <v/>
      </c>
      <c r="L247" s="60">
        <f>IF(N($W247)=0,"",IF(AND($S247=MesCiclo,4&gt;SemanaActual),"",MIN(1,SUMIFS(OFFSET($A$1,ROW(),32,1000-ROW(),1),OFFSET($A$1,ROW(),20,1000-ROW(),1),ROW(),OFFSET($A$1,ROW(),21,1000-ROW(),1),"Sub"))))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IF($V247&lt;&gt;"Sub","",N($X247)*IF(AND(ISNUMBER($G247),$G247&lt;=IF($S247=MesCiclo,InicioCiclo,$S247+MOD(2-WEEKDAY($S247),7))+6),1,MIN(1,MAX(0,IF(ISNUMBER(OFFSET($A$1,ROW()-1,8)),OFFSET($A$1,ROW()-1,8),0)))))</f>
        <v/>
      </c>
      <c r="AE247" s="62">
        <f>IF($V247&lt;&gt;"Sub","",N($X247)*IF(AND(ISNUMBER($G247),$G247&lt;=IF($S247=MesCiclo,InicioCiclo,$S247+MOD(2-WEEKDAY($S247),7))+13),1,MIN(1,MAX(0,IF(ISNUMBER(OFFSET($A$1,ROW()-1,9)),OFFSET($A$1,ROW()-1,9),IF(ISNUMBER(OFFSET($A$1,ROW()-1,8)),OFFSET($A$1,ROW()-1,8),0))))))</f>
        <v/>
      </c>
      <c r="AF247" s="62">
        <f>IF($V247&lt;&gt;"Sub","",N($X247)*IF(AND(ISNUMBER($G247),$G247&lt;=IF($S247=MesCiclo,InicioCiclo,$S247+MOD(2-WEEKDAY($S247),7))+20),1,MIN(1,MAX(0,IF(ISNUMBER(OFFSET($A$1,ROW()-1,10)),OFFSET($A$1,ROW()-1,10),IF(ISNUMBER(OFFSET($A$1,ROW()-1,9)),OFFSET($A$1,ROW()-1,9),IF(ISNUMBER(OFFSET($A$1,ROW()-1,8)),OFFSET($A$1,ROW()-1,8),0)))))))</f>
        <v/>
      </c>
      <c r="AG247" s="62">
        <f>IF($V247&lt;&gt;"Sub","",N($X247)*IF(AND(ISNUMBER($G247),$G247&lt;=IF($S247=MesCiclo,InicioCiclo,$S247+MOD(2-WEEKDAY($S247),7))+27),1,MIN(1,MAX(0,IF(ISNUMBER(OFFSET($A$1,ROW()-1,11)),OFFSET($A$1,ROW()-1,11),IF(ISNUMBER(OFFSET($A$1,ROW()-1,10)),OFFSET($A$1,ROW()-1,10),IF(ISNUMBER(OFFSET($A$1,ROW()-1,9)),OFFSET($A$1,ROW()-1,9),IF(ISNUMBER(OFFSET($A$1,ROW()-1,8)),OFFSET($A$1,ROW()-1,8),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IF(N($W248)=0,"",IF(AND($S248=MesCiclo,1&gt;SemanaActual),"",MIN(1,SUMIFS(OFFSET($A$1,ROW(),29,1000-ROW(),1),OFFSET($A$1,ROW(),20,1000-ROW(),1),ROW(),OFFSET($A$1,ROW(),21,1000-ROW(),1),"Sub"))))</f>
        <v/>
      </c>
      <c r="J248" s="60">
        <f>IF(N($W248)=0,"",IF(AND($S248=MesCiclo,2&gt;SemanaActual),"",MIN(1,SUMIFS(OFFSET($A$1,ROW(),30,1000-ROW(),1),OFFSET($A$1,ROW(),20,1000-ROW(),1),ROW(),OFFSET($A$1,ROW(),21,1000-ROW(),1),"Sub"))))</f>
        <v/>
      </c>
      <c r="K248" s="60">
        <f>IF(N($W248)=0,"",IF(AND($S248=MesCiclo,3&gt;SemanaActual),"",MIN(1,SUMIFS(OFFSET($A$1,ROW(),31,1000-ROW(),1),OFFSET($A$1,ROW(),20,1000-ROW(),1),ROW(),OFFSET($A$1,ROW(),21,1000-ROW(),1),"Sub"))))</f>
        <v/>
      </c>
      <c r="L248" s="60">
        <f>IF(N($W248)=0,"",IF(AND($S248=MesCiclo,4&gt;SemanaActual),"",MIN(1,SUMIFS(OFFSET($A$1,ROW(),32,1000-ROW(),1),OFFSET($A$1,ROW(),20,1000-ROW(),1),ROW(),OFFSET($A$1,ROW(),21,1000-ROW(),1),"Sub"))))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IF($V248&lt;&gt;"Sub","",N($X248)*IF(AND(ISNUMBER($G248),$G248&lt;=IF($S248=MesCiclo,InicioCiclo,$S248+MOD(2-WEEKDAY($S248),7))+6),1,MIN(1,MAX(0,IF(ISNUMBER(OFFSET($A$1,ROW()-1,8)),OFFSET($A$1,ROW()-1,8),0)))))</f>
        <v/>
      </c>
      <c r="AE248" s="62">
        <f>IF($V248&lt;&gt;"Sub","",N($X248)*IF(AND(ISNUMBER($G248),$G248&lt;=IF($S248=MesCiclo,InicioCiclo,$S248+MOD(2-WEEKDAY($S248),7))+13),1,MIN(1,MAX(0,IF(ISNUMBER(OFFSET($A$1,ROW()-1,9)),OFFSET($A$1,ROW()-1,9),IF(ISNUMBER(OFFSET($A$1,ROW()-1,8)),OFFSET($A$1,ROW()-1,8),0))))))</f>
        <v/>
      </c>
      <c r="AF248" s="62">
        <f>IF($V248&lt;&gt;"Sub","",N($X248)*IF(AND(ISNUMBER($G248),$G248&lt;=IF($S248=MesCiclo,InicioCiclo,$S248+MOD(2-WEEKDAY($S248),7))+20),1,MIN(1,MAX(0,IF(ISNUMBER(OFFSET($A$1,ROW()-1,10)),OFFSET($A$1,ROW()-1,10),IF(ISNUMBER(OFFSET($A$1,ROW()-1,9)),OFFSET($A$1,ROW()-1,9),IF(ISNUMBER(OFFSET($A$1,ROW()-1,8)),OFFSET($A$1,ROW()-1,8),0)))))))</f>
        <v/>
      </c>
      <c r="AG248" s="62">
        <f>IF($V248&lt;&gt;"Sub","",N($X248)*IF(AND(ISNUMBER($G248),$G248&lt;=IF($S248=MesCiclo,InicioCiclo,$S248+MOD(2-WEEKDAY($S248),7))+27),1,MIN(1,MAX(0,IF(ISNUMBER(OFFSET($A$1,ROW()-1,11)),OFFSET($A$1,ROW()-1,11),IF(ISNUMBER(OFFSET($A$1,ROW()-1,10)),OFFSET($A$1,ROW()-1,10),IF(ISNUMBER(OFFSET($A$1,ROW()-1,9)),OFFSET($A$1,ROW()-1,9),IF(ISNUMBER(OFFSET($A$1,ROW()-1,8)),OFFSET($A$1,ROW()-1,8)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IF(N($W249)=0,"",IF(AND($S249=MesCiclo,1&gt;SemanaActual),"",MIN(1,SUMIFS(OFFSET($A$1,ROW(),29,1000-ROW(),1),OFFSET($A$1,ROW(),20,1000-ROW(),1),ROW(),OFFSET($A$1,ROW(),21,1000-ROW(),1),"Sub"))))</f>
        <v/>
      </c>
      <c r="J249" s="60">
        <f>IF(N($W249)=0,"",IF(AND($S249=MesCiclo,2&gt;SemanaActual),"",MIN(1,SUMIFS(OFFSET($A$1,ROW(),30,1000-ROW(),1),OFFSET($A$1,ROW(),20,1000-ROW(),1),ROW(),OFFSET($A$1,ROW(),21,1000-ROW(),1),"Sub"))))</f>
        <v/>
      </c>
      <c r="K249" s="60">
        <f>IF(N($W249)=0,"",IF(AND($S249=MesCiclo,3&gt;SemanaActual),"",MIN(1,SUMIFS(OFFSET($A$1,ROW(),31,1000-ROW(),1),OFFSET($A$1,ROW(),20,1000-ROW(),1),ROW(),OFFSET($A$1,ROW(),21,1000-ROW(),1),"Sub"))))</f>
        <v/>
      </c>
      <c r="L249" s="60">
        <f>IF(N($W249)=0,"",IF(AND($S249=MesCiclo,4&gt;SemanaActual),"",MIN(1,SUMIFS(OFFSET($A$1,ROW(),32,1000-ROW(),1),OFFSET($A$1,ROW(),20,1000-ROW(),1),ROW(),OFFSET($A$1,ROW(),21,1000-ROW(),1),"Sub"))))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IF($V249&lt;&gt;"Sub","",N($X249)*IF(AND(ISNUMBER($G249),$G249&lt;=IF($S249=MesCiclo,InicioCiclo,$S249+MOD(2-WEEKDAY($S249),7))+6),1,MIN(1,MAX(0,IF(ISNUMBER(OFFSET($A$1,ROW()-1,8)),OFFSET($A$1,ROW()-1,8),0)))))</f>
        <v/>
      </c>
      <c r="AE249" s="62">
        <f>IF($V249&lt;&gt;"Sub","",N($X249)*IF(AND(ISNUMBER($G249),$G249&lt;=IF($S249=MesCiclo,InicioCiclo,$S249+MOD(2-WEEKDAY($S249),7))+13),1,MIN(1,MAX(0,IF(ISNUMBER(OFFSET($A$1,ROW()-1,9)),OFFSET($A$1,ROW()-1,9),IF(ISNUMBER(OFFSET($A$1,ROW()-1,8)),OFFSET($A$1,ROW()-1,8),0))))))</f>
        <v/>
      </c>
      <c r="AF249" s="62">
        <f>IF($V249&lt;&gt;"Sub","",N($X249)*IF(AND(ISNUMBER($G249),$G249&lt;=IF($S249=MesCiclo,InicioCiclo,$S249+MOD(2-WEEKDAY($S249),7))+20),1,MIN(1,MAX(0,IF(ISNUMBER(OFFSET($A$1,ROW()-1,10)),OFFSET($A$1,ROW()-1,10),IF(ISNUMBER(OFFSET($A$1,ROW()-1,9)),OFFSET($A$1,ROW()-1,9),IF(ISNUMBER(OFFSET($A$1,ROW()-1,8)),OFFSET($A$1,ROW()-1,8),0)))))))</f>
        <v/>
      </c>
      <c r="AG249" s="62">
        <f>IF($V249&lt;&gt;"Sub","",N($X249)*IF(AND(ISNUMBER($G249),$G249&lt;=IF($S249=MesCiclo,InicioCiclo,$S249+MOD(2-WEEKDAY($S249),7))+27),1,MIN(1,MAX(0,IF(ISNUMBER(OFFSET($A$1,ROW()-1,11)),OFFSET($A$1,ROW()-1,11),IF(ISNUMBER(OFFSET($A$1,ROW()-1,10)),OFFSET($A$1,ROW()-1,10),IF(ISNUMBER(OFFSET($A$1,ROW()-1,9)),OFFSET($A$1,ROW()-1,9),IF(ISNUMBER(OFFSET($A$1,ROW()-1,8)),OFFSET($A$1,ROW()-1,8),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IF(N($W250)=0,"",IF(AND($S250=MesCiclo,1&gt;SemanaActual),"",MIN(1,SUMIFS(OFFSET($A$1,ROW(),29,1000-ROW(),1),OFFSET($A$1,ROW(),20,1000-ROW(),1),ROW(),OFFSET($A$1,ROW(),21,1000-ROW(),1),"Sub"))))</f>
        <v/>
      </c>
      <c r="J250" s="60">
        <f>IF(N($W250)=0,"",IF(AND($S250=MesCiclo,2&gt;SemanaActual),"",MIN(1,SUMIFS(OFFSET($A$1,ROW(),30,1000-ROW(),1),OFFSET($A$1,ROW(),20,1000-ROW(),1),ROW(),OFFSET($A$1,ROW(),21,1000-ROW(),1),"Sub"))))</f>
        <v/>
      </c>
      <c r="K250" s="60">
        <f>IF(N($W250)=0,"",IF(AND($S250=MesCiclo,3&gt;SemanaActual),"",MIN(1,SUMIFS(OFFSET($A$1,ROW(),31,1000-ROW(),1),OFFSET($A$1,ROW(),20,1000-ROW(),1),ROW(),OFFSET($A$1,ROW(),21,1000-ROW(),1),"Sub"))))</f>
        <v/>
      </c>
      <c r="L250" s="60">
        <f>IF(N($W250)=0,"",IF(AND($S250=MesCiclo,4&gt;SemanaActual),"",MIN(1,SUMIFS(OFFSET($A$1,ROW(),32,1000-ROW(),1),OFFSET($A$1,ROW(),20,1000-ROW(),1),ROW(),OFFSET($A$1,ROW(),21,1000-ROW(),1),"Sub"))))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IF($V250&lt;&gt;"Sub","",N($X250)*IF(AND(ISNUMBER($G250),$G250&lt;=IF($S250=MesCiclo,InicioCiclo,$S250+MOD(2-WEEKDAY($S250),7))+6),1,MIN(1,MAX(0,IF(ISNUMBER(OFFSET($A$1,ROW()-1,8)),OFFSET($A$1,ROW()-1,8),0)))))</f>
        <v/>
      </c>
      <c r="AE250" s="62">
        <f>IF($V250&lt;&gt;"Sub","",N($X250)*IF(AND(ISNUMBER($G250),$G250&lt;=IF($S250=MesCiclo,InicioCiclo,$S250+MOD(2-WEEKDAY($S250),7))+13),1,MIN(1,MAX(0,IF(ISNUMBER(OFFSET($A$1,ROW()-1,9)),OFFSET($A$1,ROW()-1,9),IF(ISNUMBER(OFFSET($A$1,ROW()-1,8)),OFFSET($A$1,ROW()-1,8),0))))))</f>
        <v/>
      </c>
      <c r="AF250" s="62">
        <f>IF($V250&lt;&gt;"Sub","",N($X250)*IF(AND(ISNUMBER($G250),$G250&lt;=IF($S250=MesCiclo,InicioCiclo,$S250+MOD(2-WEEKDAY($S250),7))+20),1,MIN(1,MAX(0,IF(ISNUMBER(OFFSET($A$1,ROW()-1,10)),OFFSET($A$1,ROW()-1,10),IF(ISNUMBER(OFFSET($A$1,ROW()-1,9)),OFFSET($A$1,ROW()-1,9),IF(ISNUMBER(OFFSET($A$1,ROW()-1,8)),OFFSET($A$1,ROW()-1,8),0)))))))</f>
        <v/>
      </c>
      <c r="AG250" s="62">
        <f>IF($V250&lt;&gt;"Sub","",N($X250)*IF(AND(ISNUMBER($G250),$G250&lt;=IF($S250=MesCiclo,InicioCiclo,$S250+MOD(2-WEEKDAY($S250),7))+27),1,MIN(1,MAX(0,IF(ISNUMBER(OFFSET($A$1,ROW()-1,11)),OFFSET($A$1,ROW()-1,11),IF(ISNUMBER(OFFSET($A$1,ROW()-1,10)),OFFSET($A$1,ROW()-1,10),IF(ISNUMBER(OFFSET($A$1,ROW()-1,9)),OFFSET($A$1,ROW()-1,9),IF(ISNUMBER(OFFSET($A$1,ROW()-1,8)),OFFSET($A$1,ROW()-1,8),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IF(N($W251)=0,"",IF(AND($S251=MesCiclo,1&gt;SemanaActual),"",MIN(1,SUMIFS(OFFSET($A$1,ROW(),29,1000-ROW(),1),OFFSET($A$1,ROW(),20,1000-ROW(),1),ROW(),OFFSET($A$1,ROW(),21,1000-ROW(),1),"Sub"))))</f>
        <v/>
      </c>
      <c r="J251" s="60">
        <f>IF(N($W251)=0,"",IF(AND($S251=MesCiclo,2&gt;SemanaActual),"",MIN(1,SUMIFS(OFFSET($A$1,ROW(),30,1000-ROW(),1),OFFSET($A$1,ROW(),20,1000-ROW(),1),ROW(),OFFSET($A$1,ROW(),21,1000-ROW(),1),"Sub"))))</f>
        <v/>
      </c>
      <c r="K251" s="60">
        <f>IF(N($W251)=0,"",IF(AND($S251=MesCiclo,3&gt;SemanaActual),"",MIN(1,SUMIFS(OFFSET($A$1,ROW(),31,1000-ROW(),1),OFFSET($A$1,ROW(),20,1000-ROW(),1),ROW(),OFFSET($A$1,ROW(),21,1000-ROW(),1),"Sub"))))</f>
        <v/>
      </c>
      <c r="L251" s="60">
        <f>IF(N($W251)=0,"",IF(AND($S251=MesCiclo,4&gt;SemanaActual),"",MIN(1,SUMIFS(OFFSET($A$1,ROW(),32,1000-ROW(),1),OFFSET($A$1,ROW(),20,1000-ROW(),1),ROW(),OFFSET($A$1,ROW(),21,1000-ROW(),1),"Sub"))))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IF($V251&lt;&gt;"Sub","",N($X251)*IF(AND(ISNUMBER($G251),$G251&lt;=IF($S251=MesCiclo,InicioCiclo,$S251+MOD(2-WEEKDAY($S251),7))+6),1,MIN(1,MAX(0,IF(ISNUMBER(OFFSET($A$1,ROW()-1,8)),OFFSET($A$1,ROW()-1,8),0)))))</f>
        <v/>
      </c>
      <c r="AE251" s="62">
        <f>IF($V251&lt;&gt;"Sub","",N($X251)*IF(AND(ISNUMBER($G251),$G251&lt;=IF($S251=MesCiclo,InicioCiclo,$S251+MOD(2-WEEKDAY($S251),7))+13),1,MIN(1,MAX(0,IF(ISNUMBER(OFFSET($A$1,ROW()-1,9)),OFFSET($A$1,ROW()-1,9),IF(ISNUMBER(OFFSET($A$1,ROW()-1,8)),OFFSET($A$1,ROW()-1,8),0))))))</f>
        <v/>
      </c>
      <c r="AF251" s="62">
        <f>IF($V251&lt;&gt;"Sub","",N($X251)*IF(AND(ISNUMBER($G251),$G251&lt;=IF($S251=MesCiclo,InicioCiclo,$S251+MOD(2-WEEKDAY($S251),7))+20),1,MIN(1,MAX(0,IF(ISNUMBER(OFFSET($A$1,ROW()-1,10)),OFFSET($A$1,ROW()-1,10),IF(ISNUMBER(OFFSET($A$1,ROW()-1,9)),OFFSET($A$1,ROW()-1,9),IF(ISNUMBER(OFFSET($A$1,ROW()-1,8)),OFFSET($A$1,ROW()-1,8),0)))))))</f>
        <v/>
      </c>
      <c r="AG251" s="62">
        <f>IF($V251&lt;&gt;"Sub","",N($X251)*IF(AND(ISNUMBER($G251),$G251&lt;=IF($S251=MesCiclo,InicioCiclo,$S251+MOD(2-WEEKDAY($S251),7))+27),1,MIN(1,MAX(0,IF(ISNUMBER(OFFSET($A$1,ROW()-1,11)),OFFSET($A$1,ROW()-1,11),IF(ISNUMBER(OFFSET($A$1,ROW()-1,10)),OFFSET($A$1,ROW()-1,10),IF(ISNUMBER(OFFSET($A$1,ROW()-1,9)),OFFSET($A$1,ROW()-1,9),IF(ISNUMBER(OFFSET($A$1,ROW()-1,8)),OFFSET($A$1,ROW()-1,8),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IF(N($W252)=0,"",IF(AND($S252=MesCiclo,1&gt;SemanaActual),"",MIN(1,SUMIFS(OFFSET($A$1,ROW(),29,1000-ROW(),1),OFFSET($A$1,ROW(),20,1000-ROW(),1),ROW(),OFFSET($A$1,ROW(),21,1000-ROW(),1),"Sub"))))</f>
        <v/>
      </c>
      <c r="J252" s="60">
        <f>IF(N($W252)=0,"",IF(AND($S252=MesCiclo,2&gt;SemanaActual),"",MIN(1,SUMIFS(OFFSET($A$1,ROW(),30,1000-ROW(),1),OFFSET($A$1,ROW(),20,1000-ROW(),1),ROW(),OFFSET($A$1,ROW(),21,1000-ROW(),1),"Sub"))))</f>
        <v/>
      </c>
      <c r="K252" s="60">
        <f>IF(N($W252)=0,"",IF(AND($S252=MesCiclo,3&gt;SemanaActual),"",MIN(1,SUMIFS(OFFSET($A$1,ROW(),31,1000-ROW(),1),OFFSET($A$1,ROW(),20,1000-ROW(),1),ROW(),OFFSET($A$1,ROW(),21,1000-ROW(),1),"Sub"))))</f>
        <v/>
      </c>
      <c r="L252" s="60">
        <f>IF(N($W252)=0,"",IF(AND($S252=MesCiclo,4&gt;SemanaActual),"",MIN(1,SUMIFS(OFFSET($A$1,ROW(),32,1000-ROW(),1),OFFSET($A$1,ROW(),20,1000-ROW(),1),ROW(),OFFSET($A$1,ROW(),21,1000-ROW(),1),"Sub"))))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IF($V252&lt;&gt;"Sub","",N($X252)*IF(AND(ISNUMBER($G252),$G252&lt;=IF($S252=MesCiclo,InicioCiclo,$S252+MOD(2-WEEKDAY($S252),7))+6),1,MIN(1,MAX(0,IF(ISNUMBER(OFFSET($A$1,ROW()-1,8)),OFFSET($A$1,ROW()-1,8),0)))))</f>
        <v/>
      </c>
      <c r="AE252" s="62">
        <f>IF($V252&lt;&gt;"Sub","",N($X252)*IF(AND(ISNUMBER($G252),$G252&lt;=IF($S252=MesCiclo,InicioCiclo,$S252+MOD(2-WEEKDAY($S252),7))+13),1,MIN(1,MAX(0,IF(ISNUMBER(OFFSET($A$1,ROW()-1,9)),OFFSET($A$1,ROW()-1,9),IF(ISNUMBER(OFFSET($A$1,ROW()-1,8)),OFFSET($A$1,ROW()-1,8),0))))))</f>
        <v/>
      </c>
      <c r="AF252" s="62">
        <f>IF($V252&lt;&gt;"Sub","",N($X252)*IF(AND(ISNUMBER($G252),$G252&lt;=IF($S252=MesCiclo,InicioCiclo,$S252+MOD(2-WEEKDAY($S252),7))+20),1,MIN(1,MAX(0,IF(ISNUMBER(OFFSET($A$1,ROW()-1,10)),OFFSET($A$1,ROW()-1,10),IF(ISNUMBER(OFFSET($A$1,ROW()-1,9)),OFFSET($A$1,ROW()-1,9),IF(ISNUMBER(OFFSET($A$1,ROW()-1,8)),OFFSET($A$1,ROW()-1,8),0)))))))</f>
        <v/>
      </c>
      <c r="AG252" s="62">
        <f>IF($V252&lt;&gt;"Sub","",N($X252)*IF(AND(ISNUMBER($G252),$G252&lt;=IF($S252=MesCiclo,InicioCiclo,$S252+MOD(2-WEEKDAY($S252),7))+27),1,MIN(1,MAX(0,IF(ISNUMBER(OFFSET($A$1,ROW()-1,11)),OFFSET($A$1,ROW()-1,11),IF(ISNUMBER(OFFSET($A$1,ROW()-1,10)),OFFSET($A$1,ROW()-1,10),IF(ISNUMBER(OFFSET($A$1,ROW()-1,9)),OFFSET($A$1,ROW()-1,9),IF(ISNUMBER(OFFSET($A$1,ROW()-1,8)),OFFSET($A$1,ROW()-1,8),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IF(N($W253)=0,"",IF(AND($S253=MesCiclo,1&gt;SemanaActual),"",MIN(1,SUMIFS(OFFSET($A$1,ROW(),29,1000-ROW(),1),OFFSET($A$1,ROW(),20,1000-ROW(),1),ROW(),OFFSET($A$1,ROW(),21,1000-ROW(),1),"Sub"))))</f>
        <v/>
      </c>
      <c r="J253" s="60">
        <f>IF(N($W253)=0,"",IF(AND($S253=MesCiclo,2&gt;SemanaActual),"",MIN(1,SUMIFS(OFFSET($A$1,ROW(),30,1000-ROW(),1),OFFSET($A$1,ROW(),20,1000-ROW(),1),ROW(),OFFSET($A$1,ROW(),21,1000-ROW(),1),"Sub"))))</f>
        <v/>
      </c>
      <c r="K253" s="60">
        <f>IF(N($W253)=0,"",IF(AND($S253=MesCiclo,3&gt;SemanaActual),"",MIN(1,SUMIFS(OFFSET($A$1,ROW(),31,1000-ROW(),1),OFFSET($A$1,ROW(),20,1000-ROW(),1),ROW(),OFFSET($A$1,ROW(),21,1000-ROW(),1),"Sub"))))</f>
        <v/>
      </c>
      <c r="L253" s="60">
        <f>IF(N($W253)=0,"",IF(AND($S253=MesCiclo,4&gt;SemanaActual),"",MIN(1,SUMIFS(OFFSET($A$1,ROW(),32,1000-ROW(),1),OFFSET($A$1,ROW(),20,1000-ROW(),1),ROW(),OFFSET($A$1,ROW(),21,1000-ROW(),1),"Sub"))))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IF($V253&lt;&gt;"Sub","",N($X253)*IF(AND(ISNUMBER($G253),$G253&lt;=IF($S253=MesCiclo,InicioCiclo,$S253+MOD(2-WEEKDAY($S253),7))+6),1,MIN(1,MAX(0,IF(ISNUMBER(OFFSET($A$1,ROW()-1,8)),OFFSET($A$1,ROW()-1,8),0)))))</f>
        <v/>
      </c>
      <c r="AE253" s="62">
        <f>IF($V253&lt;&gt;"Sub","",N($X253)*IF(AND(ISNUMBER($G253),$G253&lt;=IF($S253=MesCiclo,InicioCiclo,$S253+MOD(2-WEEKDAY($S253),7))+13),1,MIN(1,MAX(0,IF(ISNUMBER(OFFSET($A$1,ROW()-1,9)),OFFSET($A$1,ROW()-1,9),IF(ISNUMBER(OFFSET($A$1,ROW()-1,8)),OFFSET($A$1,ROW()-1,8),0))))))</f>
        <v/>
      </c>
      <c r="AF253" s="62">
        <f>IF($V253&lt;&gt;"Sub","",N($X253)*IF(AND(ISNUMBER($G253),$G253&lt;=IF($S253=MesCiclo,InicioCiclo,$S253+MOD(2-WEEKDAY($S253),7))+20),1,MIN(1,MAX(0,IF(ISNUMBER(OFFSET($A$1,ROW()-1,10)),OFFSET($A$1,ROW()-1,10),IF(ISNUMBER(OFFSET($A$1,ROW()-1,9)),OFFSET($A$1,ROW()-1,9),IF(ISNUMBER(OFFSET($A$1,ROW()-1,8)),OFFSET($A$1,ROW()-1,8),0)))))))</f>
        <v/>
      </c>
      <c r="AG253" s="62">
        <f>IF($V253&lt;&gt;"Sub","",N($X253)*IF(AND(ISNUMBER($G253),$G253&lt;=IF($S253=MesCiclo,InicioCiclo,$S253+MOD(2-WEEKDAY($S253),7))+27),1,MIN(1,MAX(0,IF(ISNUMBER(OFFSET($A$1,ROW()-1,11)),OFFSET($A$1,ROW()-1,11),IF(ISNUMBER(OFFSET($A$1,ROW()-1,10)),OFFSET($A$1,ROW()-1,10),IF(ISNUMBER(OFFSET($A$1,ROW()-1,9)),OFFSET($A$1,ROW()-1,9),IF(ISNUMBER(OFFSET($A$1,ROW()-1,8)),OFFSET($A$1,ROW()-1,8),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IF(N($W254)=0,"",IF(AND($S254=MesCiclo,1&gt;SemanaActual),"",MIN(1,SUMIFS(OFFSET($A$1,ROW(),29,1000-ROW(),1),OFFSET($A$1,ROW(),20,1000-ROW(),1),ROW(),OFFSET($A$1,ROW(),21,1000-ROW(),1),"Sub"))))</f>
        <v/>
      </c>
      <c r="J254" s="60">
        <f>IF(N($W254)=0,"",IF(AND($S254=MesCiclo,2&gt;SemanaActual),"",MIN(1,SUMIFS(OFFSET($A$1,ROW(),30,1000-ROW(),1),OFFSET($A$1,ROW(),20,1000-ROW(),1),ROW(),OFFSET($A$1,ROW(),21,1000-ROW(),1),"Sub"))))</f>
        <v/>
      </c>
      <c r="K254" s="60">
        <f>IF(N($W254)=0,"",IF(AND($S254=MesCiclo,3&gt;SemanaActual),"",MIN(1,SUMIFS(OFFSET($A$1,ROW(),31,1000-ROW(),1),OFFSET($A$1,ROW(),20,1000-ROW(),1),ROW(),OFFSET($A$1,ROW(),21,1000-ROW(),1),"Sub"))))</f>
        <v/>
      </c>
      <c r="L254" s="60">
        <f>IF(N($W254)=0,"",IF(AND($S254=MesCiclo,4&gt;SemanaActual),"",MIN(1,SUMIFS(OFFSET($A$1,ROW(),32,1000-ROW(),1),OFFSET($A$1,ROW(),20,1000-ROW(),1),ROW(),OFFSET($A$1,ROW(),21,1000-ROW(),1),"Sub"))))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IF($V254&lt;&gt;"Sub","",N($X254)*IF(AND(ISNUMBER($G254),$G254&lt;=IF($S254=MesCiclo,InicioCiclo,$S254+MOD(2-WEEKDAY($S254),7))+6),1,MIN(1,MAX(0,IF(ISNUMBER(OFFSET($A$1,ROW()-1,8)),OFFSET($A$1,ROW()-1,8),0)))))</f>
        <v/>
      </c>
      <c r="AE254" s="62">
        <f>IF($V254&lt;&gt;"Sub","",N($X254)*IF(AND(ISNUMBER($G254),$G254&lt;=IF($S254=MesCiclo,InicioCiclo,$S254+MOD(2-WEEKDAY($S254),7))+13),1,MIN(1,MAX(0,IF(ISNUMBER(OFFSET($A$1,ROW()-1,9)),OFFSET($A$1,ROW()-1,9),IF(ISNUMBER(OFFSET($A$1,ROW()-1,8)),OFFSET($A$1,ROW()-1,8),0))))))</f>
        <v/>
      </c>
      <c r="AF254" s="62">
        <f>IF($V254&lt;&gt;"Sub","",N($X254)*IF(AND(ISNUMBER($G254),$G254&lt;=IF($S254=MesCiclo,InicioCiclo,$S254+MOD(2-WEEKDAY($S254),7))+20),1,MIN(1,MAX(0,IF(ISNUMBER(OFFSET($A$1,ROW()-1,10)),OFFSET($A$1,ROW()-1,10),IF(ISNUMBER(OFFSET($A$1,ROW()-1,9)),OFFSET($A$1,ROW()-1,9),IF(ISNUMBER(OFFSET($A$1,ROW()-1,8)),OFFSET($A$1,ROW()-1,8),0)))))))</f>
        <v/>
      </c>
      <c r="AG254" s="62">
        <f>IF($V254&lt;&gt;"Sub","",N($X254)*IF(AND(ISNUMBER($G254),$G254&lt;=IF($S254=MesCiclo,InicioCiclo,$S254+MOD(2-WEEKDAY($S254),7))+27),1,MIN(1,MAX(0,IF(ISNUMBER(OFFSET($A$1,ROW()-1,11)),OFFSET($A$1,ROW()-1,11),IF(ISNUMBER(OFFSET($A$1,ROW()-1,10)),OFFSET($A$1,ROW()-1,10),IF(ISNUMBER(OFFSET($A$1,ROW()-1,9)),OFFSET($A$1,ROW()-1,9),IF(ISNUMBER(OFFSET($A$1,ROW()-1,8)),OFFSET($A$1,ROW()-1,8),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IF(N($W255)=0,"",IF(AND($S255=MesCiclo,1&gt;SemanaActual),"",MIN(1,SUMIFS(OFFSET($A$1,ROW(),29,1000-ROW(),1),OFFSET($A$1,ROW(),20,1000-ROW(),1),ROW(),OFFSET($A$1,ROW(),21,1000-ROW(),1),"Sub"))))</f>
        <v/>
      </c>
      <c r="J255" s="60">
        <f>IF(N($W255)=0,"",IF(AND($S255=MesCiclo,2&gt;SemanaActual),"",MIN(1,SUMIFS(OFFSET($A$1,ROW(),30,1000-ROW(),1),OFFSET($A$1,ROW(),20,1000-ROW(),1),ROW(),OFFSET($A$1,ROW(),21,1000-ROW(),1),"Sub"))))</f>
        <v/>
      </c>
      <c r="K255" s="60">
        <f>IF(N($W255)=0,"",IF(AND($S255=MesCiclo,3&gt;SemanaActual),"",MIN(1,SUMIFS(OFFSET($A$1,ROW(),31,1000-ROW(),1),OFFSET($A$1,ROW(),20,1000-ROW(),1),ROW(),OFFSET($A$1,ROW(),21,1000-ROW(),1),"Sub"))))</f>
        <v/>
      </c>
      <c r="L255" s="60">
        <f>IF(N($W255)=0,"",IF(AND($S255=MesCiclo,4&gt;SemanaActual),"",MIN(1,SUMIFS(OFFSET($A$1,ROW(),32,1000-ROW(),1),OFFSET($A$1,ROW(),20,1000-ROW(),1),ROW(),OFFSET($A$1,ROW(),21,1000-ROW(),1),"Sub"))))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IF($V255&lt;&gt;"Sub","",N($X255)*IF(AND(ISNUMBER($G255),$G255&lt;=IF($S255=MesCiclo,InicioCiclo,$S255+MOD(2-WEEKDAY($S255),7))+6),1,MIN(1,MAX(0,IF(ISNUMBER(OFFSET($A$1,ROW()-1,8)),OFFSET($A$1,ROW()-1,8),0)))))</f>
        <v/>
      </c>
      <c r="AE255" s="62">
        <f>IF($V255&lt;&gt;"Sub","",N($X255)*IF(AND(ISNUMBER($G255),$G255&lt;=IF($S255=MesCiclo,InicioCiclo,$S255+MOD(2-WEEKDAY($S255),7))+13),1,MIN(1,MAX(0,IF(ISNUMBER(OFFSET($A$1,ROW()-1,9)),OFFSET($A$1,ROW()-1,9),IF(ISNUMBER(OFFSET($A$1,ROW()-1,8)),OFFSET($A$1,ROW()-1,8),0))))))</f>
        <v/>
      </c>
      <c r="AF255" s="62">
        <f>IF($V255&lt;&gt;"Sub","",N($X255)*IF(AND(ISNUMBER($G255),$G255&lt;=IF($S255=MesCiclo,InicioCiclo,$S255+MOD(2-WEEKDAY($S255),7))+20),1,MIN(1,MAX(0,IF(ISNUMBER(OFFSET($A$1,ROW()-1,10)),OFFSET($A$1,ROW()-1,10),IF(ISNUMBER(OFFSET($A$1,ROW()-1,9)),OFFSET($A$1,ROW()-1,9),IF(ISNUMBER(OFFSET($A$1,ROW()-1,8)),OFFSET($A$1,ROW()-1,8),0)))))))</f>
        <v/>
      </c>
      <c r="AG255" s="62">
        <f>IF($V255&lt;&gt;"Sub","",N($X255)*IF(AND(ISNUMBER($G255),$G255&lt;=IF($S255=MesCiclo,InicioCiclo,$S255+MOD(2-WEEKDAY($S255),7))+27),1,MIN(1,MAX(0,IF(ISNUMBER(OFFSET($A$1,ROW()-1,11)),OFFSET($A$1,ROW()-1,11),IF(ISNUMBER(OFFSET($A$1,ROW()-1,10)),OFFSET($A$1,ROW()-1,10),IF(ISNUMBER(OFFSET($A$1,ROW()-1,9)),OFFSET($A$1,ROW()-1,9),IF(ISNUMBER(OFFSET($A$1,ROW()-1,8)),OFFSET($A$1,ROW()-1,8),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IF(N($W256)=0,"",IF(AND($S256=MesCiclo,1&gt;SemanaActual),"",MIN(1,SUMIFS(OFFSET($A$1,ROW(),29,1000-ROW(),1),OFFSET($A$1,ROW(),20,1000-ROW(),1),ROW(),OFFSET($A$1,ROW(),21,1000-ROW(),1),"Sub"))))</f>
        <v/>
      </c>
      <c r="J256" s="60">
        <f>IF(N($W256)=0,"",IF(AND($S256=MesCiclo,2&gt;SemanaActual),"",MIN(1,SUMIFS(OFFSET($A$1,ROW(),30,1000-ROW(),1),OFFSET($A$1,ROW(),20,1000-ROW(),1),ROW(),OFFSET($A$1,ROW(),21,1000-ROW(),1),"Sub"))))</f>
        <v/>
      </c>
      <c r="K256" s="60">
        <f>IF(N($W256)=0,"",IF(AND($S256=MesCiclo,3&gt;SemanaActual),"",MIN(1,SUMIFS(OFFSET($A$1,ROW(),31,1000-ROW(),1),OFFSET($A$1,ROW(),20,1000-ROW(),1),ROW(),OFFSET($A$1,ROW(),21,1000-ROW(),1),"Sub"))))</f>
        <v/>
      </c>
      <c r="L256" s="60">
        <f>IF(N($W256)=0,"",IF(AND($S256=MesCiclo,4&gt;SemanaActual),"",MIN(1,SUMIFS(OFFSET($A$1,ROW(),32,1000-ROW(),1),OFFSET($A$1,ROW(),20,1000-ROW(),1),ROW(),OFFSET($A$1,ROW(),21,1000-ROW(),1),"Sub"))))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IF($V256&lt;&gt;"Sub","",N($X256)*IF(AND(ISNUMBER($G256),$G256&lt;=IF($S256=MesCiclo,InicioCiclo,$S256+MOD(2-WEEKDAY($S256),7))+6),1,MIN(1,MAX(0,IF(ISNUMBER(OFFSET($A$1,ROW()-1,8)),OFFSET($A$1,ROW()-1,8),0)))))</f>
        <v/>
      </c>
      <c r="AE256" s="62">
        <f>IF($V256&lt;&gt;"Sub","",N($X256)*IF(AND(ISNUMBER($G256),$G256&lt;=IF($S256=MesCiclo,InicioCiclo,$S256+MOD(2-WEEKDAY($S256),7))+13),1,MIN(1,MAX(0,IF(ISNUMBER(OFFSET($A$1,ROW()-1,9)),OFFSET($A$1,ROW()-1,9),IF(ISNUMBER(OFFSET($A$1,ROW()-1,8)),OFFSET($A$1,ROW()-1,8),0))))))</f>
        <v/>
      </c>
      <c r="AF256" s="62">
        <f>IF($V256&lt;&gt;"Sub","",N($X256)*IF(AND(ISNUMBER($G256),$G256&lt;=IF($S256=MesCiclo,InicioCiclo,$S256+MOD(2-WEEKDAY($S256),7))+20),1,MIN(1,MAX(0,IF(ISNUMBER(OFFSET($A$1,ROW()-1,10)),OFFSET($A$1,ROW()-1,10),IF(ISNUMBER(OFFSET($A$1,ROW()-1,9)),OFFSET($A$1,ROW()-1,9),IF(ISNUMBER(OFFSET($A$1,ROW()-1,8)),OFFSET($A$1,ROW()-1,8),0)))))))</f>
        <v/>
      </c>
      <c r="AG256" s="62">
        <f>IF($V256&lt;&gt;"Sub","",N($X256)*IF(AND(ISNUMBER($G256),$G256&lt;=IF($S256=MesCiclo,InicioCiclo,$S256+MOD(2-WEEKDAY($S256),7))+27),1,MIN(1,MAX(0,IF(ISNUMBER(OFFSET($A$1,ROW()-1,11)),OFFSET($A$1,ROW()-1,11),IF(ISNUMBER(OFFSET($A$1,ROW()-1,10)),OFFSET($A$1,ROW()-1,10),IF(ISNUMBER(OFFSET($A$1,ROW()-1,9)),OFFSET($A$1,ROW()-1,9),IF(ISNUMBER(OFFSET($A$1,ROW()-1,8)),OFFSET($A$1,ROW()-1,8),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IF(N($W257)=0,"",IF(AND($S257=MesCiclo,1&gt;SemanaActual),"",MIN(1,SUMIFS(OFFSET($A$1,ROW(),29,1000-ROW(),1),OFFSET($A$1,ROW(),20,1000-ROW(),1),ROW(),OFFSET($A$1,ROW(),21,1000-ROW(),1),"Sub"))))</f>
        <v/>
      </c>
      <c r="J257" s="60">
        <f>IF(N($W257)=0,"",IF(AND($S257=MesCiclo,2&gt;SemanaActual),"",MIN(1,SUMIFS(OFFSET($A$1,ROW(),30,1000-ROW(),1),OFFSET($A$1,ROW(),20,1000-ROW(),1),ROW(),OFFSET($A$1,ROW(),21,1000-ROW(),1),"Sub"))))</f>
        <v/>
      </c>
      <c r="K257" s="60">
        <f>IF(N($W257)=0,"",IF(AND($S257=MesCiclo,3&gt;SemanaActual),"",MIN(1,SUMIFS(OFFSET($A$1,ROW(),31,1000-ROW(),1),OFFSET($A$1,ROW(),20,1000-ROW(),1),ROW(),OFFSET($A$1,ROW(),21,1000-ROW(),1),"Sub"))))</f>
        <v/>
      </c>
      <c r="L257" s="60">
        <f>IF(N($W257)=0,"",IF(AND($S257=MesCiclo,4&gt;SemanaActual),"",MIN(1,SUMIFS(OFFSET($A$1,ROW(),32,1000-ROW(),1),OFFSET($A$1,ROW(),20,1000-ROW(),1),ROW(),OFFSET($A$1,ROW(),21,1000-ROW(),1),"Sub"))))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IF($V257&lt;&gt;"Sub","",N($X257)*IF(AND(ISNUMBER($G257),$G257&lt;=IF($S257=MesCiclo,InicioCiclo,$S257+MOD(2-WEEKDAY($S257),7))+6),1,MIN(1,MAX(0,IF(ISNUMBER(OFFSET($A$1,ROW()-1,8)),OFFSET($A$1,ROW()-1,8),0)))))</f>
        <v/>
      </c>
      <c r="AE257" s="62">
        <f>IF($V257&lt;&gt;"Sub","",N($X257)*IF(AND(ISNUMBER($G257),$G257&lt;=IF($S257=MesCiclo,InicioCiclo,$S257+MOD(2-WEEKDAY($S257),7))+13),1,MIN(1,MAX(0,IF(ISNUMBER(OFFSET($A$1,ROW()-1,9)),OFFSET($A$1,ROW()-1,9),IF(ISNUMBER(OFFSET($A$1,ROW()-1,8)),OFFSET($A$1,ROW()-1,8),0))))))</f>
        <v/>
      </c>
      <c r="AF257" s="62">
        <f>IF($V257&lt;&gt;"Sub","",N($X257)*IF(AND(ISNUMBER($G257),$G257&lt;=IF($S257=MesCiclo,InicioCiclo,$S257+MOD(2-WEEKDAY($S257),7))+20),1,MIN(1,MAX(0,IF(ISNUMBER(OFFSET($A$1,ROW()-1,10)),OFFSET($A$1,ROW()-1,10),IF(ISNUMBER(OFFSET($A$1,ROW()-1,9)),OFFSET($A$1,ROW()-1,9),IF(ISNUMBER(OFFSET($A$1,ROW()-1,8)),OFFSET($A$1,ROW()-1,8),0)))))))</f>
        <v/>
      </c>
      <c r="AG257" s="62">
        <f>IF($V257&lt;&gt;"Sub","",N($X257)*IF(AND(ISNUMBER($G257),$G257&lt;=IF($S257=MesCiclo,InicioCiclo,$S257+MOD(2-WEEKDAY($S257),7))+27),1,MIN(1,MAX(0,IF(ISNUMBER(OFFSET($A$1,ROW()-1,11)),OFFSET($A$1,ROW()-1,11),IF(ISNUMBER(OFFSET($A$1,ROW()-1,10)),OFFSET($A$1,ROW()-1,10),IF(ISNUMBER(OFFSET($A$1,ROW()-1,9)),OFFSET($A$1,ROW()-1,9),IF(ISNUMBER(OFFSET($A$1,ROW()-1,8)),OFFSET($A$1,ROW()-1,8),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IF(N($W258)=0,"",IF(AND($S258=MesCiclo,1&gt;SemanaActual),"",MIN(1,SUMIFS(OFFSET($A$1,ROW(),29,1000-ROW(),1),OFFSET($A$1,ROW(),20,1000-ROW(),1),ROW(),OFFSET($A$1,ROW(),21,1000-ROW(),1),"Sub"))))</f>
        <v/>
      </c>
      <c r="J258" s="60">
        <f>IF(N($W258)=0,"",IF(AND($S258=MesCiclo,2&gt;SemanaActual),"",MIN(1,SUMIFS(OFFSET($A$1,ROW(),30,1000-ROW(),1),OFFSET($A$1,ROW(),20,1000-ROW(),1),ROW(),OFFSET($A$1,ROW(),21,1000-ROW(),1),"Sub"))))</f>
        <v/>
      </c>
      <c r="K258" s="60">
        <f>IF(N($W258)=0,"",IF(AND($S258=MesCiclo,3&gt;SemanaActual),"",MIN(1,SUMIFS(OFFSET($A$1,ROW(),31,1000-ROW(),1),OFFSET($A$1,ROW(),20,1000-ROW(),1),ROW(),OFFSET($A$1,ROW(),21,1000-ROW(),1),"Sub"))))</f>
        <v/>
      </c>
      <c r="L258" s="60">
        <f>IF(N($W258)=0,"",IF(AND($S258=MesCiclo,4&gt;SemanaActual),"",MIN(1,SUMIFS(OFFSET($A$1,ROW(),32,1000-ROW(),1),OFFSET($A$1,ROW(),20,1000-ROW(),1),ROW(),OFFSET($A$1,ROW(),21,1000-ROW(),1),"Sub"))))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IF($V258&lt;&gt;"Sub","",N($X258)*IF(AND(ISNUMBER($G258),$G258&lt;=IF($S258=MesCiclo,InicioCiclo,$S258+MOD(2-WEEKDAY($S258),7))+6),1,MIN(1,MAX(0,IF(ISNUMBER(OFFSET($A$1,ROW()-1,8)),OFFSET($A$1,ROW()-1,8),0)))))</f>
        <v/>
      </c>
      <c r="AE258" s="62">
        <f>IF($V258&lt;&gt;"Sub","",N($X258)*IF(AND(ISNUMBER($G258),$G258&lt;=IF($S258=MesCiclo,InicioCiclo,$S258+MOD(2-WEEKDAY($S258),7))+13),1,MIN(1,MAX(0,IF(ISNUMBER(OFFSET($A$1,ROW()-1,9)),OFFSET($A$1,ROW()-1,9),IF(ISNUMBER(OFFSET($A$1,ROW()-1,8)),OFFSET($A$1,ROW()-1,8),0))))))</f>
        <v/>
      </c>
      <c r="AF258" s="62">
        <f>IF($V258&lt;&gt;"Sub","",N($X258)*IF(AND(ISNUMBER($G258),$G258&lt;=IF($S258=MesCiclo,InicioCiclo,$S258+MOD(2-WEEKDAY($S258),7))+20),1,MIN(1,MAX(0,IF(ISNUMBER(OFFSET($A$1,ROW()-1,10)),OFFSET($A$1,ROW()-1,10),IF(ISNUMBER(OFFSET($A$1,ROW()-1,9)),OFFSET($A$1,ROW()-1,9),IF(ISNUMBER(OFFSET($A$1,ROW()-1,8)),OFFSET($A$1,ROW()-1,8),0)))))))</f>
        <v/>
      </c>
      <c r="AG258" s="62">
        <f>IF($V258&lt;&gt;"Sub","",N($X258)*IF(AND(ISNUMBER($G258),$G258&lt;=IF($S258=MesCiclo,InicioCiclo,$S258+MOD(2-WEEKDAY($S258),7))+27),1,MIN(1,MAX(0,IF(ISNUMBER(OFFSET($A$1,ROW()-1,11)),OFFSET($A$1,ROW()-1,11),IF(ISNUMBER(OFFSET($A$1,ROW()-1,10)),OFFSET($A$1,ROW()-1,10),IF(ISNUMBER(OFFSET($A$1,ROW()-1,9)),OFFSET($A$1,ROW()-1,9),IF(ISNUMBER(OFFSET($A$1,ROW()-1,8)),OFFSET($A$1,ROW()-1,8)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IF(N($W259)=0,"",IF(AND($S259=MesCiclo,1&gt;SemanaActual),"",MIN(1,SUMIFS(OFFSET($A$1,ROW(),29,1000-ROW(),1),OFFSET($A$1,ROW(),20,1000-ROW(),1),ROW(),OFFSET($A$1,ROW(),21,1000-ROW(),1),"Sub"))))</f>
        <v/>
      </c>
      <c r="J259" s="60">
        <f>IF(N($W259)=0,"",IF(AND($S259=MesCiclo,2&gt;SemanaActual),"",MIN(1,SUMIFS(OFFSET($A$1,ROW(),30,1000-ROW(),1),OFFSET($A$1,ROW(),20,1000-ROW(),1),ROW(),OFFSET($A$1,ROW(),21,1000-ROW(),1),"Sub"))))</f>
        <v/>
      </c>
      <c r="K259" s="60">
        <f>IF(N($W259)=0,"",IF(AND($S259=MesCiclo,3&gt;SemanaActual),"",MIN(1,SUMIFS(OFFSET($A$1,ROW(),31,1000-ROW(),1),OFFSET($A$1,ROW(),20,1000-ROW(),1),ROW(),OFFSET($A$1,ROW(),21,1000-ROW(),1),"Sub"))))</f>
        <v/>
      </c>
      <c r="L259" s="60">
        <f>IF(N($W259)=0,"",IF(AND($S259=MesCiclo,4&gt;SemanaActual),"",MIN(1,SUMIFS(OFFSET($A$1,ROW(),32,1000-ROW(),1),OFFSET($A$1,ROW(),20,1000-ROW(),1),ROW(),OFFSET($A$1,ROW(),21,1000-ROW(),1),"Sub"))))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IF($V259&lt;&gt;"Sub","",N($X259)*IF(AND(ISNUMBER($G259),$G259&lt;=IF($S259=MesCiclo,InicioCiclo,$S259+MOD(2-WEEKDAY($S259),7))+6),1,MIN(1,MAX(0,IF(ISNUMBER(OFFSET($A$1,ROW()-1,8)),OFFSET($A$1,ROW()-1,8),0)))))</f>
        <v/>
      </c>
      <c r="AE259" s="62">
        <f>IF($V259&lt;&gt;"Sub","",N($X259)*IF(AND(ISNUMBER($G259),$G259&lt;=IF($S259=MesCiclo,InicioCiclo,$S259+MOD(2-WEEKDAY($S259),7))+13),1,MIN(1,MAX(0,IF(ISNUMBER(OFFSET($A$1,ROW()-1,9)),OFFSET($A$1,ROW()-1,9),IF(ISNUMBER(OFFSET($A$1,ROW()-1,8)),OFFSET($A$1,ROW()-1,8),0))))))</f>
        <v/>
      </c>
      <c r="AF259" s="62">
        <f>IF($V259&lt;&gt;"Sub","",N($X259)*IF(AND(ISNUMBER($G259),$G259&lt;=IF($S259=MesCiclo,InicioCiclo,$S259+MOD(2-WEEKDAY($S259),7))+20),1,MIN(1,MAX(0,IF(ISNUMBER(OFFSET($A$1,ROW()-1,10)),OFFSET($A$1,ROW()-1,10),IF(ISNUMBER(OFFSET($A$1,ROW()-1,9)),OFFSET($A$1,ROW()-1,9),IF(ISNUMBER(OFFSET($A$1,ROW()-1,8)),OFFSET($A$1,ROW()-1,8),0)))))))</f>
        <v/>
      </c>
      <c r="AG259" s="62">
        <f>IF($V259&lt;&gt;"Sub","",N($X259)*IF(AND(ISNUMBER($G259),$G259&lt;=IF($S259=MesCiclo,InicioCiclo,$S259+MOD(2-WEEKDAY($S259),7))+27),1,MIN(1,MAX(0,IF(ISNUMBER(OFFSET($A$1,ROW()-1,11)),OFFSET($A$1,ROW()-1,11),IF(ISNUMBER(OFFSET($A$1,ROW()-1,10)),OFFSET($A$1,ROW()-1,10),IF(ISNUMBER(OFFSET($A$1,ROW()-1,9)),OFFSET($A$1,ROW()-1,9),IF(ISNUMBER(OFFSET($A$1,ROW()-1,8)),OFFSET($A$1,ROW()-1,8),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IF(N($W260)=0,"",IF(AND($S260=MesCiclo,1&gt;SemanaActual),"",MIN(1,SUMIFS(OFFSET($A$1,ROW(),29,1000-ROW(),1),OFFSET($A$1,ROW(),20,1000-ROW(),1),ROW(),OFFSET($A$1,ROW(),21,1000-ROW(),1),"Sub"))))</f>
        <v/>
      </c>
      <c r="J260" s="60">
        <f>IF(N($W260)=0,"",IF(AND($S260=MesCiclo,2&gt;SemanaActual),"",MIN(1,SUMIFS(OFFSET($A$1,ROW(),30,1000-ROW(),1),OFFSET($A$1,ROW(),20,1000-ROW(),1),ROW(),OFFSET($A$1,ROW(),21,1000-ROW(),1),"Sub"))))</f>
        <v/>
      </c>
      <c r="K260" s="60">
        <f>IF(N($W260)=0,"",IF(AND($S260=MesCiclo,3&gt;SemanaActual),"",MIN(1,SUMIFS(OFFSET($A$1,ROW(),31,1000-ROW(),1),OFFSET($A$1,ROW(),20,1000-ROW(),1),ROW(),OFFSET($A$1,ROW(),21,1000-ROW(),1),"Sub"))))</f>
        <v/>
      </c>
      <c r="L260" s="60">
        <f>IF(N($W260)=0,"",IF(AND($S260=MesCiclo,4&gt;SemanaActual),"",MIN(1,SUMIFS(OFFSET($A$1,ROW(),32,1000-ROW(),1),OFFSET($A$1,ROW(),20,1000-ROW(),1),ROW(),OFFSET($A$1,ROW(),21,1000-ROW(),1),"Sub"))))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IF($V260&lt;&gt;"Sub","",N($X260)*IF(AND(ISNUMBER($G260),$G260&lt;=IF($S260=MesCiclo,InicioCiclo,$S260+MOD(2-WEEKDAY($S260),7))+6),1,MIN(1,MAX(0,IF(ISNUMBER(OFFSET($A$1,ROW()-1,8)),OFFSET($A$1,ROW()-1,8),0)))))</f>
        <v/>
      </c>
      <c r="AE260" s="62">
        <f>IF($V260&lt;&gt;"Sub","",N($X260)*IF(AND(ISNUMBER($G260),$G260&lt;=IF($S260=MesCiclo,InicioCiclo,$S260+MOD(2-WEEKDAY($S260),7))+13),1,MIN(1,MAX(0,IF(ISNUMBER(OFFSET($A$1,ROW()-1,9)),OFFSET($A$1,ROW()-1,9),IF(ISNUMBER(OFFSET($A$1,ROW()-1,8)),OFFSET($A$1,ROW()-1,8),0))))))</f>
        <v/>
      </c>
      <c r="AF260" s="62">
        <f>IF($V260&lt;&gt;"Sub","",N($X260)*IF(AND(ISNUMBER($G260),$G260&lt;=IF($S260=MesCiclo,InicioCiclo,$S260+MOD(2-WEEKDAY($S260),7))+20),1,MIN(1,MAX(0,IF(ISNUMBER(OFFSET($A$1,ROW()-1,10)),OFFSET($A$1,ROW()-1,10),IF(ISNUMBER(OFFSET($A$1,ROW()-1,9)),OFFSET($A$1,ROW()-1,9),IF(ISNUMBER(OFFSET($A$1,ROW()-1,8)),OFFSET($A$1,ROW()-1,8),0)))))))</f>
        <v/>
      </c>
      <c r="AG260" s="62">
        <f>IF($V260&lt;&gt;"Sub","",N($X260)*IF(AND(ISNUMBER($G260),$G260&lt;=IF($S260=MesCiclo,InicioCiclo,$S260+MOD(2-WEEKDAY($S260),7))+27),1,MIN(1,MAX(0,IF(ISNUMBER(OFFSET($A$1,ROW()-1,11)),OFFSET($A$1,ROW()-1,11),IF(ISNUMBER(OFFSET($A$1,ROW()-1,10)),OFFSET($A$1,ROW()-1,10),IF(ISNUMBER(OFFSET($A$1,ROW()-1,9)),OFFSET($A$1,ROW()-1,9),IF(ISNUMBER(OFFSET($A$1,ROW()-1,8)),OFFSET($A$1,ROW()-1,8),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IF(N($W261)=0,"",IF(AND($S261=MesCiclo,1&gt;SemanaActual),"",MIN(1,SUMIFS(OFFSET($A$1,ROW(),29,1000-ROW(),1),OFFSET($A$1,ROW(),20,1000-ROW(),1),ROW(),OFFSET($A$1,ROW(),21,1000-ROW(),1),"Sub"))))</f>
        <v/>
      </c>
      <c r="J261" s="60">
        <f>IF(N($W261)=0,"",IF(AND($S261=MesCiclo,2&gt;SemanaActual),"",MIN(1,SUMIFS(OFFSET($A$1,ROW(),30,1000-ROW(),1),OFFSET($A$1,ROW(),20,1000-ROW(),1),ROW(),OFFSET($A$1,ROW(),21,1000-ROW(),1),"Sub"))))</f>
        <v/>
      </c>
      <c r="K261" s="60">
        <f>IF(N($W261)=0,"",IF(AND($S261=MesCiclo,3&gt;SemanaActual),"",MIN(1,SUMIFS(OFFSET($A$1,ROW(),31,1000-ROW(),1),OFFSET($A$1,ROW(),20,1000-ROW(),1),ROW(),OFFSET($A$1,ROW(),21,1000-ROW(),1),"Sub"))))</f>
        <v/>
      </c>
      <c r="L261" s="60">
        <f>IF(N($W261)=0,"",IF(AND($S261=MesCiclo,4&gt;SemanaActual),"",MIN(1,SUMIFS(OFFSET($A$1,ROW(),32,1000-ROW(),1),OFFSET($A$1,ROW(),20,1000-ROW(),1),ROW(),OFFSET($A$1,ROW(),21,1000-ROW(),1),"Sub"))))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IF($V261&lt;&gt;"Sub","",N($X261)*IF(AND(ISNUMBER($G261),$G261&lt;=IF($S261=MesCiclo,InicioCiclo,$S261+MOD(2-WEEKDAY($S261),7))+6),1,MIN(1,MAX(0,IF(ISNUMBER(OFFSET($A$1,ROW()-1,8)),OFFSET($A$1,ROW()-1,8),0)))))</f>
        <v/>
      </c>
      <c r="AE261" s="62">
        <f>IF($V261&lt;&gt;"Sub","",N($X261)*IF(AND(ISNUMBER($G261),$G261&lt;=IF($S261=MesCiclo,InicioCiclo,$S261+MOD(2-WEEKDAY($S261),7))+13),1,MIN(1,MAX(0,IF(ISNUMBER(OFFSET($A$1,ROW()-1,9)),OFFSET($A$1,ROW()-1,9),IF(ISNUMBER(OFFSET($A$1,ROW()-1,8)),OFFSET($A$1,ROW()-1,8),0))))))</f>
        <v/>
      </c>
      <c r="AF261" s="62">
        <f>IF($V261&lt;&gt;"Sub","",N($X261)*IF(AND(ISNUMBER($G261),$G261&lt;=IF($S261=MesCiclo,InicioCiclo,$S261+MOD(2-WEEKDAY($S261),7))+20),1,MIN(1,MAX(0,IF(ISNUMBER(OFFSET($A$1,ROW()-1,10)),OFFSET($A$1,ROW()-1,10),IF(ISNUMBER(OFFSET($A$1,ROW()-1,9)),OFFSET($A$1,ROW()-1,9),IF(ISNUMBER(OFFSET($A$1,ROW()-1,8)),OFFSET($A$1,ROW()-1,8),0)))))))</f>
        <v/>
      </c>
      <c r="AG261" s="62">
        <f>IF($V261&lt;&gt;"Sub","",N($X261)*IF(AND(ISNUMBER($G261),$G261&lt;=IF($S261=MesCiclo,InicioCiclo,$S261+MOD(2-WEEKDAY($S261),7))+27),1,MIN(1,MAX(0,IF(ISNUMBER(OFFSET($A$1,ROW()-1,11)),OFFSET($A$1,ROW()-1,11),IF(ISNUMBER(OFFSET($A$1,ROW()-1,10)),OFFSET($A$1,ROW()-1,10),IF(ISNUMBER(OFFSET($A$1,ROW()-1,9)),OFFSET($A$1,ROW()-1,9),IF(ISNUMBER(OFFSET($A$1,ROW()-1,8)),OFFSET($A$1,ROW()-1,8),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IF(N($W262)=0,"",IF(AND($S262=MesCiclo,1&gt;SemanaActual),"",MIN(1,SUMIFS(OFFSET($A$1,ROW(),29,1000-ROW(),1),OFFSET($A$1,ROW(),20,1000-ROW(),1),ROW(),OFFSET($A$1,ROW(),21,1000-ROW(),1),"Sub"))))</f>
        <v/>
      </c>
      <c r="J262" s="60">
        <f>IF(N($W262)=0,"",IF(AND($S262=MesCiclo,2&gt;SemanaActual),"",MIN(1,SUMIFS(OFFSET($A$1,ROW(),30,1000-ROW(),1),OFFSET($A$1,ROW(),20,1000-ROW(),1),ROW(),OFFSET($A$1,ROW(),21,1000-ROW(),1),"Sub"))))</f>
        <v/>
      </c>
      <c r="K262" s="60">
        <f>IF(N($W262)=0,"",IF(AND($S262=MesCiclo,3&gt;SemanaActual),"",MIN(1,SUMIFS(OFFSET($A$1,ROW(),31,1000-ROW(),1),OFFSET($A$1,ROW(),20,1000-ROW(),1),ROW(),OFFSET($A$1,ROW(),21,1000-ROW(),1),"Sub"))))</f>
        <v/>
      </c>
      <c r="L262" s="60">
        <f>IF(N($W262)=0,"",IF(AND($S262=MesCiclo,4&gt;SemanaActual),"",MIN(1,SUMIFS(OFFSET($A$1,ROW(),32,1000-ROW(),1),OFFSET($A$1,ROW(),20,1000-ROW(),1),ROW(),OFFSET($A$1,ROW(),21,1000-ROW(),1),"Sub"))))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IF($V262&lt;&gt;"Sub","",N($X262)*IF(AND(ISNUMBER($G262),$G262&lt;=IF($S262=MesCiclo,InicioCiclo,$S262+MOD(2-WEEKDAY($S262),7))+6),1,MIN(1,MAX(0,IF(ISNUMBER(OFFSET($A$1,ROW()-1,8)),OFFSET($A$1,ROW()-1,8),0)))))</f>
        <v/>
      </c>
      <c r="AE262" s="62">
        <f>IF($V262&lt;&gt;"Sub","",N($X262)*IF(AND(ISNUMBER($G262),$G262&lt;=IF($S262=MesCiclo,InicioCiclo,$S262+MOD(2-WEEKDAY($S262),7))+13),1,MIN(1,MAX(0,IF(ISNUMBER(OFFSET($A$1,ROW()-1,9)),OFFSET($A$1,ROW()-1,9),IF(ISNUMBER(OFFSET($A$1,ROW()-1,8)),OFFSET($A$1,ROW()-1,8),0))))))</f>
        <v/>
      </c>
      <c r="AF262" s="62">
        <f>IF($V262&lt;&gt;"Sub","",N($X262)*IF(AND(ISNUMBER($G262),$G262&lt;=IF($S262=MesCiclo,InicioCiclo,$S262+MOD(2-WEEKDAY($S262),7))+20),1,MIN(1,MAX(0,IF(ISNUMBER(OFFSET($A$1,ROW()-1,10)),OFFSET($A$1,ROW()-1,10),IF(ISNUMBER(OFFSET($A$1,ROW()-1,9)),OFFSET($A$1,ROW()-1,9),IF(ISNUMBER(OFFSET($A$1,ROW()-1,8)),OFFSET($A$1,ROW()-1,8),0)))))))</f>
        <v/>
      </c>
      <c r="AG262" s="62">
        <f>IF($V262&lt;&gt;"Sub","",N($X262)*IF(AND(ISNUMBER($G262),$G262&lt;=IF($S262=MesCiclo,InicioCiclo,$S262+MOD(2-WEEKDAY($S262),7))+27),1,MIN(1,MAX(0,IF(ISNUMBER(OFFSET($A$1,ROW()-1,11)),OFFSET($A$1,ROW()-1,11),IF(ISNUMBER(OFFSET($A$1,ROW()-1,10)),OFFSET($A$1,ROW()-1,10),IF(ISNUMBER(OFFSET($A$1,ROW()-1,9)),OFFSET($A$1,ROW()-1,9),IF(ISNUMBER(OFFSET($A$1,ROW()-1,8)),OFFSET($A$1,ROW()-1,8),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IF(N($W263)=0,"",IF(AND($S263=MesCiclo,1&gt;SemanaActual),"",MIN(1,SUMIFS(OFFSET($A$1,ROW(),29,1000-ROW(),1),OFFSET($A$1,ROW(),20,1000-ROW(),1),ROW(),OFFSET($A$1,ROW(),21,1000-ROW(),1),"Sub"))))</f>
        <v/>
      </c>
      <c r="J263" s="60">
        <f>IF(N($W263)=0,"",IF(AND($S263=MesCiclo,2&gt;SemanaActual),"",MIN(1,SUMIFS(OFFSET($A$1,ROW(),30,1000-ROW(),1),OFFSET($A$1,ROW(),20,1000-ROW(),1),ROW(),OFFSET($A$1,ROW(),21,1000-ROW(),1),"Sub"))))</f>
        <v/>
      </c>
      <c r="K263" s="60">
        <f>IF(N($W263)=0,"",IF(AND($S263=MesCiclo,3&gt;SemanaActual),"",MIN(1,SUMIFS(OFFSET($A$1,ROW(),31,1000-ROW(),1),OFFSET($A$1,ROW(),20,1000-ROW(),1),ROW(),OFFSET($A$1,ROW(),21,1000-ROW(),1),"Sub"))))</f>
        <v/>
      </c>
      <c r="L263" s="60">
        <f>IF(N($W263)=0,"",IF(AND($S263=MesCiclo,4&gt;SemanaActual),"",MIN(1,SUMIFS(OFFSET($A$1,ROW(),32,1000-ROW(),1),OFFSET($A$1,ROW(),20,1000-ROW(),1),ROW(),OFFSET($A$1,ROW(),21,1000-ROW(),1),"Sub"))))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IF($V263&lt;&gt;"Sub","",N($X263)*IF(AND(ISNUMBER($G263),$G263&lt;=IF($S263=MesCiclo,InicioCiclo,$S263+MOD(2-WEEKDAY($S263),7))+6),1,MIN(1,MAX(0,IF(ISNUMBER(OFFSET($A$1,ROW()-1,8)),OFFSET($A$1,ROW()-1,8),0)))))</f>
        <v/>
      </c>
      <c r="AE263" s="62">
        <f>IF($V263&lt;&gt;"Sub","",N($X263)*IF(AND(ISNUMBER($G263),$G263&lt;=IF($S263=MesCiclo,InicioCiclo,$S263+MOD(2-WEEKDAY($S263),7))+13),1,MIN(1,MAX(0,IF(ISNUMBER(OFFSET($A$1,ROW()-1,9)),OFFSET($A$1,ROW()-1,9),IF(ISNUMBER(OFFSET($A$1,ROW()-1,8)),OFFSET($A$1,ROW()-1,8),0))))))</f>
        <v/>
      </c>
      <c r="AF263" s="62">
        <f>IF($V263&lt;&gt;"Sub","",N($X263)*IF(AND(ISNUMBER($G263),$G263&lt;=IF($S263=MesCiclo,InicioCiclo,$S263+MOD(2-WEEKDAY($S263),7))+20),1,MIN(1,MAX(0,IF(ISNUMBER(OFFSET($A$1,ROW()-1,10)),OFFSET($A$1,ROW()-1,10),IF(ISNUMBER(OFFSET($A$1,ROW()-1,9)),OFFSET($A$1,ROW()-1,9),IF(ISNUMBER(OFFSET($A$1,ROW()-1,8)),OFFSET($A$1,ROW()-1,8),0)))))))</f>
        <v/>
      </c>
      <c r="AG263" s="62">
        <f>IF($V263&lt;&gt;"Sub","",N($X263)*IF(AND(ISNUMBER($G263),$G263&lt;=IF($S263=MesCiclo,InicioCiclo,$S263+MOD(2-WEEKDAY($S263),7))+27),1,MIN(1,MAX(0,IF(ISNUMBER(OFFSET($A$1,ROW()-1,11)),OFFSET($A$1,ROW()-1,11),IF(ISNUMBER(OFFSET($A$1,ROW()-1,10)),OFFSET($A$1,ROW()-1,10),IF(ISNUMBER(OFFSET($A$1,ROW()-1,9)),OFFSET($A$1,ROW()-1,9),IF(ISNUMBER(OFFSET($A$1,ROW()-1,8)),OFFSET($A$1,ROW()-1,8),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IF(N($W264)=0,"",IF(AND($S264=MesCiclo,1&gt;SemanaActual),"",MIN(1,SUMIFS(OFFSET($A$1,ROW(),29,1000-ROW(),1),OFFSET($A$1,ROW(),20,1000-ROW(),1),ROW(),OFFSET($A$1,ROW(),21,1000-ROW(),1),"Sub"))))</f>
        <v/>
      </c>
      <c r="J264" s="60">
        <f>IF(N($W264)=0,"",IF(AND($S264=MesCiclo,2&gt;SemanaActual),"",MIN(1,SUMIFS(OFFSET($A$1,ROW(),30,1000-ROW(),1),OFFSET($A$1,ROW(),20,1000-ROW(),1),ROW(),OFFSET($A$1,ROW(),21,1000-ROW(),1),"Sub"))))</f>
        <v/>
      </c>
      <c r="K264" s="60">
        <f>IF(N($W264)=0,"",IF(AND($S264=MesCiclo,3&gt;SemanaActual),"",MIN(1,SUMIFS(OFFSET($A$1,ROW(),31,1000-ROW(),1),OFFSET($A$1,ROW(),20,1000-ROW(),1),ROW(),OFFSET($A$1,ROW(),21,1000-ROW(),1),"Sub"))))</f>
        <v/>
      </c>
      <c r="L264" s="60">
        <f>IF(N($W264)=0,"",IF(AND($S264=MesCiclo,4&gt;SemanaActual),"",MIN(1,SUMIFS(OFFSET($A$1,ROW(),32,1000-ROW(),1),OFFSET($A$1,ROW(),20,1000-ROW(),1),ROW(),OFFSET($A$1,ROW(),21,1000-ROW(),1),"Sub"))))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IF($V264&lt;&gt;"Sub","",N($X264)*IF(AND(ISNUMBER($G264),$G264&lt;=IF($S264=MesCiclo,InicioCiclo,$S264+MOD(2-WEEKDAY($S264),7))+6),1,MIN(1,MAX(0,IF(ISNUMBER(OFFSET($A$1,ROW()-1,8)),OFFSET($A$1,ROW()-1,8),0)))))</f>
        <v/>
      </c>
      <c r="AE264" s="62">
        <f>IF($V264&lt;&gt;"Sub","",N($X264)*IF(AND(ISNUMBER($G264),$G264&lt;=IF($S264=MesCiclo,InicioCiclo,$S264+MOD(2-WEEKDAY($S264),7))+13),1,MIN(1,MAX(0,IF(ISNUMBER(OFFSET($A$1,ROW()-1,9)),OFFSET($A$1,ROW()-1,9),IF(ISNUMBER(OFFSET($A$1,ROW()-1,8)),OFFSET($A$1,ROW()-1,8),0))))))</f>
        <v/>
      </c>
      <c r="AF264" s="62">
        <f>IF($V264&lt;&gt;"Sub","",N($X264)*IF(AND(ISNUMBER($G264),$G264&lt;=IF($S264=MesCiclo,InicioCiclo,$S264+MOD(2-WEEKDAY($S264),7))+20),1,MIN(1,MAX(0,IF(ISNUMBER(OFFSET($A$1,ROW()-1,10)),OFFSET($A$1,ROW()-1,10),IF(ISNUMBER(OFFSET($A$1,ROW()-1,9)),OFFSET($A$1,ROW()-1,9),IF(ISNUMBER(OFFSET($A$1,ROW()-1,8)),OFFSET($A$1,ROW()-1,8),0)))))))</f>
        <v/>
      </c>
      <c r="AG264" s="62">
        <f>IF($V264&lt;&gt;"Sub","",N($X264)*IF(AND(ISNUMBER($G264),$G264&lt;=IF($S264=MesCiclo,InicioCiclo,$S264+MOD(2-WEEKDAY($S264),7))+27),1,MIN(1,MAX(0,IF(ISNUMBER(OFFSET($A$1,ROW()-1,11)),OFFSET($A$1,ROW()-1,11),IF(ISNUMBER(OFFSET($A$1,ROW()-1,10)),OFFSET($A$1,ROW()-1,10),IF(ISNUMBER(OFFSET($A$1,ROW()-1,9)),OFFSET($A$1,ROW()-1,9),IF(ISNUMBER(OFFSET($A$1,ROW()-1,8)),OFFSET($A$1,ROW()-1,8),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IF(N($W265)=0,"",IF(AND($S265=MesCiclo,1&gt;SemanaActual),"",MIN(1,SUMIFS(OFFSET($A$1,ROW(),29,1000-ROW(),1),OFFSET($A$1,ROW(),20,1000-ROW(),1),ROW(),OFFSET($A$1,ROW(),21,1000-ROW(),1),"Sub"))))</f>
        <v/>
      </c>
      <c r="J265" s="60">
        <f>IF(N($W265)=0,"",IF(AND($S265=MesCiclo,2&gt;SemanaActual),"",MIN(1,SUMIFS(OFFSET($A$1,ROW(),30,1000-ROW(),1),OFFSET($A$1,ROW(),20,1000-ROW(),1),ROW(),OFFSET($A$1,ROW(),21,1000-ROW(),1),"Sub"))))</f>
        <v/>
      </c>
      <c r="K265" s="60">
        <f>IF(N($W265)=0,"",IF(AND($S265=MesCiclo,3&gt;SemanaActual),"",MIN(1,SUMIFS(OFFSET($A$1,ROW(),31,1000-ROW(),1),OFFSET($A$1,ROW(),20,1000-ROW(),1),ROW(),OFFSET($A$1,ROW(),21,1000-ROW(),1),"Sub"))))</f>
        <v/>
      </c>
      <c r="L265" s="60">
        <f>IF(N($W265)=0,"",IF(AND($S265=MesCiclo,4&gt;SemanaActual),"",MIN(1,SUMIFS(OFFSET($A$1,ROW(),32,1000-ROW(),1),OFFSET($A$1,ROW(),20,1000-ROW(),1),ROW(),OFFSET($A$1,ROW(),21,1000-ROW(),1),"Sub"))))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IF($V265&lt;&gt;"Sub","",N($X265)*IF(AND(ISNUMBER($G265),$G265&lt;=IF($S265=MesCiclo,InicioCiclo,$S265+MOD(2-WEEKDAY($S265),7))+6),1,MIN(1,MAX(0,IF(ISNUMBER(OFFSET($A$1,ROW()-1,8)),OFFSET($A$1,ROW()-1,8),0)))))</f>
        <v/>
      </c>
      <c r="AE265" s="62">
        <f>IF($V265&lt;&gt;"Sub","",N($X265)*IF(AND(ISNUMBER($G265),$G265&lt;=IF($S265=MesCiclo,InicioCiclo,$S265+MOD(2-WEEKDAY($S265),7))+13),1,MIN(1,MAX(0,IF(ISNUMBER(OFFSET($A$1,ROW()-1,9)),OFFSET($A$1,ROW()-1,9),IF(ISNUMBER(OFFSET($A$1,ROW()-1,8)),OFFSET($A$1,ROW()-1,8),0))))))</f>
        <v/>
      </c>
      <c r="AF265" s="62">
        <f>IF($V265&lt;&gt;"Sub","",N($X265)*IF(AND(ISNUMBER($G265),$G265&lt;=IF($S265=MesCiclo,InicioCiclo,$S265+MOD(2-WEEKDAY($S265),7))+20),1,MIN(1,MAX(0,IF(ISNUMBER(OFFSET($A$1,ROW()-1,10)),OFFSET($A$1,ROW()-1,10),IF(ISNUMBER(OFFSET($A$1,ROW()-1,9)),OFFSET($A$1,ROW()-1,9),IF(ISNUMBER(OFFSET($A$1,ROW()-1,8)),OFFSET($A$1,ROW()-1,8),0)))))))</f>
        <v/>
      </c>
      <c r="AG265" s="62">
        <f>IF($V265&lt;&gt;"Sub","",N($X265)*IF(AND(ISNUMBER($G265),$G265&lt;=IF($S265=MesCiclo,InicioCiclo,$S265+MOD(2-WEEKDAY($S265),7))+27),1,MIN(1,MAX(0,IF(ISNUMBER(OFFSET($A$1,ROW()-1,11)),OFFSET($A$1,ROW()-1,11),IF(ISNUMBER(OFFSET($A$1,ROW()-1,10)),OFFSET($A$1,ROW()-1,10),IF(ISNUMBER(OFFSET($A$1,ROW()-1,9)),OFFSET($A$1,ROW()-1,9),IF(ISNUMBER(OFFSET($A$1,ROW()-1,8)),OFFSET($A$1,ROW()-1,8),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IF(N($W266)=0,"",IF(AND($S266=MesCiclo,1&gt;SemanaActual),"",MIN(1,SUMIFS(OFFSET($A$1,ROW(),29,1000-ROW(),1),OFFSET($A$1,ROW(),20,1000-ROW(),1),ROW(),OFFSET($A$1,ROW(),21,1000-ROW(),1),"Sub"))))</f>
        <v/>
      </c>
      <c r="J266" s="60">
        <f>IF(N($W266)=0,"",IF(AND($S266=MesCiclo,2&gt;SemanaActual),"",MIN(1,SUMIFS(OFFSET($A$1,ROW(),30,1000-ROW(),1),OFFSET($A$1,ROW(),20,1000-ROW(),1),ROW(),OFFSET($A$1,ROW(),21,1000-ROW(),1),"Sub"))))</f>
        <v/>
      </c>
      <c r="K266" s="60">
        <f>IF(N($W266)=0,"",IF(AND($S266=MesCiclo,3&gt;SemanaActual),"",MIN(1,SUMIFS(OFFSET($A$1,ROW(),31,1000-ROW(),1),OFFSET($A$1,ROW(),20,1000-ROW(),1),ROW(),OFFSET($A$1,ROW(),21,1000-ROW(),1),"Sub"))))</f>
        <v/>
      </c>
      <c r="L266" s="60">
        <f>IF(N($W266)=0,"",IF(AND($S266=MesCiclo,4&gt;SemanaActual),"",MIN(1,SUMIFS(OFFSET($A$1,ROW(),32,1000-ROW(),1),OFFSET($A$1,ROW(),20,1000-ROW(),1),ROW(),OFFSET($A$1,ROW(),21,1000-ROW(),1),"Sub"))))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IF($V266&lt;&gt;"Sub","",N($X266)*IF(AND(ISNUMBER($G266),$G266&lt;=IF($S266=MesCiclo,InicioCiclo,$S266+MOD(2-WEEKDAY($S266),7))+6),1,MIN(1,MAX(0,IF(ISNUMBER(OFFSET($A$1,ROW()-1,8)),OFFSET($A$1,ROW()-1,8),0)))))</f>
        <v/>
      </c>
      <c r="AE266" s="62">
        <f>IF($V266&lt;&gt;"Sub","",N($X266)*IF(AND(ISNUMBER($G266),$G266&lt;=IF($S266=MesCiclo,InicioCiclo,$S266+MOD(2-WEEKDAY($S266),7))+13),1,MIN(1,MAX(0,IF(ISNUMBER(OFFSET($A$1,ROW()-1,9)),OFFSET($A$1,ROW()-1,9),IF(ISNUMBER(OFFSET($A$1,ROW()-1,8)),OFFSET($A$1,ROW()-1,8),0))))))</f>
        <v/>
      </c>
      <c r="AF266" s="62">
        <f>IF($V266&lt;&gt;"Sub","",N($X266)*IF(AND(ISNUMBER($G266),$G266&lt;=IF($S266=MesCiclo,InicioCiclo,$S266+MOD(2-WEEKDAY($S266),7))+20),1,MIN(1,MAX(0,IF(ISNUMBER(OFFSET($A$1,ROW()-1,10)),OFFSET($A$1,ROW()-1,10),IF(ISNUMBER(OFFSET($A$1,ROW()-1,9)),OFFSET($A$1,ROW()-1,9),IF(ISNUMBER(OFFSET($A$1,ROW()-1,8)),OFFSET($A$1,ROW()-1,8),0)))))))</f>
        <v/>
      </c>
      <c r="AG266" s="62">
        <f>IF($V266&lt;&gt;"Sub","",N($X266)*IF(AND(ISNUMBER($G266),$G266&lt;=IF($S266=MesCiclo,InicioCiclo,$S266+MOD(2-WEEKDAY($S266),7))+27),1,MIN(1,MAX(0,IF(ISNUMBER(OFFSET($A$1,ROW()-1,11)),OFFSET($A$1,ROW()-1,11),IF(ISNUMBER(OFFSET($A$1,ROW()-1,10)),OFFSET($A$1,ROW()-1,10),IF(ISNUMBER(OFFSET($A$1,ROW()-1,9)),OFFSET($A$1,ROW()-1,9),IF(ISNUMBER(OFFSET($A$1,ROW()-1,8)),OFFSET($A$1,ROW()-1,8),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IF(N($W267)=0,"",IF(AND($S267=MesCiclo,1&gt;SemanaActual),"",MIN(1,SUMIFS(OFFSET($A$1,ROW(),29,1000-ROW(),1),OFFSET($A$1,ROW(),20,1000-ROW(),1),ROW(),OFFSET($A$1,ROW(),21,1000-ROW(),1),"Sub"))))</f>
        <v/>
      </c>
      <c r="J267" s="60">
        <f>IF(N($W267)=0,"",IF(AND($S267=MesCiclo,2&gt;SemanaActual),"",MIN(1,SUMIFS(OFFSET($A$1,ROW(),30,1000-ROW(),1),OFFSET($A$1,ROW(),20,1000-ROW(),1),ROW(),OFFSET($A$1,ROW(),21,1000-ROW(),1),"Sub"))))</f>
        <v/>
      </c>
      <c r="K267" s="60">
        <f>IF(N($W267)=0,"",IF(AND($S267=MesCiclo,3&gt;SemanaActual),"",MIN(1,SUMIFS(OFFSET($A$1,ROW(),31,1000-ROW(),1),OFFSET($A$1,ROW(),20,1000-ROW(),1),ROW(),OFFSET($A$1,ROW(),21,1000-ROW(),1),"Sub"))))</f>
        <v/>
      </c>
      <c r="L267" s="60">
        <f>IF(N($W267)=0,"",IF(AND($S267=MesCiclo,4&gt;SemanaActual),"",MIN(1,SUMIFS(OFFSET($A$1,ROW(),32,1000-ROW(),1),OFFSET($A$1,ROW(),20,1000-ROW(),1),ROW(),OFFSET($A$1,ROW(),21,1000-ROW(),1),"Sub"))))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IF($V267&lt;&gt;"Sub","",N($X267)*IF(AND(ISNUMBER($G267),$G267&lt;=IF($S267=MesCiclo,InicioCiclo,$S267+MOD(2-WEEKDAY($S267),7))+6),1,MIN(1,MAX(0,IF(ISNUMBER(OFFSET($A$1,ROW()-1,8)),OFFSET($A$1,ROW()-1,8),0)))))</f>
        <v/>
      </c>
      <c r="AE267" s="62">
        <f>IF($V267&lt;&gt;"Sub","",N($X267)*IF(AND(ISNUMBER($G267),$G267&lt;=IF($S267=MesCiclo,InicioCiclo,$S267+MOD(2-WEEKDAY($S267),7))+13),1,MIN(1,MAX(0,IF(ISNUMBER(OFFSET($A$1,ROW()-1,9)),OFFSET($A$1,ROW()-1,9),IF(ISNUMBER(OFFSET($A$1,ROW()-1,8)),OFFSET($A$1,ROW()-1,8),0))))))</f>
        <v/>
      </c>
      <c r="AF267" s="62">
        <f>IF($V267&lt;&gt;"Sub","",N($X267)*IF(AND(ISNUMBER($G267),$G267&lt;=IF($S267=MesCiclo,InicioCiclo,$S267+MOD(2-WEEKDAY($S267),7))+20),1,MIN(1,MAX(0,IF(ISNUMBER(OFFSET($A$1,ROW()-1,10)),OFFSET($A$1,ROW()-1,10),IF(ISNUMBER(OFFSET($A$1,ROW()-1,9)),OFFSET($A$1,ROW()-1,9),IF(ISNUMBER(OFFSET($A$1,ROW()-1,8)),OFFSET($A$1,ROW()-1,8),0)))))))</f>
        <v/>
      </c>
      <c r="AG267" s="62">
        <f>IF($V267&lt;&gt;"Sub","",N($X267)*IF(AND(ISNUMBER($G267),$G267&lt;=IF($S267=MesCiclo,InicioCiclo,$S267+MOD(2-WEEKDAY($S267),7))+27),1,MIN(1,MAX(0,IF(ISNUMBER(OFFSET($A$1,ROW()-1,11)),OFFSET($A$1,ROW()-1,11),IF(ISNUMBER(OFFSET($A$1,ROW()-1,10)),OFFSET($A$1,ROW()-1,10),IF(ISNUMBER(OFFSET($A$1,ROW()-1,9)),OFFSET($A$1,ROW()-1,9),IF(ISNUMBER(OFFSET($A$1,ROW()-1,8)),OFFSET($A$1,ROW()-1,8),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IF(N($W268)=0,"",IF(AND($S268=MesCiclo,1&gt;SemanaActual),"",MIN(1,SUMIFS(OFFSET($A$1,ROW(),29,1000-ROW(),1),OFFSET($A$1,ROW(),20,1000-ROW(),1),ROW(),OFFSET($A$1,ROW(),21,1000-ROW(),1),"Sub"))))</f>
        <v/>
      </c>
      <c r="J268" s="60">
        <f>IF(N($W268)=0,"",IF(AND($S268=MesCiclo,2&gt;SemanaActual),"",MIN(1,SUMIFS(OFFSET($A$1,ROW(),30,1000-ROW(),1),OFFSET($A$1,ROW(),20,1000-ROW(),1),ROW(),OFFSET($A$1,ROW(),21,1000-ROW(),1),"Sub"))))</f>
        <v/>
      </c>
      <c r="K268" s="60">
        <f>IF(N($W268)=0,"",IF(AND($S268=MesCiclo,3&gt;SemanaActual),"",MIN(1,SUMIFS(OFFSET($A$1,ROW(),31,1000-ROW(),1),OFFSET($A$1,ROW(),20,1000-ROW(),1),ROW(),OFFSET($A$1,ROW(),21,1000-ROW(),1),"Sub"))))</f>
        <v/>
      </c>
      <c r="L268" s="60">
        <f>IF(N($W268)=0,"",IF(AND($S268=MesCiclo,4&gt;SemanaActual),"",MIN(1,SUMIFS(OFFSET($A$1,ROW(),32,1000-ROW(),1),OFFSET($A$1,ROW(),20,1000-ROW(),1),ROW(),OFFSET($A$1,ROW(),21,1000-ROW(),1),"Sub"))))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IF($V268&lt;&gt;"Sub","",N($X268)*IF(AND(ISNUMBER($G268),$G268&lt;=IF($S268=MesCiclo,InicioCiclo,$S268+MOD(2-WEEKDAY($S268),7))+6),1,MIN(1,MAX(0,IF(ISNUMBER(OFFSET($A$1,ROW()-1,8)),OFFSET($A$1,ROW()-1,8),0)))))</f>
        <v/>
      </c>
      <c r="AE268" s="62">
        <f>IF($V268&lt;&gt;"Sub","",N($X268)*IF(AND(ISNUMBER($G268),$G268&lt;=IF($S268=MesCiclo,InicioCiclo,$S268+MOD(2-WEEKDAY($S268),7))+13),1,MIN(1,MAX(0,IF(ISNUMBER(OFFSET($A$1,ROW()-1,9)),OFFSET($A$1,ROW()-1,9),IF(ISNUMBER(OFFSET($A$1,ROW()-1,8)),OFFSET($A$1,ROW()-1,8),0))))))</f>
        <v/>
      </c>
      <c r="AF268" s="62">
        <f>IF($V268&lt;&gt;"Sub","",N($X268)*IF(AND(ISNUMBER($G268),$G268&lt;=IF($S268=MesCiclo,InicioCiclo,$S268+MOD(2-WEEKDAY($S268),7))+20),1,MIN(1,MAX(0,IF(ISNUMBER(OFFSET($A$1,ROW()-1,10)),OFFSET($A$1,ROW()-1,10),IF(ISNUMBER(OFFSET($A$1,ROW()-1,9)),OFFSET($A$1,ROW()-1,9),IF(ISNUMBER(OFFSET($A$1,ROW()-1,8)),OFFSET($A$1,ROW()-1,8),0)))))))</f>
        <v/>
      </c>
      <c r="AG268" s="62">
        <f>IF($V268&lt;&gt;"Sub","",N($X268)*IF(AND(ISNUMBER($G268),$G268&lt;=IF($S268=MesCiclo,InicioCiclo,$S268+MOD(2-WEEKDAY($S268),7))+27),1,MIN(1,MAX(0,IF(ISNUMBER(OFFSET($A$1,ROW()-1,11)),OFFSET($A$1,ROW()-1,11),IF(ISNUMBER(OFFSET($A$1,ROW()-1,10)),OFFSET($A$1,ROW()-1,10),IF(ISNUMBER(OFFSET($A$1,ROW()-1,9)),OFFSET($A$1,ROW()-1,9),IF(ISNUMBER(OFFSET($A$1,ROW()-1,8)),OFFSET($A$1,ROW()-1,8)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IF(N($W269)=0,"",IF(AND($S269=MesCiclo,1&gt;SemanaActual),"",MIN(1,SUMIFS(OFFSET($A$1,ROW(),29,1000-ROW(),1),OFFSET($A$1,ROW(),20,1000-ROW(),1),ROW(),OFFSET($A$1,ROW(),21,1000-ROW(),1),"Sub"))))</f>
        <v/>
      </c>
      <c r="J269" s="60">
        <f>IF(N($W269)=0,"",IF(AND($S269=MesCiclo,2&gt;SemanaActual),"",MIN(1,SUMIFS(OFFSET($A$1,ROW(),30,1000-ROW(),1),OFFSET($A$1,ROW(),20,1000-ROW(),1),ROW(),OFFSET($A$1,ROW(),21,1000-ROW(),1),"Sub"))))</f>
        <v/>
      </c>
      <c r="K269" s="60">
        <f>IF(N($W269)=0,"",IF(AND($S269=MesCiclo,3&gt;SemanaActual),"",MIN(1,SUMIFS(OFFSET($A$1,ROW(),31,1000-ROW(),1),OFFSET($A$1,ROW(),20,1000-ROW(),1),ROW(),OFFSET($A$1,ROW(),21,1000-ROW(),1),"Sub"))))</f>
        <v/>
      </c>
      <c r="L269" s="60">
        <f>IF(N($W269)=0,"",IF(AND($S269=MesCiclo,4&gt;SemanaActual),"",MIN(1,SUMIFS(OFFSET($A$1,ROW(),32,1000-ROW(),1),OFFSET($A$1,ROW(),20,1000-ROW(),1),ROW(),OFFSET($A$1,ROW(),21,1000-ROW(),1),"Sub"))))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IF($V269&lt;&gt;"Sub","",N($X269)*IF(AND(ISNUMBER($G269),$G269&lt;=IF($S269=MesCiclo,InicioCiclo,$S269+MOD(2-WEEKDAY($S269),7))+6),1,MIN(1,MAX(0,IF(ISNUMBER(OFFSET($A$1,ROW()-1,8)),OFFSET($A$1,ROW()-1,8),0)))))</f>
        <v/>
      </c>
      <c r="AE269" s="62">
        <f>IF($V269&lt;&gt;"Sub","",N($X269)*IF(AND(ISNUMBER($G269),$G269&lt;=IF($S269=MesCiclo,InicioCiclo,$S269+MOD(2-WEEKDAY($S269),7))+13),1,MIN(1,MAX(0,IF(ISNUMBER(OFFSET($A$1,ROW()-1,9)),OFFSET($A$1,ROW()-1,9),IF(ISNUMBER(OFFSET($A$1,ROW()-1,8)),OFFSET($A$1,ROW()-1,8),0))))))</f>
        <v/>
      </c>
      <c r="AF269" s="62">
        <f>IF($V269&lt;&gt;"Sub","",N($X269)*IF(AND(ISNUMBER($G269),$G269&lt;=IF($S269=MesCiclo,InicioCiclo,$S269+MOD(2-WEEKDAY($S269),7))+20),1,MIN(1,MAX(0,IF(ISNUMBER(OFFSET($A$1,ROW()-1,10)),OFFSET($A$1,ROW()-1,10),IF(ISNUMBER(OFFSET($A$1,ROW()-1,9)),OFFSET($A$1,ROW()-1,9),IF(ISNUMBER(OFFSET($A$1,ROW()-1,8)),OFFSET($A$1,ROW()-1,8),0)))))))</f>
        <v/>
      </c>
      <c r="AG269" s="62">
        <f>IF($V269&lt;&gt;"Sub","",N($X269)*IF(AND(ISNUMBER($G269),$G269&lt;=IF($S269=MesCiclo,InicioCiclo,$S269+MOD(2-WEEKDAY($S269),7))+27),1,MIN(1,MAX(0,IF(ISNUMBER(OFFSET($A$1,ROW()-1,11)),OFFSET($A$1,ROW()-1,11),IF(ISNUMBER(OFFSET($A$1,ROW()-1,10)),OFFSET($A$1,ROW()-1,10),IF(ISNUMBER(OFFSET($A$1,ROW()-1,9)),OFFSET($A$1,ROW()-1,9),IF(ISNUMBER(OFFSET($A$1,ROW()-1,8)),OFFSET($A$1,ROW()-1,8),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IF(N($W270)=0,"",IF(AND($S270=MesCiclo,1&gt;SemanaActual),"",MIN(1,SUMIFS(OFFSET($A$1,ROW(),29,1000-ROW(),1),OFFSET($A$1,ROW(),20,1000-ROW(),1),ROW(),OFFSET($A$1,ROW(),21,1000-ROW(),1),"Sub"))))</f>
        <v/>
      </c>
      <c r="J270" s="60">
        <f>IF(N($W270)=0,"",IF(AND($S270=MesCiclo,2&gt;SemanaActual),"",MIN(1,SUMIFS(OFFSET($A$1,ROW(),30,1000-ROW(),1),OFFSET($A$1,ROW(),20,1000-ROW(),1),ROW(),OFFSET($A$1,ROW(),21,1000-ROW(),1),"Sub"))))</f>
        <v/>
      </c>
      <c r="K270" s="60">
        <f>IF(N($W270)=0,"",IF(AND($S270=MesCiclo,3&gt;SemanaActual),"",MIN(1,SUMIFS(OFFSET($A$1,ROW(),31,1000-ROW(),1),OFFSET($A$1,ROW(),20,1000-ROW(),1),ROW(),OFFSET($A$1,ROW(),21,1000-ROW(),1),"Sub"))))</f>
        <v/>
      </c>
      <c r="L270" s="60">
        <f>IF(N($W270)=0,"",IF(AND($S270=MesCiclo,4&gt;SemanaActual),"",MIN(1,SUMIFS(OFFSET($A$1,ROW(),32,1000-ROW(),1),OFFSET($A$1,ROW(),20,1000-ROW(),1),ROW(),OFFSET($A$1,ROW(),21,1000-ROW(),1),"Sub"))))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IF($V270&lt;&gt;"Sub","",N($X270)*IF(AND(ISNUMBER($G270),$G270&lt;=IF($S270=MesCiclo,InicioCiclo,$S270+MOD(2-WEEKDAY($S270),7))+6),1,MIN(1,MAX(0,IF(ISNUMBER(OFFSET($A$1,ROW()-1,8)),OFFSET($A$1,ROW()-1,8),0)))))</f>
        <v/>
      </c>
      <c r="AE270" s="62">
        <f>IF($V270&lt;&gt;"Sub","",N($X270)*IF(AND(ISNUMBER($G270),$G270&lt;=IF($S270=MesCiclo,InicioCiclo,$S270+MOD(2-WEEKDAY($S270),7))+13),1,MIN(1,MAX(0,IF(ISNUMBER(OFFSET($A$1,ROW()-1,9)),OFFSET($A$1,ROW()-1,9),IF(ISNUMBER(OFFSET($A$1,ROW()-1,8)),OFFSET($A$1,ROW()-1,8),0))))))</f>
        <v/>
      </c>
      <c r="AF270" s="62">
        <f>IF($V270&lt;&gt;"Sub","",N($X270)*IF(AND(ISNUMBER($G270),$G270&lt;=IF($S270=MesCiclo,InicioCiclo,$S270+MOD(2-WEEKDAY($S270),7))+20),1,MIN(1,MAX(0,IF(ISNUMBER(OFFSET($A$1,ROW()-1,10)),OFFSET($A$1,ROW()-1,10),IF(ISNUMBER(OFFSET($A$1,ROW()-1,9)),OFFSET($A$1,ROW()-1,9),IF(ISNUMBER(OFFSET($A$1,ROW()-1,8)),OFFSET($A$1,ROW()-1,8),0)))))))</f>
        <v/>
      </c>
      <c r="AG270" s="62">
        <f>IF($V270&lt;&gt;"Sub","",N($X270)*IF(AND(ISNUMBER($G270),$G270&lt;=IF($S270=MesCiclo,InicioCiclo,$S270+MOD(2-WEEKDAY($S270),7))+27),1,MIN(1,MAX(0,IF(ISNUMBER(OFFSET($A$1,ROW()-1,11)),OFFSET($A$1,ROW()-1,11),IF(ISNUMBER(OFFSET($A$1,ROW()-1,10)),OFFSET($A$1,ROW()-1,10),IF(ISNUMBER(OFFSET($A$1,ROW()-1,9)),OFFSET($A$1,ROW()-1,9),IF(ISNUMBER(OFFSET($A$1,ROW()-1,8)),OFFSET($A$1,ROW()-1,8),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IF(N($W271)=0,"",IF(AND($S271=MesCiclo,1&gt;SemanaActual),"",MIN(1,SUMIFS(OFFSET($A$1,ROW(),29,1000-ROW(),1),OFFSET($A$1,ROW(),20,1000-ROW(),1),ROW(),OFFSET($A$1,ROW(),21,1000-ROW(),1),"Sub"))))</f>
        <v/>
      </c>
      <c r="J271" s="60">
        <f>IF(N($W271)=0,"",IF(AND($S271=MesCiclo,2&gt;SemanaActual),"",MIN(1,SUMIFS(OFFSET($A$1,ROW(),30,1000-ROW(),1),OFFSET($A$1,ROW(),20,1000-ROW(),1),ROW(),OFFSET($A$1,ROW(),21,1000-ROW(),1),"Sub"))))</f>
        <v/>
      </c>
      <c r="K271" s="60">
        <f>IF(N($W271)=0,"",IF(AND($S271=MesCiclo,3&gt;SemanaActual),"",MIN(1,SUMIFS(OFFSET($A$1,ROW(),31,1000-ROW(),1),OFFSET($A$1,ROW(),20,1000-ROW(),1),ROW(),OFFSET($A$1,ROW(),21,1000-ROW(),1),"Sub"))))</f>
        <v/>
      </c>
      <c r="L271" s="60">
        <f>IF(N($W271)=0,"",IF(AND($S271=MesCiclo,4&gt;SemanaActual),"",MIN(1,SUMIFS(OFFSET($A$1,ROW(),32,1000-ROW(),1),OFFSET($A$1,ROW(),20,1000-ROW(),1),ROW(),OFFSET($A$1,ROW(),21,1000-ROW(),1),"Sub"))))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IF($V271&lt;&gt;"Sub","",N($X271)*IF(AND(ISNUMBER($G271),$G271&lt;=IF($S271=MesCiclo,InicioCiclo,$S271+MOD(2-WEEKDAY($S271),7))+6),1,MIN(1,MAX(0,IF(ISNUMBER(OFFSET($A$1,ROW()-1,8)),OFFSET($A$1,ROW()-1,8),0)))))</f>
        <v/>
      </c>
      <c r="AE271" s="62">
        <f>IF($V271&lt;&gt;"Sub","",N($X271)*IF(AND(ISNUMBER($G271),$G271&lt;=IF($S271=MesCiclo,InicioCiclo,$S271+MOD(2-WEEKDAY($S271),7))+13),1,MIN(1,MAX(0,IF(ISNUMBER(OFFSET($A$1,ROW()-1,9)),OFFSET($A$1,ROW()-1,9),IF(ISNUMBER(OFFSET($A$1,ROW()-1,8)),OFFSET($A$1,ROW()-1,8),0))))))</f>
        <v/>
      </c>
      <c r="AF271" s="62">
        <f>IF($V271&lt;&gt;"Sub","",N($X271)*IF(AND(ISNUMBER($G271),$G271&lt;=IF($S271=MesCiclo,InicioCiclo,$S271+MOD(2-WEEKDAY($S271),7))+20),1,MIN(1,MAX(0,IF(ISNUMBER(OFFSET($A$1,ROW()-1,10)),OFFSET($A$1,ROW()-1,10),IF(ISNUMBER(OFFSET($A$1,ROW()-1,9)),OFFSET($A$1,ROW()-1,9),IF(ISNUMBER(OFFSET($A$1,ROW()-1,8)),OFFSET($A$1,ROW()-1,8),0)))))))</f>
        <v/>
      </c>
      <c r="AG271" s="62">
        <f>IF($V271&lt;&gt;"Sub","",N($X271)*IF(AND(ISNUMBER($G271),$G271&lt;=IF($S271=MesCiclo,InicioCiclo,$S271+MOD(2-WEEKDAY($S271),7))+27),1,MIN(1,MAX(0,IF(ISNUMBER(OFFSET($A$1,ROW()-1,11)),OFFSET($A$1,ROW()-1,11),IF(ISNUMBER(OFFSET($A$1,ROW()-1,10)),OFFSET($A$1,ROW()-1,10),IF(ISNUMBER(OFFSET($A$1,ROW()-1,9)),OFFSET($A$1,ROW()-1,9),IF(ISNUMBER(OFFSET($A$1,ROW()-1,8)),OFFSET($A$1,ROW()-1,8),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IF(N($W272)=0,"",IF(AND($S272=MesCiclo,1&gt;SemanaActual),"",MIN(1,SUMIFS(OFFSET($A$1,ROW(),29,1000-ROW(),1),OFFSET($A$1,ROW(),20,1000-ROW(),1),ROW(),OFFSET($A$1,ROW(),21,1000-ROW(),1),"Sub"))))</f>
        <v/>
      </c>
      <c r="J272" s="60">
        <f>IF(N($W272)=0,"",IF(AND($S272=MesCiclo,2&gt;SemanaActual),"",MIN(1,SUMIFS(OFFSET($A$1,ROW(),30,1000-ROW(),1),OFFSET($A$1,ROW(),20,1000-ROW(),1),ROW(),OFFSET($A$1,ROW(),21,1000-ROW(),1),"Sub"))))</f>
        <v/>
      </c>
      <c r="K272" s="60">
        <f>IF(N($W272)=0,"",IF(AND($S272=MesCiclo,3&gt;SemanaActual),"",MIN(1,SUMIFS(OFFSET($A$1,ROW(),31,1000-ROW(),1),OFFSET($A$1,ROW(),20,1000-ROW(),1),ROW(),OFFSET($A$1,ROW(),21,1000-ROW(),1),"Sub"))))</f>
        <v/>
      </c>
      <c r="L272" s="60">
        <f>IF(N($W272)=0,"",IF(AND($S272=MesCiclo,4&gt;SemanaActual),"",MIN(1,SUMIFS(OFFSET($A$1,ROW(),32,1000-ROW(),1),OFFSET($A$1,ROW(),20,1000-ROW(),1),ROW(),OFFSET($A$1,ROW(),21,1000-ROW(),1),"Sub"))))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IF($V272&lt;&gt;"Sub","",N($X272)*IF(AND(ISNUMBER($G272),$G272&lt;=IF($S272=MesCiclo,InicioCiclo,$S272+MOD(2-WEEKDAY($S272),7))+6),1,MIN(1,MAX(0,IF(ISNUMBER(OFFSET($A$1,ROW()-1,8)),OFFSET($A$1,ROW()-1,8),0)))))</f>
        <v/>
      </c>
      <c r="AE272" s="62">
        <f>IF($V272&lt;&gt;"Sub","",N($X272)*IF(AND(ISNUMBER($G272),$G272&lt;=IF($S272=MesCiclo,InicioCiclo,$S272+MOD(2-WEEKDAY($S272),7))+13),1,MIN(1,MAX(0,IF(ISNUMBER(OFFSET($A$1,ROW()-1,9)),OFFSET($A$1,ROW()-1,9),IF(ISNUMBER(OFFSET($A$1,ROW()-1,8)),OFFSET($A$1,ROW()-1,8),0))))))</f>
        <v/>
      </c>
      <c r="AF272" s="62">
        <f>IF($V272&lt;&gt;"Sub","",N($X272)*IF(AND(ISNUMBER($G272),$G272&lt;=IF($S272=MesCiclo,InicioCiclo,$S272+MOD(2-WEEKDAY($S272),7))+20),1,MIN(1,MAX(0,IF(ISNUMBER(OFFSET($A$1,ROW()-1,10)),OFFSET($A$1,ROW()-1,10),IF(ISNUMBER(OFFSET($A$1,ROW()-1,9)),OFFSET($A$1,ROW()-1,9),IF(ISNUMBER(OFFSET($A$1,ROW()-1,8)),OFFSET($A$1,ROW()-1,8),0)))))))</f>
        <v/>
      </c>
      <c r="AG272" s="62">
        <f>IF($V272&lt;&gt;"Sub","",N($X272)*IF(AND(ISNUMBER($G272),$G272&lt;=IF($S272=MesCiclo,InicioCiclo,$S272+MOD(2-WEEKDAY($S272),7))+27),1,MIN(1,MAX(0,IF(ISNUMBER(OFFSET($A$1,ROW()-1,11)),OFFSET($A$1,ROW()-1,11),IF(ISNUMBER(OFFSET($A$1,ROW()-1,10)),OFFSET($A$1,ROW()-1,10),IF(ISNUMBER(OFFSET($A$1,ROW()-1,9)),OFFSET($A$1,ROW()-1,9),IF(ISNUMBER(OFFSET($A$1,ROW()-1,8)),OFFSET($A$1,ROW()-1,8),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IF(N($W273)=0,"",IF(AND($S273=MesCiclo,1&gt;SemanaActual),"",MIN(1,SUMIFS(OFFSET($A$1,ROW(),29,1000-ROW(),1),OFFSET($A$1,ROW(),20,1000-ROW(),1),ROW(),OFFSET($A$1,ROW(),21,1000-ROW(),1),"Sub"))))</f>
        <v/>
      </c>
      <c r="J273" s="60">
        <f>IF(N($W273)=0,"",IF(AND($S273=MesCiclo,2&gt;SemanaActual),"",MIN(1,SUMIFS(OFFSET($A$1,ROW(),30,1000-ROW(),1),OFFSET($A$1,ROW(),20,1000-ROW(),1),ROW(),OFFSET($A$1,ROW(),21,1000-ROW(),1),"Sub"))))</f>
        <v/>
      </c>
      <c r="K273" s="60">
        <f>IF(N($W273)=0,"",IF(AND($S273=MesCiclo,3&gt;SemanaActual),"",MIN(1,SUMIFS(OFFSET($A$1,ROW(),31,1000-ROW(),1),OFFSET($A$1,ROW(),20,1000-ROW(),1),ROW(),OFFSET($A$1,ROW(),21,1000-ROW(),1),"Sub"))))</f>
        <v/>
      </c>
      <c r="L273" s="60">
        <f>IF(N($W273)=0,"",IF(AND($S273=MesCiclo,4&gt;SemanaActual),"",MIN(1,SUMIFS(OFFSET($A$1,ROW(),32,1000-ROW(),1),OFFSET($A$1,ROW(),20,1000-ROW(),1),ROW(),OFFSET($A$1,ROW(),21,1000-ROW(),1),"Sub"))))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IF($V273&lt;&gt;"Sub","",N($X273)*IF(AND(ISNUMBER($G273),$G273&lt;=IF($S273=MesCiclo,InicioCiclo,$S273+MOD(2-WEEKDAY($S273),7))+6),1,MIN(1,MAX(0,IF(ISNUMBER(OFFSET($A$1,ROW()-1,8)),OFFSET($A$1,ROW()-1,8),0)))))</f>
        <v/>
      </c>
      <c r="AE273" s="62">
        <f>IF($V273&lt;&gt;"Sub","",N($X273)*IF(AND(ISNUMBER($G273),$G273&lt;=IF($S273=MesCiclo,InicioCiclo,$S273+MOD(2-WEEKDAY($S273),7))+13),1,MIN(1,MAX(0,IF(ISNUMBER(OFFSET($A$1,ROW()-1,9)),OFFSET($A$1,ROW()-1,9),IF(ISNUMBER(OFFSET($A$1,ROW()-1,8)),OFFSET($A$1,ROW()-1,8),0))))))</f>
        <v/>
      </c>
      <c r="AF273" s="62">
        <f>IF($V273&lt;&gt;"Sub","",N($X273)*IF(AND(ISNUMBER($G273),$G273&lt;=IF($S273=MesCiclo,InicioCiclo,$S273+MOD(2-WEEKDAY($S273),7))+20),1,MIN(1,MAX(0,IF(ISNUMBER(OFFSET($A$1,ROW()-1,10)),OFFSET($A$1,ROW()-1,10),IF(ISNUMBER(OFFSET($A$1,ROW()-1,9)),OFFSET($A$1,ROW()-1,9),IF(ISNUMBER(OFFSET($A$1,ROW()-1,8)),OFFSET($A$1,ROW()-1,8),0)))))))</f>
        <v/>
      </c>
      <c r="AG273" s="62">
        <f>IF($V273&lt;&gt;"Sub","",N($X273)*IF(AND(ISNUMBER($G273),$G273&lt;=IF($S273=MesCiclo,InicioCiclo,$S273+MOD(2-WEEKDAY($S273),7))+27),1,MIN(1,MAX(0,IF(ISNUMBER(OFFSET($A$1,ROW()-1,11)),OFFSET($A$1,ROW()-1,11),IF(ISNUMBER(OFFSET($A$1,ROW()-1,10)),OFFSET($A$1,ROW()-1,10),IF(ISNUMBER(OFFSET($A$1,ROW()-1,9)),OFFSET($A$1,ROW()-1,9),IF(ISNUMBER(OFFSET($A$1,ROW()-1,8)),OFFSET($A$1,ROW()-1,8),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IF(N($W274)=0,"",IF(AND($S274=MesCiclo,1&gt;SemanaActual),"",MIN(1,SUMIFS(OFFSET($A$1,ROW(),29,1000-ROW(),1),OFFSET($A$1,ROW(),20,1000-ROW(),1),ROW(),OFFSET($A$1,ROW(),21,1000-ROW(),1),"Sub"))))</f>
        <v/>
      </c>
      <c r="J274" s="60">
        <f>IF(N($W274)=0,"",IF(AND($S274=MesCiclo,2&gt;SemanaActual),"",MIN(1,SUMIFS(OFFSET($A$1,ROW(),30,1000-ROW(),1),OFFSET($A$1,ROW(),20,1000-ROW(),1),ROW(),OFFSET($A$1,ROW(),21,1000-ROW(),1),"Sub"))))</f>
        <v/>
      </c>
      <c r="K274" s="60">
        <f>IF(N($W274)=0,"",IF(AND($S274=MesCiclo,3&gt;SemanaActual),"",MIN(1,SUMIFS(OFFSET($A$1,ROW(),31,1000-ROW(),1),OFFSET($A$1,ROW(),20,1000-ROW(),1),ROW(),OFFSET($A$1,ROW(),21,1000-ROW(),1),"Sub"))))</f>
        <v/>
      </c>
      <c r="L274" s="60">
        <f>IF(N($W274)=0,"",IF(AND($S274=MesCiclo,4&gt;SemanaActual),"",MIN(1,SUMIFS(OFFSET($A$1,ROW(),32,1000-ROW(),1),OFFSET($A$1,ROW(),20,1000-ROW(),1),ROW(),OFFSET($A$1,ROW(),21,1000-ROW(),1),"Sub"))))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IF($V274&lt;&gt;"Sub","",N($X274)*IF(AND(ISNUMBER($G274),$G274&lt;=IF($S274=MesCiclo,InicioCiclo,$S274+MOD(2-WEEKDAY($S274),7))+6),1,MIN(1,MAX(0,IF(ISNUMBER(OFFSET($A$1,ROW()-1,8)),OFFSET($A$1,ROW()-1,8),0)))))</f>
        <v/>
      </c>
      <c r="AE274" s="62">
        <f>IF($V274&lt;&gt;"Sub","",N($X274)*IF(AND(ISNUMBER($G274),$G274&lt;=IF($S274=MesCiclo,InicioCiclo,$S274+MOD(2-WEEKDAY($S274),7))+13),1,MIN(1,MAX(0,IF(ISNUMBER(OFFSET($A$1,ROW()-1,9)),OFFSET($A$1,ROW()-1,9),IF(ISNUMBER(OFFSET($A$1,ROW()-1,8)),OFFSET($A$1,ROW()-1,8),0))))))</f>
        <v/>
      </c>
      <c r="AF274" s="62">
        <f>IF($V274&lt;&gt;"Sub","",N($X274)*IF(AND(ISNUMBER($G274),$G274&lt;=IF($S274=MesCiclo,InicioCiclo,$S274+MOD(2-WEEKDAY($S274),7))+20),1,MIN(1,MAX(0,IF(ISNUMBER(OFFSET($A$1,ROW()-1,10)),OFFSET($A$1,ROW()-1,10),IF(ISNUMBER(OFFSET($A$1,ROW()-1,9)),OFFSET($A$1,ROW()-1,9),IF(ISNUMBER(OFFSET($A$1,ROW()-1,8)),OFFSET($A$1,ROW()-1,8),0)))))))</f>
        <v/>
      </c>
      <c r="AG274" s="62">
        <f>IF($V274&lt;&gt;"Sub","",N($X274)*IF(AND(ISNUMBER($G274),$G274&lt;=IF($S274=MesCiclo,InicioCiclo,$S274+MOD(2-WEEKDAY($S274),7))+27),1,MIN(1,MAX(0,IF(ISNUMBER(OFFSET($A$1,ROW()-1,11)),OFFSET($A$1,ROW()-1,11),IF(ISNUMBER(OFFSET($A$1,ROW()-1,10)),OFFSET($A$1,ROW()-1,10),IF(ISNUMBER(OFFSET($A$1,ROW()-1,9)),OFFSET($A$1,ROW()-1,9),IF(ISNUMBER(OFFSET($A$1,ROW()-1,8)),OFFSET($A$1,ROW()-1,8),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IF(N($W275)=0,"",IF(AND($S275=MesCiclo,1&gt;SemanaActual),"",MIN(1,SUMIFS(OFFSET($A$1,ROW(),29,1000-ROW(),1),OFFSET($A$1,ROW(),20,1000-ROW(),1),ROW(),OFFSET($A$1,ROW(),21,1000-ROW(),1),"Sub"))))</f>
        <v/>
      </c>
      <c r="J275" s="60">
        <f>IF(N($W275)=0,"",IF(AND($S275=MesCiclo,2&gt;SemanaActual),"",MIN(1,SUMIFS(OFFSET($A$1,ROW(),30,1000-ROW(),1),OFFSET($A$1,ROW(),20,1000-ROW(),1),ROW(),OFFSET($A$1,ROW(),21,1000-ROW(),1),"Sub"))))</f>
        <v/>
      </c>
      <c r="K275" s="60">
        <f>IF(N($W275)=0,"",IF(AND($S275=MesCiclo,3&gt;SemanaActual),"",MIN(1,SUMIFS(OFFSET($A$1,ROW(),31,1000-ROW(),1),OFFSET($A$1,ROW(),20,1000-ROW(),1),ROW(),OFFSET($A$1,ROW(),21,1000-ROW(),1),"Sub"))))</f>
        <v/>
      </c>
      <c r="L275" s="60">
        <f>IF(N($W275)=0,"",IF(AND($S275=MesCiclo,4&gt;SemanaActual),"",MIN(1,SUMIFS(OFFSET($A$1,ROW(),32,1000-ROW(),1),OFFSET($A$1,ROW(),20,1000-ROW(),1),ROW(),OFFSET($A$1,ROW(),21,1000-ROW(),1),"Sub"))))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IF($V275&lt;&gt;"Sub","",N($X275)*IF(AND(ISNUMBER($G275),$G275&lt;=IF($S275=MesCiclo,InicioCiclo,$S275+MOD(2-WEEKDAY($S275),7))+6),1,MIN(1,MAX(0,IF(ISNUMBER(OFFSET($A$1,ROW()-1,8)),OFFSET($A$1,ROW()-1,8),0)))))</f>
        <v/>
      </c>
      <c r="AE275" s="62">
        <f>IF($V275&lt;&gt;"Sub","",N($X275)*IF(AND(ISNUMBER($G275),$G275&lt;=IF($S275=MesCiclo,InicioCiclo,$S275+MOD(2-WEEKDAY($S275),7))+13),1,MIN(1,MAX(0,IF(ISNUMBER(OFFSET($A$1,ROW()-1,9)),OFFSET($A$1,ROW()-1,9),IF(ISNUMBER(OFFSET($A$1,ROW()-1,8)),OFFSET($A$1,ROW()-1,8),0))))))</f>
        <v/>
      </c>
      <c r="AF275" s="62">
        <f>IF($V275&lt;&gt;"Sub","",N($X275)*IF(AND(ISNUMBER($G275),$G275&lt;=IF($S275=MesCiclo,InicioCiclo,$S275+MOD(2-WEEKDAY($S275),7))+20),1,MIN(1,MAX(0,IF(ISNUMBER(OFFSET($A$1,ROW()-1,10)),OFFSET($A$1,ROW()-1,10),IF(ISNUMBER(OFFSET($A$1,ROW()-1,9)),OFFSET($A$1,ROW()-1,9),IF(ISNUMBER(OFFSET($A$1,ROW()-1,8)),OFFSET($A$1,ROW()-1,8),0)))))))</f>
        <v/>
      </c>
      <c r="AG275" s="62">
        <f>IF($V275&lt;&gt;"Sub","",N($X275)*IF(AND(ISNUMBER($G275),$G275&lt;=IF($S275=MesCiclo,InicioCiclo,$S275+MOD(2-WEEKDAY($S275),7))+27),1,MIN(1,MAX(0,IF(ISNUMBER(OFFSET($A$1,ROW()-1,11)),OFFSET($A$1,ROW()-1,11),IF(ISNUMBER(OFFSET($A$1,ROW()-1,10)),OFFSET($A$1,ROW()-1,10),IF(ISNUMBER(OFFSET($A$1,ROW()-1,9)),OFFSET($A$1,ROW()-1,9),IF(ISNUMBER(OFFSET($A$1,ROW()-1,8)),OFFSET($A$1,ROW()-1,8),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IF(N($W276)=0,"",IF(AND($S276=MesCiclo,1&gt;SemanaActual),"",MIN(1,SUMIFS(OFFSET($A$1,ROW(),29,1000-ROW(),1),OFFSET($A$1,ROW(),20,1000-ROW(),1),ROW(),OFFSET($A$1,ROW(),21,1000-ROW(),1),"Sub"))))</f>
        <v/>
      </c>
      <c r="J276" s="60">
        <f>IF(N($W276)=0,"",IF(AND($S276=MesCiclo,2&gt;SemanaActual),"",MIN(1,SUMIFS(OFFSET($A$1,ROW(),30,1000-ROW(),1),OFFSET($A$1,ROW(),20,1000-ROW(),1),ROW(),OFFSET($A$1,ROW(),21,1000-ROW(),1),"Sub"))))</f>
        <v/>
      </c>
      <c r="K276" s="60">
        <f>IF(N($W276)=0,"",IF(AND($S276=MesCiclo,3&gt;SemanaActual),"",MIN(1,SUMIFS(OFFSET($A$1,ROW(),31,1000-ROW(),1),OFFSET($A$1,ROW(),20,1000-ROW(),1),ROW(),OFFSET($A$1,ROW(),21,1000-ROW(),1),"Sub"))))</f>
        <v/>
      </c>
      <c r="L276" s="60">
        <f>IF(N($W276)=0,"",IF(AND($S276=MesCiclo,4&gt;SemanaActual),"",MIN(1,SUMIFS(OFFSET($A$1,ROW(),32,1000-ROW(),1),OFFSET($A$1,ROW(),20,1000-ROW(),1),ROW(),OFFSET($A$1,ROW(),21,1000-ROW(),1),"Sub"))))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IF($V276&lt;&gt;"Sub","",N($X276)*IF(AND(ISNUMBER($G276),$G276&lt;=IF($S276=MesCiclo,InicioCiclo,$S276+MOD(2-WEEKDAY($S276),7))+6),1,MIN(1,MAX(0,IF(ISNUMBER(OFFSET($A$1,ROW()-1,8)),OFFSET($A$1,ROW()-1,8),0)))))</f>
        <v/>
      </c>
      <c r="AE276" s="62">
        <f>IF($V276&lt;&gt;"Sub","",N($X276)*IF(AND(ISNUMBER($G276),$G276&lt;=IF($S276=MesCiclo,InicioCiclo,$S276+MOD(2-WEEKDAY($S276),7))+13),1,MIN(1,MAX(0,IF(ISNUMBER(OFFSET($A$1,ROW()-1,9)),OFFSET($A$1,ROW()-1,9),IF(ISNUMBER(OFFSET($A$1,ROW()-1,8)),OFFSET($A$1,ROW()-1,8),0))))))</f>
        <v/>
      </c>
      <c r="AF276" s="62">
        <f>IF($V276&lt;&gt;"Sub","",N($X276)*IF(AND(ISNUMBER($G276),$G276&lt;=IF($S276=MesCiclo,InicioCiclo,$S276+MOD(2-WEEKDAY($S276),7))+20),1,MIN(1,MAX(0,IF(ISNUMBER(OFFSET($A$1,ROW()-1,10)),OFFSET($A$1,ROW()-1,10),IF(ISNUMBER(OFFSET($A$1,ROW()-1,9)),OFFSET($A$1,ROW()-1,9),IF(ISNUMBER(OFFSET($A$1,ROW()-1,8)),OFFSET($A$1,ROW()-1,8),0)))))))</f>
        <v/>
      </c>
      <c r="AG276" s="62">
        <f>IF($V276&lt;&gt;"Sub","",N($X276)*IF(AND(ISNUMBER($G276),$G276&lt;=IF($S276=MesCiclo,InicioCiclo,$S276+MOD(2-WEEKDAY($S276),7))+27),1,MIN(1,MAX(0,IF(ISNUMBER(OFFSET($A$1,ROW()-1,11)),OFFSET($A$1,ROW()-1,11),IF(ISNUMBER(OFFSET($A$1,ROW()-1,10)),OFFSET($A$1,ROW()-1,10),IF(ISNUMBER(OFFSET($A$1,ROW()-1,9)),OFFSET($A$1,ROW()-1,9),IF(ISNUMBER(OFFSET($A$1,ROW()-1,8)),OFFSET($A$1,ROW()-1,8),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IF(N($W277)=0,"",IF(AND($S277=MesCiclo,1&gt;SemanaActual),"",MIN(1,SUMIFS(OFFSET($A$1,ROW(),29,1000-ROW(),1),OFFSET($A$1,ROW(),20,1000-ROW(),1),ROW(),OFFSET($A$1,ROW(),21,1000-ROW(),1),"Sub"))))</f>
        <v/>
      </c>
      <c r="J277" s="60">
        <f>IF(N($W277)=0,"",IF(AND($S277=MesCiclo,2&gt;SemanaActual),"",MIN(1,SUMIFS(OFFSET($A$1,ROW(),30,1000-ROW(),1),OFFSET($A$1,ROW(),20,1000-ROW(),1),ROW(),OFFSET($A$1,ROW(),21,1000-ROW(),1),"Sub"))))</f>
        <v/>
      </c>
      <c r="K277" s="60">
        <f>IF(N($W277)=0,"",IF(AND($S277=MesCiclo,3&gt;SemanaActual),"",MIN(1,SUMIFS(OFFSET($A$1,ROW(),31,1000-ROW(),1),OFFSET($A$1,ROW(),20,1000-ROW(),1),ROW(),OFFSET($A$1,ROW(),21,1000-ROW(),1),"Sub"))))</f>
        <v/>
      </c>
      <c r="L277" s="60">
        <f>IF(N($W277)=0,"",IF(AND($S277=MesCiclo,4&gt;SemanaActual),"",MIN(1,SUMIFS(OFFSET($A$1,ROW(),32,1000-ROW(),1),OFFSET($A$1,ROW(),20,1000-ROW(),1),ROW(),OFFSET($A$1,ROW(),21,1000-ROW(),1),"Sub"))))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IF($V277&lt;&gt;"Sub","",N($X277)*IF(AND(ISNUMBER($G277),$G277&lt;=IF($S277=MesCiclo,InicioCiclo,$S277+MOD(2-WEEKDAY($S277),7))+6),1,MIN(1,MAX(0,IF(ISNUMBER(OFFSET($A$1,ROW()-1,8)),OFFSET($A$1,ROW()-1,8),0)))))</f>
        <v/>
      </c>
      <c r="AE277" s="62">
        <f>IF($V277&lt;&gt;"Sub","",N($X277)*IF(AND(ISNUMBER($G277),$G277&lt;=IF($S277=MesCiclo,InicioCiclo,$S277+MOD(2-WEEKDAY($S277),7))+13),1,MIN(1,MAX(0,IF(ISNUMBER(OFFSET($A$1,ROW()-1,9)),OFFSET($A$1,ROW()-1,9),IF(ISNUMBER(OFFSET($A$1,ROW()-1,8)),OFFSET($A$1,ROW()-1,8),0))))))</f>
        <v/>
      </c>
      <c r="AF277" s="62">
        <f>IF($V277&lt;&gt;"Sub","",N($X277)*IF(AND(ISNUMBER($G277),$G277&lt;=IF($S277=MesCiclo,InicioCiclo,$S277+MOD(2-WEEKDAY($S277),7))+20),1,MIN(1,MAX(0,IF(ISNUMBER(OFFSET($A$1,ROW()-1,10)),OFFSET($A$1,ROW()-1,10),IF(ISNUMBER(OFFSET($A$1,ROW()-1,9)),OFFSET($A$1,ROW()-1,9),IF(ISNUMBER(OFFSET($A$1,ROW()-1,8)),OFFSET($A$1,ROW()-1,8),0)))))))</f>
        <v/>
      </c>
      <c r="AG277" s="62">
        <f>IF($V277&lt;&gt;"Sub","",N($X277)*IF(AND(ISNUMBER($G277),$G277&lt;=IF($S277=MesCiclo,InicioCiclo,$S277+MOD(2-WEEKDAY($S277),7))+27),1,MIN(1,MAX(0,IF(ISNUMBER(OFFSET($A$1,ROW()-1,11)),OFFSET($A$1,ROW()-1,11),IF(ISNUMBER(OFFSET($A$1,ROW()-1,10)),OFFSET($A$1,ROW()-1,10),IF(ISNUMBER(OFFSET($A$1,ROW()-1,9)),OFFSET($A$1,ROW()-1,9),IF(ISNUMBER(OFFSET($A$1,ROW()-1,8)),OFFSET($A$1,ROW()-1,8),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IF(N($W278)=0,"",IF(AND($S278=MesCiclo,1&gt;SemanaActual),"",MIN(1,SUMIFS(OFFSET($A$1,ROW(),29,1000-ROW(),1),OFFSET($A$1,ROW(),20,1000-ROW(),1),ROW(),OFFSET($A$1,ROW(),21,1000-ROW(),1),"Sub"))))</f>
        <v/>
      </c>
      <c r="J278" s="60">
        <f>IF(N($W278)=0,"",IF(AND($S278=MesCiclo,2&gt;SemanaActual),"",MIN(1,SUMIFS(OFFSET($A$1,ROW(),30,1000-ROW(),1),OFFSET($A$1,ROW(),20,1000-ROW(),1),ROW(),OFFSET($A$1,ROW(),21,1000-ROW(),1),"Sub"))))</f>
        <v/>
      </c>
      <c r="K278" s="60">
        <f>IF(N($W278)=0,"",IF(AND($S278=MesCiclo,3&gt;SemanaActual),"",MIN(1,SUMIFS(OFFSET($A$1,ROW(),31,1000-ROW(),1),OFFSET($A$1,ROW(),20,1000-ROW(),1),ROW(),OFFSET($A$1,ROW(),21,1000-ROW(),1),"Sub"))))</f>
        <v/>
      </c>
      <c r="L278" s="60">
        <f>IF(N($W278)=0,"",IF(AND($S278=MesCiclo,4&gt;SemanaActual),"",MIN(1,SUMIFS(OFFSET($A$1,ROW(),32,1000-ROW(),1),OFFSET($A$1,ROW(),20,1000-ROW(),1),ROW(),OFFSET($A$1,ROW(),21,1000-ROW(),1),"Sub"))))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IF($V278&lt;&gt;"Sub","",N($X278)*IF(AND(ISNUMBER($G278),$G278&lt;=IF($S278=MesCiclo,InicioCiclo,$S278+MOD(2-WEEKDAY($S278),7))+6),1,MIN(1,MAX(0,IF(ISNUMBER(OFFSET($A$1,ROW()-1,8)),OFFSET($A$1,ROW()-1,8),0)))))</f>
        <v/>
      </c>
      <c r="AE278" s="62">
        <f>IF($V278&lt;&gt;"Sub","",N($X278)*IF(AND(ISNUMBER($G278),$G278&lt;=IF($S278=MesCiclo,InicioCiclo,$S278+MOD(2-WEEKDAY($S278),7))+13),1,MIN(1,MAX(0,IF(ISNUMBER(OFFSET($A$1,ROW()-1,9)),OFFSET($A$1,ROW()-1,9),IF(ISNUMBER(OFFSET($A$1,ROW()-1,8)),OFFSET($A$1,ROW()-1,8),0))))))</f>
        <v/>
      </c>
      <c r="AF278" s="62">
        <f>IF($V278&lt;&gt;"Sub","",N($X278)*IF(AND(ISNUMBER($G278),$G278&lt;=IF($S278=MesCiclo,InicioCiclo,$S278+MOD(2-WEEKDAY($S278),7))+20),1,MIN(1,MAX(0,IF(ISNUMBER(OFFSET($A$1,ROW()-1,10)),OFFSET($A$1,ROW()-1,10),IF(ISNUMBER(OFFSET($A$1,ROW()-1,9)),OFFSET($A$1,ROW()-1,9),IF(ISNUMBER(OFFSET($A$1,ROW()-1,8)),OFFSET($A$1,ROW()-1,8),0)))))))</f>
        <v/>
      </c>
      <c r="AG278" s="62">
        <f>IF($V278&lt;&gt;"Sub","",N($X278)*IF(AND(ISNUMBER($G278),$G278&lt;=IF($S278=MesCiclo,InicioCiclo,$S278+MOD(2-WEEKDAY($S278),7))+27),1,MIN(1,MAX(0,IF(ISNUMBER(OFFSET($A$1,ROW()-1,11)),OFFSET($A$1,ROW()-1,11),IF(ISNUMBER(OFFSET($A$1,ROW()-1,10)),OFFSET($A$1,ROW()-1,10),IF(ISNUMBER(OFFSET($A$1,ROW()-1,9)),OFFSET($A$1,ROW()-1,9),IF(ISNUMBER(OFFSET($A$1,ROW()-1,8)),OFFSET($A$1,ROW()-1,8)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IF(N($W279)=0,"",IF(AND($S279=MesCiclo,1&gt;SemanaActual),"",MIN(1,SUMIFS(OFFSET($A$1,ROW(),29,1000-ROW(),1),OFFSET($A$1,ROW(),20,1000-ROW(),1),ROW(),OFFSET($A$1,ROW(),21,1000-ROW(),1),"Sub"))))</f>
        <v/>
      </c>
      <c r="J279" s="60">
        <f>IF(N($W279)=0,"",IF(AND($S279=MesCiclo,2&gt;SemanaActual),"",MIN(1,SUMIFS(OFFSET($A$1,ROW(),30,1000-ROW(),1),OFFSET($A$1,ROW(),20,1000-ROW(),1),ROW(),OFFSET($A$1,ROW(),21,1000-ROW(),1),"Sub"))))</f>
        <v/>
      </c>
      <c r="K279" s="60">
        <f>IF(N($W279)=0,"",IF(AND($S279=MesCiclo,3&gt;SemanaActual),"",MIN(1,SUMIFS(OFFSET($A$1,ROW(),31,1000-ROW(),1),OFFSET($A$1,ROW(),20,1000-ROW(),1),ROW(),OFFSET($A$1,ROW(),21,1000-ROW(),1),"Sub"))))</f>
        <v/>
      </c>
      <c r="L279" s="60">
        <f>IF(N($W279)=0,"",IF(AND($S279=MesCiclo,4&gt;SemanaActual),"",MIN(1,SUMIFS(OFFSET($A$1,ROW(),32,1000-ROW(),1),OFFSET($A$1,ROW(),20,1000-ROW(),1),ROW(),OFFSET($A$1,ROW(),21,1000-ROW(),1),"Sub"))))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IF($V279&lt;&gt;"Sub","",N($X279)*IF(AND(ISNUMBER($G279),$G279&lt;=IF($S279=MesCiclo,InicioCiclo,$S279+MOD(2-WEEKDAY($S279),7))+6),1,MIN(1,MAX(0,IF(ISNUMBER(OFFSET($A$1,ROW()-1,8)),OFFSET($A$1,ROW()-1,8),0)))))</f>
        <v/>
      </c>
      <c r="AE279" s="62">
        <f>IF($V279&lt;&gt;"Sub","",N($X279)*IF(AND(ISNUMBER($G279),$G279&lt;=IF($S279=MesCiclo,InicioCiclo,$S279+MOD(2-WEEKDAY($S279),7))+13),1,MIN(1,MAX(0,IF(ISNUMBER(OFFSET($A$1,ROW()-1,9)),OFFSET($A$1,ROW()-1,9),IF(ISNUMBER(OFFSET($A$1,ROW()-1,8)),OFFSET($A$1,ROW()-1,8),0))))))</f>
        <v/>
      </c>
      <c r="AF279" s="62">
        <f>IF($V279&lt;&gt;"Sub","",N($X279)*IF(AND(ISNUMBER($G279),$G279&lt;=IF($S279=MesCiclo,InicioCiclo,$S279+MOD(2-WEEKDAY($S279),7))+20),1,MIN(1,MAX(0,IF(ISNUMBER(OFFSET($A$1,ROW()-1,10)),OFFSET($A$1,ROW()-1,10),IF(ISNUMBER(OFFSET($A$1,ROW()-1,9)),OFFSET($A$1,ROW()-1,9),IF(ISNUMBER(OFFSET($A$1,ROW()-1,8)),OFFSET($A$1,ROW()-1,8),0)))))))</f>
        <v/>
      </c>
      <c r="AG279" s="62">
        <f>IF($V279&lt;&gt;"Sub","",N($X279)*IF(AND(ISNUMBER($G279),$G279&lt;=IF($S279=MesCiclo,InicioCiclo,$S279+MOD(2-WEEKDAY($S279),7))+27),1,MIN(1,MAX(0,IF(ISNUMBER(OFFSET($A$1,ROW()-1,11)),OFFSET($A$1,ROW()-1,11),IF(ISNUMBER(OFFSET($A$1,ROW()-1,10)),OFFSET($A$1,ROW()-1,10),IF(ISNUMBER(OFFSET($A$1,ROW()-1,9)),OFFSET($A$1,ROW()-1,9),IF(ISNUMBER(OFFSET($A$1,ROW()-1,8)),OFFSET($A$1,ROW()-1,8),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IF(N($W280)=0,"",IF(AND($S280=MesCiclo,1&gt;SemanaActual),"",MIN(1,SUMIFS(OFFSET($A$1,ROW(),29,1000-ROW(),1),OFFSET($A$1,ROW(),20,1000-ROW(),1),ROW(),OFFSET($A$1,ROW(),21,1000-ROW(),1),"Sub"))))</f>
        <v/>
      </c>
      <c r="J280" s="60">
        <f>IF(N($W280)=0,"",IF(AND($S280=MesCiclo,2&gt;SemanaActual),"",MIN(1,SUMIFS(OFFSET($A$1,ROW(),30,1000-ROW(),1),OFFSET($A$1,ROW(),20,1000-ROW(),1),ROW(),OFFSET($A$1,ROW(),21,1000-ROW(),1),"Sub"))))</f>
        <v/>
      </c>
      <c r="K280" s="60">
        <f>IF(N($W280)=0,"",IF(AND($S280=MesCiclo,3&gt;SemanaActual),"",MIN(1,SUMIFS(OFFSET($A$1,ROW(),31,1000-ROW(),1),OFFSET($A$1,ROW(),20,1000-ROW(),1),ROW(),OFFSET($A$1,ROW(),21,1000-ROW(),1),"Sub"))))</f>
        <v/>
      </c>
      <c r="L280" s="60">
        <f>IF(N($W280)=0,"",IF(AND($S280=MesCiclo,4&gt;SemanaActual),"",MIN(1,SUMIFS(OFFSET($A$1,ROW(),32,1000-ROW(),1),OFFSET($A$1,ROW(),20,1000-ROW(),1),ROW(),OFFSET($A$1,ROW(),21,1000-ROW(),1),"Sub"))))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IF($V280&lt;&gt;"Sub","",N($X280)*IF(AND(ISNUMBER($G280),$G280&lt;=IF($S280=MesCiclo,InicioCiclo,$S280+MOD(2-WEEKDAY($S280),7))+6),1,MIN(1,MAX(0,IF(ISNUMBER(OFFSET($A$1,ROW()-1,8)),OFFSET($A$1,ROW()-1,8),0)))))</f>
        <v/>
      </c>
      <c r="AE280" s="62">
        <f>IF($V280&lt;&gt;"Sub","",N($X280)*IF(AND(ISNUMBER($G280),$G280&lt;=IF($S280=MesCiclo,InicioCiclo,$S280+MOD(2-WEEKDAY($S280),7))+13),1,MIN(1,MAX(0,IF(ISNUMBER(OFFSET($A$1,ROW()-1,9)),OFFSET($A$1,ROW()-1,9),IF(ISNUMBER(OFFSET($A$1,ROW()-1,8)),OFFSET($A$1,ROW()-1,8),0))))))</f>
        <v/>
      </c>
      <c r="AF280" s="62">
        <f>IF($V280&lt;&gt;"Sub","",N($X280)*IF(AND(ISNUMBER($G280),$G280&lt;=IF($S280=MesCiclo,InicioCiclo,$S280+MOD(2-WEEKDAY($S280),7))+20),1,MIN(1,MAX(0,IF(ISNUMBER(OFFSET($A$1,ROW()-1,10)),OFFSET($A$1,ROW()-1,10),IF(ISNUMBER(OFFSET($A$1,ROW()-1,9)),OFFSET($A$1,ROW()-1,9),IF(ISNUMBER(OFFSET($A$1,ROW()-1,8)),OFFSET($A$1,ROW()-1,8),0)))))))</f>
        <v/>
      </c>
      <c r="AG280" s="62">
        <f>IF($V280&lt;&gt;"Sub","",N($X280)*IF(AND(ISNUMBER($G280),$G280&lt;=IF($S280=MesCiclo,InicioCiclo,$S280+MOD(2-WEEKDAY($S280),7))+27),1,MIN(1,MAX(0,IF(ISNUMBER(OFFSET($A$1,ROW()-1,11)),OFFSET($A$1,ROW()-1,11),IF(ISNUMBER(OFFSET($A$1,ROW()-1,10)),OFFSET($A$1,ROW()-1,10),IF(ISNUMBER(OFFSET($A$1,ROW()-1,9)),OFFSET($A$1,ROW()-1,9),IF(ISNUMBER(OFFSET($A$1,ROW()-1,8)),OFFSET($A$1,ROW()-1,8),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IF(N($W281)=0,"",IF(AND($S281=MesCiclo,1&gt;SemanaActual),"",MIN(1,SUMIFS(OFFSET($A$1,ROW(),29,1000-ROW(),1),OFFSET($A$1,ROW(),20,1000-ROW(),1),ROW(),OFFSET($A$1,ROW(),21,1000-ROW(),1),"Sub"))))</f>
        <v/>
      </c>
      <c r="J281" s="60">
        <f>IF(N($W281)=0,"",IF(AND($S281=MesCiclo,2&gt;SemanaActual),"",MIN(1,SUMIFS(OFFSET($A$1,ROW(),30,1000-ROW(),1),OFFSET($A$1,ROW(),20,1000-ROW(),1),ROW(),OFFSET($A$1,ROW(),21,1000-ROW(),1),"Sub"))))</f>
        <v/>
      </c>
      <c r="K281" s="60">
        <f>IF(N($W281)=0,"",IF(AND($S281=MesCiclo,3&gt;SemanaActual),"",MIN(1,SUMIFS(OFFSET($A$1,ROW(),31,1000-ROW(),1),OFFSET($A$1,ROW(),20,1000-ROW(),1),ROW(),OFFSET($A$1,ROW(),21,1000-ROW(),1),"Sub"))))</f>
        <v/>
      </c>
      <c r="L281" s="60">
        <f>IF(N($W281)=0,"",IF(AND($S281=MesCiclo,4&gt;SemanaActual),"",MIN(1,SUMIFS(OFFSET($A$1,ROW(),32,1000-ROW(),1),OFFSET($A$1,ROW(),20,1000-ROW(),1),ROW(),OFFSET($A$1,ROW(),21,1000-ROW(),1),"Sub"))))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IF($V281&lt;&gt;"Sub","",N($X281)*IF(AND(ISNUMBER($G281),$G281&lt;=IF($S281=MesCiclo,InicioCiclo,$S281+MOD(2-WEEKDAY($S281),7))+6),1,MIN(1,MAX(0,IF(ISNUMBER(OFFSET($A$1,ROW()-1,8)),OFFSET($A$1,ROW()-1,8),0)))))</f>
        <v/>
      </c>
      <c r="AE281" s="62">
        <f>IF($V281&lt;&gt;"Sub","",N($X281)*IF(AND(ISNUMBER($G281),$G281&lt;=IF($S281=MesCiclo,InicioCiclo,$S281+MOD(2-WEEKDAY($S281),7))+13),1,MIN(1,MAX(0,IF(ISNUMBER(OFFSET($A$1,ROW()-1,9)),OFFSET($A$1,ROW()-1,9),IF(ISNUMBER(OFFSET($A$1,ROW()-1,8)),OFFSET($A$1,ROW()-1,8),0))))))</f>
        <v/>
      </c>
      <c r="AF281" s="62">
        <f>IF($V281&lt;&gt;"Sub","",N($X281)*IF(AND(ISNUMBER($G281),$G281&lt;=IF($S281=MesCiclo,InicioCiclo,$S281+MOD(2-WEEKDAY($S281),7))+20),1,MIN(1,MAX(0,IF(ISNUMBER(OFFSET($A$1,ROW()-1,10)),OFFSET($A$1,ROW()-1,10),IF(ISNUMBER(OFFSET($A$1,ROW()-1,9)),OFFSET($A$1,ROW()-1,9),IF(ISNUMBER(OFFSET($A$1,ROW()-1,8)),OFFSET($A$1,ROW()-1,8),0)))))))</f>
        <v/>
      </c>
      <c r="AG281" s="62">
        <f>IF($V281&lt;&gt;"Sub","",N($X281)*IF(AND(ISNUMBER($G281),$G281&lt;=IF($S281=MesCiclo,InicioCiclo,$S281+MOD(2-WEEKDAY($S281),7))+27),1,MIN(1,MAX(0,IF(ISNUMBER(OFFSET($A$1,ROW()-1,11)),OFFSET($A$1,ROW()-1,11),IF(ISNUMBER(OFFSET($A$1,ROW()-1,10)),OFFSET($A$1,ROW()-1,10),IF(ISNUMBER(OFFSET($A$1,ROW()-1,9)),OFFSET($A$1,ROW()-1,9),IF(ISNUMBER(OFFSET($A$1,ROW()-1,8)),OFFSET($A$1,ROW()-1,8),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IF(N($W282)=0,"",IF(AND($S282=MesCiclo,1&gt;SemanaActual),"",MIN(1,SUMIFS(OFFSET($A$1,ROW(),29,1000-ROW(),1),OFFSET($A$1,ROW(),20,1000-ROW(),1),ROW(),OFFSET($A$1,ROW(),21,1000-ROW(),1),"Sub"))))</f>
        <v/>
      </c>
      <c r="J282" s="60">
        <f>IF(N($W282)=0,"",IF(AND($S282=MesCiclo,2&gt;SemanaActual),"",MIN(1,SUMIFS(OFFSET($A$1,ROW(),30,1000-ROW(),1),OFFSET($A$1,ROW(),20,1000-ROW(),1),ROW(),OFFSET($A$1,ROW(),21,1000-ROW(),1),"Sub"))))</f>
        <v/>
      </c>
      <c r="K282" s="60">
        <f>IF(N($W282)=0,"",IF(AND($S282=MesCiclo,3&gt;SemanaActual),"",MIN(1,SUMIFS(OFFSET($A$1,ROW(),31,1000-ROW(),1),OFFSET($A$1,ROW(),20,1000-ROW(),1),ROW(),OFFSET($A$1,ROW(),21,1000-ROW(),1),"Sub"))))</f>
        <v/>
      </c>
      <c r="L282" s="60">
        <f>IF(N($W282)=0,"",IF(AND($S282=MesCiclo,4&gt;SemanaActual),"",MIN(1,SUMIFS(OFFSET($A$1,ROW(),32,1000-ROW(),1),OFFSET($A$1,ROW(),20,1000-ROW(),1),ROW(),OFFSET($A$1,ROW(),21,1000-ROW(),1),"Sub"))))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IF($V282&lt;&gt;"Sub","",N($X282)*IF(AND(ISNUMBER($G282),$G282&lt;=IF($S282=MesCiclo,InicioCiclo,$S282+MOD(2-WEEKDAY($S282),7))+6),1,MIN(1,MAX(0,IF(ISNUMBER(OFFSET($A$1,ROW()-1,8)),OFFSET($A$1,ROW()-1,8),0)))))</f>
        <v/>
      </c>
      <c r="AE282" s="62">
        <f>IF($V282&lt;&gt;"Sub","",N($X282)*IF(AND(ISNUMBER($G282),$G282&lt;=IF($S282=MesCiclo,InicioCiclo,$S282+MOD(2-WEEKDAY($S282),7))+13),1,MIN(1,MAX(0,IF(ISNUMBER(OFFSET($A$1,ROW()-1,9)),OFFSET($A$1,ROW()-1,9),IF(ISNUMBER(OFFSET($A$1,ROW()-1,8)),OFFSET($A$1,ROW()-1,8),0))))))</f>
        <v/>
      </c>
      <c r="AF282" s="62">
        <f>IF($V282&lt;&gt;"Sub","",N($X282)*IF(AND(ISNUMBER($G282),$G282&lt;=IF($S282=MesCiclo,InicioCiclo,$S282+MOD(2-WEEKDAY($S282),7))+20),1,MIN(1,MAX(0,IF(ISNUMBER(OFFSET($A$1,ROW()-1,10)),OFFSET($A$1,ROW()-1,10),IF(ISNUMBER(OFFSET($A$1,ROW()-1,9)),OFFSET($A$1,ROW()-1,9),IF(ISNUMBER(OFFSET($A$1,ROW()-1,8)),OFFSET($A$1,ROW()-1,8),0)))))))</f>
        <v/>
      </c>
      <c r="AG282" s="62">
        <f>IF($V282&lt;&gt;"Sub","",N($X282)*IF(AND(ISNUMBER($G282),$G282&lt;=IF($S282=MesCiclo,InicioCiclo,$S282+MOD(2-WEEKDAY($S282),7))+27),1,MIN(1,MAX(0,IF(ISNUMBER(OFFSET($A$1,ROW()-1,11)),OFFSET($A$1,ROW()-1,11),IF(ISNUMBER(OFFSET($A$1,ROW()-1,10)),OFFSET($A$1,ROW()-1,10),IF(ISNUMBER(OFFSET($A$1,ROW()-1,9)),OFFSET($A$1,ROW()-1,9),IF(ISNUMBER(OFFSET($A$1,ROW()-1,8)),OFFSET($A$1,ROW()-1,8),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IF(N($W283)=0,"",IF(AND($S283=MesCiclo,1&gt;SemanaActual),"",MIN(1,SUMIFS(OFFSET($A$1,ROW(),29,1000-ROW(),1),OFFSET($A$1,ROW(),20,1000-ROW(),1),ROW(),OFFSET($A$1,ROW(),21,1000-ROW(),1),"Sub"))))</f>
        <v/>
      </c>
      <c r="J283" s="60">
        <f>IF(N($W283)=0,"",IF(AND($S283=MesCiclo,2&gt;SemanaActual),"",MIN(1,SUMIFS(OFFSET($A$1,ROW(),30,1000-ROW(),1),OFFSET($A$1,ROW(),20,1000-ROW(),1),ROW(),OFFSET($A$1,ROW(),21,1000-ROW(),1),"Sub"))))</f>
        <v/>
      </c>
      <c r="K283" s="60">
        <f>IF(N($W283)=0,"",IF(AND($S283=MesCiclo,3&gt;SemanaActual),"",MIN(1,SUMIFS(OFFSET($A$1,ROW(),31,1000-ROW(),1),OFFSET($A$1,ROW(),20,1000-ROW(),1),ROW(),OFFSET($A$1,ROW(),21,1000-ROW(),1),"Sub"))))</f>
        <v/>
      </c>
      <c r="L283" s="60">
        <f>IF(N($W283)=0,"",IF(AND($S283=MesCiclo,4&gt;SemanaActual),"",MIN(1,SUMIFS(OFFSET($A$1,ROW(),32,1000-ROW(),1),OFFSET($A$1,ROW(),20,1000-ROW(),1),ROW(),OFFSET($A$1,ROW(),21,1000-ROW(),1),"Sub"))))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IF($V283&lt;&gt;"Sub","",N($X283)*IF(AND(ISNUMBER($G283),$G283&lt;=IF($S283=MesCiclo,InicioCiclo,$S283+MOD(2-WEEKDAY($S283),7))+6),1,MIN(1,MAX(0,IF(ISNUMBER(OFFSET($A$1,ROW()-1,8)),OFFSET($A$1,ROW()-1,8),0)))))</f>
        <v/>
      </c>
      <c r="AE283" s="62">
        <f>IF($V283&lt;&gt;"Sub","",N($X283)*IF(AND(ISNUMBER($G283),$G283&lt;=IF($S283=MesCiclo,InicioCiclo,$S283+MOD(2-WEEKDAY($S283),7))+13),1,MIN(1,MAX(0,IF(ISNUMBER(OFFSET($A$1,ROW()-1,9)),OFFSET($A$1,ROW()-1,9),IF(ISNUMBER(OFFSET($A$1,ROW()-1,8)),OFFSET($A$1,ROW()-1,8),0))))))</f>
        <v/>
      </c>
      <c r="AF283" s="62">
        <f>IF($V283&lt;&gt;"Sub","",N($X283)*IF(AND(ISNUMBER($G283),$G283&lt;=IF($S283=MesCiclo,InicioCiclo,$S283+MOD(2-WEEKDAY($S283),7))+20),1,MIN(1,MAX(0,IF(ISNUMBER(OFFSET($A$1,ROW()-1,10)),OFFSET($A$1,ROW()-1,10),IF(ISNUMBER(OFFSET($A$1,ROW()-1,9)),OFFSET($A$1,ROW()-1,9),IF(ISNUMBER(OFFSET($A$1,ROW()-1,8)),OFFSET($A$1,ROW()-1,8),0)))))))</f>
        <v/>
      </c>
      <c r="AG283" s="62">
        <f>IF($V283&lt;&gt;"Sub","",N($X283)*IF(AND(ISNUMBER($G283),$G283&lt;=IF($S283=MesCiclo,InicioCiclo,$S283+MOD(2-WEEKDAY($S283),7))+27),1,MIN(1,MAX(0,IF(ISNUMBER(OFFSET($A$1,ROW()-1,11)),OFFSET($A$1,ROW()-1,11),IF(ISNUMBER(OFFSET($A$1,ROW()-1,10)),OFFSET($A$1,ROW()-1,10),IF(ISNUMBER(OFFSET($A$1,ROW()-1,9)),OFFSET($A$1,ROW()-1,9),IF(ISNUMBER(OFFSET($A$1,ROW()-1,8)),OFFSET($A$1,ROW()-1,8),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IF(N($W284)=0,"",IF(AND($S284=MesCiclo,1&gt;SemanaActual),"",MIN(1,SUMIFS(OFFSET($A$1,ROW(),29,1000-ROW(),1),OFFSET($A$1,ROW(),20,1000-ROW(),1),ROW(),OFFSET($A$1,ROW(),21,1000-ROW(),1),"Sub"))))</f>
        <v/>
      </c>
      <c r="J284" s="60">
        <f>IF(N($W284)=0,"",IF(AND($S284=MesCiclo,2&gt;SemanaActual),"",MIN(1,SUMIFS(OFFSET($A$1,ROW(),30,1000-ROW(),1),OFFSET($A$1,ROW(),20,1000-ROW(),1),ROW(),OFFSET($A$1,ROW(),21,1000-ROW(),1),"Sub"))))</f>
        <v/>
      </c>
      <c r="K284" s="60">
        <f>IF(N($W284)=0,"",IF(AND($S284=MesCiclo,3&gt;SemanaActual),"",MIN(1,SUMIFS(OFFSET($A$1,ROW(),31,1000-ROW(),1),OFFSET($A$1,ROW(),20,1000-ROW(),1),ROW(),OFFSET($A$1,ROW(),21,1000-ROW(),1),"Sub"))))</f>
        <v/>
      </c>
      <c r="L284" s="60">
        <f>IF(N($W284)=0,"",IF(AND($S284=MesCiclo,4&gt;SemanaActual),"",MIN(1,SUMIFS(OFFSET($A$1,ROW(),32,1000-ROW(),1),OFFSET($A$1,ROW(),20,1000-ROW(),1),ROW(),OFFSET($A$1,ROW(),21,1000-ROW(),1),"Sub"))))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IF($V284&lt;&gt;"Sub","",N($X284)*IF(AND(ISNUMBER($G284),$G284&lt;=IF($S284=MesCiclo,InicioCiclo,$S284+MOD(2-WEEKDAY($S284),7))+6),1,MIN(1,MAX(0,IF(ISNUMBER(OFFSET($A$1,ROW()-1,8)),OFFSET($A$1,ROW()-1,8),0)))))</f>
        <v/>
      </c>
      <c r="AE284" s="62">
        <f>IF($V284&lt;&gt;"Sub","",N($X284)*IF(AND(ISNUMBER($G284),$G284&lt;=IF($S284=MesCiclo,InicioCiclo,$S284+MOD(2-WEEKDAY($S284),7))+13),1,MIN(1,MAX(0,IF(ISNUMBER(OFFSET($A$1,ROW()-1,9)),OFFSET($A$1,ROW()-1,9),IF(ISNUMBER(OFFSET($A$1,ROW()-1,8)),OFFSET($A$1,ROW()-1,8),0))))))</f>
        <v/>
      </c>
      <c r="AF284" s="62">
        <f>IF($V284&lt;&gt;"Sub","",N($X284)*IF(AND(ISNUMBER($G284),$G284&lt;=IF($S284=MesCiclo,InicioCiclo,$S284+MOD(2-WEEKDAY($S284),7))+20),1,MIN(1,MAX(0,IF(ISNUMBER(OFFSET($A$1,ROW()-1,10)),OFFSET($A$1,ROW()-1,10),IF(ISNUMBER(OFFSET($A$1,ROW()-1,9)),OFFSET($A$1,ROW()-1,9),IF(ISNUMBER(OFFSET($A$1,ROW()-1,8)),OFFSET($A$1,ROW()-1,8),0)))))))</f>
        <v/>
      </c>
      <c r="AG284" s="62">
        <f>IF($V284&lt;&gt;"Sub","",N($X284)*IF(AND(ISNUMBER($G284),$G284&lt;=IF($S284=MesCiclo,InicioCiclo,$S284+MOD(2-WEEKDAY($S284),7))+27),1,MIN(1,MAX(0,IF(ISNUMBER(OFFSET($A$1,ROW()-1,11)),OFFSET($A$1,ROW()-1,11),IF(ISNUMBER(OFFSET($A$1,ROW()-1,10)),OFFSET($A$1,ROW()-1,10),IF(ISNUMBER(OFFSET($A$1,ROW()-1,9)),OFFSET($A$1,ROW()-1,9),IF(ISNUMBER(OFFSET($A$1,ROW()-1,8)),OFFSET($A$1,ROW()-1,8),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IF(N($W285)=0,"",IF(AND($S285=MesCiclo,1&gt;SemanaActual),"",MIN(1,SUMIFS(OFFSET($A$1,ROW(),29,1000-ROW(),1),OFFSET($A$1,ROW(),20,1000-ROW(),1),ROW(),OFFSET($A$1,ROW(),21,1000-ROW(),1),"Sub"))))</f>
        <v/>
      </c>
      <c r="J285" s="60">
        <f>IF(N($W285)=0,"",IF(AND($S285=MesCiclo,2&gt;SemanaActual),"",MIN(1,SUMIFS(OFFSET($A$1,ROW(),30,1000-ROW(),1),OFFSET($A$1,ROW(),20,1000-ROW(),1),ROW(),OFFSET($A$1,ROW(),21,1000-ROW(),1),"Sub"))))</f>
        <v/>
      </c>
      <c r="K285" s="60">
        <f>IF(N($W285)=0,"",IF(AND($S285=MesCiclo,3&gt;SemanaActual),"",MIN(1,SUMIFS(OFFSET($A$1,ROW(),31,1000-ROW(),1),OFFSET($A$1,ROW(),20,1000-ROW(),1),ROW(),OFFSET($A$1,ROW(),21,1000-ROW(),1),"Sub"))))</f>
        <v/>
      </c>
      <c r="L285" s="60">
        <f>IF(N($W285)=0,"",IF(AND($S285=MesCiclo,4&gt;SemanaActual),"",MIN(1,SUMIFS(OFFSET($A$1,ROW(),32,1000-ROW(),1),OFFSET($A$1,ROW(),20,1000-ROW(),1),ROW(),OFFSET($A$1,ROW(),21,1000-ROW(),1),"Sub"))))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IF($V285&lt;&gt;"Sub","",N($X285)*IF(AND(ISNUMBER($G285),$G285&lt;=IF($S285=MesCiclo,InicioCiclo,$S285+MOD(2-WEEKDAY($S285),7))+6),1,MIN(1,MAX(0,IF(ISNUMBER(OFFSET($A$1,ROW()-1,8)),OFFSET($A$1,ROW()-1,8),0)))))</f>
        <v/>
      </c>
      <c r="AE285" s="62">
        <f>IF($V285&lt;&gt;"Sub","",N($X285)*IF(AND(ISNUMBER($G285),$G285&lt;=IF($S285=MesCiclo,InicioCiclo,$S285+MOD(2-WEEKDAY($S285),7))+13),1,MIN(1,MAX(0,IF(ISNUMBER(OFFSET($A$1,ROW()-1,9)),OFFSET($A$1,ROW()-1,9),IF(ISNUMBER(OFFSET($A$1,ROW()-1,8)),OFFSET($A$1,ROW()-1,8),0))))))</f>
        <v/>
      </c>
      <c r="AF285" s="62">
        <f>IF($V285&lt;&gt;"Sub","",N($X285)*IF(AND(ISNUMBER($G285),$G285&lt;=IF($S285=MesCiclo,InicioCiclo,$S285+MOD(2-WEEKDAY($S285),7))+20),1,MIN(1,MAX(0,IF(ISNUMBER(OFFSET($A$1,ROW()-1,10)),OFFSET($A$1,ROW()-1,10),IF(ISNUMBER(OFFSET($A$1,ROW()-1,9)),OFFSET($A$1,ROW()-1,9),IF(ISNUMBER(OFFSET($A$1,ROW()-1,8)),OFFSET($A$1,ROW()-1,8),0)))))))</f>
        <v/>
      </c>
      <c r="AG285" s="62">
        <f>IF($V285&lt;&gt;"Sub","",N($X285)*IF(AND(ISNUMBER($G285),$G285&lt;=IF($S285=MesCiclo,InicioCiclo,$S285+MOD(2-WEEKDAY($S285),7))+27),1,MIN(1,MAX(0,IF(ISNUMBER(OFFSET($A$1,ROW()-1,11)),OFFSET($A$1,ROW()-1,11),IF(ISNUMBER(OFFSET($A$1,ROW()-1,10)),OFFSET($A$1,ROW()-1,10),IF(ISNUMBER(OFFSET($A$1,ROW()-1,9)),OFFSET($A$1,ROW()-1,9),IF(ISNUMBER(OFFSET($A$1,ROW()-1,8)),OFFSET($A$1,ROW()-1,8),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IF(N($W286)=0,"",IF(AND($S286=MesCiclo,1&gt;SemanaActual),"",MIN(1,SUMIFS(OFFSET($A$1,ROW(),29,1000-ROW(),1),OFFSET($A$1,ROW(),20,1000-ROW(),1),ROW(),OFFSET($A$1,ROW(),21,1000-ROW(),1),"Sub"))))</f>
        <v/>
      </c>
      <c r="J286" s="60">
        <f>IF(N($W286)=0,"",IF(AND($S286=MesCiclo,2&gt;SemanaActual),"",MIN(1,SUMIFS(OFFSET($A$1,ROW(),30,1000-ROW(),1),OFFSET($A$1,ROW(),20,1000-ROW(),1),ROW(),OFFSET($A$1,ROW(),21,1000-ROW(),1),"Sub"))))</f>
        <v/>
      </c>
      <c r="K286" s="60">
        <f>IF(N($W286)=0,"",IF(AND($S286=MesCiclo,3&gt;SemanaActual),"",MIN(1,SUMIFS(OFFSET($A$1,ROW(),31,1000-ROW(),1),OFFSET($A$1,ROW(),20,1000-ROW(),1),ROW(),OFFSET($A$1,ROW(),21,1000-ROW(),1),"Sub"))))</f>
        <v/>
      </c>
      <c r="L286" s="60">
        <f>IF(N($W286)=0,"",IF(AND($S286=MesCiclo,4&gt;SemanaActual),"",MIN(1,SUMIFS(OFFSET($A$1,ROW(),32,1000-ROW(),1),OFFSET($A$1,ROW(),20,1000-ROW(),1),ROW(),OFFSET($A$1,ROW(),21,1000-ROW(),1),"Sub"))))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IF($V286&lt;&gt;"Sub","",N($X286)*IF(AND(ISNUMBER($G286),$G286&lt;=IF($S286=MesCiclo,InicioCiclo,$S286+MOD(2-WEEKDAY($S286),7))+6),1,MIN(1,MAX(0,IF(ISNUMBER(OFFSET($A$1,ROW()-1,8)),OFFSET($A$1,ROW()-1,8),0)))))</f>
        <v/>
      </c>
      <c r="AE286" s="62">
        <f>IF($V286&lt;&gt;"Sub","",N($X286)*IF(AND(ISNUMBER($G286),$G286&lt;=IF($S286=MesCiclo,InicioCiclo,$S286+MOD(2-WEEKDAY($S286),7))+13),1,MIN(1,MAX(0,IF(ISNUMBER(OFFSET($A$1,ROW()-1,9)),OFFSET($A$1,ROW()-1,9),IF(ISNUMBER(OFFSET($A$1,ROW()-1,8)),OFFSET($A$1,ROW()-1,8),0))))))</f>
        <v/>
      </c>
      <c r="AF286" s="62">
        <f>IF($V286&lt;&gt;"Sub","",N($X286)*IF(AND(ISNUMBER($G286),$G286&lt;=IF($S286=MesCiclo,InicioCiclo,$S286+MOD(2-WEEKDAY($S286),7))+20),1,MIN(1,MAX(0,IF(ISNUMBER(OFFSET($A$1,ROW()-1,10)),OFFSET($A$1,ROW()-1,10),IF(ISNUMBER(OFFSET($A$1,ROW()-1,9)),OFFSET($A$1,ROW()-1,9),IF(ISNUMBER(OFFSET($A$1,ROW()-1,8)),OFFSET($A$1,ROW()-1,8),0)))))))</f>
        <v/>
      </c>
      <c r="AG286" s="62">
        <f>IF($V286&lt;&gt;"Sub","",N($X286)*IF(AND(ISNUMBER($G286),$G286&lt;=IF($S286=MesCiclo,InicioCiclo,$S286+MOD(2-WEEKDAY($S286),7))+27),1,MIN(1,MAX(0,IF(ISNUMBER(OFFSET($A$1,ROW()-1,11)),OFFSET($A$1,ROW()-1,11),IF(ISNUMBER(OFFSET($A$1,ROW()-1,10)),OFFSET($A$1,ROW()-1,10),IF(ISNUMBER(OFFSET($A$1,ROW()-1,9)),OFFSET($A$1,ROW()-1,9),IF(ISNUMBER(OFFSET($A$1,ROW()-1,8)),OFFSET($A$1,ROW()-1,8),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IF(N($W287)=0,"",IF(AND($S287=MesCiclo,1&gt;SemanaActual),"",MIN(1,SUMIFS(OFFSET($A$1,ROW(),29,1000-ROW(),1),OFFSET($A$1,ROW(),20,1000-ROW(),1),ROW(),OFFSET($A$1,ROW(),21,1000-ROW(),1),"Sub"))))</f>
        <v/>
      </c>
      <c r="J287" s="60">
        <f>IF(N($W287)=0,"",IF(AND($S287=MesCiclo,2&gt;SemanaActual),"",MIN(1,SUMIFS(OFFSET($A$1,ROW(),30,1000-ROW(),1),OFFSET($A$1,ROW(),20,1000-ROW(),1),ROW(),OFFSET($A$1,ROW(),21,1000-ROW(),1),"Sub"))))</f>
        <v/>
      </c>
      <c r="K287" s="60">
        <f>IF(N($W287)=0,"",IF(AND($S287=MesCiclo,3&gt;SemanaActual),"",MIN(1,SUMIFS(OFFSET($A$1,ROW(),31,1000-ROW(),1),OFFSET($A$1,ROW(),20,1000-ROW(),1),ROW(),OFFSET($A$1,ROW(),21,1000-ROW(),1),"Sub"))))</f>
        <v/>
      </c>
      <c r="L287" s="60">
        <f>IF(N($W287)=0,"",IF(AND($S287=MesCiclo,4&gt;SemanaActual),"",MIN(1,SUMIFS(OFFSET($A$1,ROW(),32,1000-ROW(),1),OFFSET($A$1,ROW(),20,1000-ROW(),1),ROW(),OFFSET($A$1,ROW(),21,1000-ROW(),1),"Sub"))))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IF($V287&lt;&gt;"Sub","",N($X287)*IF(AND(ISNUMBER($G287),$G287&lt;=IF($S287=MesCiclo,InicioCiclo,$S287+MOD(2-WEEKDAY($S287),7))+6),1,MIN(1,MAX(0,IF(ISNUMBER(OFFSET($A$1,ROW()-1,8)),OFFSET($A$1,ROW()-1,8),0)))))</f>
        <v/>
      </c>
      <c r="AE287" s="62">
        <f>IF($V287&lt;&gt;"Sub","",N($X287)*IF(AND(ISNUMBER($G287),$G287&lt;=IF($S287=MesCiclo,InicioCiclo,$S287+MOD(2-WEEKDAY($S287),7))+13),1,MIN(1,MAX(0,IF(ISNUMBER(OFFSET($A$1,ROW()-1,9)),OFFSET($A$1,ROW()-1,9),IF(ISNUMBER(OFFSET($A$1,ROW()-1,8)),OFFSET($A$1,ROW()-1,8),0))))))</f>
        <v/>
      </c>
      <c r="AF287" s="62">
        <f>IF($V287&lt;&gt;"Sub","",N($X287)*IF(AND(ISNUMBER($G287),$G287&lt;=IF($S287=MesCiclo,InicioCiclo,$S287+MOD(2-WEEKDAY($S287),7))+20),1,MIN(1,MAX(0,IF(ISNUMBER(OFFSET($A$1,ROW()-1,10)),OFFSET($A$1,ROW()-1,10),IF(ISNUMBER(OFFSET($A$1,ROW()-1,9)),OFFSET($A$1,ROW()-1,9),IF(ISNUMBER(OFFSET($A$1,ROW()-1,8)),OFFSET($A$1,ROW()-1,8),0)))))))</f>
        <v/>
      </c>
      <c r="AG287" s="62">
        <f>IF($V287&lt;&gt;"Sub","",N($X287)*IF(AND(ISNUMBER($G287),$G287&lt;=IF($S287=MesCiclo,InicioCiclo,$S287+MOD(2-WEEKDAY($S287),7))+27),1,MIN(1,MAX(0,IF(ISNUMBER(OFFSET($A$1,ROW()-1,11)),OFFSET($A$1,ROW()-1,11),IF(ISNUMBER(OFFSET($A$1,ROW()-1,10)),OFFSET($A$1,ROW()-1,10),IF(ISNUMBER(OFFSET($A$1,ROW()-1,9)),OFFSET($A$1,ROW()-1,9),IF(ISNUMBER(OFFSET($A$1,ROW()-1,8)),OFFSET($A$1,ROW()-1,8),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IF(N($W288)=0,"",IF(AND($S288=MesCiclo,1&gt;SemanaActual),"",MIN(1,SUMIFS(OFFSET($A$1,ROW(),29,1000-ROW(),1),OFFSET($A$1,ROW(),20,1000-ROW(),1),ROW(),OFFSET($A$1,ROW(),21,1000-ROW(),1),"Sub"))))</f>
        <v/>
      </c>
      <c r="J288" s="60">
        <f>IF(N($W288)=0,"",IF(AND($S288=MesCiclo,2&gt;SemanaActual),"",MIN(1,SUMIFS(OFFSET($A$1,ROW(),30,1000-ROW(),1),OFFSET($A$1,ROW(),20,1000-ROW(),1),ROW(),OFFSET($A$1,ROW(),21,1000-ROW(),1),"Sub"))))</f>
        <v/>
      </c>
      <c r="K288" s="60">
        <f>IF(N($W288)=0,"",IF(AND($S288=MesCiclo,3&gt;SemanaActual),"",MIN(1,SUMIFS(OFFSET($A$1,ROW(),31,1000-ROW(),1),OFFSET($A$1,ROW(),20,1000-ROW(),1),ROW(),OFFSET($A$1,ROW(),21,1000-ROW(),1),"Sub"))))</f>
        <v/>
      </c>
      <c r="L288" s="60">
        <f>IF(N($W288)=0,"",IF(AND($S288=MesCiclo,4&gt;SemanaActual),"",MIN(1,SUMIFS(OFFSET($A$1,ROW(),32,1000-ROW(),1),OFFSET($A$1,ROW(),20,1000-ROW(),1),ROW(),OFFSET($A$1,ROW(),21,1000-ROW(),1),"Sub"))))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IF($V288&lt;&gt;"Sub","",N($X288)*IF(AND(ISNUMBER($G288),$G288&lt;=IF($S288=MesCiclo,InicioCiclo,$S288+MOD(2-WEEKDAY($S288),7))+6),1,MIN(1,MAX(0,IF(ISNUMBER(OFFSET($A$1,ROW()-1,8)),OFFSET($A$1,ROW()-1,8),0)))))</f>
        <v/>
      </c>
      <c r="AE288" s="62">
        <f>IF($V288&lt;&gt;"Sub","",N($X288)*IF(AND(ISNUMBER($G288),$G288&lt;=IF($S288=MesCiclo,InicioCiclo,$S288+MOD(2-WEEKDAY($S288),7))+13),1,MIN(1,MAX(0,IF(ISNUMBER(OFFSET($A$1,ROW()-1,9)),OFFSET($A$1,ROW()-1,9),IF(ISNUMBER(OFFSET($A$1,ROW()-1,8)),OFFSET($A$1,ROW()-1,8),0))))))</f>
        <v/>
      </c>
      <c r="AF288" s="62">
        <f>IF($V288&lt;&gt;"Sub","",N($X288)*IF(AND(ISNUMBER($G288),$G288&lt;=IF($S288=MesCiclo,InicioCiclo,$S288+MOD(2-WEEKDAY($S288),7))+20),1,MIN(1,MAX(0,IF(ISNUMBER(OFFSET($A$1,ROW()-1,10)),OFFSET($A$1,ROW()-1,10),IF(ISNUMBER(OFFSET($A$1,ROW()-1,9)),OFFSET($A$1,ROW()-1,9),IF(ISNUMBER(OFFSET($A$1,ROW()-1,8)),OFFSET($A$1,ROW()-1,8),0)))))))</f>
        <v/>
      </c>
      <c r="AG288" s="62">
        <f>IF($V288&lt;&gt;"Sub","",N($X288)*IF(AND(ISNUMBER($G288),$G288&lt;=IF($S288=MesCiclo,InicioCiclo,$S288+MOD(2-WEEKDAY($S288),7))+27),1,MIN(1,MAX(0,IF(ISNUMBER(OFFSET($A$1,ROW()-1,11)),OFFSET($A$1,ROW()-1,11),IF(ISNUMBER(OFFSET($A$1,ROW()-1,10)),OFFSET($A$1,ROW()-1,10),IF(ISNUMBER(OFFSET($A$1,ROW()-1,9)),OFFSET($A$1,ROW()-1,9),IF(ISNUMBER(OFFSET($A$1,ROW()-1,8)),OFFSET($A$1,ROW()-1,8)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IF(N($W289)=0,"",IF(AND($S289=MesCiclo,1&gt;SemanaActual),"",MIN(1,SUMIFS(OFFSET($A$1,ROW(),29,1000-ROW(),1),OFFSET($A$1,ROW(),20,1000-ROW(),1),ROW(),OFFSET($A$1,ROW(),21,1000-ROW(),1),"Sub"))))</f>
        <v/>
      </c>
      <c r="J289" s="60">
        <f>IF(N($W289)=0,"",IF(AND($S289=MesCiclo,2&gt;SemanaActual),"",MIN(1,SUMIFS(OFFSET($A$1,ROW(),30,1000-ROW(),1),OFFSET($A$1,ROW(),20,1000-ROW(),1),ROW(),OFFSET($A$1,ROW(),21,1000-ROW(),1),"Sub"))))</f>
        <v/>
      </c>
      <c r="K289" s="60">
        <f>IF(N($W289)=0,"",IF(AND($S289=MesCiclo,3&gt;SemanaActual),"",MIN(1,SUMIFS(OFFSET($A$1,ROW(),31,1000-ROW(),1),OFFSET($A$1,ROW(),20,1000-ROW(),1),ROW(),OFFSET($A$1,ROW(),21,1000-ROW(),1),"Sub"))))</f>
        <v/>
      </c>
      <c r="L289" s="60">
        <f>IF(N($W289)=0,"",IF(AND($S289=MesCiclo,4&gt;SemanaActual),"",MIN(1,SUMIFS(OFFSET($A$1,ROW(),32,1000-ROW(),1),OFFSET($A$1,ROW(),20,1000-ROW(),1),ROW(),OFFSET($A$1,ROW(),21,1000-ROW(),1),"Sub"))))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IF($V289&lt;&gt;"Sub","",N($X289)*IF(AND(ISNUMBER($G289),$G289&lt;=IF($S289=MesCiclo,InicioCiclo,$S289+MOD(2-WEEKDAY($S289),7))+6),1,MIN(1,MAX(0,IF(ISNUMBER(OFFSET($A$1,ROW()-1,8)),OFFSET($A$1,ROW()-1,8),0)))))</f>
        <v/>
      </c>
      <c r="AE289" s="62">
        <f>IF($V289&lt;&gt;"Sub","",N($X289)*IF(AND(ISNUMBER($G289),$G289&lt;=IF($S289=MesCiclo,InicioCiclo,$S289+MOD(2-WEEKDAY($S289),7))+13),1,MIN(1,MAX(0,IF(ISNUMBER(OFFSET($A$1,ROW()-1,9)),OFFSET($A$1,ROW()-1,9),IF(ISNUMBER(OFFSET($A$1,ROW()-1,8)),OFFSET($A$1,ROW()-1,8),0))))))</f>
        <v/>
      </c>
      <c r="AF289" s="62">
        <f>IF($V289&lt;&gt;"Sub","",N($X289)*IF(AND(ISNUMBER($G289),$G289&lt;=IF($S289=MesCiclo,InicioCiclo,$S289+MOD(2-WEEKDAY($S289),7))+20),1,MIN(1,MAX(0,IF(ISNUMBER(OFFSET($A$1,ROW()-1,10)),OFFSET($A$1,ROW()-1,10),IF(ISNUMBER(OFFSET($A$1,ROW()-1,9)),OFFSET($A$1,ROW()-1,9),IF(ISNUMBER(OFFSET($A$1,ROW()-1,8)),OFFSET($A$1,ROW()-1,8),0)))))))</f>
        <v/>
      </c>
      <c r="AG289" s="62">
        <f>IF($V289&lt;&gt;"Sub","",N($X289)*IF(AND(ISNUMBER($G289),$G289&lt;=IF($S289=MesCiclo,InicioCiclo,$S289+MOD(2-WEEKDAY($S289),7))+27),1,MIN(1,MAX(0,IF(ISNUMBER(OFFSET($A$1,ROW()-1,11)),OFFSET($A$1,ROW()-1,11),IF(ISNUMBER(OFFSET($A$1,ROW()-1,10)),OFFSET($A$1,ROW()-1,10),IF(ISNUMBER(OFFSET($A$1,ROW()-1,9)),OFFSET($A$1,ROW()-1,9),IF(ISNUMBER(OFFSET($A$1,ROW()-1,8)),OFFSET($A$1,ROW()-1,8),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IF(N($W290)=0,"",IF(AND($S290=MesCiclo,1&gt;SemanaActual),"",MIN(1,SUMIFS(OFFSET($A$1,ROW(),29,1000-ROW(),1),OFFSET($A$1,ROW(),20,1000-ROW(),1),ROW(),OFFSET($A$1,ROW(),21,1000-ROW(),1),"Sub"))))</f>
        <v/>
      </c>
      <c r="J290" s="60">
        <f>IF(N($W290)=0,"",IF(AND($S290=MesCiclo,2&gt;SemanaActual),"",MIN(1,SUMIFS(OFFSET($A$1,ROW(),30,1000-ROW(),1),OFFSET($A$1,ROW(),20,1000-ROW(),1),ROW(),OFFSET($A$1,ROW(),21,1000-ROW(),1),"Sub"))))</f>
        <v/>
      </c>
      <c r="K290" s="60">
        <f>IF(N($W290)=0,"",IF(AND($S290=MesCiclo,3&gt;SemanaActual),"",MIN(1,SUMIFS(OFFSET($A$1,ROW(),31,1000-ROW(),1),OFFSET($A$1,ROW(),20,1000-ROW(),1),ROW(),OFFSET($A$1,ROW(),21,1000-ROW(),1),"Sub"))))</f>
        <v/>
      </c>
      <c r="L290" s="60">
        <f>IF(N($W290)=0,"",IF(AND($S290=MesCiclo,4&gt;SemanaActual),"",MIN(1,SUMIFS(OFFSET($A$1,ROW(),32,1000-ROW(),1),OFFSET($A$1,ROW(),20,1000-ROW(),1),ROW(),OFFSET($A$1,ROW(),21,1000-ROW(),1),"Sub"))))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IF($V290&lt;&gt;"Sub","",N($X290)*IF(AND(ISNUMBER($G290),$G290&lt;=IF($S290=MesCiclo,InicioCiclo,$S290+MOD(2-WEEKDAY($S290),7))+6),1,MIN(1,MAX(0,IF(ISNUMBER(OFFSET($A$1,ROW()-1,8)),OFFSET($A$1,ROW()-1,8),0)))))</f>
        <v/>
      </c>
      <c r="AE290" s="62">
        <f>IF($V290&lt;&gt;"Sub","",N($X290)*IF(AND(ISNUMBER($G290),$G290&lt;=IF($S290=MesCiclo,InicioCiclo,$S290+MOD(2-WEEKDAY($S290),7))+13),1,MIN(1,MAX(0,IF(ISNUMBER(OFFSET($A$1,ROW()-1,9)),OFFSET($A$1,ROW()-1,9),IF(ISNUMBER(OFFSET($A$1,ROW()-1,8)),OFFSET($A$1,ROW()-1,8),0))))))</f>
        <v/>
      </c>
      <c r="AF290" s="62">
        <f>IF($V290&lt;&gt;"Sub","",N($X290)*IF(AND(ISNUMBER($G290),$G290&lt;=IF($S290=MesCiclo,InicioCiclo,$S290+MOD(2-WEEKDAY($S290),7))+20),1,MIN(1,MAX(0,IF(ISNUMBER(OFFSET($A$1,ROW()-1,10)),OFFSET($A$1,ROW()-1,10),IF(ISNUMBER(OFFSET($A$1,ROW()-1,9)),OFFSET($A$1,ROW()-1,9),IF(ISNUMBER(OFFSET($A$1,ROW()-1,8)),OFFSET($A$1,ROW()-1,8),0)))))))</f>
        <v/>
      </c>
      <c r="AG290" s="62">
        <f>IF($V290&lt;&gt;"Sub","",N($X290)*IF(AND(ISNUMBER($G290),$G290&lt;=IF($S290=MesCiclo,InicioCiclo,$S290+MOD(2-WEEKDAY($S290),7))+27),1,MIN(1,MAX(0,IF(ISNUMBER(OFFSET($A$1,ROW()-1,11)),OFFSET($A$1,ROW()-1,11),IF(ISNUMBER(OFFSET($A$1,ROW()-1,10)),OFFSET($A$1,ROW()-1,10),IF(ISNUMBER(OFFSET($A$1,ROW()-1,9)),OFFSET($A$1,ROW()-1,9),IF(ISNUMBER(OFFSET($A$1,ROW()-1,8)),OFFSET($A$1,ROW()-1,8),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IF(N($W291)=0,"",IF(AND($S291=MesCiclo,1&gt;SemanaActual),"",MIN(1,SUMIFS(OFFSET($A$1,ROW(),29,1000-ROW(),1),OFFSET($A$1,ROW(),20,1000-ROW(),1),ROW(),OFFSET($A$1,ROW(),21,1000-ROW(),1),"Sub"))))</f>
        <v/>
      </c>
      <c r="J291" s="60">
        <f>IF(N($W291)=0,"",IF(AND($S291=MesCiclo,2&gt;SemanaActual),"",MIN(1,SUMIFS(OFFSET($A$1,ROW(),30,1000-ROW(),1),OFFSET($A$1,ROW(),20,1000-ROW(),1),ROW(),OFFSET($A$1,ROW(),21,1000-ROW(),1),"Sub"))))</f>
        <v/>
      </c>
      <c r="K291" s="60">
        <f>IF(N($W291)=0,"",IF(AND($S291=MesCiclo,3&gt;SemanaActual),"",MIN(1,SUMIFS(OFFSET($A$1,ROW(),31,1000-ROW(),1),OFFSET($A$1,ROW(),20,1000-ROW(),1),ROW(),OFFSET($A$1,ROW(),21,1000-ROW(),1),"Sub"))))</f>
        <v/>
      </c>
      <c r="L291" s="60">
        <f>IF(N($W291)=0,"",IF(AND($S291=MesCiclo,4&gt;SemanaActual),"",MIN(1,SUMIFS(OFFSET($A$1,ROW(),32,1000-ROW(),1),OFFSET($A$1,ROW(),20,1000-ROW(),1),ROW(),OFFSET($A$1,ROW(),21,1000-ROW(),1),"Sub"))))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IF($V291&lt;&gt;"Sub","",N($X291)*IF(AND(ISNUMBER($G291),$G291&lt;=IF($S291=MesCiclo,InicioCiclo,$S291+MOD(2-WEEKDAY($S291),7))+6),1,MIN(1,MAX(0,IF(ISNUMBER(OFFSET($A$1,ROW()-1,8)),OFFSET($A$1,ROW()-1,8),0)))))</f>
        <v/>
      </c>
      <c r="AE291" s="62">
        <f>IF($V291&lt;&gt;"Sub","",N($X291)*IF(AND(ISNUMBER($G291),$G291&lt;=IF($S291=MesCiclo,InicioCiclo,$S291+MOD(2-WEEKDAY($S291),7))+13),1,MIN(1,MAX(0,IF(ISNUMBER(OFFSET($A$1,ROW()-1,9)),OFFSET($A$1,ROW()-1,9),IF(ISNUMBER(OFFSET($A$1,ROW()-1,8)),OFFSET($A$1,ROW()-1,8),0))))))</f>
        <v/>
      </c>
      <c r="AF291" s="62">
        <f>IF($V291&lt;&gt;"Sub","",N($X291)*IF(AND(ISNUMBER($G291),$G291&lt;=IF($S291=MesCiclo,InicioCiclo,$S291+MOD(2-WEEKDAY($S291),7))+20),1,MIN(1,MAX(0,IF(ISNUMBER(OFFSET($A$1,ROW()-1,10)),OFFSET($A$1,ROW()-1,10),IF(ISNUMBER(OFFSET($A$1,ROW()-1,9)),OFFSET($A$1,ROW()-1,9),IF(ISNUMBER(OFFSET($A$1,ROW()-1,8)),OFFSET($A$1,ROW()-1,8),0)))))))</f>
        <v/>
      </c>
      <c r="AG291" s="62">
        <f>IF($V291&lt;&gt;"Sub","",N($X291)*IF(AND(ISNUMBER($G291),$G291&lt;=IF($S291=MesCiclo,InicioCiclo,$S291+MOD(2-WEEKDAY($S291),7))+27),1,MIN(1,MAX(0,IF(ISNUMBER(OFFSET($A$1,ROW()-1,11)),OFFSET($A$1,ROW()-1,11),IF(ISNUMBER(OFFSET($A$1,ROW()-1,10)),OFFSET($A$1,ROW()-1,10),IF(ISNUMBER(OFFSET($A$1,ROW()-1,9)),OFFSET($A$1,ROW()-1,9),IF(ISNUMBER(OFFSET($A$1,ROW()-1,8)),OFFSET($A$1,ROW()-1,8),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IF(N($W292)=0,"",IF(AND($S292=MesCiclo,1&gt;SemanaActual),"",MIN(1,SUMIFS(OFFSET($A$1,ROW(),29,1000-ROW(),1),OFFSET($A$1,ROW(),20,1000-ROW(),1),ROW(),OFFSET($A$1,ROW(),21,1000-ROW(),1),"Sub"))))</f>
        <v/>
      </c>
      <c r="J292" s="60">
        <f>IF(N($W292)=0,"",IF(AND($S292=MesCiclo,2&gt;SemanaActual),"",MIN(1,SUMIFS(OFFSET($A$1,ROW(),30,1000-ROW(),1),OFFSET($A$1,ROW(),20,1000-ROW(),1),ROW(),OFFSET($A$1,ROW(),21,1000-ROW(),1),"Sub"))))</f>
        <v/>
      </c>
      <c r="K292" s="60">
        <f>IF(N($W292)=0,"",IF(AND($S292=MesCiclo,3&gt;SemanaActual),"",MIN(1,SUMIFS(OFFSET($A$1,ROW(),31,1000-ROW(),1),OFFSET($A$1,ROW(),20,1000-ROW(),1),ROW(),OFFSET($A$1,ROW(),21,1000-ROW(),1),"Sub"))))</f>
        <v/>
      </c>
      <c r="L292" s="60">
        <f>IF(N($W292)=0,"",IF(AND($S292=MesCiclo,4&gt;SemanaActual),"",MIN(1,SUMIFS(OFFSET($A$1,ROW(),32,1000-ROW(),1),OFFSET($A$1,ROW(),20,1000-ROW(),1),ROW(),OFFSET($A$1,ROW(),21,1000-ROW(),1),"Sub"))))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IF($V292&lt;&gt;"Sub","",N($X292)*IF(AND(ISNUMBER($G292),$G292&lt;=IF($S292=MesCiclo,InicioCiclo,$S292+MOD(2-WEEKDAY($S292),7))+6),1,MIN(1,MAX(0,IF(ISNUMBER(OFFSET($A$1,ROW()-1,8)),OFFSET($A$1,ROW()-1,8),0)))))</f>
        <v/>
      </c>
      <c r="AE292" s="62">
        <f>IF($V292&lt;&gt;"Sub","",N($X292)*IF(AND(ISNUMBER($G292),$G292&lt;=IF($S292=MesCiclo,InicioCiclo,$S292+MOD(2-WEEKDAY($S292),7))+13),1,MIN(1,MAX(0,IF(ISNUMBER(OFFSET($A$1,ROW()-1,9)),OFFSET($A$1,ROW()-1,9),IF(ISNUMBER(OFFSET($A$1,ROW()-1,8)),OFFSET($A$1,ROW()-1,8),0))))))</f>
        <v/>
      </c>
      <c r="AF292" s="62">
        <f>IF($V292&lt;&gt;"Sub","",N($X292)*IF(AND(ISNUMBER($G292),$G292&lt;=IF($S292=MesCiclo,InicioCiclo,$S292+MOD(2-WEEKDAY($S292),7))+20),1,MIN(1,MAX(0,IF(ISNUMBER(OFFSET($A$1,ROW()-1,10)),OFFSET($A$1,ROW()-1,10),IF(ISNUMBER(OFFSET($A$1,ROW()-1,9)),OFFSET($A$1,ROW()-1,9),IF(ISNUMBER(OFFSET($A$1,ROW()-1,8)),OFFSET($A$1,ROW()-1,8),0)))))))</f>
        <v/>
      </c>
      <c r="AG292" s="62">
        <f>IF($V292&lt;&gt;"Sub","",N($X292)*IF(AND(ISNUMBER($G292),$G292&lt;=IF($S292=MesCiclo,InicioCiclo,$S292+MOD(2-WEEKDAY($S292),7))+27),1,MIN(1,MAX(0,IF(ISNUMBER(OFFSET($A$1,ROW()-1,11)),OFFSET($A$1,ROW()-1,11),IF(ISNUMBER(OFFSET($A$1,ROW()-1,10)),OFFSET($A$1,ROW()-1,10),IF(ISNUMBER(OFFSET($A$1,ROW()-1,9)),OFFSET($A$1,ROW()-1,9),IF(ISNUMBER(OFFSET($A$1,ROW()-1,8)),OFFSET($A$1,ROW()-1,8),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IF(N($W293)=0,"",IF(AND($S293=MesCiclo,1&gt;SemanaActual),"",MIN(1,SUMIFS(OFFSET($A$1,ROW(),29,1000-ROW(),1),OFFSET($A$1,ROW(),20,1000-ROW(),1),ROW(),OFFSET($A$1,ROW(),21,1000-ROW(),1),"Sub"))))</f>
        <v/>
      </c>
      <c r="J293" s="60">
        <f>IF(N($W293)=0,"",IF(AND($S293=MesCiclo,2&gt;SemanaActual),"",MIN(1,SUMIFS(OFFSET($A$1,ROW(),30,1000-ROW(),1),OFFSET($A$1,ROW(),20,1000-ROW(),1),ROW(),OFFSET($A$1,ROW(),21,1000-ROW(),1),"Sub"))))</f>
        <v/>
      </c>
      <c r="K293" s="60">
        <f>IF(N($W293)=0,"",IF(AND($S293=MesCiclo,3&gt;SemanaActual),"",MIN(1,SUMIFS(OFFSET($A$1,ROW(),31,1000-ROW(),1),OFFSET($A$1,ROW(),20,1000-ROW(),1),ROW(),OFFSET($A$1,ROW(),21,1000-ROW(),1),"Sub"))))</f>
        <v/>
      </c>
      <c r="L293" s="60">
        <f>IF(N($W293)=0,"",IF(AND($S293=MesCiclo,4&gt;SemanaActual),"",MIN(1,SUMIFS(OFFSET($A$1,ROW(),32,1000-ROW(),1),OFFSET($A$1,ROW(),20,1000-ROW(),1),ROW(),OFFSET($A$1,ROW(),21,1000-ROW(),1),"Sub"))))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IF($V293&lt;&gt;"Sub","",N($X293)*IF(AND(ISNUMBER($G293),$G293&lt;=IF($S293=MesCiclo,InicioCiclo,$S293+MOD(2-WEEKDAY($S293),7))+6),1,MIN(1,MAX(0,IF(ISNUMBER(OFFSET($A$1,ROW()-1,8)),OFFSET($A$1,ROW()-1,8),0)))))</f>
        <v/>
      </c>
      <c r="AE293" s="62">
        <f>IF($V293&lt;&gt;"Sub","",N($X293)*IF(AND(ISNUMBER($G293),$G293&lt;=IF($S293=MesCiclo,InicioCiclo,$S293+MOD(2-WEEKDAY($S293),7))+13),1,MIN(1,MAX(0,IF(ISNUMBER(OFFSET($A$1,ROW()-1,9)),OFFSET($A$1,ROW()-1,9),IF(ISNUMBER(OFFSET($A$1,ROW()-1,8)),OFFSET($A$1,ROW()-1,8),0))))))</f>
        <v/>
      </c>
      <c r="AF293" s="62">
        <f>IF($V293&lt;&gt;"Sub","",N($X293)*IF(AND(ISNUMBER($G293),$G293&lt;=IF($S293=MesCiclo,InicioCiclo,$S293+MOD(2-WEEKDAY($S293),7))+20),1,MIN(1,MAX(0,IF(ISNUMBER(OFFSET($A$1,ROW()-1,10)),OFFSET($A$1,ROW()-1,10),IF(ISNUMBER(OFFSET($A$1,ROW()-1,9)),OFFSET($A$1,ROW()-1,9),IF(ISNUMBER(OFFSET($A$1,ROW()-1,8)),OFFSET($A$1,ROW()-1,8),0)))))))</f>
        <v/>
      </c>
      <c r="AG293" s="62">
        <f>IF($V293&lt;&gt;"Sub","",N($X293)*IF(AND(ISNUMBER($G293),$G293&lt;=IF($S293=MesCiclo,InicioCiclo,$S293+MOD(2-WEEKDAY($S293),7))+27),1,MIN(1,MAX(0,IF(ISNUMBER(OFFSET($A$1,ROW()-1,11)),OFFSET($A$1,ROW()-1,11),IF(ISNUMBER(OFFSET($A$1,ROW()-1,10)),OFFSET($A$1,ROW()-1,10),IF(ISNUMBER(OFFSET($A$1,ROW()-1,9)),OFFSET($A$1,ROW()-1,9),IF(ISNUMBER(OFFSET($A$1,ROW()-1,8)),OFFSET($A$1,ROW()-1,8),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IF(N($W294)=0,"",IF(AND($S294=MesCiclo,1&gt;SemanaActual),"",MIN(1,SUMIFS(OFFSET($A$1,ROW(),29,1000-ROW(),1),OFFSET($A$1,ROW(),20,1000-ROW(),1),ROW(),OFFSET($A$1,ROW(),21,1000-ROW(),1),"Sub"))))</f>
        <v/>
      </c>
      <c r="J294" s="60">
        <f>IF(N($W294)=0,"",IF(AND($S294=MesCiclo,2&gt;SemanaActual),"",MIN(1,SUMIFS(OFFSET($A$1,ROW(),30,1000-ROW(),1),OFFSET($A$1,ROW(),20,1000-ROW(),1),ROW(),OFFSET($A$1,ROW(),21,1000-ROW(),1),"Sub"))))</f>
        <v/>
      </c>
      <c r="K294" s="60">
        <f>IF(N($W294)=0,"",IF(AND($S294=MesCiclo,3&gt;SemanaActual),"",MIN(1,SUMIFS(OFFSET($A$1,ROW(),31,1000-ROW(),1),OFFSET($A$1,ROW(),20,1000-ROW(),1),ROW(),OFFSET($A$1,ROW(),21,1000-ROW(),1),"Sub"))))</f>
        <v/>
      </c>
      <c r="L294" s="60">
        <f>IF(N($W294)=0,"",IF(AND($S294=MesCiclo,4&gt;SemanaActual),"",MIN(1,SUMIFS(OFFSET($A$1,ROW(),32,1000-ROW(),1),OFFSET($A$1,ROW(),20,1000-ROW(),1),ROW(),OFFSET($A$1,ROW(),21,1000-ROW(),1),"Sub"))))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IF($V294&lt;&gt;"Sub","",N($X294)*IF(AND(ISNUMBER($G294),$G294&lt;=IF($S294=MesCiclo,InicioCiclo,$S294+MOD(2-WEEKDAY($S294),7))+6),1,MIN(1,MAX(0,IF(ISNUMBER(OFFSET($A$1,ROW()-1,8)),OFFSET($A$1,ROW()-1,8),0)))))</f>
        <v/>
      </c>
      <c r="AE294" s="62">
        <f>IF($V294&lt;&gt;"Sub","",N($X294)*IF(AND(ISNUMBER($G294),$G294&lt;=IF($S294=MesCiclo,InicioCiclo,$S294+MOD(2-WEEKDAY($S294),7))+13),1,MIN(1,MAX(0,IF(ISNUMBER(OFFSET($A$1,ROW()-1,9)),OFFSET($A$1,ROW()-1,9),IF(ISNUMBER(OFFSET($A$1,ROW()-1,8)),OFFSET($A$1,ROW()-1,8),0))))))</f>
        <v/>
      </c>
      <c r="AF294" s="62">
        <f>IF($V294&lt;&gt;"Sub","",N($X294)*IF(AND(ISNUMBER($G294),$G294&lt;=IF($S294=MesCiclo,InicioCiclo,$S294+MOD(2-WEEKDAY($S294),7))+20),1,MIN(1,MAX(0,IF(ISNUMBER(OFFSET($A$1,ROW()-1,10)),OFFSET($A$1,ROW()-1,10),IF(ISNUMBER(OFFSET($A$1,ROW()-1,9)),OFFSET($A$1,ROW()-1,9),IF(ISNUMBER(OFFSET($A$1,ROW()-1,8)),OFFSET($A$1,ROW()-1,8),0)))))))</f>
        <v/>
      </c>
      <c r="AG294" s="62">
        <f>IF($V294&lt;&gt;"Sub","",N($X294)*IF(AND(ISNUMBER($G294),$G294&lt;=IF($S294=MesCiclo,InicioCiclo,$S294+MOD(2-WEEKDAY($S294),7))+27),1,MIN(1,MAX(0,IF(ISNUMBER(OFFSET($A$1,ROW()-1,11)),OFFSET($A$1,ROW()-1,11),IF(ISNUMBER(OFFSET($A$1,ROW()-1,10)),OFFSET($A$1,ROW()-1,10),IF(ISNUMBER(OFFSET($A$1,ROW()-1,9)),OFFSET($A$1,ROW()-1,9),IF(ISNUMBER(OFFSET($A$1,ROW()-1,8)),OFFSET($A$1,ROW()-1,8),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IF(N($W295)=0,"",IF(AND($S295=MesCiclo,1&gt;SemanaActual),"",MIN(1,SUMIFS(OFFSET($A$1,ROW(),29,1000-ROW(),1),OFFSET($A$1,ROW(),20,1000-ROW(),1),ROW(),OFFSET($A$1,ROW(),21,1000-ROW(),1),"Sub"))))</f>
        <v/>
      </c>
      <c r="J295" s="60">
        <f>IF(N($W295)=0,"",IF(AND($S295=MesCiclo,2&gt;SemanaActual),"",MIN(1,SUMIFS(OFFSET($A$1,ROW(),30,1000-ROW(),1),OFFSET($A$1,ROW(),20,1000-ROW(),1),ROW(),OFFSET($A$1,ROW(),21,1000-ROW(),1),"Sub"))))</f>
        <v/>
      </c>
      <c r="K295" s="60">
        <f>IF(N($W295)=0,"",IF(AND($S295=MesCiclo,3&gt;SemanaActual),"",MIN(1,SUMIFS(OFFSET($A$1,ROW(),31,1000-ROW(),1),OFFSET($A$1,ROW(),20,1000-ROW(),1),ROW(),OFFSET($A$1,ROW(),21,1000-ROW(),1),"Sub"))))</f>
        <v/>
      </c>
      <c r="L295" s="60">
        <f>IF(N($W295)=0,"",IF(AND($S295=MesCiclo,4&gt;SemanaActual),"",MIN(1,SUMIFS(OFFSET($A$1,ROW(),32,1000-ROW(),1),OFFSET($A$1,ROW(),20,1000-ROW(),1),ROW(),OFFSET($A$1,ROW(),21,1000-ROW(),1),"Sub"))))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IF($V295&lt;&gt;"Sub","",N($X295)*IF(AND(ISNUMBER($G295),$G295&lt;=IF($S295=MesCiclo,InicioCiclo,$S295+MOD(2-WEEKDAY($S295),7))+6),1,MIN(1,MAX(0,IF(ISNUMBER(OFFSET($A$1,ROW()-1,8)),OFFSET($A$1,ROW()-1,8),0)))))</f>
        <v/>
      </c>
      <c r="AE295" s="62">
        <f>IF($V295&lt;&gt;"Sub","",N($X295)*IF(AND(ISNUMBER($G295),$G295&lt;=IF($S295=MesCiclo,InicioCiclo,$S295+MOD(2-WEEKDAY($S295),7))+13),1,MIN(1,MAX(0,IF(ISNUMBER(OFFSET($A$1,ROW()-1,9)),OFFSET($A$1,ROW()-1,9),IF(ISNUMBER(OFFSET($A$1,ROW()-1,8)),OFFSET($A$1,ROW()-1,8),0))))))</f>
        <v/>
      </c>
      <c r="AF295" s="62">
        <f>IF($V295&lt;&gt;"Sub","",N($X295)*IF(AND(ISNUMBER($G295),$G295&lt;=IF($S295=MesCiclo,InicioCiclo,$S295+MOD(2-WEEKDAY($S295),7))+20),1,MIN(1,MAX(0,IF(ISNUMBER(OFFSET($A$1,ROW()-1,10)),OFFSET($A$1,ROW()-1,10),IF(ISNUMBER(OFFSET($A$1,ROW()-1,9)),OFFSET($A$1,ROW()-1,9),IF(ISNUMBER(OFFSET($A$1,ROW()-1,8)),OFFSET($A$1,ROW()-1,8),0)))))))</f>
        <v/>
      </c>
      <c r="AG295" s="62">
        <f>IF($V295&lt;&gt;"Sub","",N($X295)*IF(AND(ISNUMBER($G295),$G295&lt;=IF($S295=MesCiclo,InicioCiclo,$S295+MOD(2-WEEKDAY($S295),7))+27),1,MIN(1,MAX(0,IF(ISNUMBER(OFFSET($A$1,ROW()-1,11)),OFFSET($A$1,ROW()-1,11),IF(ISNUMBER(OFFSET($A$1,ROW()-1,10)),OFFSET($A$1,ROW()-1,10),IF(ISNUMBER(OFFSET($A$1,ROW()-1,9)),OFFSET($A$1,ROW()-1,9),IF(ISNUMBER(OFFSET($A$1,ROW()-1,8)),OFFSET($A$1,ROW()-1,8),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IF(N($W296)=0,"",IF(AND($S296=MesCiclo,1&gt;SemanaActual),"",MIN(1,SUMIFS(OFFSET($A$1,ROW(),29,1000-ROW(),1),OFFSET($A$1,ROW(),20,1000-ROW(),1),ROW(),OFFSET($A$1,ROW(),21,1000-ROW(),1),"Sub"))))</f>
        <v/>
      </c>
      <c r="J296" s="60">
        <f>IF(N($W296)=0,"",IF(AND($S296=MesCiclo,2&gt;SemanaActual),"",MIN(1,SUMIFS(OFFSET($A$1,ROW(),30,1000-ROW(),1),OFFSET($A$1,ROW(),20,1000-ROW(),1),ROW(),OFFSET($A$1,ROW(),21,1000-ROW(),1),"Sub"))))</f>
        <v/>
      </c>
      <c r="K296" s="60">
        <f>IF(N($W296)=0,"",IF(AND($S296=MesCiclo,3&gt;SemanaActual),"",MIN(1,SUMIFS(OFFSET($A$1,ROW(),31,1000-ROW(),1),OFFSET($A$1,ROW(),20,1000-ROW(),1),ROW(),OFFSET($A$1,ROW(),21,1000-ROW(),1),"Sub"))))</f>
        <v/>
      </c>
      <c r="L296" s="60">
        <f>IF(N($W296)=0,"",IF(AND($S296=MesCiclo,4&gt;SemanaActual),"",MIN(1,SUMIFS(OFFSET($A$1,ROW(),32,1000-ROW(),1),OFFSET($A$1,ROW(),20,1000-ROW(),1),ROW(),OFFSET($A$1,ROW(),21,1000-ROW(),1),"Sub"))))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IF($V296&lt;&gt;"Sub","",N($X296)*IF(AND(ISNUMBER($G296),$G296&lt;=IF($S296=MesCiclo,InicioCiclo,$S296+MOD(2-WEEKDAY($S296),7))+6),1,MIN(1,MAX(0,IF(ISNUMBER(OFFSET($A$1,ROW()-1,8)),OFFSET($A$1,ROW()-1,8),0)))))</f>
        <v/>
      </c>
      <c r="AE296" s="62">
        <f>IF($V296&lt;&gt;"Sub","",N($X296)*IF(AND(ISNUMBER($G296),$G296&lt;=IF($S296=MesCiclo,InicioCiclo,$S296+MOD(2-WEEKDAY($S296),7))+13),1,MIN(1,MAX(0,IF(ISNUMBER(OFFSET($A$1,ROW()-1,9)),OFFSET($A$1,ROW()-1,9),IF(ISNUMBER(OFFSET($A$1,ROW()-1,8)),OFFSET($A$1,ROW()-1,8),0))))))</f>
        <v/>
      </c>
      <c r="AF296" s="62">
        <f>IF($V296&lt;&gt;"Sub","",N($X296)*IF(AND(ISNUMBER($G296),$G296&lt;=IF($S296=MesCiclo,InicioCiclo,$S296+MOD(2-WEEKDAY($S296),7))+20),1,MIN(1,MAX(0,IF(ISNUMBER(OFFSET($A$1,ROW()-1,10)),OFFSET($A$1,ROW()-1,10),IF(ISNUMBER(OFFSET($A$1,ROW()-1,9)),OFFSET($A$1,ROW()-1,9),IF(ISNUMBER(OFFSET($A$1,ROW()-1,8)),OFFSET($A$1,ROW()-1,8),0)))))))</f>
        <v/>
      </c>
      <c r="AG296" s="62">
        <f>IF($V296&lt;&gt;"Sub","",N($X296)*IF(AND(ISNUMBER($G296),$G296&lt;=IF($S296=MesCiclo,InicioCiclo,$S296+MOD(2-WEEKDAY($S296),7))+27),1,MIN(1,MAX(0,IF(ISNUMBER(OFFSET($A$1,ROW()-1,11)),OFFSET($A$1,ROW()-1,11),IF(ISNUMBER(OFFSET($A$1,ROW()-1,10)),OFFSET($A$1,ROW()-1,10),IF(ISNUMBER(OFFSET($A$1,ROW()-1,9)),OFFSET($A$1,ROW()-1,9),IF(ISNUMBER(OFFSET($A$1,ROW()-1,8)),OFFSET($A$1,ROW()-1,8),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IF(N($W297)=0,"",IF(AND($S297=MesCiclo,1&gt;SemanaActual),"",MIN(1,SUMIFS(OFFSET($A$1,ROW(),29,1000-ROW(),1),OFFSET($A$1,ROW(),20,1000-ROW(),1),ROW(),OFFSET($A$1,ROW(),21,1000-ROW(),1),"Sub"))))</f>
        <v/>
      </c>
      <c r="J297" s="60">
        <f>IF(N($W297)=0,"",IF(AND($S297=MesCiclo,2&gt;SemanaActual),"",MIN(1,SUMIFS(OFFSET($A$1,ROW(),30,1000-ROW(),1),OFFSET($A$1,ROW(),20,1000-ROW(),1),ROW(),OFFSET($A$1,ROW(),21,1000-ROW(),1),"Sub"))))</f>
        <v/>
      </c>
      <c r="K297" s="60">
        <f>IF(N($W297)=0,"",IF(AND($S297=MesCiclo,3&gt;SemanaActual),"",MIN(1,SUMIFS(OFFSET($A$1,ROW(),31,1000-ROW(),1),OFFSET($A$1,ROW(),20,1000-ROW(),1),ROW(),OFFSET($A$1,ROW(),21,1000-ROW(),1),"Sub"))))</f>
        <v/>
      </c>
      <c r="L297" s="60">
        <f>IF(N($W297)=0,"",IF(AND($S297=MesCiclo,4&gt;SemanaActual),"",MIN(1,SUMIFS(OFFSET($A$1,ROW(),32,1000-ROW(),1),OFFSET($A$1,ROW(),20,1000-ROW(),1),ROW(),OFFSET($A$1,ROW(),21,1000-ROW(),1),"Sub"))))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IF($V297&lt;&gt;"Sub","",N($X297)*IF(AND(ISNUMBER($G297),$G297&lt;=IF($S297=MesCiclo,InicioCiclo,$S297+MOD(2-WEEKDAY($S297),7))+6),1,MIN(1,MAX(0,IF(ISNUMBER(OFFSET($A$1,ROW()-1,8)),OFFSET($A$1,ROW()-1,8),0)))))</f>
        <v/>
      </c>
      <c r="AE297" s="62">
        <f>IF($V297&lt;&gt;"Sub","",N($X297)*IF(AND(ISNUMBER($G297),$G297&lt;=IF($S297=MesCiclo,InicioCiclo,$S297+MOD(2-WEEKDAY($S297),7))+13),1,MIN(1,MAX(0,IF(ISNUMBER(OFFSET($A$1,ROW()-1,9)),OFFSET($A$1,ROW()-1,9),IF(ISNUMBER(OFFSET($A$1,ROW()-1,8)),OFFSET($A$1,ROW()-1,8),0))))))</f>
        <v/>
      </c>
      <c r="AF297" s="62">
        <f>IF($V297&lt;&gt;"Sub","",N($X297)*IF(AND(ISNUMBER($G297),$G297&lt;=IF($S297=MesCiclo,InicioCiclo,$S297+MOD(2-WEEKDAY($S297),7))+20),1,MIN(1,MAX(0,IF(ISNUMBER(OFFSET($A$1,ROW()-1,10)),OFFSET($A$1,ROW()-1,10),IF(ISNUMBER(OFFSET($A$1,ROW()-1,9)),OFFSET($A$1,ROW()-1,9),IF(ISNUMBER(OFFSET($A$1,ROW()-1,8)),OFFSET($A$1,ROW()-1,8),0)))))))</f>
        <v/>
      </c>
      <c r="AG297" s="62">
        <f>IF($V297&lt;&gt;"Sub","",N($X297)*IF(AND(ISNUMBER($G297),$G297&lt;=IF($S297=MesCiclo,InicioCiclo,$S297+MOD(2-WEEKDAY($S297),7))+27),1,MIN(1,MAX(0,IF(ISNUMBER(OFFSET($A$1,ROW()-1,11)),OFFSET($A$1,ROW()-1,11),IF(ISNUMBER(OFFSET($A$1,ROW()-1,10)),OFFSET($A$1,ROW()-1,10),IF(ISNUMBER(OFFSET($A$1,ROW()-1,9)),OFFSET($A$1,ROW()-1,9),IF(ISNUMBER(OFFSET($A$1,ROW()-1,8)),OFFSET($A$1,ROW()-1,8),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IF(N($W298)=0,"",IF(AND($S298=MesCiclo,1&gt;SemanaActual),"",MIN(1,SUMIFS(OFFSET($A$1,ROW(),29,1000-ROW(),1),OFFSET($A$1,ROW(),20,1000-ROW(),1),ROW(),OFFSET($A$1,ROW(),21,1000-ROW(),1),"Sub"))))</f>
        <v/>
      </c>
      <c r="J298" s="60">
        <f>IF(N($W298)=0,"",IF(AND($S298=MesCiclo,2&gt;SemanaActual),"",MIN(1,SUMIFS(OFFSET($A$1,ROW(),30,1000-ROW(),1),OFFSET($A$1,ROW(),20,1000-ROW(),1),ROW(),OFFSET($A$1,ROW(),21,1000-ROW(),1),"Sub"))))</f>
        <v/>
      </c>
      <c r="K298" s="60">
        <f>IF(N($W298)=0,"",IF(AND($S298=MesCiclo,3&gt;SemanaActual),"",MIN(1,SUMIFS(OFFSET($A$1,ROW(),31,1000-ROW(),1),OFFSET($A$1,ROW(),20,1000-ROW(),1),ROW(),OFFSET($A$1,ROW(),21,1000-ROW(),1),"Sub"))))</f>
        <v/>
      </c>
      <c r="L298" s="60">
        <f>IF(N($W298)=0,"",IF(AND($S298=MesCiclo,4&gt;SemanaActual),"",MIN(1,SUMIFS(OFFSET($A$1,ROW(),32,1000-ROW(),1),OFFSET($A$1,ROW(),20,1000-ROW(),1),ROW(),OFFSET($A$1,ROW(),21,1000-ROW(),1),"Sub"))))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IF($V298&lt;&gt;"Sub","",N($X298)*IF(AND(ISNUMBER($G298),$G298&lt;=IF($S298=MesCiclo,InicioCiclo,$S298+MOD(2-WEEKDAY($S298),7))+6),1,MIN(1,MAX(0,IF(ISNUMBER(OFFSET($A$1,ROW()-1,8)),OFFSET($A$1,ROW()-1,8),0)))))</f>
        <v/>
      </c>
      <c r="AE298" s="62">
        <f>IF($V298&lt;&gt;"Sub","",N($X298)*IF(AND(ISNUMBER($G298),$G298&lt;=IF($S298=MesCiclo,InicioCiclo,$S298+MOD(2-WEEKDAY($S298),7))+13),1,MIN(1,MAX(0,IF(ISNUMBER(OFFSET($A$1,ROW()-1,9)),OFFSET($A$1,ROW()-1,9),IF(ISNUMBER(OFFSET($A$1,ROW()-1,8)),OFFSET($A$1,ROW()-1,8),0))))))</f>
        <v/>
      </c>
      <c r="AF298" s="62">
        <f>IF($V298&lt;&gt;"Sub","",N($X298)*IF(AND(ISNUMBER($G298),$G298&lt;=IF($S298=MesCiclo,InicioCiclo,$S298+MOD(2-WEEKDAY($S298),7))+20),1,MIN(1,MAX(0,IF(ISNUMBER(OFFSET($A$1,ROW()-1,10)),OFFSET($A$1,ROW()-1,10),IF(ISNUMBER(OFFSET($A$1,ROW()-1,9)),OFFSET($A$1,ROW()-1,9),IF(ISNUMBER(OFFSET($A$1,ROW()-1,8)),OFFSET($A$1,ROW()-1,8),0)))))))</f>
        <v/>
      </c>
      <c r="AG298" s="62">
        <f>IF($V298&lt;&gt;"Sub","",N($X298)*IF(AND(ISNUMBER($G298),$G298&lt;=IF($S298=MesCiclo,InicioCiclo,$S298+MOD(2-WEEKDAY($S298),7))+27),1,MIN(1,MAX(0,IF(ISNUMBER(OFFSET($A$1,ROW()-1,11)),OFFSET($A$1,ROW()-1,11),IF(ISNUMBER(OFFSET($A$1,ROW()-1,10)),OFFSET($A$1,ROW()-1,10),IF(ISNUMBER(OFFSET($A$1,ROW()-1,9)),OFFSET($A$1,ROW()-1,9),IF(ISNUMBER(OFFSET($A$1,ROW()-1,8)),OFFSET($A$1,ROW()-1,8)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IF(N($W299)=0,"",IF(AND($S299=MesCiclo,1&gt;SemanaActual),"",MIN(1,SUMIFS(OFFSET($A$1,ROW(),29,1000-ROW(),1),OFFSET($A$1,ROW(),20,1000-ROW(),1),ROW(),OFFSET($A$1,ROW(),21,1000-ROW(),1),"Sub"))))</f>
        <v/>
      </c>
      <c r="J299" s="60">
        <f>IF(N($W299)=0,"",IF(AND($S299=MesCiclo,2&gt;SemanaActual),"",MIN(1,SUMIFS(OFFSET($A$1,ROW(),30,1000-ROW(),1),OFFSET($A$1,ROW(),20,1000-ROW(),1),ROW(),OFFSET($A$1,ROW(),21,1000-ROW(),1),"Sub"))))</f>
        <v/>
      </c>
      <c r="K299" s="60">
        <f>IF(N($W299)=0,"",IF(AND($S299=MesCiclo,3&gt;SemanaActual),"",MIN(1,SUMIFS(OFFSET($A$1,ROW(),31,1000-ROW(),1),OFFSET($A$1,ROW(),20,1000-ROW(),1),ROW(),OFFSET($A$1,ROW(),21,1000-ROW(),1),"Sub"))))</f>
        <v/>
      </c>
      <c r="L299" s="60">
        <f>IF(N($W299)=0,"",IF(AND($S299=MesCiclo,4&gt;SemanaActual),"",MIN(1,SUMIFS(OFFSET($A$1,ROW(),32,1000-ROW(),1),OFFSET($A$1,ROW(),20,1000-ROW(),1),ROW(),OFFSET($A$1,ROW(),21,1000-ROW(),1),"Sub"))))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IF($V299&lt;&gt;"Sub","",N($X299)*IF(AND(ISNUMBER($G299),$G299&lt;=IF($S299=MesCiclo,InicioCiclo,$S299+MOD(2-WEEKDAY($S299),7))+6),1,MIN(1,MAX(0,IF(ISNUMBER(OFFSET($A$1,ROW()-1,8)),OFFSET($A$1,ROW()-1,8),0)))))</f>
        <v/>
      </c>
      <c r="AE299" s="62">
        <f>IF($V299&lt;&gt;"Sub","",N($X299)*IF(AND(ISNUMBER($G299),$G299&lt;=IF($S299=MesCiclo,InicioCiclo,$S299+MOD(2-WEEKDAY($S299),7))+13),1,MIN(1,MAX(0,IF(ISNUMBER(OFFSET($A$1,ROW()-1,9)),OFFSET($A$1,ROW()-1,9),IF(ISNUMBER(OFFSET($A$1,ROW()-1,8)),OFFSET($A$1,ROW()-1,8),0))))))</f>
        <v/>
      </c>
      <c r="AF299" s="62">
        <f>IF($V299&lt;&gt;"Sub","",N($X299)*IF(AND(ISNUMBER($G299),$G299&lt;=IF($S299=MesCiclo,InicioCiclo,$S299+MOD(2-WEEKDAY($S299),7))+20),1,MIN(1,MAX(0,IF(ISNUMBER(OFFSET($A$1,ROW()-1,10)),OFFSET($A$1,ROW()-1,10),IF(ISNUMBER(OFFSET($A$1,ROW()-1,9)),OFFSET($A$1,ROW()-1,9),IF(ISNUMBER(OFFSET($A$1,ROW()-1,8)),OFFSET($A$1,ROW()-1,8),0)))))))</f>
        <v/>
      </c>
      <c r="AG299" s="62">
        <f>IF($V299&lt;&gt;"Sub","",N($X299)*IF(AND(ISNUMBER($G299),$G299&lt;=IF($S299=MesCiclo,InicioCiclo,$S299+MOD(2-WEEKDAY($S299),7))+27),1,MIN(1,MAX(0,IF(ISNUMBER(OFFSET($A$1,ROW()-1,11)),OFFSET($A$1,ROW()-1,11),IF(ISNUMBER(OFFSET($A$1,ROW()-1,10)),OFFSET($A$1,ROW()-1,10),IF(ISNUMBER(OFFSET($A$1,ROW()-1,9)),OFFSET($A$1,ROW()-1,9),IF(ISNUMBER(OFFSET($A$1,ROW()-1,8)),OFFSET($A$1,ROW()-1,8),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IF(N($W300)=0,"",IF(AND($S300=MesCiclo,1&gt;SemanaActual),"",MIN(1,SUMIFS(OFFSET($A$1,ROW(),29,1000-ROW(),1),OFFSET($A$1,ROW(),20,1000-ROW(),1),ROW(),OFFSET($A$1,ROW(),21,1000-ROW(),1),"Sub"))))</f>
        <v/>
      </c>
      <c r="J300" s="60">
        <f>IF(N($W300)=0,"",IF(AND($S300=MesCiclo,2&gt;SemanaActual),"",MIN(1,SUMIFS(OFFSET($A$1,ROW(),30,1000-ROW(),1),OFFSET($A$1,ROW(),20,1000-ROW(),1),ROW(),OFFSET($A$1,ROW(),21,1000-ROW(),1),"Sub"))))</f>
        <v/>
      </c>
      <c r="K300" s="60">
        <f>IF(N($W300)=0,"",IF(AND($S300=MesCiclo,3&gt;SemanaActual),"",MIN(1,SUMIFS(OFFSET($A$1,ROW(),31,1000-ROW(),1),OFFSET($A$1,ROW(),20,1000-ROW(),1),ROW(),OFFSET($A$1,ROW(),21,1000-ROW(),1),"Sub"))))</f>
        <v/>
      </c>
      <c r="L300" s="60">
        <f>IF(N($W300)=0,"",IF(AND($S300=MesCiclo,4&gt;SemanaActual),"",MIN(1,SUMIFS(OFFSET($A$1,ROW(),32,1000-ROW(),1),OFFSET($A$1,ROW(),20,1000-ROW(),1),ROW(),OFFSET($A$1,ROW(),21,1000-ROW(),1),"Sub"))))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IF($V300&lt;&gt;"Sub","",N($X300)*IF(AND(ISNUMBER($G300),$G300&lt;=IF($S300=MesCiclo,InicioCiclo,$S300+MOD(2-WEEKDAY($S300),7))+6),1,MIN(1,MAX(0,IF(ISNUMBER(OFFSET($A$1,ROW()-1,8)),OFFSET($A$1,ROW()-1,8),0)))))</f>
        <v/>
      </c>
      <c r="AE300" s="62">
        <f>IF($V300&lt;&gt;"Sub","",N($X300)*IF(AND(ISNUMBER($G300),$G300&lt;=IF($S300=MesCiclo,InicioCiclo,$S300+MOD(2-WEEKDAY($S300),7))+13),1,MIN(1,MAX(0,IF(ISNUMBER(OFFSET($A$1,ROW()-1,9)),OFFSET($A$1,ROW()-1,9),IF(ISNUMBER(OFFSET($A$1,ROW()-1,8)),OFFSET($A$1,ROW()-1,8),0))))))</f>
        <v/>
      </c>
      <c r="AF300" s="62">
        <f>IF($V300&lt;&gt;"Sub","",N($X300)*IF(AND(ISNUMBER($G300),$G300&lt;=IF($S300=MesCiclo,InicioCiclo,$S300+MOD(2-WEEKDAY($S300),7))+20),1,MIN(1,MAX(0,IF(ISNUMBER(OFFSET($A$1,ROW()-1,10)),OFFSET($A$1,ROW()-1,10),IF(ISNUMBER(OFFSET($A$1,ROW()-1,9)),OFFSET($A$1,ROW()-1,9),IF(ISNUMBER(OFFSET($A$1,ROW()-1,8)),OFFSET($A$1,ROW()-1,8),0)))))))</f>
        <v/>
      </c>
      <c r="AG300" s="62">
        <f>IF($V300&lt;&gt;"Sub","",N($X300)*IF(AND(ISNUMBER($G300),$G300&lt;=IF($S300=MesCiclo,InicioCiclo,$S300+MOD(2-WEEKDAY($S300),7))+27),1,MIN(1,MAX(0,IF(ISNUMBER(OFFSET($A$1,ROW()-1,11)),OFFSET($A$1,ROW()-1,11),IF(ISNUMBER(OFFSET($A$1,ROW()-1,10)),OFFSET($A$1,ROW()-1,10),IF(ISNUMBER(OFFSET($A$1,ROW()-1,9)),OFFSET($A$1,ROW()-1,9),IF(ISNUMBER(OFFSET($A$1,ROW()-1,8)),OFFSET($A$1,ROW()-1,8),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IF(N($W301)=0,"",IF(AND($S301=MesCiclo,1&gt;SemanaActual),"",MIN(1,SUMIFS(OFFSET($A$1,ROW(),29,1000-ROW(),1),OFFSET($A$1,ROW(),20,1000-ROW(),1),ROW(),OFFSET($A$1,ROW(),21,1000-ROW(),1),"Sub"))))</f>
        <v/>
      </c>
      <c r="J301" s="60">
        <f>IF(N($W301)=0,"",IF(AND($S301=MesCiclo,2&gt;SemanaActual),"",MIN(1,SUMIFS(OFFSET($A$1,ROW(),30,1000-ROW(),1),OFFSET($A$1,ROW(),20,1000-ROW(),1),ROW(),OFFSET($A$1,ROW(),21,1000-ROW(),1),"Sub"))))</f>
        <v/>
      </c>
      <c r="K301" s="60">
        <f>IF(N($W301)=0,"",IF(AND($S301=MesCiclo,3&gt;SemanaActual),"",MIN(1,SUMIFS(OFFSET($A$1,ROW(),31,1000-ROW(),1),OFFSET($A$1,ROW(),20,1000-ROW(),1),ROW(),OFFSET($A$1,ROW(),21,1000-ROW(),1),"Sub"))))</f>
        <v/>
      </c>
      <c r="L301" s="60">
        <f>IF(N($W301)=0,"",IF(AND($S301=MesCiclo,4&gt;SemanaActual),"",MIN(1,SUMIFS(OFFSET($A$1,ROW(),32,1000-ROW(),1),OFFSET($A$1,ROW(),20,1000-ROW(),1),ROW(),OFFSET($A$1,ROW(),21,1000-ROW(),1),"Sub"))))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IF($V301&lt;&gt;"Sub","",N($X301)*IF(AND(ISNUMBER($G301),$G301&lt;=IF($S301=MesCiclo,InicioCiclo,$S301+MOD(2-WEEKDAY($S301),7))+6),1,MIN(1,MAX(0,IF(ISNUMBER(OFFSET($A$1,ROW()-1,8)),OFFSET($A$1,ROW()-1,8),0)))))</f>
        <v/>
      </c>
      <c r="AE301" s="62">
        <f>IF($V301&lt;&gt;"Sub","",N($X301)*IF(AND(ISNUMBER($G301),$G301&lt;=IF($S301=MesCiclo,InicioCiclo,$S301+MOD(2-WEEKDAY($S301),7))+13),1,MIN(1,MAX(0,IF(ISNUMBER(OFFSET($A$1,ROW()-1,9)),OFFSET($A$1,ROW()-1,9),IF(ISNUMBER(OFFSET($A$1,ROW()-1,8)),OFFSET($A$1,ROW()-1,8),0))))))</f>
        <v/>
      </c>
      <c r="AF301" s="62">
        <f>IF($V301&lt;&gt;"Sub","",N($X301)*IF(AND(ISNUMBER($G301),$G301&lt;=IF($S301=MesCiclo,InicioCiclo,$S301+MOD(2-WEEKDAY($S301),7))+20),1,MIN(1,MAX(0,IF(ISNUMBER(OFFSET($A$1,ROW()-1,10)),OFFSET($A$1,ROW()-1,10),IF(ISNUMBER(OFFSET($A$1,ROW()-1,9)),OFFSET($A$1,ROW()-1,9),IF(ISNUMBER(OFFSET($A$1,ROW()-1,8)),OFFSET($A$1,ROW()-1,8),0)))))))</f>
        <v/>
      </c>
      <c r="AG301" s="62">
        <f>IF($V301&lt;&gt;"Sub","",N($X301)*IF(AND(ISNUMBER($G301),$G301&lt;=IF($S301=MesCiclo,InicioCiclo,$S301+MOD(2-WEEKDAY($S301),7))+27),1,MIN(1,MAX(0,IF(ISNUMBER(OFFSET($A$1,ROW()-1,11)),OFFSET($A$1,ROW()-1,11),IF(ISNUMBER(OFFSET($A$1,ROW()-1,10)),OFFSET($A$1,ROW()-1,10),IF(ISNUMBER(OFFSET($A$1,ROW()-1,9)),OFFSET($A$1,ROW()-1,9),IF(ISNUMBER(OFFSET($A$1,ROW()-1,8)),OFFSET($A$1,ROW()-1,8),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IF(N($W302)=0,"",IF(AND($S302=MesCiclo,1&gt;SemanaActual),"",MIN(1,SUMIFS(OFFSET($A$1,ROW(),29,1000-ROW(),1),OFFSET($A$1,ROW(),20,1000-ROW(),1),ROW(),OFFSET($A$1,ROW(),21,1000-ROW(),1),"Sub"))))</f>
        <v/>
      </c>
      <c r="J302" s="60">
        <f>IF(N($W302)=0,"",IF(AND($S302=MesCiclo,2&gt;SemanaActual),"",MIN(1,SUMIFS(OFFSET($A$1,ROW(),30,1000-ROW(),1),OFFSET($A$1,ROW(),20,1000-ROW(),1),ROW(),OFFSET($A$1,ROW(),21,1000-ROW(),1),"Sub"))))</f>
        <v/>
      </c>
      <c r="K302" s="60">
        <f>IF(N($W302)=0,"",IF(AND($S302=MesCiclo,3&gt;SemanaActual),"",MIN(1,SUMIFS(OFFSET($A$1,ROW(),31,1000-ROW(),1),OFFSET($A$1,ROW(),20,1000-ROW(),1),ROW(),OFFSET($A$1,ROW(),21,1000-ROW(),1),"Sub"))))</f>
        <v/>
      </c>
      <c r="L302" s="60">
        <f>IF(N($W302)=0,"",IF(AND($S302=MesCiclo,4&gt;SemanaActual),"",MIN(1,SUMIFS(OFFSET($A$1,ROW(),32,1000-ROW(),1),OFFSET($A$1,ROW(),20,1000-ROW(),1),ROW(),OFFSET($A$1,ROW(),21,1000-ROW(),1),"Sub"))))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IF($V302&lt;&gt;"Sub","",N($X302)*IF(AND(ISNUMBER($G302),$G302&lt;=IF($S302=MesCiclo,InicioCiclo,$S302+MOD(2-WEEKDAY($S302),7))+6),1,MIN(1,MAX(0,IF(ISNUMBER(OFFSET($A$1,ROW()-1,8)),OFFSET($A$1,ROW()-1,8),0)))))</f>
        <v/>
      </c>
      <c r="AE302" s="62">
        <f>IF($V302&lt;&gt;"Sub","",N($X302)*IF(AND(ISNUMBER($G302),$G302&lt;=IF($S302=MesCiclo,InicioCiclo,$S302+MOD(2-WEEKDAY($S302),7))+13),1,MIN(1,MAX(0,IF(ISNUMBER(OFFSET($A$1,ROW()-1,9)),OFFSET($A$1,ROW()-1,9),IF(ISNUMBER(OFFSET($A$1,ROW()-1,8)),OFFSET($A$1,ROW()-1,8),0))))))</f>
        <v/>
      </c>
      <c r="AF302" s="62">
        <f>IF($V302&lt;&gt;"Sub","",N($X302)*IF(AND(ISNUMBER($G302),$G302&lt;=IF($S302=MesCiclo,InicioCiclo,$S302+MOD(2-WEEKDAY($S302),7))+20),1,MIN(1,MAX(0,IF(ISNUMBER(OFFSET($A$1,ROW()-1,10)),OFFSET($A$1,ROW()-1,10),IF(ISNUMBER(OFFSET($A$1,ROW()-1,9)),OFFSET($A$1,ROW()-1,9),IF(ISNUMBER(OFFSET($A$1,ROW()-1,8)),OFFSET($A$1,ROW()-1,8),0)))))))</f>
        <v/>
      </c>
      <c r="AG302" s="62">
        <f>IF($V302&lt;&gt;"Sub","",N($X302)*IF(AND(ISNUMBER($G302),$G302&lt;=IF($S302=MesCiclo,InicioCiclo,$S302+MOD(2-WEEKDAY($S302),7))+27),1,MIN(1,MAX(0,IF(ISNUMBER(OFFSET($A$1,ROW()-1,11)),OFFSET($A$1,ROW()-1,11),IF(ISNUMBER(OFFSET($A$1,ROW()-1,10)),OFFSET($A$1,ROW()-1,10),IF(ISNUMBER(OFFSET($A$1,ROW()-1,9)),OFFSET($A$1,ROW()-1,9),IF(ISNUMBER(OFFSET($A$1,ROW()-1,8)),OFFSET($A$1,ROW()-1,8),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IF(N($W303)=0,"",IF(AND($S303=MesCiclo,1&gt;SemanaActual),"",MIN(1,SUMIFS(OFFSET($A$1,ROW(),29,1000-ROW(),1),OFFSET($A$1,ROW(),20,1000-ROW(),1),ROW(),OFFSET($A$1,ROW(),21,1000-ROW(),1),"Sub"))))</f>
        <v/>
      </c>
      <c r="J303" s="60">
        <f>IF(N($W303)=0,"",IF(AND($S303=MesCiclo,2&gt;SemanaActual),"",MIN(1,SUMIFS(OFFSET($A$1,ROW(),30,1000-ROW(),1),OFFSET($A$1,ROW(),20,1000-ROW(),1),ROW(),OFFSET($A$1,ROW(),21,1000-ROW(),1),"Sub"))))</f>
        <v/>
      </c>
      <c r="K303" s="60">
        <f>IF(N($W303)=0,"",IF(AND($S303=MesCiclo,3&gt;SemanaActual),"",MIN(1,SUMIFS(OFFSET($A$1,ROW(),31,1000-ROW(),1),OFFSET($A$1,ROW(),20,1000-ROW(),1),ROW(),OFFSET($A$1,ROW(),21,1000-ROW(),1),"Sub"))))</f>
        <v/>
      </c>
      <c r="L303" s="60">
        <f>IF(N($W303)=0,"",IF(AND($S303=MesCiclo,4&gt;SemanaActual),"",MIN(1,SUMIFS(OFFSET($A$1,ROW(),32,1000-ROW(),1),OFFSET($A$1,ROW(),20,1000-ROW(),1),ROW(),OFFSET($A$1,ROW(),21,1000-ROW(),1),"Sub"))))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IF($V303&lt;&gt;"Sub","",N($X303)*IF(AND(ISNUMBER($G303),$G303&lt;=IF($S303=MesCiclo,InicioCiclo,$S303+MOD(2-WEEKDAY($S303),7))+6),1,MIN(1,MAX(0,IF(ISNUMBER(OFFSET($A$1,ROW()-1,8)),OFFSET($A$1,ROW()-1,8),0)))))</f>
        <v/>
      </c>
      <c r="AE303" s="62">
        <f>IF($V303&lt;&gt;"Sub","",N($X303)*IF(AND(ISNUMBER($G303),$G303&lt;=IF($S303=MesCiclo,InicioCiclo,$S303+MOD(2-WEEKDAY($S303),7))+13),1,MIN(1,MAX(0,IF(ISNUMBER(OFFSET($A$1,ROW()-1,9)),OFFSET($A$1,ROW()-1,9),IF(ISNUMBER(OFFSET($A$1,ROW()-1,8)),OFFSET($A$1,ROW()-1,8),0))))))</f>
        <v/>
      </c>
      <c r="AF303" s="62">
        <f>IF($V303&lt;&gt;"Sub","",N($X303)*IF(AND(ISNUMBER($G303),$G303&lt;=IF($S303=MesCiclo,InicioCiclo,$S303+MOD(2-WEEKDAY($S303),7))+20),1,MIN(1,MAX(0,IF(ISNUMBER(OFFSET($A$1,ROW()-1,10)),OFFSET($A$1,ROW()-1,10),IF(ISNUMBER(OFFSET($A$1,ROW()-1,9)),OFFSET($A$1,ROW()-1,9),IF(ISNUMBER(OFFSET($A$1,ROW()-1,8)),OFFSET($A$1,ROW()-1,8),0)))))))</f>
        <v/>
      </c>
      <c r="AG303" s="62">
        <f>IF($V303&lt;&gt;"Sub","",N($X303)*IF(AND(ISNUMBER($G303),$G303&lt;=IF($S303=MesCiclo,InicioCiclo,$S303+MOD(2-WEEKDAY($S303),7))+27),1,MIN(1,MAX(0,IF(ISNUMBER(OFFSET($A$1,ROW()-1,11)),OFFSET($A$1,ROW()-1,11),IF(ISNUMBER(OFFSET($A$1,ROW()-1,10)),OFFSET($A$1,ROW()-1,10),IF(ISNUMBER(OFFSET($A$1,ROW()-1,9)),OFFSET($A$1,ROW()-1,9),IF(ISNUMBER(OFFSET($A$1,ROW()-1,8)),OFFSET($A$1,ROW()-1,8),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IF(N($W304)=0,"",IF(AND($S304=MesCiclo,1&gt;SemanaActual),"",MIN(1,SUMIFS(OFFSET($A$1,ROW(),29,1000-ROW(),1),OFFSET($A$1,ROW(),20,1000-ROW(),1),ROW(),OFFSET($A$1,ROW(),21,1000-ROW(),1),"Sub"))))</f>
        <v/>
      </c>
      <c r="J304" s="60">
        <f>IF(N($W304)=0,"",IF(AND($S304=MesCiclo,2&gt;SemanaActual),"",MIN(1,SUMIFS(OFFSET($A$1,ROW(),30,1000-ROW(),1),OFFSET($A$1,ROW(),20,1000-ROW(),1),ROW(),OFFSET($A$1,ROW(),21,1000-ROW(),1),"Sub"))))</f>
        <v/>
      </c>
      <c r="K304" s="60">
        <f>IF(N($W304)=0,"",IF(AND($S304=MesCiclo,3&gt;SemanaActual),"",MIN(1,SUMIFS(OFFSET($A$1,ROW(),31,1000-ROW(),1),OFFSET($A$1,ROW(),20,1000-ROW(),1),ROW(),OFFSET($A$1,ROW(),21,1000-ROW(),1),"Sub"))))</f>
        <v/>
      </c>
      <c r="L304" s="60">
        <f>IF(N($W304)=0,"",IF(AND($S304=MesCiclo,4&gt;SemanaActual),"",MIN(1,SUMIFS(OFFSET($A$1,ROW(),32,1000-ROW(),1),OFFSET($A$1,ROW(),20,1000-ROW(),1),ROW(),OFFSET($A$1,ROW(),21,1000-ROW(),1),"Sub"))))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IF($V304&lt;&gt;"Sub","",N($X304)*IF(AND(ISNUMBER($G304),$G304&lt;=IF($S304=MesCiclo,InicioCiclo,$S304+MOD(2-WEEKDAY($S304),7))+6),1,MIN(1,MAX(0,IF(ISNUMBER(OFFSET($A$1,ROW()-1,8)),OFFSET($A$1,ROW()-1,8),0)))))</f>
        <v/>
      </c>
      <c r="AE304" s="62">
        <f>IF($V304&lt;&gt;"Sub","",N($X304)*IF(AND(ISNUMBER($G304),$G304&lt;=IF($S304=MesCiclo,InicioCiclo,$S304+MOD(2-WEEKDAY($S304),7))+13),1,MIN(1,MAX(0,IF(ISNUMBER(OFFSET($A$1,ROW()-1,9)),OFFSET($A$1,ROW()-1,9),IF(ISNUMBER(OFFSET($A$1,ROW()-1,8)),OFFSET($A$1,ROW()-1,8),0))))))</f>
        <v/>
      </c>
      <c r="AF304" s="62">
        <f>IF($V304&lt;&gt;"Sub","",N($X304)*IF(AND(ISNUMBER($G304),$G304&lt;=IF($S304=MesCiclo,InicioCiclo,$S304+MOD(2-WEEKDAY($S304),7))+20),1,MIN(1,MAX(0,IF(ISNUMBER(OFFSET($A$1,ROW()-1,10)),OFFSET($A$1,ROW()-1,10),IF(ISNUMBER(OFFSET($A$1,ROW()-1,9)),OFFSET($A$1,ROW()-1,9),IF(ISNUMBER(OFFSET($A$1,ROW()-1,8)),OFFSET($A$1,ROW()-1,8),0)))))))</f>
        <v/>
      </c>
      <c r="AG304" s="62">
        <f>IF($V304&lt;&gt;"Sub","",N($X304)*IF(AND(ISNUMBER($G304),$G304&lt;=IF($S304=MesCiclo,InicioCiclo,$S304+MOD(2-WEEKDAY($S304),7))+27),1,MIN(1,MAX(0,IF(ISNUMBER(OFFSET($A$1,ROW()-1,11)),OFFSET($A$1,ROW()-1,11),IF(ISNUMBER(OFFSET($A$1,ROW()-1,10)),OFFSET($A$1,ROW()-1,10),IF(ISNUMBER(OFFSET($A$1,ROW()-1,9)),OFFSET($A$1,ROW()-1,9),IF(ISNUMBER(OFFSET($A$1,ROW()-1,8)),OFFSET($A$1,ROW()-1,8),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2026-10-16T16:34:12Z</dcterms:created>
  <dcterms:modified xmlns:dcterms="http://purl.org/dc/terms/" xmlns:xsi="http://www.w3.org/2001/XMLSchema-instance" xsi:type="dcterms:W3CDTF">2026-10-16T16:34:21Z</dcterms:modified>
</cp:coreProperties>
</file>