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D9D9D9"/>
          <bgColor rgb="00D9D9D9"/>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(aux)]])&gt;0,MIN(1,SUMIFS($H$5:$H$1000,$U$5:$U$1000,ROW(),$V$5:$V$1000,"Sub")),tblAct_ADM[[#This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(%)]]&lt;&gt;"",OR(NOT(ISNUMBER(tblAct_ADM[[#This Row],[Peso (%)]])),tblAct_ADM[[#This Row],[Peso (%)]]&lt;0,tblAct_ADM[[#This Row],[Peso (%)]]&gt;1)),"% de la subactividad fuera de rango 0-100%"&amp;" · ","")&amp;IF(AND(tblAct_ADM[[#This Row],[Tipo (aux)]]="Sub",COUNTA(tblAct_ADM[[#This Row],[Avance Semana 1 (%)]:[Avance Semana 4 (%)]])&gt;0),"Subactividad: no use las semanas; escriba su % en la columna Peso"&amp;" · ","")&amp;IF(AND(N(tblAct_ADM[[#This Row],[N subactividades (aux)]])&gt;0,SUMIFS($H$5:$H$1000,$U$5:$U$1000,ROW(),$V$5:$V$1000,"Sub")&gt;1.0001),"Las subactividades suman más de 100%"&amp;"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(aux)]])&gt;0,MIN(1,SUMIFS($H$5:$H$1000,$U$5:$U$1000,ROW(),$V$5:$V$1000,"Sub")),tblAct_ADM[[#This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(aux)]])&gt;0,MIN(1,SUMIFS($H$5:$H$1000,$U$5:$U$1000,ROW(),$V$5:$V$1000,"Sub")),tblAct_ADM[[#This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(aux)]])&gt;0,MIN(1,SUMIFS($H$5:$H$1000,$U$5:$U$1000,ROW(),$V$5:$V$1000,"Sub")),tblAct_ADM[[#This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(aux)]])&gt;0,MIN(1,SUMIFS($H$5:$H$1000,$U$5:$U$1000,ROW(),$V$5:$V$1000,"Sub")),tblAct_ADM[[#This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cumplimiento]:[Avance Semana 4 (%)]])+COUNTA(tblAct_RO[[#This Row],[Observaciones]]))&gt;0),tblAct_RO[[#This Row],[Tipo (aux)]]="Sub"),"",IF(ISNUMBER(tblAct_RO[[#This Row],[Fecha de cumplimiento]]),1,IF(N(tblAct_RO[[#This Row],[N subactividades (aux)]])&gt;0,MIN(1,SUMIFS($H$5:$H$1000,$U$5:$U$1000,ROW(),$V$5:$V$1000,"Sub")),tblAct_RO[[#This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(%)]]&lt;&gt;"",OR(NOT(ISNUMBER(tblAct_RO[[#This Row],[Peso (%)]])),tblAct_RO[[#This Row],[Peso (%)]]&lt;0,tblAct_RO[[#This Row],[Peso (%)]]&gt;1)),"% de la subactividad fuera de rango 0-100%"&amp;" · ","")&amp;IF(AND(tblAct_RO[[#This Row],[Tipo (aux)]]="Sub",COUNTA(tblAct_RO[[#This Row],[Avance Semana 1 (%)]:[Avance Semana 4 (%)]])&gt;0),"Subactividad: no use las semanas; escriba su % en la columna Peso"&amp;" · ","")&amp;IF(AND(N(tblAct_RO[[#This Row],[N subactividades (aux)]])&gt;0,SUMIFS($H$5:$H$1000,$U$5:$U$1000,ROW(),$V$5:$V$1000,"Sub")&gt;1.0001),"Las subactividades suman más de 100%"&amp;"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(aux)]])&gt;0,MIN(1,SUMIFS($H$5:$H$1000,$U$5:$U$1000,ROW(),$V$5:$V$1000,"Sub")),tblAct_RO[[#This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(aux)]])&gt;0,MIN(1,SUMIFS($H$5:$H$1000,$U$5:$U$1000,ROW(),$V$5:$V$1000,"Sub")),tblAct_RO[[#This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(aux)]])&gt;0,MIN(1,SUMIFS($H$5:$H$1000,$U$5:$U$1000,ROW(),$V$5:$V$1000,"Sub")),tblAct_RO[[#This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(aux)]])&gt;0,MIN(1,SUMIFS($H$5:$H$1000,$U$5:$U$1000,ROW(),$V$5:$V$1000,"Sub")),tblAct_RO[[#This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cumplimiento]:[Avance Semana 4 (%)]])+COUNTA(tblAct_RN[[#This Row],[Observaciones]]))&gt;0),tblAct_RN[[#This Row],[Tipo (aux)]]="Sub"),"",IF(ISNUMBER(tblAct_RN[[#This Row],[Fecha de cumplimiento]]),1,IF(N(tblAct_RN[[#This Row],[N subactividades (aux)]])&gt;0,MIN(1,SUMIFS($H$5:$H$1000,$U$5:$U$1000,ROW(),$V$5:$V$1000,"Sub")),tblAct_RN[[#This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(%)]]&lt;&gt;"",OR(NOT(ISNUMBER(tblAct_RN[[#This Row],[Peso (%)]])),tblAct_RN[[#This Row],[Peso (%)]]&lt;0,tblAct_RN[[#This Row],[Peso (%)]]&gt;1)),"% de la subactividad fuera de rango 0-100%"&amp;" · ","")&amp;IF(AND(tblAct_RN[[#This Row],[Tipo (aux)]]="Sub",COUNTA(tblAct_RN[[#This Row],[Avance Semana 1 (%)]:[Avance Semana 4 (%)]])&gt;0),"Subactividad: no use las semanas; escriba su % en la columna Peso"&amp;" · ","")&amp;IF(AND(N(tblAct_RN[[#This Row],[N subactividades (aux)]])&gt;0,SUMIFS($H$5:$H$1000,$U$5:$U$1000,ROW(),$V$5:$V$1000,"Sub")&gt;1.0001),"Las subactividades suman más de 100%"&amp;"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(aux)]])&gt;0,MIN(1,SUMIFS($H$5:$H$1000,$U$5:$U$1000,ROW(),$V$5:$V$1000,"Sub")),tblAct_RN[[#This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(aux)]])&gt;0,MIN(1,SUMIFS($H$5:$H$1000,$U$5:$U$1000,ROW(),$V$5:$V$1000,"Sub")),tblAct_RN[[#This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(aux)]])&gt;0,MIN(1,SUMIFS($H$5:$H$1000,$U$5:$U$1000,ROW(),$V$5:$V$1000,"Sub")),tblAct_RN[[#This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(aux)]])&gt;0,MIN(1,SUMIFS($H$5:$H$1000,$U$5:$U$1000,ROW(),$V$5:$V$1000,"Sub")),tblAct_RN[[#This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cumplimiento]:[Avance Semana 4 (%)]])+COUNTA(tblAct_RF[[#This Row],[Observaciones]]))&gt;0),tblAct_RF[[#This Row],[Tipo (aux)]]="Sub"),"",IF(ISNUMBER(tblAct_RF[[#This Row],[Fecha de cumplimiento]]),1,IF(N(tblAct_RF[[#This Row],[N subactividades (aux)]])&gt;0,MIN(1,SUMIFS($H$5:$H$1000,$U$5:$U$1000,ROW(),$V$5:$V$1000,"Sub")),tblAct_RF[[#This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(%)]]&lt;&gt;"",OR(NOT(ISNUMBER(tblAct_RF[[#This Row],[Peso (%)]])),tblAct_RF[[#This Row],[Peso (%)]]&lt;0,tblAct_RF[[#This Row],[Peso (%)]]&gt;1)),"% de la subactividad fuera de rango 0-100%"&amp;" · ","")&amp;IF(AND(tblAct_RF[[#This Row],[Tipo (aux)]]="Sub",COUNTA(tblAct_RF[[#This Row],[Avance Semana 1 (%)]:[Avance Semana 4 (%)]])&gt;0),"Subactividad: no use las semanas; escriba su % en la columna Peso"&amp;" · ","")&amp;IF(AND(N(tblAct_RF[[#This Row],[N subactividades (aux)]])&gt;0,SUMIFS($H$5:$H$1000,$U$5:$U$1000,ROW(),$V$5:$V$1000,"Sub")&gt;1.0001),"Las subactividades suman más de 100%"&amp;"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(aux)]])&gt;0,MIN(1,SUMIFS($H$5:$H$1000,$U$5:$U$1000,ROW(),$V$5:$V$1000,"Sub")),tblAct_RF[[#This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(aux)]])&gt;0,MIN(1,SUMIFS($H$5:$H$1000,$U$5:$U$1000,ROW(),$V$5:$V$1000,"Sub")),tblAct_RF[[#This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(aux)]])&gt;0,MIN(1,SUMIFS($H$5:$H$1000,$U$5:$U$1000,ROW(),$V$5:$V$1000,"Sub")),tblAct_RF[[#This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(aux)]])&gt;0,MIN(1,SUMIFS($H$5:$H$1000,$U$5:$U$1000,ROW(),$V$5:$V$1000,"Sub")),tblAct_RF[[#This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cumplimiento]:[Avance Semana 4 (%)]])+COUNTA(tblAct_ATR[[#This Row],[Observaciones]]))&gt;0),tblAct_ATR[[#This Row],[Tipo (aux)]]="Sub"),"",IF(ISNUMBER(tblAct_ATR[[#This Row],[Fecha de cumplimiento]]),1,IF(N(tblAct_ATR[[#This Row],[N subactividades (aux)]])&gt;0,MIN(1,SUMIFS($H$5:$H$1000,$U$5:$U$1000,ROW(),$V$5:$V$1000,"Sub")),tblAct_ATR[[#This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(%)]]&lt;&gt;"",OR(NOT(ISNUMBER(tblAct_ATR[[#This Row],[Peso (%)]])),tblAct_ATR[[#This Row],[Peso (%)]]&lt;0,tblAct_ATR[[#This Row],[Peso (%)]]&gt;1)),"% de la subactividad fuera de rango 0-100%"&amp;" · ","")&amp;IF(AND(tblAct_ATR[[#This Row],[Tipo (aux)]]="Sub",COUNTA(tblAct_ATR[[#This Row],[Avance Semana 1 (%)]:[Avance Semana 4 (%)]])&gt;0),"Subactividad: no use las semanas; escriba su % en la columna Peso"&amp;" · ","")&amp;IF(AND(N(tblAct_ATR[[#This Row],[N subactividades (aux)]])&gt;0,SUMIFS($H$5:$H$1000,$U$5:$U$1000,ROW(),$V$5:$V$1000,"Sub")&gt;1.0001),"Las subactividades suman más de 100%"&amp;"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(aux)]])&gt;0,MIN(1,SUMIFS($H$5:$H$1000,$U$5:$U$1000,ROW(),$V$5:$V$1000,"Sub")),tblAct_ATR[[#This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(aux)]])&gt;0,MIN(1,SUMIFS($H$5:$H$1000,$U$5:$U$1000,ROW(),$V$5:$V$1000,"Sub")),tblAct_ATR[[#This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(aux)]])&gt;0,MIN(1,SUMIFS($H$5:$H$1000,$U$5:$U$1000,ROW(),$V$5:$V$1000,"Sub")),tblAct_ATR[[#This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(aux)]])&gt;0,MIN(1,SUMIFS($H$5:$H$1000,$U$5:$U$1000,ROW(),$V$5:$V$1000,"Sub")),tblAct_ATR[[#This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Técnico'!$M$5:$M$1000,$AH5))),0),IF(ISNUMBER($G5),1,IF(N($W5)&gt;0,MIN(1,SUMIFS($H$5:$H$1000,$U$5:$U$1000,ROW(),$V$5:$V$1000,"Sub")),$X5))))</f>
        <v/>
      </c>
      <c r="N5" s="56">
        <f>IF(OR($M5="",$V5="Sub"),"",IF($M5&gt;=1,"Completado",IF($M5&gt;0,"En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Técnico'!$M$5:$M$1000,$AH6))),0),IF(ISNUMBER($G6),1,IF(N($W6)&gt;0,MIN(1,SUMIFS($H$5:$H$1000,$U$5:$U$1000,ROW(),$V$5:$V$1000,"Sub")),$X6))))</f>
        <v/>
      </c>
      <c r="N6" s="56">
        <f>IF(OR($M6="",$V6="Sub"),"",IF($M6&gt;=1,"Completado",IF($M6&gt;0,"En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Técnico'!$M$5:$M$1000,$AH7))),0),IF(ISNUMBER($G7),1,IF(N($W7)&gt;0,MIN(1,SUMIFS($H$5:$H$1000,$U$5:$U$1000,ROW(),$V$5:$V$1000,"Sub")),$X7))))</f>
        <v/>
      </c>
      <c r="N7" s="56">
        <f>IF(OR($M7="",$V7="Sub"),"",IF($M7&gt;=1,"Completado",IF($M7&gt;0,"En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Técnico'!$M$5:$M$1000,$AH8))),0),IF(ISNUMBER($G8),1,IF(N($W8)&gt;0,MIN(1,SUMIFS($H$5:$H$1000,$U$5:$U$1000,ROW(),$V$5:$V$1000,"Sub")),$X8))))</f>
        <v/>
      </c>
      <c r="N8" s="56">
        <f>IF(OR($M8="",$V8="Sub"),"",IF($M8&gt;=1,"Completado",IF($M8&gt;0,"En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Técnico'!$M$5:$M$1000,$AH9))),0),IF(ISNUMBER($G9),1,IF(N($W9)&gt;0,MIN(1,SUMIFS($H$5:$H$1000,$U$5:$U$1000,ROW(),$V$5:$V$1000,"Sub")),$X9))))</f>
        <v/>
      </c>
      <c r="N9" s="56">
        <f>IF(OR($M9="",$V9="Sub"),"",IF($M9&gt;=1,"Completado",IF($M9&gt;0,"En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Técnico'!$M$5:$M$1000,$AH10))),0),IF(ISNUMBER($G10),1,IF(N($W10)&gt;0,MIN(1,SUMIFS($H$5:$H$1000,$U$5:$U$1000,ROW(),$V$5:$V$1000,"Sub")),$X10))))</f>
        <v/>
      </c>
      <c r="N10" s="56">
        <f>IF(OR($M10="",$V10="Sub"),"",IF($M10&gt;=1,"Completado",IF($M10&gt;0,"En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Técnico'!$M$5:$M$1000,$AH11))),0),IF(ISNUMBER($G11),1,IF(N($W11)&gt;0,MIN(1,SUMIFS($H$5:$H$1000,$U$5:$U$1000,ROW(),$V$5:$V$1000,"Sub")),$X11))))</f>
        <v/>
      </c>
      <c r="N11" s="56">
        <f>IF(OR($M11="",$V11="Sub"),"",IF($M11&gt;=1,"Completado",IF($M11&gt;0,"En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Técnico'!$M$5:$M$1000,$AH12))),0),IF(ISNUMBER($G12),1,IF(N($W12)&gt;0,MIN(1,SUMIFS($H$5:$H$1000,$U$5:$U$1000,ROW(),$V$5:$V$1000,"Sub")),$X12))))</f>
        <v/>
      </c>
      <c r="N12" s="56">
        <f>IF(OR($M12="",$V12="Sub"),"",IF($M12&gt;=1,"Completado",IF($M12&gt;0,"En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Técnico'!$M$5:$M$1000,$AH13))),0),IF(ISNUMBER($G13),1,IF(N($W13)&gt;0,MIN(1,SUMIFS($H$5:$H$1000,$U$5:$U$1000,ROW(),$V$5:$V$1000,"Sub")),$X13))))</f>
        <v/>
      </c>
      <c r="N13" s="56">
        <f>IF(OR($M13="",$V13="Sub"),"",IF($M13&gt;=1,"Completado",IF($M13&gt;0,"En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Técnico'!$M$5:$M$1000,$AH14))),0),IF(ISNUMBER($G14),1,IF(N($W14)&gt;0,MIN(1,SUMIFS($H$5:$H$1000,$U$5:$U$1000,ROW(),$V$5:$V$1000,"Sub")),$X14))))</f>
        <v/>
      </c>
      <c r="N14" s="56">
        <f>IF(OR($M14="",$V14="Sub"),"",IF($M14&gt;=1,"Completado",IF($M14&gt;0,"En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Técnico'!$M$5:$M$1000,$AH15))),0),IF(ISNUMBER($G15),1,IF(N($W15)&gt;0,MIN(1,SUMIFS($H$5:$H$1000,$U$5:$U$1000,ROW(),$V$5:$V$1000,"Sub")),$X15))))</f>
        <v/>
      </c>
      <c r="N15" s="56">
        <f>IF(OR($M15="",$V15="Sub"),"",IF($M15&gt;=1,"Completado",IF($M15&gt;0,"En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Técnico'!$M$5:$M$1000,$AH16))),0),IF(ISNUMBER($G16),1,IF(N($W16)&gt;0,MIN(1,SUMIFS($H$5:$H$1000,$U$5:$U$1000,ROW(),$V$5:$V$1000,"Sub")),$X16))))</f>
        <v/>
      </c>
      <c r="N16" s="56">
        <f>IF(OR($M16="",$V16="Sub"),"",IF($M16&gt;=1,"Completado",IF($M16&gt;0,"En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Técnico'!$M$5:$M$1000,$AH17))),0),IF(ISNUMBER($G17),1,IF(N($W17)&gt;0,MIN(1,SUMIFS($H$5:$H$1000,$U$5:$U$1000,ROW(),$V$5:$V$1000,"Sub")),$X17))))</f>
        <v/>
      </c>
      <c r="N17" s="56">
        <f>IF(OR($M17="",$V17="Sub"),"",IF($M17&gt;=1,"Completado",IF($M17&gt;0,"En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Técnico'!$M$5:$M$1000,$AH18))),0),IF(ISNUMBER($G18),1,IF(N($W18)&gt;0,MIN(1,SUMIFS($H$5:$H$1000,$U$5:$U$1000,ROW(),$V$5:$V$1000,"Sub")),$X18))))</f>
        <v/>
      </c>
      <c r="N18" s="56">
        <f>IF(OR($M18="",$V18="Sub"),"",IF($M18&gt;=1,"Completado",IF($M18&gt;0,"En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Técnico'!$M$5:$M$1000,$AH19))),0),IF(ISNUMBER($G19),1,IF(N($W19)&gt;0,MIN(1,SUMIFS($H$5:$H$1000,$U$5:$U$1000,ROW(),$V$5:$V$1000,"Sub")),$X19))))</f>
        <v/>
      </c>
      <c r="N19" s="56">
        <f>IF(OR($M19="",$V19="Sub"),"",IF($M19&gt;=1,"Completado",IF($M19&gt;0,"En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Técnico'!$M$5:$M$1000,$AH20))),0),IF(ISNUMBER($G20),1,IF(N($W20)&gt;0,MIN(1,SUMIFS($H$5:$H$1000,$U$5:$U$1000,ROW(),$V$5:$V$1000,"Sub")),$X20))))</f>
        <v/>
      </c>
      <c r="N20" s="56">
        <f>IF(OR($M20="",$V20="Sub"),"",IF($M20&gt;=1,"Completado",IF($M20&gt;0,"En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Técnico'!$M$5:$M$1000,$AH21))),0),IF(ISNUMBER($G21),1,IF(N($W21)&gt;0,MIN(1,SUMIFS($H$5:$H$1000,$U$5:$U$1000,ROW(),$V$5:$V$1000,"Sub")),$X21))))</f>
        <v/>
      </c>
      <c r="N21" s="56">
        <f>IF(OR($M21="",$V21="Sub"),"",IF($M21&gt;=1,"Completado",IF($M21&gt;0,"En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Técnico'!$M$5:$M$1000,$AH22))),0),IF(ISNUMBER($G22),1,IF(N($W22)&gt;0,MIN(1,SUMIFS($H$5:$H$1000,$U$5:$U$1000,ROW(),$V$5:$V$1000,"Sub")),$X22))))</f>
        <v/>
      </c>
      <c r="N22" s="56">
        <f>IF(OR($M22="",$V22="Sub"),"",IF($M22&gt;=1,"Completado",IF($M22&gt;0,"En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Técnico'!$M$5:$M$1000,$AH23))),0),IF(ISNUMBER($G23),1,IF(N($W23)&gt;0,MIN(1,SUMIFS($H$5:$H$1000,$U$5:$U$1000,ROW(),$V$5:$V$1000,"Sub")),$X23))))</f>
        <v/>
      </c>
      <c r="N23" s="56">
        <f>IF(OR($M23="",$V23="Sub"),"",IF($M23&gt;=1,"Completado",IF($M23&gt;0,"En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Técnico'!$M$5:$M$1000,$AH24))),0),IF(ISNUMBER($G24),1,IF(N($W24)&gt;0,MIN(1,SUMIFS($H$5:$H$1000,$U$5:$U$1000,ROW(),$V$5:$V$1000,"Sub")),$X24))))</f>
        <v/>
      </c>
      <c r="N24" s="56">
        <f>IF(OR($M24="",$V24="Sub"),"",IF($M24&gt;=1,"Completado",IF($M24&gt;0,"En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Técnico'!$M$5:$M$1000,$AH25))),0),IF(ISNUMBER($G25),1,IF(N($W25)&gt;0,MIN(1,SUMIFS($H$5:$H$1000,$U$5:$U$1000,ROW(),$V$5:$V$1000,"Sub")),$X25))))</f>
        <v/>
      </c>
      <c r="N25" s="56">
        <f>IF(OR($M25="",$V25="Sub"),"",IF($M25&gt;=1,"Completado",IF($M25&gt;0,"En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Técnico'!$M$5:$M$1000,$AH26))),0),IF(ISNUMBER($G26),1,IF(N($W26)&gt;0,MIN(1,SUMIFS($H$5:$H$1000,$U$5:$U$1000,ROW(),$V$5:$V$1000,"Sub")),$X26))))</f>
        <v/>
      </c>
      <c r="N26" s="56">
        <f>IF(OR($M26="",$V26="Sub"),"",IF($M26&gt;=1,"Completado",IF($M26&gt;0,"En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Técnico'!$M$5:$M$1000,$AH27))),0),IF(ISNUMBER($G27),1,IF(N($W27)&gt;0,MIN(1,SUMIFS($H$5:$H$1000,$U$5:$U$1000,ROW(),$V$5:$V$1000,"Sub")),$X27))))</f>
        <v/>
      </c>
      <c r="N27" s="56">
        <f>IF(OR($M27="",$V27="Sub"),"",IF($M27&gt;=1,"Completado",IF($M27&gt;0,"En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Técnico'!$M$5:$M$1000,$AH28))),0),IF(ISNUMBER($G28),1,IF(N($W28)&gt;0,MIN(1,SUMIFS($H$5:$H$1000,$U$5:$U$1000,ROW(),$V$5:$V$1000,"Sub")),$X28))))</f>
        <v/>
      </c>
      <c r="N28" s="56">
        <f>IF(OR($M28="",$V28="Sub"),"",IF($M28&gt;=1,"Completado",IF($M28&gt;0,"En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Técnico'!$M$5:$M$1000,$AH29))),0),IF(ISNUMBER($G29),1,IF(N($W29)&gt;0,MIN(1,SUMIFS($H$5:$H$1000,$U$5:$U$1000,ROW(),$V$5:$V$1000,"Sub")),$X29))))</f>
        <v/>
      </c>
      <c r="N29" s="56">
        <f>IF(OR($M29="",$V29="Sub"),"",IF($M29&gt;=1,"Completado",IF($M29&gt;0,"En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Técnico'!$M$5:$M$1000,$AH30))),0),IF(ISNUMBER($G30),1,IF(N($W30)&gt;0,MIN(1,SUMIFS($H$5:$H$1000,$U$5:$U$1000,ROW(),$V$5:$V$1000,"Sub")),$X30))))</f>
        <v/>
      </c>
      <c r="N30" s="56">
        <f>IF(OR($M30="",$V30="Sub"),"",IF($M30&gt;=1,"Completado",IF($M30&gt;0,"En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Técnico'!$M$5:$M$1000,$AH31))),0),IF(ISNUMBER($G31),1,IF(N($W31)&gt;0,MIN(1,SUMIFS($H$5:$H$1000,$U$5:$U$1000,ROW(),$V$5:$V$1000,"Sub")),$X31))))</f>
        <v/>
      </c>
      <c r="N31" s="56">
        <f>IF(OR($M31="",$V31="Sub"),"",IF($M31&gt;=1,"Completado",IF($M31&gt;0,"En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Técnico'!$M$5:$M$1000,$AH32))),0),IF(ISNUMBER($G32),1,IF(N($W32)&gt;0,MIN(1,SUMIFS($H$5:$H$1000,$U$5:$U$1000,ROW(),$V$5:$V$1000,"Sub")),$X32))))</f>
        <v/>
      </c>
      <c r="N32" s="56">
        <f>IF(OR($M32="",$V32="Sub"),"",IF($M32&gt;=1,"Completado",IF($M32&gt;0,"En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Técnico'!$M$5:$M$1000,$AH33))),0),IF(ISNUMBER($G33),1,IF(N($W33)&gt;0,MIN(1,SUMIFS($H$5:$H$1000,$U$5:$U$1000,ROW(),$V$5:$V$1000,"Sub")),$X33))))</f>
        <v/>
      </c>
      <c r="N33" s="56">
        <f>IF(OR($M33="",$V33="Sub"),"",IF($M33&gt;=1,"Completado",IF($M33&gt;0,"En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Técnico'!$M$5:$M$1000,$AH34))),0),IF(ISNUMBER($G34),1,IF(N($W34)&gt;0,MIN(1,SUMIFS($H$5:$H$1000,$U$5:$U$1000,ROW(),$V$5:$V$1000,"Sub")),$X34))))</f>
        <v/>
      </c>
      <c r="N34" s="56">
        <f>IF(OR($M34="",$V34="Sub"),"",IF($M34&gt;=1,"Completado",IF($M34&gt;0,"En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Técnico'!$M$5:$M$1000,$AH35))),0),IF(ISNUMBER($G35),1,IF(N($W35)&gt;0,MIN(1,SUMIFS($H$5:$H$1000,$U$5:$U$1000,ROW(),$V$5:$V$1000,"Sub")),$X35))))</f>
        <v/>
      </c>
      <c r="N35" s="56">
        <f>IF(OR($M35="",$V35="Sub"),"",IF($M35&gt;=1,"Completado",IF($M35&gt;0,"En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Técnico'!$M$5:$M$1000,$AH36))),0),IF(ISNUMBER($G36),1,IF(N($W36)&gt;0,MIN(1,SUMIFS($H$5:$H$1000,$U$5:$U$1000,ROW(),$V$5:$V$1000,"Sub")),$X36))))</f>
        <v/>
      </c>
      <c r="N36" s="56">
        <f>IF(OR($M36="",$V36="Sub"),"",IF($M36&gt;=1,"Completado",IF($M36&gt;0,"En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Técnico'!$M$5:$M$1000,$AH37))),0),IF(ISNUMBER($G37),1,IF(N($W37)&gt;0,MIN(1,SUMIFS($H$5:$H$1000,$U$5:$U$1000,ROW(),$V$5:$V$1000,"Sub")),$X37))))</f>
        <v/>
      </c>
      <c r="N37" s="56">
        <f>IF(OR($M37="",$V37="Sub"),"",IF($M37&gt;=1,"Completado",IF($M37&gt;0,"En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Técnico'!$M$5:$M$1000,$AH38))),0),IF(ISNUMBER($G38),1,IF(N($W38)&gt;0,MIN(1,SUMIFS($H$5:$H$1000,$U$5:$U$1000,ROW(),$V$5:$V$1000,"Sub")),$X38))))</f>
        <v/>
      </c>
      <c r="N38" s="56">
        <f>IF(OR($M38="",$V38="Sub"),"",IF($M38&gt;=1,"Completado",IF($M38&gt;0,"En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Técnico'!$M$5:$M$1000,$AH39))),0),IF(ISNUMBER($G39),1,IF(N($W39)&gt;0,MIN(1,SUMIFS($H$5:$H$1000,$U$5:$U$1000,ROW(),$V$5:$V$1000,"Sub")),$X39))))</f>
        <v/>
      </c>
      <c r="N39" s="56">
        <f>IF(OR($M39="",$V39="Sub"),"",IF($M39&gt;=1,"Completado",IF($M39&gt;0,"En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Técnico'!$M$5:$M$1000,$AH40))),0),IF(ISNUMBER($G40),1,IF(N($W40)&gt;0,MIN(1,SUMIFS($H$5:$H$1000,$U$5:$U$1000,ROW(),$V$5:$V$1000,"Sub")),$X40))))</f>
        <v/>
      </c>
      <c r="N40" s="56">
        <f>IF(OR($M40="",$V40="Sub"),"",IF($M40&gt;=1,"Completado",IF($M40&gt;0,"En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Técnico'!$M$5:$M$1000,$AH41))),0),IF(ISNUMBER($G41),1,IF(N($W41)&gt;0,MIN(1,SUMIFS($H$5:$H$1000,$U$5:$U$1000,ROW(),$V$5:$V$1000,"Sub")),$X41))))</f>
        <v/>
      </c>
      <c r="N41" s="56">
        <f>IF(OR($M41="",$V41="Sub"),"",IF($M41&gt;=1,"Completado",IF($M41&gt;0,"En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Técnico'!$M$5:$M$1000,$AH42))),0),IF(ISNUMBER($G42),1,IF(N($W42)&gt;0,MIN(1,SUMIFS($H$5:$H$1000,$U$5:$U$1000,ROW(),$V$5:$V$1000,"Sub")),$X42))))</f>
        <v/>
      </c>
      <c r="N42" s="56">
        <f>IF(OR($M42="",$V42="Sub"),"",IF($M42&gt;=1,"Completado",IF($M42&gt;0,"En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Técnico'!$M$5:$M$1000,$AH43))),0),IF(ISNUMBER($G43),1,IF(N($W43)&gt;0,MIN(1,SUMIFS($H$5:$H$1000,$U$5:$U$1000,ROW(),$V$5:$V$1000,"Sub")),$X43))))</f>
        <v/>
      </c>
      <c r="N43" s="56">
        <f>IF(OR($M43="",$V43="Sub"),"",IF($M43&gt;=1,"Completado",IF($M43&gt;0,"En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Técnico'!$M$5:$M$1000,$AH44))),0),IF(ISNUMBER($G44),1,IF(N($W44)&gt;0,MIN(1,SUMIFS($H$5:$H$1000,$U$5:$U$1000,ROW(),$V$5:$V$1000,"Sub")),$X44))))</f>
        <v/>
      </c>
      <c r="N44" s="56">
        <f>IF(OR($M44="",$V44="Sub"),"",IF($M44&gt;=1,"Completado",IF($M44&gt;0,"En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Técnico'!$M$5:$M$1000,$AH45))),0),IF(ISNUMBER($G45),1,IF(N($W45)&gt;0,MIN(1,SUMIFS($H$5:$H$1000,$U$5:$U$1000,ROW(),$V$5:$V$1000,"Sub")),$X45))))</f>
        <v/>
      </c>
      <c r="N45" s="56">
        <f>IF(OR($M45="",$V45="Sub"),"",IF($M45&gt;=1,"Completado",IF($M45&gt;0,"En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Técnico'!$M$5:$M$1000,$AH46))),0),IF(ISNUMBER($G46),1,IF(N($W46)&gt;0,MIN(1,SUMIFS($H$5:$H$1000,$U$5:$U$1000,ROW(),$V$5:$V$1000,"Sub")),$X46))))</f>
        <v/>
      </c>
      <c r="N46" s="56">
        <f>IF(OR($M46="",$V46="Sub"),"",IF($M46&gt;=1,"Completado",IF($M46&gt;0,"En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Técnico'!$M$5:$M$1000,$AH47))),0),IF(ISNUMBER($G47),1,IF(N($W47)&gt;0,MIN(1,SUMIFS($H$5:$H$1000,$U$5:$U$1000,ROW(),$V$5:$V$1000,"Sub")),$X47))))</f>
        <v/>
      </c>
      <c r="N47" s="56">
        <f>IF(OR($M47="",$V47="Sub"),"",IF($M47&gt;=1,"Completado",IF($M47&gt;0,"En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Técnico'!$M$5:$M$1000,$AH48))),0),IF(ISNUMBER($G48),1,IF(N($W48)&gt;0,MIN(1,SUMIFS($H$5:$H$1000,$U$5:$U$1000,ROW(),$V$5:$V$1000,"Sub")),$X48))))</f>
        <v/>
      </c>
      <c r="N48" s="56">
        <f>IF(OR($M48="",$V48="Sub"),"",IF($M48&gt;=1,"Completado",IF($M48&gt;0,"En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Técnico'!$M$5:$M$1000,$AH49))),0),IF(ISNUMBER($G49),1,IF(N($W49)&gt;0,MIN(1,SUMIFS($H$5:$H$1000,$U$5:$U$1000,ROW(),$V$5:$V$1000,"Sub")),$X49))))</f>
        <v/>
      </c>
      <c r="N49" s="56">
        <f>IF(OR($M49="",$V49="Sub"),"",IF($M49&gt;=1,"Completado",IF($M49&gt;0,"En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Técnico'!$M$5:$M$1000,$AH50))),0),IF(ISNUMBER($G50),1,IF(N($W50)&gt;0,MIN(1,SUMIFS($H$5:$H$1000,$U$5:$U$1000,ROW(),$V$5:$V$1000,"Sub")),$X50))))</f>
        <v/>
      </c>
      <c r="N50" s="56">
        <f>IF(OR($M50="",$V50="Sub"),"",IF($M50&gt;=1,"Completado",IF($M50&gt;0,"En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Técnico'!$M$5:$M$1000,$AH51))),0),IF(ISNUMBER($G51),1,IF(N($W51)&gt;0,MIN(1,SUMIFS($H$5:$H$1000,$U$5:$U$1000,ROW(),$V$5:$V$1000,"Sub")),$X51))))</f>
        <v/>
      </c>
      <c r="N51" s="56">
        <f>IF(OR($M51="",$V51="Sub"),"",IF($M51&gt;=1,"Completado",IF($M51&gt;0,"En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Técnico'!$M$5:$M$1000,$AH52))),0),IF(ISNUMBER($G52),1,IF(N($W52)&gt;0,MIN(1,SUMIFS($H$5:$H$1000,$U$5:$U$1000,ROW(),$V$5:$V$1000,"Sub")),$X52))))</f>
        <v/>
      </c>
      <c r="N52" s="56">
        <f>IF(OR($M52="",$V52="Sub"),"",IF($M52&gt;=1,"Completado",IF($M52&gt;0,"En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Técnico'!$M$5:$M$1000,$AH53))),0),IF(ISNUMBER($G53),1,IF(N($W53)&gt;0,MIN(1,SUMIFS($H$5:$H$1000,$U$5:$U$1000,ROW(),$V$5:$V$1000,"Sub")),$X53))))</f>
        <v/>
      </c>
      <c r="N53" s="56">
        <f>IF(OR($M53="",$V53="Sub"),"",IF($M53&gt;=1,"Completado",IF($M53&gt;0,"En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Técnico'!$M$5:$M$1000,$AH54))),0),IF(ISNUMBER($G54),1,IF(N($W54)&gt;0,MIN(1,SUMIFS($H$5:$H$1000,$U$5:$U$1000,ROW(),$V$5:$V$1000,"Sub")),$X54))))</f>
        <v/>
      </c>
      <c r="N54" s="56">
        <f>IF(OR($M54="",$V54="Sub"),"",IF($M54&gt;=1,"Completado",IF($M54&gt;0,"En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Técnico'!$M$5:$M$1000,$AH55))),0),IF(ISNUMBER($G55),1,IF(N($W55)&gt;0,MIN(1,SUMIFS($H$5:$H$1000,$U$5:$U$1000,ROW(),$V$5:$V$1000,"Sub")),$X55))))</f>
        <v/>
      </c>
      <c r="N55" s="56">
        <f>IF(OR($M55="",$V55="Sub"),"",IF($M55&gt;=1,"Completado",IF($M55&gt;0,"En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Técnico'!$M$5:$M$1000,$AH56))),0),IF(ISNUMBER($G56),1,IF(N($W56)&gt;0,MIN(1,SUMIFS($H$5:$H$1000,$U$5:$U$1000,ROW(),$V$5:$V$1000,"Sub")),$X56))))</f>
        <v/>
      </c>
      <c r="N56" s="56">
        <f>IF(OR($M56="",$V56="Sub"),"",IF($M56&gt;=1,"Completado",IF($M56&gt;0,"En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Técnico'!$M$5:$M$1000,$AH57))),0),IF(ISNUMBER($G57),1,IF(N($W57)&gt;0,MIN(1,SUMIFS($H$5:$H$1000,$U$5:$U$1000,ROW(),$V$5:$V$1000,"Sub")),$X57))))</f>
        <v/>
      </c>
      <c r="N57" s="56">
        <f>IF(OR($M57="",$V57="Sub"),"",IF($M57&gt;=1,"Completado",IF($M57&gt;0,"En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Técnico'!$M$5:$M$1000,$AH58))),0),IF(ISNUMBER($G58),1,IF(N($W58)&gt;0,MIN(1,SUMIFS($H$5:$H$1000,$U$5:$U$1000,ROW(),$V$5:$V$1000,"Sub")),$X58))))</f>
        <v/>
      </c>
      <c r="N58" s="56">
        <f>IF(OR($M58="",$V58="Sub"),"",IF($M58&gt;=1,"Completado",IF($M58&gt;0,"En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Técnico'!$M$5:$M$1000,$AH59))),0),IF(ISNUMBER($G59),1,IF(N($W59)&gt;0,MIN(1,SUMIFS($H$5:$H$1000,$U$5:$U$1000,ROW(),$V$5:$V$1000,"Sub")),$X59))))</f>
        <v/>
      </c>
      <c r="N59" s="56">
        <f>IF(OR($M59="",$V59="Sub"),"",IF($M59&gt;=1,"Completado",IF($M59&gt;0,"En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Técnico'!$M$5:$M$1000,$AH60))),0),IF(ISNUMBER($G60),1,IF(N($W60)&gt;0,MIN(1,SUMIFS($H$5:$H$1000,$U$5:$U$1000,ROW(),$V$5:$V$1000,"Sub")),$X60))))</f>
        <v/>
      </c>
      <c r="N60" s="56">
        <f>IF(OR($M60="",$V60="Sub"),"",IF($M60&gt;=1,"Completado",IF($M60&gt;0,"En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Técnico'!$M$5:$M$1000,$AH61))),0),IF(ISNUMBER($G61),1,IF(N($W61)&gt;0,MIN(1,SUMIFS($H$5:$H$1000,$U$5:$U$1000,ROW(),$V$5:$V$1000,"Sub")),$X61))))</f>
        <v/>
      </c>
      <c r="N61" s="56">
        <f>IF(OR($M61="",$V61="Sub"),"",IF($M61&gt;=1,"Completado",IF($M61&gt;0,"En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Técnico'!$M$5:$M$1000,$AH62))),0),IF(ISNUMBER($G62),1,IF(N($W62)&gt;0,MIN(1,SUMIFS($H$5:$H$1000,$U$5:$U$1000,ROW(),$V$5:$V$1000,"Sub")),$X62))))</f>
        <v/>
      </c>
      <c r="N62" s="56">
        <f>IF(OR($M62="",$V62="Sub"),"",IF($M62&gt;=1,"Completado",IF($M62&gt;0,"En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Técnico'!$M$5:$M$1000,$AH63))),0),IF(ISNUMBER($G63),1,IF(N($W63)&gt;0,MIN(1,SUMIFS($H$5:$H$1000,$U$5:$U$1000,ROW(),$V$5:$V$1000,"Sub")),$X63))))</f>
        <v/>
      </c>
      <c r="N63" s="56">
        <f>IF(OR($M63="",$V63="Sub"),"",IF($M63&gt;=1,"Completado",IF($M63&gt;0,"En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Técnico'!$M$5:$M$1000,$AH64))),0),IF(ISNUMBER($G64),1,IF(N($W64)&gt;0,MIN(1,SUMIFS($H$5:$H$1000,$U$5:$U$1000,ROW(),$V$5:$V$1000,"Sub")),$X64))))</f>
        <v/>
      </c>
      <c r="N64" s="56">
        <f>IF(OR($M64="",$V64="Sub"),"",IF($M64&gt;=1,"Completado",IF($M64&gt;0,"En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Técnico'!$M$5:$M$1000,$AH65))),0),IF(ISNUMBER($G65),1,IF(N($W65)&gt;0,MIN(1,SUMIFS($H$5:$H$1000,$U$5:$U$1000,ROW(),$V$5:$V$1000,"Sub")),$X65))))</f>
        <v/>
      </c>
      <c r="N65" s="56">
        <f>IF(OR($M65="",$V65="Sub"),"",IF($M65&gt;=1,"Completado",IF($M65&gt;0,"En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Técnico'!$M$5:$M$1000,$AH66))),0),IF(ISNUMBER($G66),1,IF(N($W66)&gt;0,MIN(1,SUMIFS($H$5:$H$1000,$U$5:$U$1000,ROW(),$V$5:$V$1000,"Sub")),$X66))))</f>
        <v/>
      </c>
      <c r="N66" s="56">
        <f>IF(OR($M66="",$V66="Sub"),"",IF($M66&gt;=1,"Completado",IF($M66&gt;0,"En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Técnico'!$M$5:$M$1000,$AH67))),0),IF(ISNUMBER($G67),1,IF(N($W67)&gt;0,MIN(1,SUMIFS($H$5:$H$1000,$U$5:$U$1000,ROW(),$V$5:$V$1000,"Sub")),$X67))))</f>
        <v/>
      </c>
      <c r="N67" s="56">
        <f>IF(OR($M67="",$V67="Sub"),"",IF($M67&gt;=1,"Completado",IF($M67&gt;0,"En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Técnico'!$M$5:$M$1000,$AH68))),0),IF(ISNUMBER($G68),1,IF(N($W68)&gt;0,MIN(1,SUMIFS($H$5:$H$1000,$U$5:$U$1000,ROW(),$V$5:$V$1000,"Sub")),$X68))))</f>
        <v/>
      </c>
      <c r="N68" s="56">
        <f>IF(OR($M68="",$V68="Sub"),"",IF($M68&gt;=1,"Completado",IF($M68&gt;0,"En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Técnico'!$M$5:$M$1000,$AH69))),0),IF(ISNUMBER($G69),1,IF(N($W69)&gt;0,MIN(1,SUMIFS($H$5:$H$1000,$U$5:$U$1000,ROW(),$V$5:$V$1000,"Sub")),$X69))))</f>
        <v/>
      </c>
      <c r="N69" s="56">
        <f>IF(OR($M69="",$V69="Sub"),"",IF($M69&gt;=1,"Completado",IF($M69&gt;0,"En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Técnico'!$M$5:$M$1000,$AH70))),0),IF(ISNUMBER($G70),1,IF(N($W70)&gt;0,MIN(1,SUMIFS($H$5:$H$1000,$U$5:$U$1000,ROW(),$V$5:$V$1000,"Sub")),$X70))))</f>
        <v/>
      </c>
      <c r="N70" s="56">
        <f>IF(OR($M70="",$V70="Sub"),"",IF($M70&gt;=1,"Completado",IF($M70&gt;0,"En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Técnico'!$M$5:$M$1000,$AH71))),0),IF(ISNUMBER($G71),1,IF(N($W71)&gt;0,MIN(1,SUMIFS($H$5:$H$1000,$U$5:$U$1000,ROW(),$V$5:$V$1000,"Sub")),$X71))))</f>
        <v/>
      </c>
      <c r="N71" s="56">
        <f>IF(OR($M71="",$V71="Sub"),"",IF($M71&gt;=1,"Completado",IF($M71&gt;0,"En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Técnico'!$M$5:$M$1000,$AH72))),0),IF(ISNUMBER($G72),1,IF(N($W72)&gt;0,MIN(1,SUMIFS($H$5:$H$1000,$U$5:$U$1000,ROW(),$V$5:$V$1000,"Sub")),$X72))))</f>
        <v/>
      </c>
      <c r="N72" s="56">
        <f>IF(OR($M72="",$V72="Sub"),"",IF($M72&gt;=1,"Completado",IF($M72&gt;0,"En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Técnico'!$M$5:$M$1000,$AH73))),0),IF(ISNUMBER($G73),1,IF(N($W73)&gt;0,MIN(1,SUMIFS($H$5:$H$1000,$U$5:$U$1000,ROW(),$V$5:$V$1000,"Sub")),$X73))))</f>
        <v/>
      </c>
      <c r="N73" s="56">
        <f>IF(OR($M73="",$V73="Sub"),"",IF($M73&gt;=1,"Completado",IF($M73&gt;0,"En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Técnico'!$M$5:$M$1000,$AH74))),0),IF(ISNUMBER($G74),1,IF(N($W74)&gt;0,MIN(1,SUMIFS($H$5:$H$1000,$U$5:$U$1000,ROW(),$V$5:$V$1000,"Sub")),$X74))))</f>
        <v/>
      </c>
      <c r="N74" s="56">
        <f>IF(OR($M74="",$V74="Sub"),"",IF($M74&gt;=1,"Completado",IF($M74&gt;0,"En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Técnico'!$M$5:$M$1000,$AH75))),0),IF(ISNUMBER($G75),1,IF(N($W75)&gt;0,MIN(1,SUMIFS($H$5:$H$1000,$U$5:$U$1000,ROW(),$V$5:$V$1000,"Sub")),$X75))))</f>
        <v/>
      </c>
      <c r="N75" s="56">
        <f>IF(OR($M75="",$V75="Sub"),"",IF($M75&gt;=1,"Completado",IF($M75&gt;0,"En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Técnico'!$M$5:$M$1000,$AH76))),0),IF(ISNUMBER($G76),1,IF(N($W76)&gt;0,MIN(1,SUMIFS($H$5:$H$1000,$U$5:$U$1000,ROW(),$V$5:$V$1000,"Sub")),$X76))))</f>
        <v/>
      </c>
      <c r="N76" s="56">
        <f>IF(OR($M76="",$V76="Sub"),"",IF($M76&gt;=1,"Completado",IF($M76&gt;0,"En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Técnico'!$M$5:$M$1000,$AH77))),0),IF(ISNUMBER($G77),1,IF(N($W77)&gt;0,MIN(1,SUMIFS($H$5:$H$1000,$U$5:$U$1000,ROW(),$V$5:$V$1000,"Sub")),$X77))))</f>
        <v/>
      </c>
      <c r="N77" s="56">
        <f>IF(OR($M77="",$V77="Sub"),"",IF($M77&gt;=1,"Completado",IF($M77&gt;0,"En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Técnico'!$M$5:$M$1000,$AH78))),0),IF(ISNUMBER($G78),1,IF(N($W78)&gt;0,MIN(1,SUMIFS($H$5:$H$1000,$U$5:$U$1000,ROW(),$V$5:$V$1000,"Sub")),$X78))))</f>
        <v/>
      </c>
      <c r="N78" s="56">
        <f>IF(OR($M78="",$V78="Sub"),"",IF($M78&gt;=1,"Completado",IF($M78&gt;0,"En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Técnico'!$M$5:$M$1000,$AH79))),0),IF(ISNUMBER($G79),1,IF(N($W79)&gt;0,MIN(1,SUMIFS($H$5:$H$1000,$U$5:$U$1000,ROW(),$V$5:$V$1000,"Sub")),$X79))))</f>
        <v/>
      </c>
      <c r="N79" s="56">
        <f>IF(OR($M79="",$V79="Sub"),"",IF($M79&gt;=1,"Completado",IF($M79&gt;0,"En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Técnico'!$M$5:$M$1000,$AH80))),0),IF(ISNUMBER($G80),1,IF(N($W80)&gt;0,MIN(1,SUMIFS($H$5:$H$1000,$U$5:$U$1000,ROW(),$V$5:$V$1000,"Sub")),$X80))))</f>
        <v/>
      </c>
      <c r="N80" s="56">
        <f>IF(OR($M80="",$V80="Sub"),"",IF($M80&gt;=1,"Completado",IF($M80&gt;0,"En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Técnico'!$M$5:$M$1000,$AH81))),0),IF(ISNUMBER($G81),1,IF(N($W81)&gt;0,MIN(1,SUMIFS($H$5:$H$1000,$U$5:$U$1000,ROW(),$V$5:$V$1000,"Sub")),$X81))))</f>
        <v/>
      </c>
      <c r="N81" s="56">
        <f>IF(OR($M81="",$V81="Sub"),"",IF($M81&gt;=1,"Completado",IF($M81&gt;0,"En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Técnico'!$M$5:$M$1000,$AH82))),0),IF(ISNUMBER($G82),1,IF(N($W82)&gt;0,MIN(1,SUMIFS($H$5:$H$1000,$U$5:$U$1000,ROW(),$V$5:$V$1000,"Sub")),$X82))))</f>
        <v/>
      </c>
      <c r="N82" s="56">
        <f>IF(OR($M82="",$V82="Sub"),"",IF($M82&gt;=1,"Completado",IF($M82&gt;0,"En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Técnico'!$M$5:$M$1000,$AH83))),0),IF(ISNUMBER($G83),1,IF(N($W83)&gt;0,MIN(1,SUMIFS($H$5:$H$1000,$U$5:$U$1000,ROW(),$V$5:$V$1000,"Sub")),$X83))))</f>
        <v/>
      </c>
      <c r="N83" s="56">
        <f>IF(OR($M83="",$V83="Sub"),"",IF($M83&gt;=1,"Completado",IF($M83&gt;0,"En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Técnico'!$M$5:$M$1000,$AH84))),0),IF(ISNUMBER($G84),1,IF(N($W84)&gt;0,MIN(1,SUMIFS($H$5:$H$1000,$U$5:$U$1000,ROW(),$V$5:$V$1000,"Sub")),$X84))))</f>
        <v/>
      </c>
      <c r="N84" s="56">
        <f>IF(OR($M84="",$V84="Sub"),"",IF($M84&gt;=1,"Completado",IF($M84&gt;0,"En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Técnico'!$M$5:$M$1000,$AH85))),0),IF(ISNUMBER($G85),1,IF(N($W85)&gt;0,MIN(1,SUMIFS($H$5:$H$1000,$U$5:$U$1000,ROW(),$V$5:$V$1000,"Sub")),$X85))))</f>
        <v/>
      </c>
      <c r="N85" s="56">
        <f>IF(OR($M85="",$V85="Sub"),"",IF($M85&gt;=1,"Completado",IF($M85&gt;0,"En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Técnico'!$M$5:$M$1000,$AH86))),0),IF(ISNUMBER($G86),1,IF(N($W86)&gt;0,MIN(1,SUMIFS($H$5:$H$1000,$U$5:$U$1000,ROW(),$V$5:$V$1000,"Sub")),$X86))))</f>
        <v/>
      </c>
      <c r="N86" s="56">
        <f>IF(OR($M86="",$V86="Sub"),"",IF($M86&gt;=1,"Completado",IF($M86&gt;0,"En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Técnico'!$M$5:$M$1000,$AH87))),0),IF(ISNUMBER($G87),1,IF(N($W87)&gt;0,MIN(1,SUMIFS($H$5:$H$1000,$U$5:$U$1000,ROW(),$V$5:$V$1000,"Sub")),$X87))))</f>
        <v/>
      </c>
      <c r="N87" s="56">
        <f>IF(OR($M87="",$V87="Sub"),"",IF($M87&gt;=1,"Completado",IF($M87&gt;0,"En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Técnico'!$M$5:$M$1000,$AH88))),0),IF(ISNUMBER($G88),1,IF(N($W88)&gt;0,MIN(1,SUMIFS($H$5:$H$1000,$U$5:$U$1000,ROW(),$V$5:$V$1000,"Sub")),$X88))))</f>
        <v/>
      </c>
      <c r="N88" s="56">
        <f>IF(OR($M88="",$V88="Sub"),"",IF($M88&gt;=1,"Completado",IF($M88&gt;0,"En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Técnico'!$M$5:$M$1000,$AH89))),0),IF(ISNUMBER($G89),1,IF(N($W89)&gt;0,MIN(1,SUMIFS($H$5:$H$1000,$U$5:$U$1000,ROW(),$V$5:$V$1000,"Sub")),$X89))))</f>
        <v/>
      </c>
      <c r="N89" s="56">
        <f>IF(OR($M89="",$V89="Sub"),"",IF($M89&gt;=1,"Completado",IF($M89&gt;0,"En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Técnico'!$M$5:$M$1000,$AH90))),0),IF(ISNUMBER($G90),1,IF(N($W90)&gt;0,MIN(1,SUMIFS($H$5:$H$1000,$U$5:$U$1000,ROW(),$V$5:$V$1000,"Sub")),$X90))))</f>
        <v/>
      </c>
      <c r="N90" s="56">
        <f>IF(OR($M90="",$V90="Sub"),"",IF($M90&gt;=1,"Completado",IF($M90&gt;0,"En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Técnico'!$M$5:$M$1000,$AH91))),0),IF(ISNUMBER($G91),1,IF(N($W91)&gt;0,MIN(1,SUMIFS($H$5:$H$1000,$U$5:$U$1000,ROW(),$V$5:$V$1000,"Sub")),$X91))))</f>
        <v/>
      </c>
      <c r="N91" s="56">
        <f>IF(OR($M91="",$V91="Sub"),"",IF($M91&gt;=1,"Completado",IF($M91&gt;0,"En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Técnico'!$M$5:$M$1000,$AH92))),0),IF(ISNUMBER($G92),1,IF(N($W92)&gt;0,MIN(1,SUMIFS($H$5:$H$1000,$U$5:$U$1000,ROW(),$V$5:$V$1000,"Sub")),$X92))))</f>
        <v/>
      </c>
      <c r="N92" s="56">
        <f>IF(OR($M92="",$V92="Sub"),"",IF($M92&gt;=1,"Completado",IF($M92&gt;0,"En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Técnico'!$M$5:$M$1000,$AH93))),0),IF(ISNUMBER($G93),1,IF(N($W93)&gt;0,MIN(1,SUMIFS($H$5:$H$1000,$U$5:$U$1000,ROW(),$V$5:$V$1000,"Sub")),$X93))))</f>
        <v/>
      </c>
      <c r="N93" s="56">
        <f>IF(OR($M93="",$V93="Sub"),"",IF($M93&gt;=1,"Completado",IF($M93&gt;0,"En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Técnico'!$M$5:$M$1000,$AH94))),0),IF(ISNUMBER($G94),1,IF(N($W94)&gt;0,MIN(1,SUMIFS($H$5:$H$1000,$U$5:$U$1000,ROW(),$V$5:$V$1000,"Sub")),$X94))))</f>
        <v/>
      </c>
      <c r="N94" s="56">
        <f>IF(OR($M94="",$V94="Sub"),"",IF($M94&gt;=1,"Completado",IF($M94&gt;0,"En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Técnico'!$M$5:$M$1000,$AH95))),0),IF(ISNUMBER($G95),1,IF(N($W95)&gt;0,MIN(1,SUMIFS($H$5:$H$1000,$U$5:$U$1000,ROW(),$V$5:$V$1000,"Sub")),$X95))))</f>
        <v/>
      </c>
      <c r="N95" s="56">
        <f>IF(OR($M95="",$V95="Sub"),"",IF($M95&gt;=1,"Completado",IF($M95&gt;0,"En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Técnico'!$M$5:$M$1000,$AH96))),0),IF(ISNUMBER($G96),1,IF(N($W96)&gt;0,MIN(1,SUMIFS($H$5:$H$1000,$U$5:$U$1000,ROW(),$V$5:$V$1000,"Sub")),$X96))))</f>
        <v/>
      </c>
      <c r="N96" s="56">
        <f>IF(OR($M96="",$V96="Sub"),"",IF($M96&gt;=1,"Completado",IF($M96&gt;0,"En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Técnico'!$M$5:$M$1000,$AH97))),0),IF(ISNUMBER($G97),1,IF(N($W97)&gt;0,MIN(1,SUMIFS($H$5:$H$1000,$U$5:$U$1000,ROW(),$V$5:$V$1000,"Sub")),$X97))))</f>
        <v/>
      </c>
      <c r="N97" s="56">
        <f>IF(OR($M97="",$V97="Sub"),"",IF($M97&gt;=1,"Completado",IF($M97&gt;0,"En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Técnico'!$M$5:$M$1000,$AH98))),0),IF(ISNUMBER($G98),1,IF(N($W98)&gt;0,MIN(1,SUMIFS($H$5:$H$1000,$U$5:$U$1000,ROW(),$V$5:$V$1000,"Sub")),$X98))))</f>
        <v/>
      </c>
      <c r="N98" s="56">
        <f>IF(OR($M98="",$V98="Sub"),"",IF($M98&gt;=1,"Completado",IF($M98&gt;0,"En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Técnico'!$M$5:$M$1000,$AH99))),0),IF(ISNUMBER($G99),1,IF(N($W99)&gt;0,MIN(1,SUMIFS($H$5:$H$1000,$U$5:$U$1000,ROW(),$V$5:$V$1000,"Sub")),$X99))))</f>
        <v/>
      </c>
      <c r="N99" s="56">
        <f>IF(OR($M99="",$V99="Sub"),"",IF($M99&gt;=1,"Completado",IF($M99&gt;0,"En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Técnico'!$M$5:$M$1000,$AH100))),0),IF(ISNUMBER($G100),1,IF(N($W100)&gt;0,MIN(1,SUMIFS($H$5:$H$1000,$U$5:$U$1000,ROW(),$V$5:$V$1000,"Sub")),$X100))))</f>
        <v/>
      </c>
      <c r="N100" s="56">
        <f>IF(OR($M100="",$V100="Sub"),"",IF($M100&gt;=1,"Completado",IF($M100&gt;0,"En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Técnico'!$M$5:$M$1000,$AH101))),0),IF(ISNUMBER($G101),1,IF(N($W101)&gt;0,MIN(1,SUMIFS($H$5:$H$1000,$U$5:$U$1000,ROW(),$V$5:$V$1000,"Sub")),$X101))))</f>
        <v/>
      </c>
      <c r="N101" s="56">
        <f>IF(OR($M101="",$V101="Sub"),"",IF($M101&gt;=1,"Completado",IF($M101&gt;0,"En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Técnico'!$M$5:$M$1000,$AH102))),0),IF(ISNUMBER($G102),1,IF(N($W102)&gt;0,MIN(1,SUMIFS($H$5:$H$1000,$U$5:$U$1000,ROW(),$V$5:$V$1000,"Sub")),$X102))))</f>
        <v/>
      </c>
      <c r="N102" s="56">
        <f>IF(OR($M102="",$V102="Sub"),"",IF($M102&gt;=1,"Completado",IF($M102&gt;0,"En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Técnico'!$M$5:$M$1000,$AH103))),0),IF(ISNUMBER($G103),1,IF(N($W103)&gt;0,MIN(1,SUMIFS($H$5:$H$1000,$U$5:$U$1000,ROW(),$V$5:$V$1000,"Sub")),$X103))))</f>
        <v/>
      </c>
      <c r="N103" s="56">
        <f>IF(OR($M103="",$V103="Sub"),"",IF($M103&gt;=1,"Completado",IF($M103&gt;0,"En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Técnico'!$M$5:$M$1000,$AH104))),0),IF(ISNUMBER($G104),1,IF(N($W104)&gt;0,MIN(1,SUMIFS($H$5:$H$1000,$U$5:$U$1000,ROW(),$V$5:$V$1000,"Sub")),$X104))))</f>
        <v/>
      </c>
      <c r="N104" s="56">
        <f>IF(OR($M104="",$V104="Sub"),"",IF($M104&gt;=1,"Completado",IF($M104&gt;0,"En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Técnico'!$M$5:$M$1000,$AH105))),0),IF(ISNUMBER($G105),1,IF(N($W105)&gt;0,MIN(1,SUMIFS($H$5:$H$1000,$U$5:$U$1000,ROW(),$V$5:$V$1000,"Sub")),$X105))))</f>
        <v/>
      </c>
      <c r="N105" s="56">
        <f>IF(OR($M105="",$V105="Sub"),"",IF($M105&gt;=1,"Completado",IF($M105&gt;0,"En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Técnico'!$M$5:$M$1000,$AH106))),0),IF(ISNUMBER($G106),1,IF(N($W106)&gt;0,MIN(1,SUMIFS($H$5:$H$1000,$U$5:$U$1000,ROW(),$V$5:$V$1000,"Sub")),$X106))))</f>
        <v/>
      </c>
      <c r="N106" s="56">
        <f>IF(OR($M106="",$V106="Sub"),"",IF($M106&gt;=1,"Completado",IF($M106&gt;0,"En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Técnico'!$M$5:$M$1000,$AH107))),0),IF(ISNUMBER($G107),1,IF(N($W107)&gt;0,MIN(1,SUMIFS($H$5:$H$1000,$U$5:$U$1000,ROW(),$V$5:$V$1000,"Sub")),$X107))))</f>
        <v/>
      </c>
      <c r="N107" s="56">
        <f>IF(OR($M107="",$V107="Sub"),"",IF($M107&gt;=1,"Completado",IF($M107&gt;0,"En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Técnico'!$M$5:$M$1000,$AH108))),0),IF(ISNUMBER($G108),1,IF(N($W108)&gt;0,MIN(1,SUMIFS($H$5:$H$1000,$U$5:$U$1000,ROW(),$V$5:$V$1000,"Sub")),$X108))))</f>
        <v/>
      </c>
      <c r="N108" s="56">
        <f>IF(OR($M108="",$V108="Sub"),"",IF($M108&gt;=1,"Completado",IF($M108&gt;0,"En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Técnico'!$M$5:$M$1000,$AH109))),0),IF(ISNUMBER($G109),1,IF(N($W109)&gt;0,MIN(1,SUMIFS($H$5:$H$1000,$U$5:$U$1000,ROW(),$V$5:$V$1000,"Sub")),$X109))))</f>
        <v/>
      </c>
      <c r="N109" s="56">
        <f>IF(OR($M109="",$V109="Sub"),"",IF($M109&gt;=1,"Completado",IF($M109&gt;0,"En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Técnico'!$M$5:$M$1000,$AH110))),0),IF(ISNUMBER($G110),1,IF(N($W110)&gt;0,MIN(1,SUMIFS($H$5:$H$1000,$U$5:$U$1000,ROW(),$V$5:$V$1000,"Sub")),$X110))))</f>
        <v/>
      </c>
      <c r="N110" s="56">
        <f>IF(OR($M110="",$V110="Sub"),"",IF($M110&gt;=1,"Completado",IF($M110&gt;0,"En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Técnico'!$M$5:$M$1000,$AH111))),0),IF(ISNUMBER($G111),1,IF(N($W111)&gt;0,MIN(1,SUMIFS($H$5:$H$1000,$U$5:$U$1000,ROW(),$V$5:$V$1000,"Sub")),$X111))))</f>
        <v/>
      </c>
      <c r="N111" s="56">
        <f>IF(OR($M111="",$V111="Sub"),"",IF($M111&gt;=1,"Completado",IF($M111&gt;0,"En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Técnico'!$M$5:$M$1000,$AH112))),0),IF(ISNUMBER($G112),1,IF(N($W112)&gt;0,MIN(1,SUMIFS($H$5:$H$1000,$U$5:$U$1000,ROW(),$V$5:$V$1000,"Sub")),$X112))))</f>
        <v/>
      </c>
      <c r="N112" s="56">
        <f>IF(OR($M112="",$V112="Sub"),"",IF($M112&gt;=1,"Completado",IF($M112&gt;0,"En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Técnico'!$M$5:$M$1000,$AH113))),0),IF(ISNUMBER($G113),1,IF(N($W113)&gt;0,MIN(1,SUMIFS($H$5:$H$1000,$U$5:$U$1000,ROW(),$V$5:$V$1000,"Sub")),$X113))))</f>
        <v/>
      </c>
      <c r="N113" s="56">
        <f>IF(OR($M113="",$V113="Sub"),"",IF($M113&gt;=1,"Completado",IF($M113&gt;0,"En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Técnico'!$M$5:$M$1000,$AH114))),0),IF(ISNUMBER($G114),1,IF(N($W114)&gt;0,MIN(1,SUMIFS($H$5:$H$1000,$U$5:$U$1000,ROW(),$V$5:$V$1000,"Sub")),$X114))))</f>
        <v/>
      </c>
      <c r="N114" s="56">
        <f>IF(OR($M114="",$V114="Sub"),"",IF($M114&gt;=1,"Completado",IF($M114&gt;0,"En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Técnico'!$M$5:$M$1000,$AH115))),0),IF(ISNUMBER($G115),1,IF(N($W115)&gt;0,MIN(1,SUMIFS($H$5:$H$1000,$U$5:$U$1000,ROW(),$V$5:$V$1000,"Sub")),$X115))))</f>
        <v/>
      </c>
      <c r="N115" s="56">
        <f>IF(OR($M115="",$V115="Sub"),"",IF($M115&gt;=1,"Completado",IF($M115&gt;0,"En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Técnico'!$M$5:$M$1000,$AH116))),0),IF(ISNUMBER($G116),1,IF(N($W116)&gt;0,MIN(1,SUMIFS($H$5:$H$1000,$U$5:$U$1000,ROW(),$V$5:$V$1000,"Sub")),$X116))))</f>
        <v/>
      </c>
      <c r="N116" s="56">
        <f>IF(OR($M116="",$V116="Sub"),"",IF($M116&gt;=1,"Completado",IF($M116&gt;0,"En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Técnico'!$M$5:$M$1000,$AH117))),0),IF(ISNUMBER($G117),1,IF(N($W117)&gt;0,MIN(1,SUMIFS($H$5:$H$1000,$U$5:$U$1000,ROW(),$V$5:$V$1000,"Sub")),$X117))))</f>
        <v/>
      </c>
      <c r="N117" s="56">
        <f>IF(OR($M117="",$V117="Sub"),"",IF($M117&gt;=1,"Completado",IF($M117&gt;0,"En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Técnico'!$M$5:$M$1000,$AH118))),0),IF(ISNUMBER($G118),1,IF(N($W118)&gt;0,MIN(1,SUMIFS($H$5:$H$1000,$U$5:$U$1000,ROW(),$V$5:$V$1000,"Sub")),$X118))))</f>
        <v/>
      </c>
      <c r="N118" s="56">
        <f>IF(OR($M118="",$V118="Sub"),"",IF($M118&gt;=1,"Completado",IF($M118&gt;0,"En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Técnico'!$M$5:$M$1000,$AH119))),0),IF(ISNUMBER($G119),1,IF(N($W119)&gt;0,MIN(1,SUMIFS($H$5:$H$1000,$U$5:$U$1000,ROW(),$V$5:$V$1000,"Sub")),$X119))))</f>
        <v/>
      </c>
      <c r="N119" s="56">
        <f>IF(OR($M119="",$V119="Sub"),"",IF($M119&gt;=1,"Completado",IF($M119&gt;0,"En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Técnico'!$M$5:$M$1000,$AH120))),0),IF(ISNUMBER($G120),1,IF(N($W120)&gt;0,MIN(1,SUMIFS($H$5:$H$1000,$U$5:$U$1000,ROW(),$V$5:$V$1000,"Sub")),$X120))))</f>
        <v/>
      </c>
      <c r="N120" s="56">
        <f>IF(OR($M120="",$V120="Sub"),"",IF($M120&gt;=1,"Completado",IF($M120&gt;0,"En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Técnico'!$M$5:$M$1000,$AH121))),0),IF(ISNUMBER($G121),1,IF(N($W121)&gt;0,MIN(1,SUMIFS($H$5:$H$1000,$U$5:$U$1000,ROW(),$V$5:$V$1000,"Sub")),$X121))))</f>
        <v/>
      </c>
      <c r="N121" s="56">
        <f>IF(OR($M121="",$V121="Sub"),"",IF($M121&gt;=1,"Completado",IF($M121&gt;0,"En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Técnico'!$M$5:$M$1000,$AH122))),0),IF(ISNUMBER($G122),1,IF(N($W122)&gt;0,MIN(1,SUMIFS($H$5:$H$1000,$U$5:$U$1000,ROW(),$V$5:$V$1000,"Sub")),$X122))))</f>
        <v/>
      </c>
      <c r="N122" s="56">
        <f>IF(OR($M122="",$V122="Sub"),"",IF($M122&gt;=1,"Completado",IF($M122&gt;0,"En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Técnico'!$M$5:$M$1000,$AH123))),0),IF(ISNUMBER($G123),1,IF(N($W123)&gt;0,MIN(1,SUMIFS($H$5:$H$1000,$U$5:$U$1000,ROW(),$V$5:$V$1000,"Sub")),$X123))))</f>
        <v/>
      </c>
      <c r="N123" s="56">
        <f>IF(OR($M123="",$V123="Sub"),"",IF($M123&gt;=1,"Completado",IF($M123&gt;0,"En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Técnico'!$M$5:$M$1000,$AH124))),0),IF(ISNUMBER($G124),1,IF(N($W124)&gt;0,MIN(1,SUMIFS($H$5:$H$1000,$U$5:$U$1000,ROW(),$V$5:$V$1000,"Sub")),$X124))))</f>
        <v/>
      </c>
      <c r="N124" s="56">
        <f>IF(OR($M124="",$V124="Sub"),"",IF($M124&gt;=1,"Completado",IF($M124&gt;0,"En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Técnico'!$M$5:$M$1000,$AH125))),0),IF(ISNUMBER($G125),1,IF(N($W125)&gt;0,MIN(1,SUMIFS($H$5:$H$1000,$U$5:$U$1000,ROW(),$V$5:$V$1000,"Sub")),$X125))))</f>
        <v/>
      </c>
      <c r="N125" s="56">
        <f>IF(OR($M125="",$V125="Sub"),"",IF($M125&gt;=1,"Completado",IF($M125&gt;0,"En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Técnico'!$M$5:$M$1000,$AH126))),0),IF(ISNUMBER($G126),1,IF(N($W126)&gt;0,MIN(1,SUMIFS($H$5:$H$1000,$U$5:$U$1000,ROW(),$V$5:$V$1000,"Sub")),$X126))))</f>
        <v/>
      </c>
      <c r="N126" s="56">
        <f>IF(OR($M126="",$V126="Sub"),"",IF($M126&gt;=1,"Completado",IF($M126&gt;0,"En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Técnico'!$M$5:$M$1000,$AH127))),0),IF(ISNUMBER($G127),1,IF(N($W127)&gt;0,MIN(1,SUMIFS($H$5:$H$1000,$U$5:$U$1000,ROW(),$V$5:$V$1000,"Sub")),$X127))))</f>
        <v/>
      </c>
      <c r="N127" s="56">
        <f>IF(OR($M127="",$V127="Sub"),"",IF($M127&gt;=1,"Completado",IF($M127&gt;0,"En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Técnico'!$M$5:$M$1000,$AH128))),0),IF(ISNUMBER($G128),1,IF(N($W128)&gt;0,MIN(1,SUMIFS($H$5:$H$1000,$U$5:$U$1000,ROW(),$V$5:$V$1000,"Sub")),$X128))))</f>
        <v/>
      </c>
      <c r="N128" s="56">
        <f>IF(OR($M128="",$V128="Sub"),"",IF($M128&gt;=1,"Completado",IF($M128&gt;0,"En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Técnico'!$M$5:$M$1000,$AH129))),0),IF(ISNUMBER($G129),1,IF(N($W129)&gt;0,MIN(1,SUMIFS($H$5:$H$1000,$U$5:$U$1000,ROW(),$V$5:$V$1000,"Sub")),$X129))))</f>
        <v/>
      </c>
      <c r="N129" s="56">
        <f>IF(OR($M129="",$V129="Sub"),"",IF($M129&gt;=1,"Completado",IF($M129&gt;0,"En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Técnico'!$M$5:$M$1000,$AH130))),0),IF(ISNUMBER($G130),1,IF(N($W130)&gt;0,MIN(1,SUMIFS($H$5:$H$1000,$U$5:$U$1000,ROW(),$V$5:$V$1000,"Sub")),$X130))))</f>
        <v/>
      </c>
      <c r="N130" s="56">
        <f>IF(OR($M130="",$V130="Sub"),"",IF($M130&gt;=1,"Completado",IF($M130&gt;0,"En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Técnico'!$M$5:$M$1000,$AH131))),0),IF(ISNUMBER($G131),1,IF(N($W131)&gt;0,MIN(1,SUMIFS($H$5:$H$1000,$U$5:$U$1000,ROW(),$V$5:$V$1000,"Sub")),$X131))))</f>
        <v/>
      </c>
      <c r="N131" s="56">
        <f>IF(OR($M131="",$V131="Sub"),"",IF($M131&gt;=1,"Completado",IF($M131&gt;0,"En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Técnico'!$M$5:$M$1000,$AH132))),0),IF(ISNUMBER($G132),1,IF(N($W132)&gt;0,MIN(1,SUMIFS($H$5:$H$1000,$U$5:$U$1000,ROW(),$V$5:$V$1000,"Sub")),$X132))))</f>
        <v/>
      </c>
      <c r="N132" s="56">
        <f>IF(OR($M132="",$V132="Sub"),"",IF($M132&gt;=1,"Completado",IF($M132&gt;0,"En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Técnico'!$M$5:$M$1000,$AH133))),0),IF(ISNUMBER($G133),1,IF(N($W133)&gt;0,MIN(1,SUMIFS($H$5:$H$1000,$U$5:$U$1000,ROW(),$V$5:$V$1000,"Sub")),$X133))))</f>
        <v/>
      </c>
      <c r="N133" s="56">
        <f>IF(OR($M133="",$V133="Sub"),"",IF($M133&gt;=1,"Completado",IF($M133&gt;0,"En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Técnico'!$M$5:$M$1000,$AH134))),0),IF(ISNUMBER($G134),1,IF(N($W134)&gt;0,MIN(1,SUMIFS($H$5:$H$1000,$U$5:$U$1000,ROW(),$V$5:$V$1000,"Sub")),$X134))))</f>
        <v/>
      </c>
      <c r="N134" s="56">
        <f>IF(OR($M134="",$V134="Sub"),"",IF($M134&gt;=1,"Completado",IF($M134&gt;0,"En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Técnico'!$M$5:$M$1000,$AH135))),0),IF(ISNUMBER($G135),1,IF(N($W135)&gt;0,MIN(1,SUMIFS($H$5:$H$1000,$U$5:$U$1000,ROW(),$V$5:$V$1000,"Sub")),$X135))))</f>
        <v/>
      </c>
      <c r="N135" s="56">
        <f>IF(OR($M135="",$V135="Sub"),"",IF($M135&gt;=1,"Completado",IF($M135&gt;0,"En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Técnico'!$M$5:$M$1000,$AH136))),0),IF(ISNUMBER($G136),1,IF(N($W136)&gt;0,MIN(1,SUMIFS($H$5:$H$1000,$U$5:$U$1000,ROW(),$V$5:$V$1000,"Sub")),$X136))))</f>
        <v/>
      </c>
      <c r="N136" s="56">
        <f>IF(OR($M136="",$V136="Sub"),"",IF($M136&gt;=1,"Completado",IF($M136&gt;0,"En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Técnico'!$M$5:$M$1000,$AH137))),0),IF(ISNUMBER($G137),1,IF(N($W137)&gt;0,MIN(1,SUMIFS($H$5:$H$1000,$U$5:$U$1000,ROW(),$V$5:$V$1000,"Sub")),$X137))))</f>
        <v/>
      </c>
      <c r="N137" s="56">
        <f>IF(OR($M137="",$V137="Sub"),"",IF($M137&gt;=1,"Completado",IF($M137&gt;0,"En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Técnico'!$M$5:$M$1000,$AH138))),0),IF(ISNUMBER($G138),1,IF(N($W138)&gt;0,MIN(1,SUMIFS($H$5:$H$1000,$U$5:$U$1000,ROW(),$V$5:$V$1000,"Sub")),$X138))))</f>
        <v/>
      </c>
      <c r="N138" s="56">
        <f>IF(OR($M138="",$V138="Sub"),"",IF($M138&gt;=1,"Completado",IF($M138&gt;0,"En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Técnico'!$M$5:$M$1000,$AH139))),0),IF(ISNUMBER($G139),1,IF(N($W139)&gt;0,MIN(1,SUMIFS($H$5:$H$1000,$U$5:$U$1000,ROW(),$V$5:$V$1000,"Sub")),$X139))))</f>
        <v/>
      </c>
      <c r="N139" s="56">
        <f>IF(OR($M139="",$V139="Sub"),"",IF($M139&gt;=1,"Completado",IF($M139&gt;0,"En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Técnico'!$M$5:$M$1000,$AH140))),0),IF(ISNUMBER($G140),1,IF(N($W140)&gt;0,MIN(1,SUMIFS($H$5:$H$1000,$U$5:$U$1000,ROW(),$V$5:$V$1000,"Sub")),$X140))))</f>
        <v/>
      </c>
      <c r="N140" s="56">
        <f>IF(OR($M140="",$V140="Sub"),"",IF($M140&gt;=1,"Completado",IF($M140&gt;0,"En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Técnico'!$M$5:$M$1000,$AH141))),0),IF(ISNUMBER($G141),1,IF(N($W141)&gt;0,MIN(1,SUMIFS($H$5:$H$1000,$U$5:$U$1000,ROW(),$V$5:$V$1000,"Sub")),$X141))))</f>
        <v/>
      </c>
      <c r="N141" s="56">
        <f>IF(OR($M141="",$V141="Sub"),"",IF($M141&gt;=1,"Completado",IF($M141&gt;0,"En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Técnico'!$M$5:$M$1000,$AH142))),0),IF(ISNUMBER($G142),1,IF(N($W142)&gt;0,MIN(1,SUMIFS($H$5:$H$1000,$U$5:$U$1000,ROW(),$V$5:$V$1000,"Sub")),$X142))))</f>
        <v/>
      </c>
      <c r="N142" s="56">
        <f>IF(OR($M142="",$V142="Sub"),"",IF($M142&gt;=1,"Completado",IF($M142&gt;0,"En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Técnico'!$M$5:$M$1000,$AH143))),0),IF(ISNUMBER($G143),1,IF(N($W143)&gt;0,MIN(1,SUMIFS($H$5:$H$1000,$U$5:$U$1000,ROW(),$V$5:$V$1000,"Sub")),$X143))))</f>
        <v/>
      </c>
      <c r="N143" s="56">
        <f>IF(OR($M143="",$V143="Sub"),"",IF($M143&gt;=1,"Completado",IF($M143&gt;0,"En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Técnico'!$M$5:$M$1000,$AH144))),0),IF(ISNUMBER($G144),1,IF(N($W144)&gt;0,MIN(1,SUMIFS($H$5:$H$1000,$U$5:$U$1000,ROW(),$V$5:$V$1000,"Sub")),$X144))))</f>
        <v/>
      </c>
      <c r="N144" s="56">
        <f>IF(OR($M144="",$V144="Sub"),"",IF($M144&gt;=1,"Completado",IF($M144&gt;0,"En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Técnico'!$M$5:$M$1000,$AH145))),0),IF(ISNUMBER($G145),1,IF(N($W145)&gt;0,MIN(1,SUMIFS($H$5:$H$1000,$U$5:$U$1000,ROW(),$V$5:$V$1000,"Sub")),$X145))))</f>
        <v/>
      </c>
      <c r="N145" s="56">
        <f>IF(OR($M145="",$V145="Sub"),"",IF($M145&gt;=1,"Completado",IF($M145&gt;0,"En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Técnico'!$M$5:$M$1000,$AH146))),0),IF(ISNUMBER($G146),1,IF(N($W146)&gt;0,MIN(1,SUMIFS($H$5:$H$1000,$U$5:$U$1000,ROW(),$V$5:$V$1000,"Sub")),$X146))))</f>
        <v/>
      </c>
      <c r="N146" s="56">
        <f>IF(OR($M146="",$V146="Sub"),"",IF($M146&gt;=1,"Completado",IF($M146&gt;0,"En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Técnico'!$M$5:$M$1000,$AH147))),0),IF(ISNUMBER($G147),1,IF(N($W147)&gt;0,MIN(1,SUMIFS($H$5:$H$1000,$U$5:$U$1000,ROW(),$V$5:$V$1000,"Sub")),$X147))))</f>
        <v/>
      </c>
      <c r="N147" s="56">
        <f>IF(OR($M147="",$V147="Sub"),"",IF($M147&gt;=1,"Completado",IF($M147&gt;0,"En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Técnico'!$M$5:$M$1000,$AH148))),0),IF(ISNUMBER($G148),1,IF(N($W148)&gt;0,MIN(1,SUMIFS($H$5:$H$1000,$U$5:$U$1000,ROW(),$V$5:$V$1000,"Sub")),$X148))))</f>
        <v/>
      </c>
      <c r="N148" s="56">
        <f>IF(OR($M148="",$V148="Sub"),"",IF($M148&gt;=1,"Completado",IF($M148&gt;0,"En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Técnico'!$M$5:$M$1000,$AH149))),0),IF(ISNUMBER($G149),1,IF(N($W149)&gt;0,MIN(1,SUMIFS($H$5:$H$1000,$U$5:$U$1000,ROW(),$V$5:$V$1000,"Sub")),$X149))))</f>
        <v/>
      </c>
      <c r="N149" s="56">
        <f>IF(OR($M149="",$V149="Sub"),"",IF($M149&gt;=1,"Completado",IF($M149&gt;0,"En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Técnico'!$M$5:$M$1000,$AH150))),0),IF(ISNUMBER($G150),1,IF(N($W150)&gt;0,MIN(1,SUMIFS($H$5:$H$1000,$U$5:$U$1000,ROW(),$V$5:$V$1000,"Sub")),$X150))))</f>
        <v/>
      </c>
      <c r="N150" s="56">
        <f>IF(OR($M150="",$V150="Sub"),"",IF($M150&gt;=1,"Completado",IF($M150&gt;0,"En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Técnico'!$M$5:$M$1000,$AH151))),0),IF(ISNUMBER($G151),1,IF(N($W151)&gt;0,MIN(1,SUMIFS($H$5:$H$1000,$U$5:$U$1000,ROW(),$V$5:$V$1000,"Sub")),$X151))))</f>
        <v/>
      </c>
      <c r="N151" s="56">
        <f>IF(OR($M151="",$V151="Sub"),"",IF($M151&gt;=1,"Completado",IF($M151&gt;0,"En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Técnico'!$M$5:$M$1000,$AH152))),0),IF(ISNUMBER($G152),1,IF(N($W152)&gt;0,MIN(1,SUMIFS($H$5:$H$1000,$U$5:$U$1000,ROW(),$V$5:$V$1000,"Sub")),$X152))))</f>
        <v/>
      </c>
      <c r="N152" s="56">
        <f>IF(OR($M152="",$V152="Sub"),"",IF($M152&gt;=1,"Completado",IF($M152&gt;0,"En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Técnico'!$M$5:$M$1000,$AH153))),0),IF(ISNUMBER($G153),1,IF(N($W153)&gt;0,MIN(1,SUMIFS($H$5:$H$1000,$U$5:$U$1000,ROW(),$V$5:$V$1000,"Sub")),$X153))))</f>
        <v/>
      </c>
      <c r="N153" s="56">
        <f>IF(OR($M153="",$V153="Sub"),"",IF($M153&gt;=1,"Completado",IF($M153&gt;0,"En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Técnico'!$M$5:$M$1000,$AH154))),0),IF(ISNUMBER($G154),1,IF(N($W154)&gt;0,MIN(1,SUMIFS($H$5:$H$1000,$U$5:$U$1000,ROW(),$V$5:$V$1000,"Sub")),$X154))))</f>
        <v/>
      </c>
      <c r="N154" s="56">
        <f>IF(OR($M154="",$V154="Sub"),"",IF($M154&gt;=1,"Completado",IF($M154&gt;0,"En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Técnico'!$M$5:$M$1000,$AH155))),0),IF(ISNUMBER($G155),1,IF(N($W155)&gt;0,MIN(1,SUMIFS($H$5:$H$1000,$U$5:$U$1000,ROW(),$V$5:$V$1000,"Sub")),$X155))))</f>
        <v/>
      </c>
      <c r="N155" s="56">
        <f>IF(OR($M155="",$V155="Sub"),"",IF($M155&gt;=1,"Completado",IF($M155&gt;0,"En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Técnico'!$M$5:$M$1000,$AH156))),0),IF(ISNUMBER($G156),1,IF(N($W156)&gt;0,MIN(1,SUMIFS($H$5:$H$1000,$U$5:$U$1000,ROW(),$V$5:$V$1000,"Sub")),$X156))))</f>
        <v/>
      </c>
      <c r="N156" s="56">
        <f>IF(OR($M156="",$V156="Sub"),"",IF($M156&gt;=1,"Completado",IF($M156&gt;0,"En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Técnico'!$M$5:$M$1000,$AH157))),0),IF(ISNUMBER($G157),1,IF(N($W157)&gt;0,MIN(1,SUMIFS($H$5:$H$1000,$U$5:$U$1000,ROW(),$V$5:$V$1000,"Sub")),$X157))))</f>
        <v/>
      </c>
      <c r="N157" s="56">
        <f>IF(OR($M157="",$V157="Sub"),"",IF($M157&gt;=1,"Completado",IF($M157&gt;0,"En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Técnico'!$M$5:$M$1000,$AH158))),0),IF(ISNUMBER($G158),1,IF(N($W158)&gt;0,MIN(1,SUMIFS($H$5:$H$1000,$U$5:$U$1000,ROW(),$V$5:$V$1000,"Sub")),$X158))))</f>
        <v/>
      </c>
      <c r="N158" s="56">
        <f>IF(OR($M158="",$V158="Sub"),"",IF($M158&gt;=1,"Completado",IF($M158&gt;0,"En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Técnico'!$M$5:$M$1000,$AH159))),0),IF(ISNUMBER($G159),1,IF(N($W159)&gt;0,MIN(1,SUMIFS($H$5:$H$1000,$U$5:$U$1000,ROW(),$V$5:$V$1000,"Sub")),$X159))))</f>
        <v/>
      </c>
      <c r="N159" s="56">
        <f>IF(OR($M159="",$V159="Sub"),"",IF($M159&gt;=1,"Completado",IF($M159&gt;0,"En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Técnico'!$M$5:$M$1000,$AH160))),0),IF(ISNUMBER($G160),1,IF(N($W160)&gt;0,MIN(1,SUMIFS($H$5:$H$1000,$U$5:$U$1000,ROW(),$V$5:$V$1000,"Sub")),$X160))))</f>
        <v/>
      </c>
      <c r="N160" s="56">
        <f>IF(OR($M160="",$V160="Sub"),"",IF($M160&gt;=1,"Completado",IF($M160&gt;0,"En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Técnico'!$M$5:$M$1000,$AH161))),0),IF(ISNUMBER($G161),1,IF(N($W161)&gt;0,MIN(1,SUMIFS($H$5:$H$1000,$U$5:$U$1000,ROW(),$V$5:$V$1000,"Sub")),$X161))))</f>
        <v/>
      </c>
      <c r="N161" s="56">
        <f>IF(OR($M161="",$V161="Sub"),"",IF($M161&gt;=1,"Completado",IF($M161&gt;0,"En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Técnico'!$M$5:$M$1000,$AH162))),0),IF(ISNUMBER($G162),1,IF(N($W162)&gt;0,MIN(1,SUMIFS($H$5:$H$1000,$U$5:$U$1000,ROW(),$V$5:$V$1000,"Sub")),$X162))))</f>
        <v/>
      </c>
      <c r="N162" s="56">
        <f>IF(OR($M162="",$V162="Sub"),"",IF($M162&gt;=1,"Completado",IF($M162&gt;0,"En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Técnico'!$M$5:$M$1000,$AH163))),0),IF(ISNUMBER($G163),1,IF(N($W163)&gt;0,MIN(1,SUMIFS($H$5:$H$1000,$U$5:$U$1000,ROW(),$V$5:$V$1000,"Sub")),$X163))))</f>
        <v/>
      </c>
      <c r="N163" s="56">
        <f>IF(OR($M163="",$V163="Sub"),"",IF($M163&gt;=1,"Completado",IF($M163&gt;0,"En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Técnico'!$M$5:$M$1000,$AH164))),0),IF(ISNUMBER($G164),1,IF(N($W164)&gt;0,MIN(1,SUMIFS($H$5:$H$1000,$U$5:$U$1000,ROW(),$V$5:$V$1000,"Sub")),$X164))))</f>
        <v/>
      </c>
      <c r="N164" s="56">
        <f>IF(OR($M164="",$V164="Sub"),"",IF($M164&gt;=1,"Completado",IF($M164&gt;0,"En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Técnico'!$M$5:$M$1000,$AH165))),0),IF(ISNUMBER($G165),1,IF(N($W165)&gt;0,MIN(1,SUMIFS($H$5:$H$1000,$U$5:$U$1000,ROW(),$V$5:$V$1000,"Sub")),$X165))))</f>
        <v/>
      </c>
      <c r="N165" s="56">
        <f>IF(OR($M165="",$V165="Sub"),"",IF($M165&gt;=1,"Completado",IF($M165&gt;0,"En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Técnico'!$M$5:$M$1000,$AH166))),0),IF(ISNUMBER($G166),1,IF(N($W166)&gt;0,MIN(1,SUMIFS($H$5:$H$1000,$U$5:$U$1000,ROW(),$V$5:$V$1000,"Sub")),$X166))))</f>
        <v/>
      </c>
      <c r="N166" s="56">
        <f>IF(OR($M166="",$V166="Sub"),"",IF($M166&gt;=1,"Completado",IF($M166&gt;0,"En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Técnico'!$M$5:$M$1000,$AH167))),0),IF(ISNUMBER($G167),1,IF(N($W167)&gt;0,MIN(1,SUMIFS($H$5:$H$1000,$U$5:$U$1000,ROW(),$V$5:$V$1000,"Sub")),$X167))))</f>
        <v/>
      </c>
      <c r="N167" s="56">
        <f>IF(OR($M167="",$V167="Sub"),"",IF($M167&gt;=1,"Completado",IF($M167&gt;0,"En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Técnico'!$M$5:$M$1000,$AH168))),0),IF(ISNUMBER($G168),1,IF(N($W168)&gt;0,MIN(1,SUMIFS($H$5:$H$1000,$U$5:$U$1000,ROW(),$V$5:$V$1000,"Sub")),$X168))))</f>
        <v/>
      </c>
      <c r="N168" s="56">
        <f>IF(OR($M168="",$V168="Sub"),"",IF($M168&gt;=1,"Completado",IF($M168&gt;0,"En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Técnico'!$M$5:$M$1000,$AH169))),0),IF(ISNUMBER($G169),1,IF(N($W169)&gt;0,MIN(1,SUMIFS($H$5:$H$1000,$U$5:$U$1000,ROW(),$V$5:$V$1000,"Sub")),$X169))))</f>
        <v/>
      </c>
      <c r="N169" s="56">
        <f>IF(OR($M169="",$V169="Sub"),"",IF($M169&gt;=1,"Completado",IF($M169&gt;0,"En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Técnico'!$M$5:$M$1000,$AH170))),0),IF(ISNUMBER($G170),1,IF(N($W170)&gt;0,MIN(1,SUMIFS($H$5:$H$1000,$U$5:$U$1000,ROW(),$V$5:$V$1000,"Sub")),$X170))))</f>
        <v/>
      </c>
      <c r="N170" s="56">
        <f>IF(OR($M170="",$V170="Sub"),"",IF($M170&gt;=1,"Completado",IF($M170&gt;0,"En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Técnico'!$M$5:$M$1000,$AH171))),0),IF(ISNUMBER($G171),1,IF(N($W171)&gt;0,MIN(1,SUMIFS($H$5:$H$1000,$U$5:$U$1000,ROW(),$V$5:$V$1000,"Sub")),$X171))))</f>
        <v/>
      </c>
      <c r="N171" s="56">
        <f>IF(OR($M171="",$V171="Sub"),"",IF($M171&gt;=1,"Completado",IF($M171&gt;0,"En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Técnico'!$M$5:$M$1000,$AH172))),0),IF(ISNUMBER($G172),1,IF(N($W172)&gt;0,MIN(1,SUMIFS($H$5:$H$1000,$U$5:$U$1000,ROW(),$V$5:$V$1000,"Sub")),$X172))))</f>
        <v/>
      </c>
      <c r="N172" s="56">
        <f>IF(OR($M172="",$V172="Sub"),"",IF($M172&gt;=1,"Completado",IF($M172&gt;0,"En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Técnico'!$M$5:$M$1000,$AH173))),0),IF(ISNUMBER($G173),1,IF(N($W173)&gt;0,MIN(1,SUMIFS($H$5:$H$1000,$U$5:$U$1000,ROW(),$V$5:$V$1000,"Sub")),$X173))))</f>
        <v/>
      </c>
      <c r="N173" s="56">
        <f>IF(OR($M173="",$V173="Sub"),"",IF($M173&gt;=1,"Completado",IF($M173&gt;0,"En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Técnico'!$M$5:$M$1000,$AH174))),0),IF(ISNUMBER($G174),1,IF(N($W174)&gt;0,MIN(1,SUMIFS($H$5:$H$1000,$U$5:$U$1000,ROW(),$V$5:$V$1000,"Sub")),$X174))))</f>
        <v/>
      </c>
      <c r="N174" s="56">
        <f>IF(OR($M174="",$V174="Sub"),"",IF($M174&gt;=1,"Completado",IF($M174&gt;0,"En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Técnico'!$M$5:$M$1000,$AH175))),0),IF(ISNUMBER($G175),1,IF(N($W175)&gt;0,MIN(1,SUMIFS($H$5:$H$1000,$U$5:$U$1000,ROW(),$V$5:$V$1000,"Sub")),$X175))))</f>
        <v/>
      </c>
      <c r="N175" s="56">
        <f>IF(OR($M175="",$V175="Sub"),"",IF($M175&gt;=1,"Completado",IF($M175&gt;0,"En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Técnico'!$M$5:$M$1000,$AH176))),0),IF(ISNUMBER($G176),1,IF(N($W176)&gt;0,MIN(1,SUMIFS($H$5:$H$1000,$U$5:$U$1000,ROW(),$V$5:$V$1000,"Sub")),$X176))))</f>
        <v/>
      </c>
      <c r="N176" s="56">
        <f>IF(OR($M176="",$V176="Sub"),"",IF($M176&gt;=1,"Completado",IF($M176&gt;0,"En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Técnico'!$M$5:$M$1000,$AH177))),0),IF(ISNUMBER($G177),1,IF(N($W177)&gt;0,MIN(1,SUMIFS($H$5:$H$1000,$U$5:$U$1000,ROW(),$V$5:$V$1000,"Sub")),$X177))))</f>
        <v/>
      </c>
      <c r="N177" s="56">
        <f>IF(OR($M177="",$V177="Sub"),"",IF($M177&gt;=1,"Completado",IF($M177&gt;0,"En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Técnico'!$M$5:$M$1000,$AH178))),0),IF(ISNUMBER($G178),1,IF(N($W178)&gt;0,MIN(1,SUMIFS($H$5:$H$1000,$U$5:$U$1000,ROW(),$V$5:$V$1000,"Sub")),$X178))))</f>
        <v/>
      </c>
      <c r="N178" s="56">
        <f>IF(OR($M178="",$V178="Sub"),"",IF($M178&gt;=1,"Completado",IF($M178&gt;0,"En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Técnico'!$M$5:$M$1000,$AH179))),0),IF(ISNUMBER($G179),1,IF(N($W179)&gt;0,MIN(1,SUMIFS($H$5:$H$1000,$U$5:$U$1000,ROW(),$V$5:$V$1000,"Sub")),$X179))))</f>
        <v/>
      </c>
      <c r="N179" s="56">
        <f>IF(OR($M179="",$V179="Sub"),"",IF($M179&gt;=1,"Completado",IF($M179&gt;0,"En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Técnico'!$M$5:$M$1000,$AH180))),0),IF(ISNUMBER($G180),1,IF(N($W180)&gt;0,MIN(1,SUMIFS($H$5:$H$1000,$U$5:$U$1000,ROW(),$V$5:$V$1000,"Sub")),$X180))))</f>
        <v/>
      </c>
      <c r="N180" s="56">
        <f>IF(OR($M180="",$V180="Sub"),"",IF($M180&gt;=1,"Completado",IF($M180&gt;0,"En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Técnico'!$M$5:$M$1000,$AH181))),0),IF(ISNUMBER($G181),1,IF(N($W181)&gt;0,MIN(1,SUMIFS($H$5:$H$1000,$U$5:$U$1000,ROW(),$V$5:$V$1000,"Sub")),$X181))))</f>
        <v/>
      </c>
      <c r="N181" s="56">
        <f>IF(OR($M181="",$V181="Sub"),"",IF($M181&gt;=1,"Completado",IF($M181&gt;0,"En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Técnico'!$M$5:$M$1000,$AH182))),0),IF(ISNUMBER($G182),1,IF(N($W182)&gt;0,MIN(1,SUMIFS($H$5:$H$1000,$U$5:$U$1000,ROW(),$V$5:$V$1000,"Sub")),$X182))))</f>
        <v/>
      </c>
      <c r="N182" s="56">
        <f>IF(OR($M182="",$V182="Sub"),"",IF($M182&gt;=1,"Completado",IF($M182&gt;0,"En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Técnico'!$M$5:$M$1000,$AH183))),0),IF(ISNUMBER($G183),1,IF(N($W183)&gt;0,MIN(1,SUMIFS($H$5:$H$1000,$U$5:$U$1000,ROW(),$V$5:$V$1000,"Sub")),$X183))))</f>
        <v/>
      </c>
      <c r="N183" s="56">
        <f>IF(OR($M183="",$V183="Sub"),"",IF($M183&gt;=1,"Completado",IF($M183&gt;0,"En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Técnico'!$M$5:$M$1000,$AH184))),0),IF(ISNUMBER($G184),1,IF(N($W184)&gt;0,MIN(1,SUMIFS($H$5:$H$1000,$U$5:$U$1000,ROW(),$V$5:$V$1000,"Sub")),$X184))))</f>
        <v/>
      </c>
      <c r="N184" s="56">
        <f>IF(OR($M184="",$V184="Sub"),"",IF($M184&gt;=1,"Completado",IF($M184&gt;0,"En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Técnico'!$M$5:$M$1000,$AH185))),0),IF(ISNUMBER($G185),1,IF(N($W185)&gt;0,MIN(1,SUMIFS($H$5:$H$1000,$U$5:$U$1000,ROW(),$V$5:$V$1000,"Sub")),$X185))))</f>
        <v/>
      </c>
      <c r="N185" s="56">
        <f>IF(OR($M185="",$V185="Sub"),"",IF($M185&gt;=1,"Completado",IF($M185&gt;0,"En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Técnico'!$M$5:$M$1000,$AH186))),0),IF(ISNUMBER($G186),1,IF(N($W186)&gt;0,MIN(1,SUMIFS($H$5:$H$1000,$U$5:$U$1000,ROW(),$V$5:$V$1000,"Sub")),$X186))))</f>
        <v/>
      </c>
      <c r="N186" s="56">
        <f>IF(OR($M186="",$V186="Sub"),"",IF($M186&gt;=1,"Completado",IF($M186&gt;0,"En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Técnico'!$M$5:$M$1000,$AH187))),0),IF(ISNUMBER($G187),1,IF(N($W187)&gt;0,MIN(1,SUMIFS($H$5:$H$1000,$U$5:$U$1000,ROW(),$V$5:$V$1000,"Sub")),$X187))))</f>
        <v/>
      </c>
      <c r="N187" s="56">
        <f>IF(OR($M187="",$V187="Sub"),"",IF($M187&gt;=1,"Completado",IF($M187&gt;0,"En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Técnico'!$M$5:$M$1000,$AH188))),0),IF(ISNUMBER($G188),1,IF(N($W188)&gt;0,MIN(1,SUMIFS($H$5:$H$1000,$U$5:$U$1000,ROW(),$V$5:$V$1000,"Sub")),$X188))))</f>
        <v/>
      </c>
      <c r="N188" s="56">
        <f>IF(OR($M188="",$V188="Sub"),"",IF($M188&gt;=1,"Completado",IF($M188&gt;0,"En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Técnico'!$M$5:$M$1000,$AH189))),0),IF(ISNUMBER($G189),1,IF(N($W189)&gt;0,MIN(1,SUMIFS($H$5:$H$1000,$U$5:$U$1000,ROW(),$V$5:$V$1000,"Sub")),$X189))))</f>
        <v/>
      </c>
      <c r="N189" s="56">
        <f>IF(OR($M189="",$V189="Sub"),"",IF($M189&gt;=1,"Completado",IF($M189&gt;0,"En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Técnico'!$M$5:$M$1000,$AH190))),0),IF(ISNUMBER($G190),1,IF(N($W190)&gt;0,MIN(1,SUMIFS($H$5:$H$1000,$U$5:$U$1000,ROW(),$V$5:$V$1000,"Sub")),$X190))))</f>
        <v/>
      </c>
      <c r="N190" s="56">
        <f>IF(OR($M190="",$V190="Sub"),"",IF($M190&gt;=1,"Completado",IF($M190&gt;0,"En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Técnico'!$M$5:$M$1000,$AH191))),0),IF(ISNUMBER($G191),1,IF(N($W191)&gt;0,MIN(1,SUMIFS($H$5:$H$1000,$U$5:$U$1000,ROW(),$V$5:$V$1000,"Sub")),$X191))))</f>
        <v/>
      </c>
      <c r="N191" s="56">
        <f>IF(OR($M191="",$V191="Sub"),"",IF($M191&gt;=1,"Completado",IF($M191&gt;0,"En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Técnico'!$M$5:$M$1000,$AH192))),0),IF(ISNUMBER($G192),1,IF(N($W192)&gt;0,MIN(1,SUMIFS($H$5:$H$1000,$U$5:$U$1000,ROW(),$V$5:$V$1000,"Sub")),$X192))))</f>
        <v/>
      </c>
      <c r="N192" s="56">
        <f>IF(OR($M192="",$V192="Sub"),"",IF($M192&gt;=1,"Completado",IF($M192&gt;0,"En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Técnico'!$M$5:$M$1000,$AH193))),0),IF(ISNUMBER($G193),1,IF(N($W193)&gt;0,MIN(1,SUMIFS($H$5:$H$1000,$U$5:$U$1000,ROW(),$V$5:$V$1000,"Sub")),$X193))))</f>
        <v/>
      </c>
      <c r="N193" s="56">
        <f>IF(OR($M193="",$V193="Sub"),"",IF($M193&gt;=1,"Completado",IF($M193&gt;0,"En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Técnico'!$M$5:$M$1000,$AH194))),0),IF(ISNUMBER($G194),1,IF(N($W194)&gt;0,MIN(1,SUMIFS($H$5:$H$1000,$U$5:$U$1000,ROW(),$V$5:$V$1000,"Sub")),$X194))))</f>
        <v/>
      </c>
      <c r="N194" s="56">
        <f>IF(OR($M194="",$V194="Sub"),"",IF($M194&gt;=1,"Completado",IF($M194&gt;0,"En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Técnico'!$M$5:$M$1000,$AH195))),0),IF(ISNUMBER($G195),1,IF(N($W195)&gt;0,MIN(1,SUMIFS($H$5:$H$1000,$U$5:$U$1000,ROW(),$V$5:$V$1000,"Sub")),$X195))))</f>
        <v/>
      </c>
      <c r="N195" s="56">
        <f>IF(OR($M195="",$V195="Sub"),"",IF($M195&gt;=1,"Completado",IF($M195&gt;0,"En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Técnico'!$M$5:$M$1000,$AH196))),0),IF(ISNUMBER($G196),1,IF(N($W196)&gt;0,MIN(1,SUMIFS($H$5:$H$1000,$U$5:$U$1000,ROW(),$V$5:$V$1000,"Sub")),$X196))))</f>
        <v/>
      </c>
      <c r="N196" s="56">
        <f>IF(OR($M196="",$V196="Sub"),"",IF($M196&gt;=1,"Completado",IF($M196&gt;0,"En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Técnico'!$M$5:$M$1000,$AH197))),0),IF(ISNUMBER($G197),1,IF(N($W197)&gt;0,MIN(1,SUMIFS($H$5:$H$1000,$U$5:$U$1000,ROW(),$V$5:$V$1000,"Sub")),$X197))))</f>
        <v/>
      </c>
      <c r="N197" s="56">
        <f>IF(OR($M197="",$V197="Sub"),"",IF($M197&gt;=1,"Completado",IF($M197&gt;0,"En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Técnico'!$M$5:$M$1000,$AH198))),0),IF(ISNUMBER($G198),1,IF(N($W198)&gt;0,MIN(1,SUMIFS($H$5:$H$1000,$U$5:$U$1000,ROW(),$V$5:$V$1000,"Sub")),$X198))))</f>
        <v/>
      </c>
      <c r="N198" s="56">
        <f>IF(OR($M198="",$V198="Sub"),"",IF($M198&gt;=1,"Completado",IF($M198&gt;0,"En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Técnico'!$M$5:$M$1000,$AH199))),0),IF(ISNUMBER($G199),1,IF(N($W199)&gt;0,MIN(1,SUMIFS($H$5:$H$1000,$U$5:$U$1000,ROW(),$V$5:$V$1000,"Sub")),$X199))))</f>
        <v/>
      </c>
      <c r="N199" s="56">
        <f>IF(OR($M199="",$V199="Sub"),"",IF($M199&gt;=1,"Completado",IF($M199&gt;0,"En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Técnico'!$M$5:$M$1000,$AH200))),0),IF(ISNUMBER($G200),1,IF(N($W200)&gt;0,MIN(1,SUMIFS($H$5:$H$1000,$U$5:$U$1000,ROW(),$V$5:$V$1000,"Sub")),$X200))))</f>
        <v/>
      </c>
      <c r="N200" s="56">
        <f>IF(OR($M200="",$V200="Sub"),"",IF($M200&gt;=1,"Completado",IF($M200&gt;0,"En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Técnico'!$M$5:$M$1000,$AH201))),0),IF(ISNUMBER($G201),1,IF(N($W201)&gt;0,MIN(1,SUMIFS($H$5:$H$1000,$U$5:$U$1000,ROW(),$V$5:$V$1000,"Sub")),$X201))))</f>
        <v/>
      </c>
      <c r="N201" s="56">
        <f>IF(OR($M201="",$V201="Sub"),"",IF($M201&gt;=1,"Completado",IF($M201&gt;0,"En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Técnico'!$M$5:$M$1000,$AH202))),0),IF(ISNUMBER($G202),1,IF(N($W202)&gt;0,MIN(1,SUMIFS($H$5:$H$1000,$U$5:$U$1000,ROW(),$V$5:$V$1000,"Sub")),$X202))))</f>
        <v/>
      </c>
      <c r="N202" s="56">
        <f>IF(OR($M202="",$V202="Sub"),"",IF($M202&gt;=1,"Completado",IF($M202&gt;0,"En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Técnico'!$M$5:$M$1000,$AH203))),0),IF(ISNUMBER($G203),1,IF(N($W203)&gt;0,MIN(1,SUMIFS($H$5:$H$1000,$U$5:$U$1000,ROW(),$V$5:$V$1000,"Sub")),$X203))))</f>
        <v/>
      </c>
      <c r="N203" s="56">
        <f>IF(OR($M203="",$V203="Sub"),"",IF($M203&gt;=1,"Completado",IF($M203&gt;0,"En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Técnico'!$M$5:$M$1000,$AH204))),0),IF(ISNUMBER($G204),1,IF(N($W204)&gt;0,MIN(1,SUMIFS($H$5:$H$1000,$U$5:$U$1000,ROW(),$V$5:$V$1000,"Sub")),$X204))))</f>
        <v/>
      </c>
      <c r="N204" s="56">
        <f>IF(OR($M204="",$V204="Sub"),"",IF($M204&gt;=1,"Completado",IF($M204&gt;0,"En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Técnico'!$M$5:$M$1000,$AH205))),0),IF(ISNUMBER($G205),1,IF(N($W205)&gt;0,MIN(1,SUMIFS($H$5:$H$1000,$U$5:$U$1000,ROW(),$V$5:$V$1000,"Sub")),$X205))))</f>
        <v/>
      </c>
      <c r="N205" s="56">
        <f>IF(OR($M205="",$V205="Sub"),"",IF($M205&gt;=1,"Completado",IF($M205&gt;0,"En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Técnico'!$M$5:$M$1000,$AH206))),0),IF(ISNUMBER($G206),1,IF(N($W206)&gt;0,MIN(1,SUMIFS($H$5:$H$1000,$U$5:$U$1000,ROW(),$V$5:$V$1000,"Sub")),$X206))))</f>
        <v/>
      </c>
      <c r="N206" s="56">
        <f>IF(OR($M206="",$V206="Sub"),"",IF($M206&gt;=1,"Completado",IF($M206&gt;0,"En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Técnico'!$M$5:$M$1000,$AH207))),0),IF(ISNUMBER($G207),1,IF(N($W207)&gt;0,MIN(1,SUMIFS($H$5:$H$1000,$U$5:$U$1000,ROW(),$V$5:$V$1000,"Sub")),$X207))))</f>
        <v/>
      </c>
      <c r="N207" s="56">
        <f>IF(OR($M207="",$V207="Sub"),"",IF($M207&gt;=1,"Completado",IF($M207&gt;0,"En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Técnico'!$M$5:$M$1000,$AH208))),0),IF(ISNUMBER($G208),1,IF(N($W208)&gt;0,MIN(1,SUMIFS($H$5:$H$1000,$U$5:$U$1000,ROW(),$V$5:$V$1000,"Sub")),$X208))))</f>
        <v/>
      </c>
      <c r="N208" s="56">
        <f>IF(OR($M208="",$V208="Sub"),"",IF($M208&gt;=1,"Completado",IF($M208&gt;0,"En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Técnico'!$M$5:$M$1000,$AH209))),0),IF(ISNUMBER($G209),1,IF(N($W209)&gt;0,MIN(1,SUMIFS($H$5:$H$1000,$U$5:$U$1000,ROW(),$V$5:$V$1000,"Sub")),$X209))))</f>
        <v/>
      </c>
      <c r="N209" s="56">
        <f>IF(OR($M209="",$V209="Sub"),"",IF($M209&gt;=1,"Completado",IF($M209&gt;0,"En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Técnico'!$M$5:$M$1000,$AH210))),0),IF(ISNUMBER($G210),1,IF(N($W210)&gt;0,MIN(1,SUMIFS($H$5:$H$1000,$U$5:$U$1000,ROW(),$V$5:$V$1000,"Sub")),$X210))))</f>
        <v/>
      </c>
      <c r="N210" s="56">
        <f>IF(OR($M210="",$V210="Sub"),"",IF($M210&gt;=1,"Completado",IF($M210&gt;0,"En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Técnico'!$M$5:$M$1000,$AH211))),0),IF(ISNUMBER($G211),1,IF(N($W211)&gt;0,MIN(1,SUMIFS($H$5:$H$1000,$U$5:$U$1000,ROW(),$V$5:$V$1000,"Sub")),$X211))))</f>
        <v/>
      </c>
      <c r="N211" s="56">
        <f>IF(OR($M211="",$V211="Sub"),"",IF($M211&gt;=1,"Completado",IF($M211&gt;0,"En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Técnico'!$M$5:$M$1000,$AH212))),0),IF(ISNUMBER($G212),1,IF(N($W212)&gt;0,MIN(1,SUMIFS($H$5:$H$1000,$U$5:$U$1000,ROW(),$V$5:$V$1000,"Sub")),$X212))))</f>
        <v/>
      </c>
      <c r="N212" s="56">
        <f>IF(OR($M212="",$V212="Sub"),"",IF($M212&gt;=1,"Completado",IF($M212&gt;0,"En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Técnico'!$M$5:$M$1000,$AH213))),0),IF(ISNUMBER($G213),1,IF(N($W213)&gt;0,MIN(1,SUMIFS($H$5:$H$1000,$U$5:$U$1000,ROW(),$V$5:$V$1000,"Sub")),$X213))))</f>
        <v/>
      </c>
      <c r="N213" s="56">
        <f>IF(OR($M213="",$V213="Sub"),"",IF($M213&gt;=1,"Completado",IF($M213&gt;0,"En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Técnico'!$M$5:$M$1000,$AH214))),0),IF(ISNUMBER($G214),1,IF(N($W214)&gt;0,MIN(1,SUMIFS($H$5:$H$1000,$U$5:$U$1000,ROW(),$V$5:$V$1000,"Sub")),$X214))))</f>
        <v/>
      </c>
      <c r="N214" s="56">
        <f>IF(OR($M214="",$V214="Sub"),"",IF($M214&gt;=1,"Completado",IF($M214&gt;0,"En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Técnico'!$M$5:$M$1000,$AH215))),0),IF(ISNUMBER($G215),1,IF(N($W215)&gt;0,MIN(1,SUMIFS($H$5:$H$1000,$U$5:$U$1000,ROW(),$V$5:$V$1000,"Sub")),$X215))))</f>
        <v/>
      </c>
      <c r="N215" s="56">
        <f>IF(OR($M215="",$V215="Sub"),"",IF($M215&gt;=1,"Completado",IF($M215&gt;0,"En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Técnico'!$M$5:$M$1000,$AH216))),0),IF(ISNUMBER($G216),1,IF(N($W216)&gt;0,MIN(1,SUMIFS($H$5:$H$1000,$U$5:$U$1000,ROW(),$V$5:$V$1000,"Sub")),$X216))))</f>
        <v/>
      </c>
      <c r="N216" s="56">
        <f>IF(OR($M216="",$V216="Sub"),"",IF($M216&gt;=1,"Completado",IF($M216&gt;0,"En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Técnico'!$M$5:$M$1000,$AH217))),0),IF(ISNUMBER($G217),1,IF(N($W217)&gt;0,MIN(1,SUMIFS($H$5:$H$1000,$U$5:$U$1000,ROW(),$V$5:$V$1000,"Sub")),$X217))))</f>
        <v/>
      </c>
      <c r="N217" s="56">
        <f>IF(OR($M217="",$V217="Sub"),"",IF($M217&gt;=1,"Completado",IF($M217&gt;0,"En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Técnico'!$M$5:$M$1000,$AH218))),0),IF(ISNUMBER($G218),1,IF(N($W218)&gt;0,MIN(1,SUMIFS($H$5:$H$1000,$U$5:$U$1000,ROW(),$V$5:$V$1000,"Sub")),$X218))))</f>
        <v/>
      </c>
      <c r="N218" s="56">
        <f>IF(OR($M218="",$V218="Sub"),"",IF($M218&gt;=1,"Completado",IF($M218&gt;0,"En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Técnico'!$M$5:$M$1000,$AH219))),0),IF(ISNUMBER($G219),1,IF(N($W219)&gt;0,MIN(1,SUMIFS($H$5:$H$1000,$U$5:$U$1000,ROW(),$V$5:$V$1000,"Sub")),$X219))))</f>
        <v/>
      </c>
      <c r="N219" s="56">
        <f>IF(OR($M219="",$V219="Sub"),"",IF($M219&gt;=1,"Completado",IF($M219&gt;0,"En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Técnico'!$M$5:$M$1000,$AH220))),0),IF(ISNUMBER($G220),1,IF(N($W220)&gt;0,MIN(1,SUMIFS($H$5:$H$1000,$U$5:$U$1000,ROW(),$V$5:$V$1000,"Sub")),$X220))))</f>
        <v/>
      </c>
      <c r="N220" s="56">
        <f>IF(OR($M220="",$V220="Sub"),"",IF($M220&gt;=1,"Completado",IF($M220&gt;0,"En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Técnico'!$M$5:$M$1000,$AH221))),0),IF(ISNUMBER($G221),1,IF(N($W221)&gt;0,MIN(1,SUMIFS($H$5:$H$1000,$U$5:$U$1000,ROW(),$V$5:$V$1000,"Sub")),$X221))))</f>
        <v/>
      </c>
      <c r="N221" s="56">
        <f>IF(OR($M221="",$V221="Sub"),"",IF($M221&gt;=1,"Completado",IF($M221&gt;0,"En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Técnico'!$M$5:$M$1000,$AH222))),0),IF(ISNUMBER($G222),1,IF(N($W222)&gt;0,MIN(1,SUMIFS($H$5:$H$1000,$U$5:$U$1000,ROW(),$V$5:$V$1000,"Sub")),$X222))))</f>
        <v/>
      </c>
      <c r="N222" s="56">
        <f>IF(OR($M222="",$V222="Sub"),"",IF($M222&gt;=1,"Completado",IF($M222&gt;0,"En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Técnico'!$M$5:$M$1000,$AH223))),0),IF(ISNUMBER($G223),1,IF(N($W223)&gt;0,MIN(1,SUMIFS($H$5:$H$1000,$U$5:$U$1000,ROW(),$V$5:$V$1000,"Sub")),$X223))))</f>
        <v/>
      </c>
      <c r="N223" s="56">
        <f>IF(OR($M223="",$V223="Sub"),"",IF($M223&gt;=1,"Completado",IF($M223&gt;0,"En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Técnico'!$M$5:$M$1000,$AH224))),0),IF(ISNUMBER($G224),1,IF(N($W224)&gt;0,MIN(1,SUMIFS($H$5:$H$1000,$U$5:$U$1000,ROW(),$V$5:$V$1000,"Sub")),$X224))))</f>
        <v/>
      </c>
      <c r="N224" s="56">
        <f>IF(OR($M224="",$V224="Sub"),"",IF($M224&gt;=1,"Completado",IF($M224&gt;0,"En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Técnico'!$M$5:$M$1000,$AH225))),0),IF(ISNUMBER($G225),1,IF(N($W225)&gt;0,MIN(1,SUMIFS($H$5:$H$1000,$U$5:$U$1000,ROW(),$V$5:$V$1000,"Sub")),$X225))))</f>
        <v/>
      </c>
      <c r="N225" s="56">
        <f>IF(OR($M225="",$V225="Sub"),"",IF($M225&gt;=1,"Completado",IF($M225&gt;0,"En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Técnico'!$M$5:$M$1000,$AH226))),0),IF(ISNUMBER($G226),1,IF(N($W226)&gt;0,MIN(1,SUMIFS($H$5:$H$1000,$U$5:$U$1000,ROW(),$V$5:$V$1000,"Sub")),$X226))))</f>
        <v/>
      </c>
      <c r="N226" s="56">
        <f>IF(OR($M226="",$V226="Sub"),"",IF($M226&gt;=1,"Completado",IF($M226&gt;0,"En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Técnico'!$M$5:$M$1000,$AH227))),0),IF(ISNUMBER($G227),1,IF(N($W227)&gt;0,MIN(1,SUMIFS($H$5:$H$1000,$U$5:$U$1000,ROW(),$V$5:$V$1000,"Sub")),$X227))))</f>
        <v/>
      </c>
      <c r="N227" s="56">
        <f>IF(OR($M227="",$V227="Sub"),"",IF($M227&gt;=1,"Completado",IF($M227&gt;0,"En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Técnico'!$M$5:$M$1000,$AH228))),0),IF(ISNUMBER($G228),1,IF(N($W228)&gt;0,MIN(1,SUMIFS($H$5:$H$1000,$U$5:$U$1000,ROW(),$V$5:$V$1000,"Sub")),$X228))))</f>
        <v/>
      </c>
      <c r="N228" s="56">
        <f>IF(OR($M228="",$V228="Sub"),"",IF($M228&gt;=1,"Completado",IF($M228&gt;0,"En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Técnico'!$M$5:$M$1000,$AH229))),0),IF(ISNUMBER($G229),1,IF(N($W229)&gt;0,MIN(1,SUMIFS($H$5:$H$1000,$U$5:$U$1000,ROW(),$V$5:$V$1000,"Sub")),$X229))))</f>
        <v/>
      </c>
      <c r="N229" s="56">
        <f>IF(OR($M229="",$V229="Sub"),"",IF($M229&gt;=1,"Completado",IF($M229&gt;0,"En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Técnico'!$M$5:$M$1000,$AH230))),0),IF(ISNUMBER($G230),1,IF(N($W230)&gt;0,MIN(1,SUMIFS($H$5:$H$1000,$U$5:$U$1000,ROW(),$V$5:$V$1000,"Sub")),$X230))))</f>
        <v/>
      </c>
      <c r="N230" s="56">
        <f>IF(OR($M230="",$V230="Sub"),"",IF($M230&gt;=1,"Completado",IF($M230&gt;0,"En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Técnico'!$M$5:$M$1000,$AH231))),0),IF(ISNUMBER($G231),1,IF(N($W231)&gt;0,MIN(1,SUMIFS($H$5:$H$1000,$U$5:$U$1000,ROW(),$V$5:$V$1000,"Sub")),$X231))))</f>
        <v/>
      </c>
      <c r="N231" s="56">
        <f>IF(OR($M231="",$V231="Sub"),"",IF($M231&gt;=1,"Completado",IF($M231&gt;0,"En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Técnico'!$M$5:$M$1000,$AH232))),0),IF(ISNUMBER($G232),1,IF(N($W232)&gt;0,MIN(1,SUMIFS($H$5:$H$1000,$U$5:$U$1000,ROW(),$V$5:$V$1000,"Sub")),$X232))))</f>
        <v/>
      </c>
      <c r="N232" s="56">
        <f>IF(OR($M232="",$V232="Sub"),"",IF($M232&gt;=1,"Completado",IF($M232&gt;0,"En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Técnico'!$M$5:$M$1000,$AH233))),0),IF(ISNUMBER($G233),1,IF(N($W233)&gt;0,MIN(1,SUMIFS($H$5:$H$1000,$U$5:$U$1000,ROW(),$V$5:$V$1000,"Sub")),$X233))))</f>
        <v/>
      </c>
      <c r="N233" s="56">
        <f>IF(OR($M233="",$V233="Sub"),"",IF($M233&gt;=1,"Completado",IF($M233&gt;0,"En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Técnico'!$M$5:$M$1000,$AH234))),0),IF(ISNUMBER($G234),1,IF(N($W234)&gt;0,MIN(1,SUMIFS($H$5:$H$1000,$U$5:$U$1000,ROW(),$V$5:$V$1000,"Sub")),$X234))))</f>
        <v/>
      </c>
      <c r="N234" s="56">
        <f>IF(OR($M234="",$V234="Sub"),"",IF($M234&gt;=1,"Completado",IF($M234&gt;0,"En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Técnico'!$M$5:$M$1000,$AH235))),0),IF(ISNUMBER($G235),1,IF(N($W235)&gt;0,MIN(1,SUMIFS($H$5:$H$1000,$U$5:$U$1000,ROW(),$V$5:$V$1000,"Sub")),$X235))))</f>
        <v/>
      </c>
      <c r="N235" s="56">
        <f>IF(OR($M235="",$V235="Sub"),"",IF($M235&gt;=1,"Completado",IF($M235&gt;0,"En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Técnico'!$M$5:$M$1000,$AH236))),0),IF(ISNUMBER($G236),1,IF(N($W236)&gt;0,MIN(1,SUMIFS($H$5:$H$1000,$U$5:$U$1000,ROW(),$V$5:$V$1000,"Sub")),$X236))))</f>
        <v/>
      </c>
      <c r="N236" s="56">
        <f>IF(OR($M236="",$V236="Sub"),"",IF($M236&gt;=1,"Completado",IF($M236&gt;0,"En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Técnico'!$M$5:$M$1000,$AH237))),0),IF(ISNUMBER($G237),1,IF(N($W237)&gt;0,MIN(1,SUMIFS($H$5:$H$1000,$U$5:$U$1000,ROW(),$V$5:$V$1000,"Sub")),$X237))))</f>
        <v/>
      </c>
      <c r="N237" s="56">
        <f>IF(OR($M237="",$V237="Sub"),"",IF($M237&gt;=1,"Completado",IF($M237&gt;0,"En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Técnico'!$M$5:$M$1000,$AH238))),0),IF(ISNUMBER($G238),1,IF(N($W238)&gt;0,MIN(1,SUMIFS($H$5:$H$1000,$U$5:$U$1000,ROW(),$V$5:$V$1000,"Sub")),$X238))))</f>
        <v/>
      </c>
      <c r="N238" s="56">
        <f>IF(OR($M238="",$V238="Sub"),"",IF($M238&gt;=1,"Completado",IF($M238&gt;0,"En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Técnico'!$M$5:$M$1000,$AH239))),0),IF(ISNUMBER($G239),1,IF(N($W239)&gt;0,MIN(1,SUMIFS($H$5:$H$1000,$U$5:$U$1000,ROW(),$V$5:$V$1000,"Sub")),$X239))))</f>
        <v/>
      </c>
      <c r="N239" s="56">
        <f>IF(OR($M239="",$V239="Sub"),"",IF($M239&gt;=1,"Completado",IF($M239&gt;0,"En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Técnico'!$M$5:$M$1000,$AH240))),0),IF(ISNUMBER($G240),1,IF(N($W240)&gt;0,MIN(1,SUMIFS($H$5:$H$1000,$U$5:$U$1000,ROW(),$V$5:$V$1000,"Sub")),$X240))))</f>
        <v/>
      </c>
      <c r="N240" s="56">
        <f>IF(OR($M240="",$V240="Sub"),"",IF($M240&gt;=1,"Completado",IF($M240&gt;0,"En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Técnico'!$M$5:$M$1000,$AH241))),0),IF(ISNUMBER($G241),1,IF(N($W241)&gt;0,MIN(1,SUMIFS($H$5:$H$1000,$U$5:$U$1000,ROW(),$V$5:$V$1000,"Sub")),$X241))))</f>
        <v/>
      </c>
      <c r="N241" s="56">
        <f>IF(OR($M241="",$V241="Sub"),"",IF($M241&gt;=1,"Completado",IF($M241&gt;0,"En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Técnico'!$M$5:$M$1000,$AH242))),0),IF(ISNUMBER($G242),1,IF(N($W242)&gt;0,MIN(1,SUMIFS($H$5:$H$1000,$U$5:$U$1000,ROW(),$V$5:$V$1000,"Sub")),$X242))))</f>
        <v/>
      </c>
      <c r="N242" s="56">
        <f>IF(OR($M242="",$V242="Sub"),"",IF($M242&gt;=1,"Completado",IF($M242&gt;0,"En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Técnico'!$M$5:$M$1000,$AH243))),0),IF(ISNUMBER($G243),1,IF(N($W243)&gt;0,MIN(1,SUMIFS($H$5:$H$1000,$U$5:$U$1000,ROW(),$V$5:$V$1000,"Sub")),$X243))))</f>
        <v/>
      </c>
      <c r="N243" s="56">
        <f>IF(OR($M243="",$V243="Sub"),"",IF($M243&gt;=1,"Completado",IF($M243&gt;0,"En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Técnico'!$M$5:$M$1000,$AH244))),0),IF(ISNUMBER($G244),1,IF(N($W244)&gt;0,MIN(1,SUMIFS($H$5:$H$1000,$U$5:$U$1000,ROW(),$V$5:$V$1000,"Sub")),$X244))))</f>
        <v/>
      </c>
      <c r="N244" s="56">
        <f>IF(OR($M244="",$V244="Sub"),"",IF($M244&gt;=1,"Completado",IF($M244&gt;0,"En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Técnico'!$M$5:$M$1000,$AH245))),0),IF(ISNUMBER($G245),1,IF(N($W245)&gt;0,MIN(1,SUMIFS($H$5:$H$1000,$U$5:$U$1000,ROW(),$V$5:$V$1000,"Sub")),$X245))))</f>
        <v/>
      </c>
      <c r="N245" s="56">
        <f>IF(OR($M245="",$V245="Sub"),"",IF($M245&gt;=1,"Completado",IF($M245&gt;0,"En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Técnico'!$M$5:$M$1000,$AH246))),0),IF(ISNUMBER($G246),1,IF(N($W246)&gt;0,MIN(1,SUMIFS($H$5:$H$1000,$U$5:$U$1000,ROW(),$V$5:$V$1000,"Sub")),$X246))))</f>
        <v/>
      </c>
      <c r="N246" s="56">
        <f>IF(OR($M246="",$V246="Sub"),"",IF($M246&gt;=1,"Completado",IF($M246&gt;0,"En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Técnico'!$M$5:$M$1000,$AH247))),0),IF(ISNUMBER($G247),1,IF(N($W247)&gt;0,MIN(1,SUMIFS($H$5:$H$1000,$U$5:$U$1000,ROW(),$V$5:$V$1000,"Sub")),$X247))))</f>
        <v/>
      </c>
      <c r="N247" s="56">
        <f>IF(OR($M247="",$V247="Sub"),"",IF($M247&gt;=1,"Completado",IF($M247&gt;0,"En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Técnico'!$M$5:$M$1000,$AH248))),0),IF(ISNUMBER($G248),1,IF(N($W248)&gt;0,MIN(1,SUMIFS($H$5:$H$1000,$U$5:$U$1000,ROW(),$V$5:$V$1000,"Sub")),$X248))))</f>
        <v/>
      </c>
      <c r="N248" s="56">
        <f>IF(OR($M248="",$V248="Sub"),"",IF($M248&gt;=1,"Completado",IF($M248&gt;0,"En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Técnico'!$M$5:$M$1000,$AH249))),0),IF(ISNUMBER($G249),1,IF(N($W249)&gt;0,MIN(1,SUMIFS($H$5:$H$1000,$U$5:$U$1000,ROW(),$V$5:$V$1000,"Sub")),$X249))))</f>
        <v/>
      </c>
      <c r="N249" s="56">
        <f>IF(OR($M249="",$V249="Sub"),"",IF($M249&gt;=1,"Completado",IF($M249&gt;0,"En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Técnico'!$M$5:$M$1000,$AH250))),0),IF(ISNUMBER($G250),1,IF(N($W250)&gt;0,MIN(1,SUMIFS($H$5:$H$1000,$U$5:$U$1000,ROW(),$V$5:$V$1000,"Sub")),$X250))))</f>
        <v/>
      </c>
      <c r="N250" s="56">
        <f>IF(OR($M250="",$V250="Sub"),"",IF($M250&gt;=1,"Completado",IF($M250&gt;0,"En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Técnico'!$M$5:$M$1000,$AH251))),0),IF(ISNUMBER($G251),1,IF(N($W251)&gt;0,MIN(1,SUMIFS($H$5:$H$1000,$U$5:$U$1000,ROW(),$V$5:$V$1000,"Sub")),$X251))))</f>
        <v/>
      </c>
      <c r="N251" s="56">
        <f>IF(OR($M251="",$V251="Sub"),"",IF($M251&gt;=1,"Completado",IF($M251&gt;0,"En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Técnico'!$M$5:$M$1000,$AH252))),0),IF(ISNUMBER($G252),1,IF(N($W252)&gt;0,MIN(1,SUMIFS($H$5:$H$1000,$U$5:$U$1000,ROW(),$V$5:$V$1000,"Sub")),$X252))))</f>
        <v/>
      </c>
      <c r="N252" s="56">
        <f>IF(OR($M252="",$V252="Sub"),"",IF($M252&gt;=1,"Completado",IF($M252&gt;0,"En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Técnico'!$M$5:$M$1000,$AH253))),0),IF(ISNUMBER($G253),1,IF(N($W253)&gt;0,MIN(1,SUMIFS($H$5:$H$1000,$U$5:$U$1000,ROW(),$V$5:$V$1000,"Sub")),$X253))))</f>
        <v/>
      </c>
      <c r="N253" s="56">
        <f>IF(OR($M253="",$V253="Sub"),"",IF($M253&gt;=1,"Completado",IF($M253&gt;0,"En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Técnico'!$M$5:$M$1000,$AH254))),0),IF(ISNUMBER($G254),1,IF(N($W254)&gt;0,MIN(1,SUMIFS($H$5:$H$1000,$U$5:$U$1000,ROW(),$V$5:$V$1000,"Sub")),$X254))))</f>
        <v/>
      </c>
      <c r="N254" s="56">
        <f>IF(OR($M254="",$V254="Sub"),"",IF($M254&gt;=1,"Completado",IF($M254&gt;0,"En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Técnico'!$M$5:$M$1000,$AH255))),0),IF(ISNUMBER($G255),1,IF(N($W255)&gt;0,MIN(1,SUMIFS($H$5:$H$1000,$U$5:$U$1000,ROW(),$V$5:$V$1000,"Sub")),$X255))))</f>
        <v/>
      </c>
      <c r="N255" s="56">
        <f>IF(OR($M255="",$V255="Sub"),"",IF($M255&gt;=1,"Completado",IF($M255&gt;0,"En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Técnico'!$M$5:$M$1000,$AH256))),0),IF(ISNUMBER($G256),1,IF(N($W256)&gt;0,MIN(1,SUMIFS($H$5:$H$1000,$U$5:$U$1000,ROW(),$V$5:$V$1000,"Sub")),$X256))))</f>
        <v/>
      </c>
      <c r="N256" s="56">
        <f>IF(OR($M256="",$V256="Sub"),"",IF($M256&gt;=1,"Completado",IF($M256&gt;0,"En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Técnico'!$M$5:$M$1000,$AH257))),0),IF(ISNUMBER($G257),1,IF(N($W257)&gt;0,MIN(1,SUMIFS($H$5:$H$1000,$U$5:$U$1000,ROW(),$V$5:$V$1000,"Sub")),$X257))))</f>
        <v/>
      </c>
      <c r="N257" s="56">
        <f>IF(OR($M257="",$V257="Sub"),"",IF($M257&gt;=1,"Completado",IF($M257&gt;0,"En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Técnico'!$M$5:$M$1000,$AH258))),0),IF(ISNUMBER($G258),1,IF(N($W258)&gt;0,MIN(1,SUMIFS($H$5:$H$1000,$U$5:$U$1000,ROW(),$V$5:$V$1000,"Sub")),$X258))))</f>
        <v/>
      </c>
      <c r="N258" s="56">
        <f>IF(OR($M258="",$V258="Sub"),"",IF($M258&gt;=1,"Completado",IF($M258&gt;0,"En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Técnico'!$M$5:$M$1000,$AH259))),0),IF(ISNUMBER($G259),1,IF(N($W259)&gt;0,MIN(1,SUMIFS($H$5:$H$1000,$U$5:$U$1000,ROW(),$V$5:$V$1000,"Sub")),$X259))))</f>
        <v/>
      </c>
      <c r="N259" s="56">
        <f>IF(OR($M259="",$V259="Sub"),"",IF($M259&gt;=1,"Completado",IF($M259&gt;0,"En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Técnico'!$M$5:$M$1000,$AH260))),0),IF(ISNUMBER($G260),1,IF(N($W260)&gt;0,MIN(1,SUMIFS($H$5:$H$1000,$U$5:$U$1000,ROW(),$V$5:$V$1000,"Sub")),$X260))))</f>
        <v/>
      </c>
      <c r="N260" s="56">
        <f>IF(OR($M260="",$V260="Sub"),"",IF($M260&gt;=1,"Completado",IF($M260&gt;0,"En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Técnico'!$M$5:$M$1000,$AH261))),0),IF(ISNUMBER($G261),1,IF(N($W261)&gt;0,MIN(1,SUMIFS($H$5:$H$1000,$U$5:$U$1000,ROW(),$V$5:$V$1000,"Sub")),$X261))))</f>
        <v/>
      </c>
      <c r="N261" s="56">
        <f>IF(OR($M261="",$V261="Sub"),"",IF($M261&gt;=1,"Completado",IF($M261&gt;0,"En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Técnico'!$M$5:$M$1000,$AH262))),0),IF(ISNUMBER($G262),1,IF(N($W262)&gt;0,MIN(1,SUMIFS($H$5:$H$1000,$U$5:$U$1000,ROW(),$V$5:$V$1000,"Sub")),$X262))))</f>
        <v/>
      </c>
      <c r="N262" s="56">
        <f>IF(OR($M262="",$V262="Sub"),"",IF($M262&gt;=1,"Completado",IF($M262&gt;0,"En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Técnico'!$M$5:$M$1000,$AH263))),0),IF(ISNUMBER($G263),1,IF(N($W263)&gt;0,MIN(1,SUMIFS($H$5:$H$1000,$U$5:$U$1000,ROW(),$V$5:$V$1000,"Sub")),$X263))))</f>
        <v/>
      </c>
      <c r="N263" s="56">
        <f>IF(OR($M263="",$V263="Sub"),"",IF($M263&gt;=1,"Completado",IF($M263&gt;0,"En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Técnico'!$M$5:$M$1000,$AH264))),0),IF(ISNUMBER($G264),1,IF(N($W264)&gt;0,MIN(1,SUMIFS($H$5:$H$1000,$U$5:$U$1000,ROW(),$V$5:$V$1000,"Sub")),$X264))))</f>
        <v/>
      </c>
      <c r="N264" s="56">
        <f>IF(OR($M264="",$V264="Sub"),"",IF($M264&gt;=1,"Completado",IF($M264&gt;0,"En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Técnico'!$M$5:$M$1000,$AH265))),0),IF(ISNUMBER($G265),1,IF(N($W265)&gt;0,MIN(1,SUMIFS($H$5:$H$1000,$U$5:$U$1000,ROW(),$V$5:$V$1000,"Sub")),$X265))))</f>
        <v/>
      </c>
      <c r="N265" s="56">
        <f>IF(OR($M265="",$V265="Sub"),"",IF($M265&gt;=1,"Completado",IF($M265&gt;0,"En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Técnico'!$M$5:$M$1000,$AH266))),0),IF(ISNUMBER($G266),1,IF(N($W266)&gt;0,MIN(1,SUMIFS($H$5:$H$1000,$U$5:$U$1000,ROW(),$V$5:$V$1000,"Sub")),$X266))))</f>
        <v/>
      </c>
      <c r="N266" s="56">
        <f>IF(OR($M266="",$V266="Sub"),"",IF($M266&gt;=1,"Completado",IF($M266&gt;0,"En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Técnico'!$M$5:$M$1000,$AH267))),0),IF(ISNUMBER($G267),1,IF(N($W267)&gt;0,MIN(1,SUMIFS($H$5:$H$1000,$U$5:$U$1000,ROW(),$V$5:$V$1000,"Sub")),$X267))))</f>
        <v/>
      </c>
      <c r="N267" s="56">
        <f>IF(OR($M267="",$V267="Sub"),"",IF($M267&gt;=1,"Completado",IF($M267&gt;0,"En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Técnico'!$M$5:$M$1000,$AH268))),0),IF(ISNUMBER($G268),1,IF(N($W268)&gt;0,MIN(1,SUMIFS($H$5:$H$1000,$U$5:$U$1000,ROW(),$V$5:$V$1000,"Sub")),$X268))))</f>
        <v/>
      </c>
      <c r="N268" s="56">
        <f>IF(OR($M268="",$V268="Sub"),"",IF($M268&gt;=1,"Completado",IF($M268&gt;0,"En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Técnico'!$M$5:$M$1000,$AH269))),0),IF(ISNUMBER($G269),1,IF(N($W269)&gt;0,MIN(1,SUMIFS($H$5:$H$1000,$U$5:$U$1000,ROW(),$V$5:$V$1000,"Sub")),$X269))))</f>
        <v/>
      </c>
      <c r="N269" s="56">
        <f>IF(OR($M269="",$V269="Sub"),"",IF($M269&gt;=1,"Completado",IF($M269&gt;0,"En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Técnico'!$M$5:$M$1000,$AH270))),0),IF(ISNUMBER($G270),1,IF(N($W270)&gt;0,MIN(1,SUMIFS($H$5:$H$1000,$U$5:$U$1000,ROW(),$V$5:$V$1000,"Sub")),$X270))))</f>
        <v/>
      </c>
      <c r="N270" s="56">
        <f>IF(OR($M270="",$V270="Sub"),"",IF($M270&gt;=1,"Completado",IF($M270&gt;0,"En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Técnico'!$M$5:$M$1000,$AH271))),0),IF(ISNUMBER($G271),1,IF(N($W271)&gt;0,MIN(1,SUMIFS($H$5:$H$1000,$U$5:$U$1000,ROW(),$V$5:$V$1000,"Sub")),$X271))))</f>
        <v/>
      </c>
      <c r="N271" s="56">
        <f>IF(OR($M271="",$V271="Sub"),"",IF($M271&gt;=1,"Completado",IF($M271&gt;0,"En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Técnico'!$M$5:$M$1000,$AH272))),0),IF(ISNUMBER($G272),1,IF(N($W272)&gt;0,MIN(1,SUMIFS($H$5:$H$1000,$U$5:$U$1000,ROW(),$V$5:$V$1000,"Sub")),$X272))))</f>
        <v/>
      </c>
      <c r="N272" s="56">
        <f>IF(OR($M272="",$V272="Sub"),"",IF($M272&gt;=1,"Completado",IF($M272&gt;0,"En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Técnico'!$M$5:$M$1000,$AH273))),0),IF(ISNUMBER($G273),1,IF(N($W273)&gt;0,MIN(1,SUMIFS($H$5:$H$1000,$U$5:$U$1000,ROW(),$V$5:$V$1000,"Sub")),$X273))))</f>
        <v/>
      </c>
      <c r="N273" s="56">
        <f>IF(OR($M273="",$V273="Sub"),"",IF($M273&gt;=1,"Completado",IF($M273&gt;0,"En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Técnico'!$M$5:$M$1000,$AH274))),0),IF(ISNUMBER($G274),1,IF(N($W274)&gt;0,MIN(1,SUMIFS($H$5:$H$1000,$U$5:$U$1000,ROW(),$V$5:$V$1000,"Sub")),$X274))))</f>
        <v/>
      </c>
      <c r="N274" s="56">
        <f>IF(OR($M274="",$V274="Sub"),"",IF($M274&gt;=1,"Completado",IF($M274&gt;0,"En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Técnico'!$M$5:$M$1000,$AH275))),0),IF(ISNUMBER($G275),1,IF(N($W275)&gt;0,MIN(1,SUMIFS($H$5:$H$1000,$U$5:$U$1000,ROW(),$V$5:$V$1000,"Sub")),$X275))))</f>
        <v/>
      </c>
      <c r="N275" s="56">
        <f>IF(OR($M275="",$V275="Sub"),"",IF($M275&gt;=1,"Completado",IF($M275&gt;0,"En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Técnico'!$M$5:$M$1000,$AH276))),0),IF(ISNUMBER($G276),1,IF(N($W276)&gt;0,MIN(1,SUMIFS($H$5:$H$1000,$U$5:$U$1000,ROW(),$V$5:$V$1000,"Sub")),$X276))))</f>
        <v/>
      </c>
      <c r="N276" s="56">
        <f>IF(OR($M276="",$V276="Sub"),"",IF($M276&gt;=1,"Completado",IF($M276&gt;0,"En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Técnico'!$M$5:$M$1000,$AH277))),0),IF(ISNUMBER($G277),1,IF(N($W277)&gt;0,MIN(1,SUMIFS($H$5:$H$1000,$U$5:$U$1000,ROW(),$V$5:$V$1000,"Sub")),$X277))))</f>
        <v/>
      </c>
      <c r="N277" s="56">
        <f>IF(OR($M277="",$V277="Sub"),"",IF($M277&gt;=1,"Completado",IF($M277&gt;0,"En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Técnico'!$M$5:$M$1000,$AH278))),0),IF(ISNUMBER($G278),1,IF(N($W278)&gt;0,MIN(1,SUMIFS($H$5:$H$1000,$U$5:$U$1000,ROW(),$V$5:$V$1000,"Sub")),$X278))))</f>
        <v/>
      </c>
      <c r="N278" s="56">
        <f>IF(OR($M278="",$V278="Sub"),"",IF($M278&gt;=1,"Completado",IF($M278&gt;0,"En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Técnico'!$M$5:$M$1000,$AH279))),0),IF(ISNUMBER($G279),1,IF(N($W279)&gt;0,MIN(1,SUMIFS($H$5:$H$1000,$U$5:$U$1000,ROW(),$V$5:$V$1000,"Sub")),$X279))))</f>
        <v/>
      </c>
      <c r="N279" s="56">
        <f>IF(OR($M279="",$V279="Sub"),"",IF($M279&gt;=1,"Completado",IF($M279&gt;0,"En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Técnico'!$M$5:$M$1000,$AH280))),0),IF(ISNUMBER($G280),1,IF(N($W280)&gt;0,MIN(1,SUMIFS($H$5:$H$1000,$U$5:$U$1000,ROW(),$V$5:$V$1000,"Sub")),$X280))))</f>
        <v/>
      </c>
      <c r="N280" s="56">
        <f>IF(OR($M280="",$V280="Sub"),"",IF($M280&gt;=1,"Completado",IF($M280&gt;0,"En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Técnico'!$M$5:$M$1000,$AH281))),0),IF(ISNUMBER($G281),1,IF(N($W281)&gt;0,MIN(1,SUMIFS($H$5:$H$1000,$U$5:$U$1000,ROW(),$V$5:$V$1000,"Sub")),$X281))))</f>
        <v/>
      </c>
      <c r="N281" s="56">
        <f>IF(OR($M281="",$V281="Sub"),"",IF($M281&gt;=1,"Completado",IF($M281&gt;0,"En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Técnico'!$M$5:$M$1000,$AH282))),0),IF(ISNUMBER($G282),1,IF(N($W282)&gt;0,MIN(1,SUMIFS($H$5:$H$1000,$U$5:$U$1000,ROW(),$V$5:$V$1000,"Sub")),$X282))))</f>
        <v/>
      </c>
      <c r="N282" s="56">
        <f>IF(OR($M282="",$V282="Sub"),"",IF($M282&gt;=1,"Completado",IF($M282&gt;0,"En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Técnico'!$M$5:$M$1000,$AH283))),0),IF(ISNUMBER($G283),1,IF(N($W283)&gt;0,MIN(1,SUMIFS($H$5:$H$1000,$U$5:$U$1000,ROW(),$V$5:$V$1000,"Sub")),$X283))))</f>
        <v/>
      </c>
      <c r="N283" s="56">
        <f>IF(OR($M283="",$V283="Sub"),"",IF($M283&gt;=1,"Completado",IF($M283&gt;0,"En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Técnico'!$M$5:$M$1000,$AH284))),0),IF(ISNUMBER($G284),1,IF(N($W284)&gt;0,MIN(1,SUMIFS($H$5:$H$1000,$U$5:$U$1000,ROW(),$V$5:$V$1000,"Sub")),$X284))))</f>
        <v/>
      </c>
      <c r="N284" s="56">
        <f>IF(OR($M284="",$V284="Sub"),"",IF($M284&gt;=1,"Completado",IF($M284&gt;0,"En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Técnico'!$M$5:$M$1000,$AH285))),0),IF(ISNUMBER($G285),1,IF(N($W285)&gt;0,MIN(1,SUMIFS($H$5:$H$1000,$U$5:$U$1000,ROW(),$V$5:$V$1000,"Sub")),$X285))))</f>
        <v/>
      </c>
      <c r="N285" s="56">
        <f>IF(OR($M285="",$V285="Sub"),"",IF($M285&gt;=1,"Completado",IF($M285&gt;0,"En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Técnico'!$M$5:$M$1000,$AH286))),0),IF(ISNUMBER($G286),1,IF(N($W286)&gt;0,MIN(1,SUMIFS($H$5:$H$1000,$U$5:$U$1000,ROW(),$V$5:$V$1000,"Sub")),$X286))))</f>
        <v/>
      </c>
      <c r="N286" s="56">
        <f>IF(OR($M286="",$V286="Sub"),"",IF($M286&gt;=1,"Completado",IF($M286&gt;0,"En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Técnico'!$M$5:$M$1000,$AH287))),0),IF(ISNUMBER($G287),1,IF(N($W287)&gt;0,MIN(1,SUMIFS($H$5:$H$1000,$U$5:$U$1000,ROW(),$V$5:$V$1000,"Sub")),$X287))))</f>
        <v/>
      </c>
      <c r="N287" s="56">
        <f>IF(OR($M287="",$V287="Sub"),"",IF($M287&gt;=1,"Completado",IF($M287&gt;0,"En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Técnico'!$M$5:$M$1000,$AH288))),0),IF(ISNUMBER($G288),1,IF(N($W288)&gt;0,MIN(1,SUMIFS($H$5:$H$1000,$U$5:$U$1000,ROW(),$V$5:$V$1000,"Sub")),$X288))))</f>
        <v/>
      </c>
      <c r="N288" s="56">
        <f>IF(OR($M288="",$V288="Sub"),"",IF($M288&gt;=1,"Completado",IF($M288&gt;0,"En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Técnico'!$M$5:$M$1000,$AH289))),0),IF(ISNUMBER($G289),1,IF(N($W289)&gt;0,MIN(1,SUMIFS($H$5:$H$1000,$U$5:$U$1000,ROW(),$V$5:$V$1000,"Sub")),$X289))))</f>
        <v/>
      </c>
      <c r="N289" s="56">
        <f>IF(OR($M289="",$V289="Sub"),"",IF($M289&gt;=1,"Completado",IF($M289&gt;0,"En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Técnico'!$M$5:$M$1000,$AH290))),0),IF(ISNUMBER($G290),1,IF(N($W290)&gt;0,MIN(1,SUMIFS($H$5:$H$1000,$U$5:$U$1000,ROW(),$V$5:$V$1000,"Sub")),$X290))))</f>
        <v/>
      </c>
      <c r="N290" s="56">
        <f>IF(OR($M290="",$V290="Sub"),"",IF($M290&gt;=1,"Completado",IF($M290&gt;0,"En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Técnico'!$M$5:$M$1000,$AH291))),0),IF(ISNUMBER($G291),1,IF(N($W291)&gt;0,MIN(1,SUMIFS($H$5:$H$1000,$U$5:$U$1000,ROW(),$V$5:$V$1000,"Sub")),$X291))))</f>
        <v/>
      </c>
      <c r="N291" s="56">
        <f>IF(OR($M291="",$V291="Sub"),"",IF($M291&gt;=1,"Completado",IF($M291&gt;0,"En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Técnico'!$M$5:$M$1000,$AH292))),0),IF(ISNUMBER($G292),1,IF(N($W292)&gt;0,MIN(1,SUMIFS($H$5:$H$1000,$U$5:$U$1000,ROW(),$V$5:$V$1000,"Sub")),$X292))))</f>
        <v/>
      </c>
      <c r="N292" s="56">
        <f>IF(OR($M292="",$V292="Sub"),"",IF($M292&gt;=1,"Completado",IF($M292&gt;0,"En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Técnico'!$M$5:$M$1000,$AH293))),0),IF(ISNUMBER($G293),1,IF(N($W293)&gt;0,MIN(1,SUMIFS($H$5:$H$1000,$U$5:$U$1000,ROW(),$V$5:$V$1000,"Sub")),$X293))))</f>
        <v/>
      </c>
      <c r="N293" s="56">
        <f>IF(OR($M293="",$V293="Sub"),"",IF($M293&gt;=1,"Completado",IF($M293&gt;0,"En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Técnico'!$M$5:$M$1000,$AH294))),0),IF(ISNUMBER($G294),1,IF(N($W294)&gt;0,MIN(1,SUMIFS($H$5:$H$1000,$U$5:$U$1000,ROW(),$V$5:$V$1000,"Sub")),$X294))))</f>
        <v/>
      </c>
      <c r="N294" s="56">
        <f>IF(OR($M294="",$V294="Sub"),"",IF($M294&gt;=1,"Completado",IF($M294&gt;0,"En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Técnico'!$M$5:$M$1000,$AH295))),0),IF(ISNUMBER($G295),1,IF(N($W295)&gt;0,MIN(1,SUMIFS($H$5:$H$1000,$U$5:$U$1000,ROW(),$V$5:$V$1000,"Sub")),$X295))))</f>
        <v/>
      </c>
      <c r="N295" s="56">
        <f>IF(OR($M295="",$V295="Sub"),"",IF($M295&gt;=1,"Completado",IF($M295&gt;0,"En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Técnico'!$M$5:$M$1000,$AH296))),0),IF(ISNUMBER($G296),1,IF(N($W296)&gt;0,MIN(1,SUMIFS($H$5:$H$1000,$U$5:$U$1000,ROW(),$V$5:$V$1000,"Sub")),$X296))))</f>
        <v/>
      </c>
      <c r="N296" s="56">
        <f>IF(OR($M296="",$V296="Sub"),"",IF($M296&gt;=1,"Completado",IF($M296&gt;0,"En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Técnico'!$M$5:$M$1000,$AH297))),0),IF(ISNUMBER($G297),1,IF(N($W297)&gt;0,MIN(1,SUMIFS($H$5:$H$1000,$U$5:$U$1000,ROW(),$V$5:$V$1000,"Sub")),$X297))))</f>
        <v/>
      </c>
      <c r="N297" s="56">
        <f>IF(OR($M297="",$V297="Sub"),"",IF($M297&gt;=1,"Completado",IF($M297&gt;0,"En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Técnico'!$M$5:$M$1000,$AH298))),0),IF(ISNUMBER($G298),1,IF(N($W298)&gt;0,MIN(1,SUMIFS($H$5:$H$1000,$U$5:$U$1000,ROW(),$V$5:$V$1000,"Sub")),$X298))))</f>
        <v/>
      </c>
      <c r="N298" s="56">
        <f>IF(OR($M298="",$V298="Sub"),"",IF($M298&gt;=1,"Completado",IF($M298&gt;0,"En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Técnico'!$M$5:$M$1000,$AH299))),0),IF(ISNUMBER($G299),1,IF(N($W299)&gt;0,MIN(1,SUMIFS($H$5:$H$1000,$U$5:$U$1000,ROW(),$V$5:$V$1000,"Sub")),$X299))))</f>
        <v/>
      </c>
      <c r="N299" s="56">
        <f>IF(OR($M299="",$V299="Sub"),"",IF($M299&gt;=1,"Completado",IF($M299&gt;0,"En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Técnico'!$M$5:$M$1000,$AH300))),0),IF(ISNUMBER($G300),1,IF(N($W300)&gt;0,MIN(1,SUMIFS($H$5:$H$1000,$U$5:$U$1000,ROW(),$V$5:$V$1000,"Sub")),$X300))))</f>
        <v/>
      </c>
      <c r="N300" s="56">
        <f>IF(OR($M300="",$V300="Sub"),"",IF($M300&gt;=1,"Completado",IF($M300&gt;0,"En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Técnico'!$M$5:$M$1000,$AH301))),0),IF(ISNUMBER($G301),1,IF(N($W301)&gt;0,MIN(1,SUMIFS($H$5:$H$1000,$U$5:$U$1000,ROW(),$V$5:$V$1000,"Sub")),$X301))))</f>
        <v/>
      </c>
      <c r="N301" s="56">
        <f>IF(OR($M301="",$V301="Sub"),"",IF($M301&gt;=1,"Completado",IF($M301&gt;0,"En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Técnico'!$M$5:$M$1000,$AH302))),0),IF(ISNUMBER($G302),1,IF(N($W302)&gt;0,MIN(1,SUMIFS($H$5:$H$1000,$U$5:$U$1000,ROW(),$V$5:$V$1000,"Sub")),$X302))))</f>
        <v/>
      </c>
      <c r="N302" s="56">
        <f>IF(OR($M302="",$V302="Sub"),"",IF($M302&gt;=1,"Completado",IF($M302&gt;0,"En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Técnico'!$M$5:$M$1000,$AH303))),0),IF(ISNUMBER($G303),1,IF(N($W303)&gt;0,MIN(1,SUMIFS($H$5:$H$1000,$U$5:$U$1000,ROW(),$V$5:$V$1000,"Sub")),$X303))))</f>
        <v/>
      </c>
      <c r="N303" s="56">
        <f>IF(OR($M303="",$V303="Sub"),"",IF($M303&gt;=1,"Completado",IF($M303&gt;0,"En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Técnico'!$M$5:$M$1000,$AH304))),0),IF(ISNUMBER($G304),1,IF(N($W304)&gt;0,MIN(1,SUMIFS($H$5:$H$1000,$U$5:$U$1000,ROW(),$V$5:$V$1000,"Sub")),$X304))))</f>
        <v/>
      </c>
      <c r="N304" s="56">
        <f>IF(OR($M304="",$V304="Sub"),"",IF($M304&gt;=1,"Completado",IF($M304&gt;0,"En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46325</v>
      </c>
      <c r="G6" s="59" t="n"/>
      <c r="H6" s="60" t="n">
        <v>0.3</v>
      </c>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c r="H7" s="60" t="n">
        <v>0.2</v>
      </c>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inlineStr">
        <is>
          <t>Subactividad</t>
        </is>
      </c>
      <c r="C8" s="58" t="inlineStr">
        <is>
          <t>Elaborar matriz</t>
        </is>
      </c>
      <c r="D8" s="58" t="n"/>
      <c r="E8" s="59" t="n">
        <v>46300</v>
      </c>
      <c r="F8" s="59" t="n">
        <v>46325</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inlineStr">
        <is>
          <t>Subactividad</t>
        </is>
      </c>
      <c r="C9" s="58" t="inlineStr">
        <is>
          <t>Presentar a comité</t>
        </is>
      </c>
      <c r="D9" s="58" t="n"/>
      <c r="E9" s="59" t="n">
        <v>46300</v>
      </c>
      <c r="F9" s="59" t="n">
        <v>46325</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inlineStr">
        <is>
          <t>Informe de eventos de pérdida</t>
        </is>
      </c>
      <c r="D10" s="58" t="n"/>
      <c r="E10" s="59" t="n">
        <v>46300</v>
      </c>
      <c r="F10" s="59" t="n">
        <v>46325</v>
      </c>
      <c r="G10" s="59" t="n"/>
      <c r="H10" s="60" t="n"/>
      <c r="I10" s="60" t="n">
        <v>0.3</v>
      </c>
      <c r="J10" s="60" t="n">
        <v>0.6</v>
      </c>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9">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1">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3">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el % que cada una escribe en «Peso» completa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en la macro es opcional (vacío = valen igual). En la subactividad, su % completa a la macro.</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IF(OR(NOT((COUNTA($B5:$D5)+COUNTA($G5:$L5)+COUNTA($Q5))&gt;0),$V5="Sub"),"",IF(ISNUMBER($G5),1,IF(N($W5)&gt;0,MIN(1,SUMIFS($H$5:$H$1000,$U$5:$U$1000,ROW(),$V$5:$V$1000,"Sub")),$X5)))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","")&amp;IF(AND($V5="Sub",$H5&lt;&gt;"",OR(NOT(ISNUMBER($H5)),$H5&lt;0,$H5&gt;1)),"% de la subactividad fuera de rango 0-100%"&amp;" · ","")&amp;IF(AND($V5="Sub",COUNTA($I5:$L5)&gt;0),"Subactividad: no use las semanas; escriba su % en la columna Peso"&amp;" · ","")&amp;IF(AND(N($W5)&gt;0,SUMIFS($H$5:$H$1000,$U$5:$U$1000,ROW(),$V$5:$V$1000,"Sub")&gt;1.0001),"Las subactividades suman más de 100%"&amp;"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","")&amp;IF(AND(ISNUMBER($AN5),$AN5&lt;FechaRef,IF($V5="Sub",1,N($M5))&lt;1),"Vencida"&amp;" · ","")&amp;IF(AND(ObsObligatoria="Sí",ISNUMBER($AN5),$AN5&lt;FechaRef,IF($V5="Sub",1,N($M5))&lt;1,$Q5=""),"Vencida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IF($V5="","",IF(AND(ISNUMBER($G5),$G5&lt;=IF($S5=MesCiclo,InicioCiclo,$S5+MOD(2-WEEKDAY($S5),7))+6),1,IF(N($W5)&gt;0,MIN(1,SUMIFS($H$5:$H$1000,$U$5:$U$1000,ROW(),$V$5:$V$1000,"Sub")),$Y5)))</f>
        <v/>
      </c>
      <c r="AD5" s="62">
        <f>IF($V5="","",IF(AND(ISNUMBER($G5),$G5&lt;=IF($S5=MesCiclo,InicioCiclo,$S5+MOD(2-WEEKDAY($S5),7))+13),1,IF(N($W5)&gt;0,MIN(1,SUMIFS($H$5:$H$1000,$U$5:$U$1000,ROW(),$V$5:$V$1000,"Sub")),$Z5)))</f>
        <v/>
      </c>
      <c r="AE5" s="62">
        <f>IF($V5="","",IF(AND(ISNUMBER($G5),$G5&lt;=IF($S5=MesCiclo,InicioCiclo,$S5+MOD(2-WEEKDAY($S5),7))+20),1,IF(N($W5)&gt;0,MIN(1,SUMIFS($H$5:$H$1000,$U$5:$U$1000,ROW(),$V$5:$V$1000,"Sub")),$AA5)))</f>
        <v/>
      </c>
      <c r="AF5" s="62">
        <f>IF($V5="","",IF(AND(ISNUMBER($G5),$G5&lt;=IF($S5=MesCiclo,InicioCiclo,$S5+MOD(2-WEEKDAY($S5),7))+27),1,IF(N($W5)&gt;0,MIN(1,SUMIFS($H$5:$H$1000,$U$5:$U$1000,ROW(),$V$5:$V$1000,"Sub")),$AB5)))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IF(OR(NOT((COUNTA($B6:$D6)+COUNTA($G6:$L6)+COUNTA($Q6))&gt;0),$V6="Sub"),"",IF(ISNUMBER($G6),1,IF(N($W6)&gt;0,MIN(1,SUMIFS($H$5:$H$1000,$U$5:$U$1000,ROW(),$V$5:$V$1000,"Sub")),$X6)))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","")&amp;IF(AND($V6="Sub",$H6&lt;&gt;"",OR(NOT(ISNUMBER($H6)),$H6&lt;0,$H6&gt;1)),"% de la subactividad fuera de rango 0-100%"&amp;" · ","")&amp;IF(AND($V6="Sub",COUNTA($I6:$L6)&gt;0),"Subactividad: no use las semanas; escriba su % en la columna Peso"&amp;" · ","")&amp;IF(AND(N($W6)&gt;0,SUMIFS($H$5:$H$1000,$U$5:$U$1000,ROW(),$V$5:$V$1000,"Sub")&gt;1.0001),"Las subactividades suman más de 100%"&amp;"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","")&amp;IF(AND(ISNUMBER($AN6),$AN6&lt;FechaRef,IF($V6="Sub",1,N($M6))&lt;1),"Vencida"&amp;" · ","")&amp;IF(AND(ObsObligatoria="Sí",ISNUMBER($AN6),$AN6&lt;FechaRef,IF($V6="Sub",1,N($M6))&lt;1,$Q6=""),"Vencida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IF($V6="","",IF(AND(ISNUMBER($G6),$G6&lt;=IF($S6=MesCiclo,InicioCiclo,$S6+MOD(2-WEEKDAY($S6),7))+6),1,IF(N($W6)&gt;0,MIN(1,SUMIFS($H$5:$H$1000,$U$5:$U$1000,ROW(),$V$5:$V$1000,"Sub")),$Y6)))</f>
        <v/>
      </c>
      <c r="AD6" s="62">
        <f>IF($V6="","",IF(AND(ISNUMBER($G6),$G6&lt;=IF($S6=MesCiclo,InicioCiclo,$S6+MOD(2-WEEKDAY($S6),7))+13),1,IF(N($W6)&gt;0,MIN(1,SUMIFS($H$5:$H$1000,$U$5:$U$1000,ROW(),$V$5:$V$1000,"Sub")),$Z6)))</f>
        <v/>
      </c>
      <c r="AE6" s="62">
        <f>IF($V6="","",IF(AND(ISNUMBER($G6),$G6&lt;=IF($S6=MesCiclo,InicioCiclo,$S6+MOD(2-WEEKDAY($S6),7))+20),1,IF(N($W6)&gt;0,MIN(1,SUMIFS($H$5:$H$1000,$U$5:$U$1000,ROW(),$V$5:$V$1000,"Sub")),$AA6)))</f>
        <v/>
      </c>
      <c r="AF6" s="62">
        <f>IF($V6="","",IF(AND(ISNUMBER($G6),$G6&lt;=IF($S6=MesCiclo,InicioCiclo,$S6+MOD(2-WEEKDAY($S6),7))+27),1,IF(N($W6)&gt;0,MIN(1,SUMIFS($H$5:$H$1000,$U$5:$U$1000,ROW(),$V$5:$V$1000,"Sub")),$AB6)))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IF(OR(NOT((COUNTA($B7:$D7)+COUNTA($G7:$L7)+COUNTA($Q7))&gt;0),$V7="Sub"),"",IF(ISNUMBER($G7),1,IF(N($W7)&gt;0,MIN(1,SUMIFS($H$5:$H$1000,$U$5:$U$1000,ROW(),$V$5:$V$1000,"Sub")),$X7)))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","")&amp;IF(AND($V7="Sub",$H7&lt;&gt;"",OR(NOT(ISNUMBER($H7)),$H7&lt;0,$H7&gt;1)),"% de la subactividad fuera de rango 0-100%"&amp;" · ","")&amp;IF(AND($V7="Sub",COUNTA($I7:$L7)&gt;0),"Subactividad: no use las semanas; escriba su % en la columna Peso"&amp;" · ","")&amp;IF(AND(N($W7)&gt;0,SUMIFS($H$5:$H$1000,$U$5:$U$1000,ROW(),$V$5:$V$1000,"Sub")&gt;1.0001),"Las subactividades suman más de 100%"&amp;"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","")&amp;IF(AND(ISNUMBER($AN7),$AN7&lt;FechaRef,IF($V7="Sub",1,N($M7))&lt;1),"Vencida"&amp;" · ","")&amp;IF(AND(ObsObligatoria="Sí",ISNUMBER($AN7),$AN7&lt;FechaRef,IF($V7="Sub",1,N($M7))&lt;1,$Q7=""),"Vencida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IF($V7="","",IF(AND(ISNUMBER($G7),$G7&lt;=IF($S7=MesCiclo,InicioCiclo,$S7+MOD(2-WEEKDAY($S7),7))+6),1,IF(N($W7)&gt;0,MIN(1,SUMIFS($H$5:$H$1000,$U$5:$U$1000,ROW(),$V$5:$V$1000,"Sub")),$Y7)))</f>
        <v/>
      </c>
      <c r="AD7" s="62">
        <f>IF($V7="","",IF(AND(ISNUMBER($G7),$G7&lt;=IF($S7=MesCiclo,InicioCiclo,$S7+MOD(2-WEEKDAY($S7),7))+13),1,IF(N($W7)&gt;0,MIN(1,SUMIFS($H$5:$H$1000,$U$5:$U$1000,ROW(),$V$5:$V$1000,"Sub")),$Z7)))</f>
        <v/>
      </c>
      <c r="AE7" s="62">
        <f>IF($V7="","",IF(AND(ISNUMBER($G7),$G7&lt;=IF($S7=MesCiclo,InicioCiclo,$S7+MOD(2-WEEKDAY($S7),7))+20),1,IF(N($W7)&gt;0,MIN(1,SUMIFS($H$5:$H$1000,$U$5:$U$1000,ROW(),$V$5:$V$1000,"Sub")),$AA7)))</f>
        <v/>
      </c>
      <c r="AF7" s="62">
        <f>IF($V7="","",IF(AND(ISNUMBER($G7),$G7&lt;=IF($S7=MesCiclo,InicioCiclo,$S7+MOD(2-WEEKDAY($S7),7))+27),1,IF(N($W7)&gt;0,MIN(1,SUMIFS($H$5:$H$1000,$U$5:$U$1000,ROW(),$V$5:$V$1000,"Sub")),$AB7)))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IF(OR(NOT((COUNTA($B8:$D8)+COUNTA($G8:$L8)+COUNTA($Q8))&gt;0),$V8="Sub"),"",IF(ISNUMBER($G8),1,IF(N($W8)&gt;0,MIN(1,SUMIFS($H$5:$H$1000,$U$5:$U$1000,ROW(),$V$5:$V$1000,"Sub")),$X8)))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","")&amp;IF(AND($V8="Sub",$H8&lt;&gt;"",OR(NOT(ISNUMBER($H8)),$H8&lt;0,$H8&gt;1)),"% de la subactividad fuera de rango 0-100%"&amp;" · ","")&amp;IF(AND($V8="Sub",COUNTA($I8:$L8)&gt;0),"Subactividad: no use las semanas; escriba su % en la columna Peso"&amp;" · ","")&amp;IF(AND(N($W8)&gt;0,SUMIFS($H$5:$H$1000,$U$5:$U$1000,ROW(),$V$5:$V$1000,"Sub")&gt;1.0001),"Las subactividades suman más de 100%"&amp;"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","")&amp;IF(AND(ISNUMBER($AN8),$AN8&lt;FechaRef,IF($V8="Sub",1,N($M8))&lt;1),"Vencida"&amp;" · ","")&amp;IF(AND(ObsObligatoria="Sí",ISNUMBER($AN8),$AN8&lt;FechaRef,IF($V8="Sub",1,N($M8))&lt;1,$Q8=""),"Vencida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IF($V8="","",IF(AND(ISNUMBER($G8),$G8&lt;=IF($S8=MesCiclo,InicioCiclo,$S8+MOD(2-WEEKDAY($S8),7))+6),1,IF(N($W8)&gt;0,MIN(1,SUMIFS($H$5:$H$1000,$U$5:$U$1000,ROW(),$V$5:$V$1000,"Sub")),$Y8)))</f>
        <v/>
      </c>
      <c r="AD8" s="62">
        <f>IF($V8="","",IF(AND(ISNUMBER($G8),$G8&lt;=IF($S8=MesCiclo,InicioCiclo,$S8+MOD(2-WEEKDAY($S8),7))+13),1,IF(N($W8)&gt;0,MIN(1,SUMIFS($H$5:$H$1000,$U$5:$U$1000,ROW(),$V$5:$V$1000,"Sub")),$Z8)))</f>
        <v/>
      </c>
      <c r="AE8" s="62">
        <f>IF($V8="","",IF(AND(ISNUMBER($G8),$G8&lt;=IF($S8=MesCiclo,InicioCiclo,$S8+MOD(2-WEEKDAY($S8),7))+20),1,IF(N($W8)&gt;0,MIN(1,SUMIFS($H$5:$H$1000,$U$5:$U$1000,ROW(),$V$5:$V$1000,"Sub")),$AA8)))</f>
        <v/>
      </c>
      <c r="AF8" s="62">
        <f>IF($V8="","",IF(AND(ISNUMBER($G8),$G8&lt;=IF($S8=MesCiclo,InicioCiclo,$S8+MOD(2-WEEKDAY($S8),7))+27),1,IF(N($W8)&gt;0,MIN(1,SUMIFS($H$5:$H$1000,$U$5:$U$1000,ROW(),$V$5:$V$1000,"Sub")),$AB8)))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IF(OR(NOT((COUNTA($B9:$D9)+COUNTA($G9:$L9)+COUNTA($Q9))&gt;0),$V9="Sub"),"",IF(ISNUMBER($G9),1,IF(N($W9)&gt;0,MIN(1,SUMIFS($H$5:$H$1000,$U$5:$U$1000,ROW(),$V$5:$V$1000,"Sub")),$X9)))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","")&amp;IF(AND($V9="Sub",$H9&lt;&gt;"",OR(NOT(ISNUMBER($H9)),$H9&lt;0,$H9&gt;1)),"% de la subactividad fuera de rango 0-100%"&amp;" · ","")&amp;IF(AND($V9="Sub",COUNTA($I9:$L9)&gt;0),"Subactividad: no use las semanas; escriba su % en la columna Peso"&amp;" · ","")&amp;IF(AND(N($W9)&gt;0,SUMIFS($H$5:$H$1000,$U$5:$U$1000,ROW(),$V$5:$V$1000,"Sub")&gt;1.0001),"Las subactividades suman más de 100%"&amp;"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","")&amp;IF(AND(ISNUMBER($AN9),$AN9&lt;FechaRef,IF($V9="Sub",1,N($M9))&lt;1),"Vencida"&amp;" · ","")&amp;IF(AND(ObsObligatoria="Sí",ISNUMBER($AN9),$AN9&lt;FechaRef,IF($V9="Sub",1,N($M9))&lt;1,$Q9=""),"Vencida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IF($V9="","",IF(AND(ISNUMBER($G9),$G9&lt;=IF($S9=MesCiclo,InicioCiclo,$S9+MOD(2-WEEKDAY($S9),7))+6),1,IF(N($W9)&gt;0,MIN(1,SUMIFS($H$5:$H$1000,$U$5:$U$1000,ROW(),$V$5:$V$1000,"Sub")),$Y9)))</f>
        <v/>
      </c>
      <c r="AD9" s="62">
        <f>IF($V9="","",IF(AND(ISNUMBER($G9),$G9&lt;=IF($S9=MesCiclo,InicioCiclo,$S9+MOD(2-WEEKDAY($S9),7))+13),1,IF(N($W9)&gt;0,MIN(1,SUMIFS($H$5:$H$1000,$U$5:$U$1000,ROW(),$V$5:$V$1000,"Sub")),$Z9)))</f>
        <v/>
      </c>
      <c r="AE9" s="62">
        <f>IF($V9="","",IF(AND(ISNUMBER($G9),$G9&lt;=IF($S9=MesCiclo,InicioCiclo,$S9+MOD(2-WEEKDAY($S9),7))+20),1,IF(N($W9)&gt;0,MIN(1,SUMIFS($H$5:$H$1000,$U$5:$U$1000,ROW(),$V$5:$V$1000,"Sub")),$AA9)))</f>
        <v/>
      </c>
      <c r="AF9" s="62">
        <f>IF($V9="","",IF(AND(ISNUMBER($G9),$G9&lt;=IF($S9=MesCiclo,InicioCiclo,$S9+MOD(2-WEEKDAY($S9),7))+27),1,IF(N($W9)&gt;0,MIN(1,SUMIFS($H$5:$H$1000,$U$5:$U$1000,ROW(),$V$5:$V$1000,"Sub")),$AB9)))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IF(OR(NOT((COUNTA($B10:$D10)+COUNTA($G10:$L10)+COUNTA($Q10))&gt;0),$V10="Sub"),"",IF(ISNUMBER($G10),1,IF(N($W10)&gt;0,MIN(1,SUMIFS($H$5:$H$1000,$U$5:$U$1000,ROW(),$V$5:$V$1000,"Sub")),$X10)))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","")&amp;IF(AND($V10="Sub",$H10&lt;&gt;"",OR(NOT(ISNUMBER($H10)),$H10&lt;0,$H10&gt;1)),"% de la subactividad fuera de rango 0-100%"&amp;" · ","")&amp;IF(AND($V10="Sub",COUNTA($I10:$L10)&gt;0),"Subactividad: no use las semanas; escriba su % en la columna Peso"&amp;" · ","")&amp;IF(AND(N($W10)&gt;0,SUMIFS($H$5:$H$1000,$U$5:$U$1000,ROW(),$V$5:$V$1000,"Sub")&gt;1.0001),"Las subactividades suman más de 100%"&amp;"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","")&amp;IF(AND(ISNUMBER($AN10),$AN10&lt;FechaRef,IF($V10="Sub",1,N($M10))&lt;1),"Vencida"&amp;" · ","")&amp;IF(AND(ObsObligatoria="Sí",ISNUMBER($AN10),$AN10&lt;FechaRef,IF($V10="Sub",1,N($M10))&lt;1,$Q10=""),"Vencida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IF($V10="","",IF(AND(ISNUMBER($G10),$G10&lt;=IF($S10=MesCiclo,InicioCiclo,$S10+MOD(2-WEEKDAY($S10),7))+6),1,IF(N($W10)&gt;0,MIN(1,SUMIFS($H$5:$H$1000,$U$5:$U$1000,ROW(),$V$5:$V$1000,"Sub")),$Y10)))</f>
        <v/>
      </c>
      <c r="AD10" s="62">
        <f>IF($V10="","",IF(AND(ISNUMBER($G10),$G10&lt;=IF($S10=MesCiclo,InicioCiclo,$S10+MOD(2-WEEKDAY($S10),7))+13),1,IF(N($W10)&gt;0,MIN(1,SUMIFS($H$5:$H$1000,$U$5:$U$1000,ROW(),$V$5:$V$1000,"Sub")),$Z10)))</f>
        <v/>
      </c>
      <c r="AE10" s="62">
        <f>IF($V10="","",IF(AND(ISNUMBER($G10),$G10&lt;=IF($S10=MesCiclo,InicioCiclo,$S10+MOD(2-WEEKDAY($S10),7))+20),1,IF(N($W10)&gt;0,MIN(1,SUMIFS($H$5:$H$1000,$U$5:$U$1000,ROW(),$V$5:$V$1000,"Sub")),$AA10)))</f>
        <v/>
      </c>
      <c r="AF10" s="62">
        <f>IF($V10="","",IF(AND(ISNUMBER($G10),$G10&lt;=IF($S10=MesCiclo,InicioCiclo,$S10+MOD(2-WEEKDAY($S10),7))+27),1,IF(N($W10)&gt;0,MIN(1,SUMIFS($H$5:$H$1000,$U$5:$U$1000,ROW(),$V$5:$V$1000,"Sub")),$AB10)))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IF(OR(NOT((COUNTA($B11:$D11)+COUNTA($G11:$L11)+COUNTA($Q11))&gt;0),$V11="Sub"),"",IF(ISNUMBER($G11),1,IF(N($W11)&gt;0,MIN(1,SUMIFS($H$5:$H$1000,$U$5:$U$1000,ROW(),$V$5:$V$1000,"Sub")),$X11)))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","")&amp;IF(AND($V11="Sub",$H11&lt;&gt;"",OR(NOT(ISNUMBER($H11)),$H11&lt;0,$H11&gt;1)),"% de la subactividad fuera de rango 0-100%"&amp;" · ","")&amp;IF(AND($V11="Sub",COUNTA($I11:$L11)&gt;0),"Subactividad: no use las semanas; escriba su % en la columna Peso"&amp;" · ","")&amp;IF(AND(N($W11)&gt;0,SUMIFS($H$5:$H$1000,$U$5:$U$1000,ROW(),$V$5:$V$1000,"Sub")&gt;1.0001),"Las subactividades suman más de 100%"&amp;"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","")&amp;IF(AND(ISNUMBER($AN11),$AN11&lt;FechaRef,IF($V11="Sub",1,N($M11))&lt;1),"Vencida"&amp;" · ","")&amp;IF(AND(ObsObligatoria="Sí",ISNUMBER($AN11),$AN11&lt;FechaRef,IF($V11="Sub",1,N($M11))&lt;1,$Q11=""),"Vencida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IF($V11="","",IF(AND(ISNUMBER($G11),$G11&lt;=IF($S11=MesCiclo,InicioCiclo,$S11+MOD(2-WEEKDAY($S11),7))+6),1,IF(N($W11)&gt;0,MIN(1,SUMIFS($H$5:$H$1000,$U$5:$U$1000,ROW(),$V$5:$V$1000,"Sub")),$Y11)))</f>
        <v/>
      </c>
      <c r="AD11" s="62">
        <f>IF($V11="","",IF(AND(ISNUMBER($G11),$G11&lt;=IF($S11=MesCiclo,InicioCiclo,$S11+MOD(2-WEEKDAY($S11),7))+13),1,IF(N($W11)&gt;0,MIN(1,SUMIFS($H$5:$H$1000,$U$5:$U$1000,ROW(),$V$5:$V$1000,"Sub")),$Z11)))</f>
        <v/>
      </c>
      <c r="AE11" s="62">
        <f>IF($V11="","",IF(AND(ISNUMBER($G11),$G11&lt;=IF($S11=MesCiclo,InicioCiclo,$S11+MOD(2-WEEKDAY($S11),7))+20),1,IF(N($W11)&gt;0,MIN(1,SUMIFS($H$5:$H$1000,$U$5:$U$1000,ROW(),$V$5:$V$1000,"Sub")),$AA11)))</f>
        <v/>
      </c>
      <c r="AF11" s="62">
        <f>IF($V11="","",IF(AND(ISNUMBER($G11),$G11&lt;=IF($S11=MesCiclo,InicioCiclo,$S11+MOD(2-WEEKDAY($S11),7))+27),1,IF(N($W11)&gt;0,MIN(1,SUMIFS($H$5:$H$1000,$U$5:$U$1000,ROW(),$V$5:$V$1000,"Sub")),$AB11)))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IF(OR(NOT((COUNTA($B12:$D12)+COUNTA($G12:$L12)+COUNTA($Q12))&gt;0),$V12="Sub"),"",IF(ISNUMBER($G12),1,IF(N($W12)&gt;0,MIN(1,SUMIFS($H$5:$H$1000,$U$5:$U$1000,ROW(),$V$5:$V$1000,"Sub")),$X12)))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","")&amp;IF(AND($V12="Sub",$H12&lt;&gt;"",OR(NOT(ISNUMBER($H12)),$H12&lt;0,$H12&gt;1)),"% de la subactividad fuera de rango 0-100%"&amp;" · ","")&amp;IF(AND($V12="Sub",COUNTA($I12:$L12)&gt;0),"Subactividad: no use las semanas; escriba su % en la columna Peso"&amp;" · ","")&amp;IF(AND(N($W12)&gt;0,SUMIFS($H$5:$H$1000,$U$5:$U$1000,ROW(),$V$5:$V$1000,"Sub")&gt;1.0001),"Las subactividades suman más de 100%"&amp;"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","")&amp;IF(AND(ISNUMBER($AN12),$AN12&lt;FechaRef,IF($V12="Sub",1,N($M12))&lt;1),"Vencida"&amp;" · ","")&amp;IF(AND(ObsObligatoria="Sí",ISNUMBER($AN12),$AN12&lt;FechaRef,IF($V12="Sub",1,N($M12))&lt;1,$Q12=""),"Vencida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IF($V12="","",IF(AND(ISNUMBER($G12),$G12&lt;=IF($S12=MesCiclo,InicioCiclo,$S12+MOD(2-WEEKDAY($S12),7))+6),1,IF(N($W12)&gt;0,MIN(1,SUMIFS($H$5:$H$1000,$U$5:$U$1000,ROW(),$V$5:$V$1000,"Sub")),$Y12)))</f>
        <v/>
      </c>
      <c r="AD12" s="62">
        <f>IF($V12="","",IF(AND(ISNUMBER($G12),$G12&lt;=IF($S12=MesCiclo,InicioCiclo,$S12+MOD(2-WEEKDAY($S12),7))+13),1,IF(N($W12)&gt;0,MIN(1,SUMIFS($H$5:$H$1000,$U$5:$U$1000,ROW(),$V$5:$V$1000,"Sub")),$Z12)))</f>
        <v/>
      </c>
      <c r="AE12" s="62">
        <f>IF($V12="","",IF(AND(ISNUMBER($G12),$G12&lt;=IF($S12=MesCiclo,InicioCiclo,$S12+MOD(2-WEEKDAY($S12),7))+20),1,IF(N($W12)&gt;0,MIN(1,SUMIFS($H$5:$H$1000,$U$5:$U$1000,ROW(),$V$5:$V$1000,"Sub")),$AA12)))</f>
        <v/>
      </c>
      <c r="AF12" s="62">
        <f>IF($V12="","",IF(AND(ISNUMBER($G12),$G12&lt;=IF($S12=MesCiclo,InicioCiclo,$S12+MOD(2-WEEKDAY($S12),7))+27),1,IF(N($W12)&gt;0,MIN(1,SUMIFS($H$5:$H$1000,$U$5:$U$1000,ROW(),$V$5:$V$1000,"Sub")),$AB12)))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IF(OR(NOT((COUNTA($B13:$D13)+COUNTA($G13:$L13)+COUNTA($Q13))&gt;0),$V13="Sub"),"",IF(ISNUMBER($G13),1,IF(N($W13)&gt;0,MIN(1,SUMIFS($H$5:$H$1000,$U$5:$U$1000,ROW(),$V$5:$V$1000,"Sub")),$X13)))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","")&amp;IF(AND($V13="Sub",$H13&lt;&gt;"",OR(NOT(ISNUMBER($H13)),$H13&lt;0,$H13&gt;1)),"% de la subactividad fuera de rango 0-100%"&amp;" · ","")&amp;IF(AND($V13="Sub",COUNTA($I13:$L13)&gt;0),"Subactividad: no use las semanas; escriba su % en la columna Peso"&amp;" · ","")&amp;IF(AND(N($W13)&gt;0,SUMIFS($H$5:$H$1000,$U$5:$U$1000,ROW(),$V$5:$V$1000,"Sub")&gt;1.0001),"Las subactividades suman más de 100%"&amp;"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","")&amp;IF(AND(ISNUMBER($AN13),$AN13&lt;FechaRef,IF($V13="Sub",1,N($M13))&lt;1),"Vencida"&amp;" · ","")&amp;IF(AND(ObsObligatoria="Sí",ISNUMBER($AN13),$AN13&lt;FechaRef,IF($V13="Sub",1,N($M13))&lt;1,$Q13=""),"Vencida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IF($V13="","",IF(AND(ISNUMBER($G13),$G13&lt;=IF($S13=MesCiclo,InicioCiclo,$S13+MOD(2-WEEKDAY($S13),7))+6),1,IF(N($W13)&gt;0,MIN(1,SUMIFS($H$5:$H$1000,$U$5:$U$1000,ROW(),$V$5:$V$1000,"Sub")),$Y13)))</f>
        <v/>
      </c>
      <c r="AD13" s="62">
        <f>IF($V13="","",IF(AND(ISNUMBER($G13),$G13&lt;=IF($S13=MesCiclo,InicioCiclo,$S13+MOD(2-WEEKDAY($S13),7))+13),1,IF(N($W13)&gt;0,MIN(1,SUMIFS($H$5:$H$1000,$U$5:$U$1000,ROW(),$V$5:$V$1000,"Sub")),$Z13)))</f>
        <v/>
      </c>
      <c r="AE13" s="62">
        <f>IF($V13="","",IF(AND(ISNUMBER($G13),$G13&lt;=IF($S13=MesCiclo,InicioCiclo,$S13+MOD(2-WEEKDAY($S13),7))+20),1,IF(N($W13)&gt;0,MIN(1,SUMIFS($H$5:$H$1000,$U$5:$U$1000,ROW(),$V$5:$V$1000,"Sub")),$AA13)))</f>
        <v/>
      </c>
      <c r="AF13" s="62">
        <f>IF($V13="","",IF(AND(ISNUMBER($G13),$G13&lt;=IF($S13=MesCiclo,InicioCiclo,$S13+MOD(2-WEEKDAY($S13),7))+27),1,IF(N($W13)&gt;0,MIN(1,SUMIFS($H$5:$H$1000,$U$5:$U$1000,ROW(),$V$5:$V$1000,"Sub")),$AB13)))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IF(OR(NOT((COUNTA($B14:$D14)+COUNTA($G14:$L14)+COUNTA($Q14))&gt;0),$V14="Sub"),"",IF(ISNUMBER($G14),1,IF(N($W14)&gt;0,MIN(1,SUMIFS($H$5:$H$1000,$U$5:$U$1000,ROW(),$V$5:$V$1000,"Sub")),$X14)))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","")&amp;IF(AND($V14="Sub",$H14&lt;&gt;"",OR(NOT(ISNUMBER($H14)),$H14&lt;0,$H14&gt;1)),"% de la subactividad fuera de rango 0-100%"&amp;" · ","")&amp;IF(AND($V14="Sub",COUNTA($I14:$L14)&gt;0),"Subactividad: no use las semanas; escriba su % en la columna Peso"&amp;" · ","")&amp;IF(AND(N($W14)&gt;0,SUMIFS($H$5:$H$1000,$U$5:$U$1000,ROW(),$V$5:$V$1000,"Sub")&gt;1.0001),"Las subactividades suman más de 100%"&amp;"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","")&amp;IF(AND(ISNUMBER($AN14),$AN14&lt;FechaRef,IF($V14="Sub",1,N($M14))&lt;1),"Vencida"&amp;" · ","")&amp;IF(AND(ObsObligatoria="Sí",ISNUMBER($AN14),$AN14&lt;FechaRef,IF($V14="Sub",1,N($M14))&lt;1,$Q14=""),"Vencida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IF($V14="","",IF(AND(ISNUMBER($G14),$G14&lt;=IF($S14=MesCiclo,InicioCiclo,$S14+MOD(2-WEEKDAY($S14),7))+6),1,IF(N($W14)&gt;0,MIN(1,SUMIFS($H$5:$H$1000,$U$5:$U$1000,ROW(),$V$5:$V$1000,"Sub")),$Y14)))</f>
        <v/>
      </c>
      <c r="AD14" s="62">
        <f>IF($V14="","",IF(AND(ISNUMBER($G14),$G14&lt;=IF($S14=MesCiclo,InicioCiclo,$S14+MOD(2-WEEKDAY($S14),7))+13),1,IF(N($W14)&gt;0,MIN(1,SUMIFS($H$5:$H$1000,$U$5:$U$1000,ROW(),$V$5:$V$1000,"Sub")),$Z14)))</f>
        <v/>
      </c>
      <c r="AE14" s="62">
        <f>IF($V14="","",IF(AND(ISNUMBER($G14),$G14&lt;=IF($S14=MesCiclo,InicioCiclo,$S14+MOD(2-WEEKDAY($S14),7))+20),1,IF(N($W14)&gt;0,MIN(1,SUMIFS($H$5:$H$1000,$U$5:$U$1000,ROW(),$V$5:$V$1000,"Sub")),$AA14)))</f>
        <v/>
      </c>
      <c r="AF14" s="62">
        <f>IF($V14="","",IF(AND(ISNUMBER($G14),$G14&lt;=IF($S14=MesCiclo,InicioCiclo,$S14+MOD(2-WEEKDAY($S14),7))+27),1,IF(N($W14)&gt;0,MIN(1,SUMIFS($H$5:$H$1000,$U$5:$U$1000,ROW(),$V$5:$V$1000,"Sub")),$AB14)))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IF(OR(NOT((COUNTA($B15:$D15)+COUNTA($G15:$L15)+COUNTA($Q15))&gt;0),$V15="Sub"),"",IF(ISNUMBER($G15),1,IF(N($W15)&gt;0,MIN(1,SUMIFS($H$5:$H$1000,$U$5:$U$1000,ROW(),$V$5:$V$1000,"Sub")),$X15)))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","")&amp;IF(AND($V15="Sub",$H15&lt;&gt;"",OR(NOT(ISNUMBER($H15)),$H15&lt;0,$H15&gt;1)),"% de la subactividad fuera de rango 0-100%"&amp;" · ","")&amp;IF(AND($V15="Sub",COUNTA($I15:$L15)&gt;0),"Subactividad: no use las semanas; escriba su % en la columna Peso"&amp;" · ","")&amp;IF(AND(N($W15)&gt;0,SUMIFS($H$5:$H$1000,$U$5:$U$1000,ROW(),$V$5:$V$1000,"Sub")&gt;1.0001),"Las subactividades suman más de 100%"&amp;"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","")&amp;IF(AND(ISNUMBER($AN15),$AN15&lt;FechaRef,IF($V15="Sub",1,N($M15))&lt;1),"Vencida"&amp;" · ","")&amp;IF(AND(ObsObligatoria="Sí",ISNUMBER($AN15),$AN15&lt;FechaRef,IF($V15="Sub",1,N($M15))&lt;1,$Q15=""),"Vencida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IF($V15="","",IF(AND(ISNUMBER($G15),$G15&lt;=IF($S15=MesCiclo,InicioCiclo,$S15+MOD(2-WEEKDAY($S15),7))+6),1,IF(N($W15)&gt;0,MIN(1,SUMIFS($H$5:$H$1000,$U$5:$U$1000,ROW(),$V$5:$V$1000,"Sub")),$Y15)))</f>
        <v/>
      </c>
      <c r="AD15" s="62">
        <f>IF($V15="","",IF(AND(ISNUMBER($G15),$G15&lt;=IF($S15=MesCiclo,InicioCiclo,$S15+MOD(2-WEEKDAY($S15),7))+13),1,IF(N($W15)&gt;0,MIN(1,SUMIFS($H$5:$H$1000,$U$5:$U$1000,ROW(),$V$5:$V$1000,"Sub")),$Z15)))</f>
        <v/>
      </c>
      <c r="AE15" s="62">
        <f>IF($V15="","",IF(AND(ISNUMBER($G15),$G15&lt;=IF($S15=MesCiclo,InicioCiclo,$S15+MOD(2-WEEKDAY($S15),7))+20),1,IF(N($W15)&gt;0,MIN(1,SUMIFS($H$5:$H$1000,$U$5:$U$1000,ROW(),$V$5:$V$1000,"Sub")),$AA15)))</f>
        <v/>
      </c>
      <c r="AF15" s="62">
        <f>IF($V15="","",IF(AND(ISNUMBER($G15),$G15&lt;=IF($S15=MesCiclo,InicioCiclo,$S15+MOD(2-WEEKDAY($S15),7))+27),1,IF(N($W15)&gt;0,MIN(1,SUMIFS($H$5:$H$1000,$U$5:$U$1000,ROW(),$V$5:$V$1000,"Sub")),$AB15)))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IF(OR(NOT((COUNTA($B16:$D16)+COUNTA($G16:$L16)+COUNTA($Q16))&gt;0),$V16="Sub"),"",IF(ISNUMBER($G16),1,IF(N($W16)&gt;0,MIN(1,SUMIFS($H$5:$H$1000,$U$5:$U$1000,ROW(),$V$5:$V$1000,"Sub")),$X16)))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","")&amp;IF(AND($V16="Sub",$H16&lt;&gt;"",OR(NOT(ISNUMBER($H16)),$H16&lt;0,$H16&gt;1)),"% de la subactividad fuera de rango 0-100%"&amp;" · ","")&amp;IF(AND($V16="Sub",COUNTA($I16:$L16)&gt;0),"Subactividad: no use las semanas; escriba su % en la columna Peso"&amp;" · ","")&amp;IF(AND(N($W16)&gt;0,SUMIFS($H$5:$H$1000,$U$5:$U$1000,ROW(),$V$5:$V$1000,"Sub")&gt;1.0001),"Las subactividades suman más de 100%"&amp;"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","")&amp;IF(AND(ISNUMBER($AN16),$AN16&lt;FechaRef,IF($V16="Sub",1,N($M16))&lt;1),"Vencida"&amp;" · ","")&amp;IF(AND(ObsObligatoria="Sí",ISNUMBER($AN16),$AN16&lt;FechaRef,IF($V16="Sub",1,N($M16))&lt;1,$Q16=""),"Vencida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IF($V16="","",IF(AND(ISNUMBER($G16),$G16&lt;=IF($S16=MesCiclo,InicioCiclo,$S16+MOD(2-WEEKDAY($S16),7))+6),1,IF(N($W16)&gt;0,MIN(1,SUMIFS($H$5:$H$1000,$U$5:$U$1000,ROW(),$V$5:$V$1000,"Sub")),$Y16)))</f>
        <v/>
      </c>
      <c r="AD16" s="62">
        <f>IF($V16="","",IF(AND(ISNUMBER($G16),$G16&lt;=IF($S16=MesCiclo,InicioCiclo,$S16+MOD(2-WEEKDAY($S16),7))+13),1,IF(N($W16)&gt;0,MIN(1,SUMIFS($H$5:$H$1000,$U$5:$U$1000,ROW(),$V$5:$V$1000,"Sub")),$Z16)))</f>
        <v/>
      </c>
      <c r="AE16" s="62">
        <f>IF($V16="","",IF(AND(ISNUMBER($G16),$G16&lt;=IF($S16=MesCiclo,InicioCiclo,$S16+MOD(2-WEEKDAY($S16),7))+20),1,IF(N($W16)&gt;0,MIN(1,SUMIFS($H$5:$H$1000,$U$5:$U$1000,ROW(),$V$5:$V$1000,"Sub")),$AA16)))</f>
        <v/>
      </c>
      <c r="AF16" s="62">
        <f>IF($V16="","",IF(AND(ISNUMBER($G16),$G16&lt;=IF($S16=MesCiclo,InicioCiclo,$S16+MOD(2-WEEKDAY($S16),7))+27),1,IF(N($W16)&gt;0,MIN(1,SUMIFS($H$5:$H$1000,$U$5:$U$1000,ROW(),$V$5:$V$1000,"Sub")),$AB16)))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IF(OR(NOT((COUNTA($B17:$D17)+COUNTA($G17:$L17)+COUNTA($Q17))&gt;0),$V17="Sub"),"",IF(ISNUMBER($G17),1,IF(N($W17)&gt;0,MIN(1,SUMIFS($H$5:$H$1000,$U$5:$U$1000,ROW(),$V$5:$V$1000,"Sub")),$X17)))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","")&amp;IF(AND($V17="Sub",$H17&lt;&gt;"",OR(NOT(ISNUMBER($H17)),$H17&lt;0,$H17&gt;1)),"% de la subactividad fuera de rango 0-100%"&amp;" · ","")&amp;IF(AND($V17="Sub",COUNTA($I17:$L17)&gt;0),"Subactividad: no use las semanas; escriba su % en la columna Peso"&amp;" · ","")&amp;IF(AND(N($W17)&gt;0,SUMIFS($H$5:$H$1000,$U$5:$U$1000,ROW(),$V$5:$V$1000,"Sub")&gt;1.0001),"Las subactividades suman más de 100%"&amp;"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","")&amp;IF(AND(ISNUMBER($AN17),$AN17&lt;FechaRef,IF($V17="Sub",1,N($M17))&lt;1),"Vencida"&amp;" · ","")&amp;IF(AND(ObsObligatoria="Sí",ISNUMBER($AN17),$AN17&lt;FechaRef,IF($V17="Sub",1,N($M17))&lt;1,$Q17=""),"Vencida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IF($V17="","",IF(AND(ISNUMBER($G17),$G17&lt;=IF($S17=MesCiclo,InicioCiclo,$S17+MOD(2-WEEKDAY($S17),7))+6),1,IF(N($W17)&gt;0,MIN(1,SUMIFS($H$5:$H$1000,$U$5:$U$1000,ROW(),$V$5:$V$1000,"Sub")),$Y17)))</f>
        <v/>
      </c>
      <c r="AD17" s="62">
        <f>IF($V17="","",IF(AND(ISNUMBER($G17),$G17&lt;=IF($S17=MesCiclo,InicioCiclo,$S17+MOD(2-WEEKDAY($S17),7))+13),1,IF(N($W17)&gt;0,MIN(1,SUMIFS($H$5:$H$1000,$U$5:$U$1000,ROW(),$V$5:$V$1000,"Sub")),$Z17)))</f>
        <v/>
      </c>
      <c r="AE17" s="62">
        <f>IF($V17="","",IF(AND(ISNUMBER($G17),$G17&lt;=IF($S17=MesCiclo,InicioCiclo,$S17+MOD(2-WEEKDAY($S17),7))+20),1,IF(N($W17)&gt;0,MIN(1,SUMIFS($H$5:$H$1000,$U$5:$U$1000,ROW(),$V$5:$V$1000,"Sub")),$AA17)))</f>
        <v/>
      </c>
      <c r="AF17" s="62">
        <f>IF($V17="","",IF(AND(ISNUMBER($G17),$G17&lt;=IF($S17=MesCiclo,InicioCiclo,$S17+MOD(2-WEEKDAY($S17),7))+27),1,IF(N($W17)&gt;0,MIN(1,SUMIFS($H$5:$H$1000,$U$5:$U$1000,ROW(),$V$5:$V$1000,"Sub")),$AB17)))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IF(OR(NOT((COUNTA($B18:$D18)+COUNTA($G18:$L18)+COUNTA($Q18))&gt;0),$V18="Sub"),"",IF(ISNUMBER($G18),1,IF(N($W18)&gt;0,MIN(1,SUMIFS($H$5:$H$1000,$U$5:$U$1000,ROW(),$V$5:$V$1000,"Sub")),$X18)))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","")&amp;IF(AND($V18="Sub",$H18&lt;&gt;"",OR(NOT(ISNUMBER($H18)),$H18&lt;0,$H18&gt;1)),"% de la subactividad fuera de rango 0-100%"&amp;" · ","")&amp;IF(AND($V18="Sub",COUNTA($I18:$L18)&gt;0),"Subactividad: no use las semanas; escriba su % en la columna Peso"&amp;" · ","")&amp;IF(AND(N($W18)&gt;0,SUMIFS($H$5:$H$1000,$U$5:$U$1000,ROW(),$V$5:$V$1000,"Sub")&gt;1.0001),"Las subactividades suman más de 100%"&amp;"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","")&amp;IF(AND(ISNUMBER($AN18),$AN18&lt;FechaRef,IF($V18="Sub",1,N($M18))&lt;1),"Vencida"&amp;" · ","")&amp;IF(AND(ObsObligatoria="Sí",ISNUMBER($AN18),$AN18&lt;FechaRef,IF($V18="Sub",1,N($M18))&lt;1,$Q18=""),"Vencida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IF($V18="","",IF(AND(ISNUMBER($G18),$G18&lt;=IF($S18=MesCiclo,InicioCiclo,$S18+MOD(2-WEEKDAY($S18),7))+6),1,IF(N($W18)&gt;0,MIN(1,SUMIFS($H$5:$H$1000,$U$5:$U$1000,ROW(),$V$5:$V$1000,"Sub")),$Y18)))</f>
        <v/>
      </c>
      <c r="AD18" s="62">
        <f>IF($V18="","",IF(AND(ISNUMBER($G18),$G18&lt;=IF($S18=MesCiclo,InicioCiclo,$S18+MOD(2-WEEKDAY($S18),7))+13),1,IF(N($W18)&gt;0,MIN(1,SUMIFS($H$5:$H$1000,$U$5:$U$1000,ROW(),$V$5:$V$1000,"Sub")),$Z18)))</f>
        <v/>
      </c>
      <c r="AE18" s="62">
        <f>IF($V18="","",IF(AND(ISNUMBER($G18),$G18&lt;=IF($S18=MesCiclo,InicioCiclo,$S18+MOD(2-WEEKDAY($S18),7))+20),1,IF(N($W18)&gt;0,MIN(1,SUMIFS($H$5:$H$1000,$U$5:$U$1000,ROW(),$V$5:$V$1000,"Sub")),$AA18)))</f>
        <v/>
      </c>
      <c r="AF18" s="62">
        <f>IF($V18="","",IF(AND(ISNUMBER($G18),$G18&lt;=IF($S18=MesCiclo,InicioCiclo,$S18+MOD(2-WEEKDAY($S18),7))+27),1,IF(N($W18)&gt;0,MIN(1,SUMIFS($H$5:$H$1000,$U$5:$U$1000,ROW(),$V$5:$V$1000,"Sub")),$AB18)))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IF(OR(NOT((COUNTA($B19:$D19)+COUNTA($G19:$L19)+COUNTA($Q19))&gt;0),$V19="Sub"),"",IF(ISNUMBER($G19),1,IF(N($W19)&gt;0,MIN(1,SUMIFS($H$5:$H$1000,$U$5:$U$1000,ROW(),$V$5:$V$1000,"Sub")),$X19)))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","")&amp;IF(AND($V19="Sub",$H19&lt;&gt;"",OR(NOT(ISNUMBER($H19)),$H19&lt;0,$H19&gt;1)),"% de la subactividad fuera de rango 0-100%"&amp;" · ","")&amp;IF(AND($V19="Sub",COUNTA($I19:$L19)&gt;0),"Subactividad: no use las semanas; escriba su % en la columna Peso"&amp;" · ","")&amp;IF(AND(N($W19)&gt;0,SUMIFS($H$5:$H$1000,$U$5:$U$1000,ROW(),$V$5:$V$1000,"Sub")&gt;1.0001),"Las subactividades suman más de 100%"&amp;"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","")&amp;IF(AND(ISNUMBER($AN19),$AN19&lt;FechaRef,IF($V19="Sub",1,N($M19))&lt;1),"Vencida"&amp;" · ","")&amp;IF(AND(ObsObligatoria="Sí",ISNUMBER($AN19),$AN19&lt;FechaRef,IF($V19="Sub",1,N($M19))&lt;1,$Q19=""),"Vencida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IF($V19="","",IF(AND(ISNUMBER($G19),$G19&lt;=IF($S19=MesCiclo,InicioCiclo,$S19+MOD(2-WEEKDAY($S19),7))+6),1,IF(N($W19)&gt;0,MIN(1,SUMIFS($H$5:$H$1000,$U$5:$U$1000,ROW(),$V$5:$V$1000,"Sub")),$Y19)))</f>
        <v/>
      </c>
      <c r="AD19" s="62">
        <f>IF($V19="","",IF(AND(ISNUMBER($G19),$G19&lt;=IF($S19=MesCiclo,InicioCiclo,$S19+MOD(2-WEEKDAY($S19),7))+13),1,IF(N($W19)&gt;0,MIN(1,SUMIFS($H$5:$H$1000,$U$5:$U$1000,ROW(),$V$5:$V$1000,"Sub")),$Z19)))</f>
        <v/>
      </c>
      <c r="AE19" s="62">
        <f>IF($V19="","",IF(AND(ISNUMBER($G19),$G19&lt;=IF($S19=MesCiclo,InicioCiclo,$S19+MOD(2-WEEKDAY($S19),7))+20),1,IF(N($W19)&gt;0,MIN(1,SUMIFS($H$5:$H$1000,$U$5:$U$1000,ROW(),$V$5:$V$1000,"Sub")),$AA19)))</f>
        <v/>
      </c>
      <c r="AF19" s="62">
        <f>IF($V19="","",IF(AND(ISNUMBER($G19),$G19&lt;=IF($S19=MesCiclo,InicioCiclo,$S19+MOD(2-WEEKDAY($S19),7))+27),1,IF(N($W19)&gt;0,MIN(1,SUMIFS($H$5:$H$1000,$U$5:$U$1000,ROW(),$V$5:$V$1000,"Sub")),$AB19)))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IF(OR(NOT((COUNTA($B20:$D20)+COUNTA($G20:$L20)+COUNTA($Q20))&gt;0),$V20="Sub"),"",IF(ISNUMBER($G20),1,IF(N($W20)&gt;0,MIN(1,SUMIFS($H$5:$H$1000,$U$5:$U$1000,ROW(),$V$5:$V$1000,"Sub")),$X20)))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","")&amp;IF(AND($V20="Sub",$H20&lt;&gt;"",OR(NOT(ISNUMBER($H20)),$H20&lt;0,$H20&gt;1)),"% de la subactividad fuera de rango 0-100%"&amp;" · ","")&amp;IF(AND($V20="Sub",COUNTA($I20:$L20)&gt;0),"Subactividad: no use las semanas; escriba su % en la columna Peso"&amp;" · ","")&amp;IF(AND(N($W20)&gt;0,SUMIFS($H$5:$H$1000,$U$5:$U$1000,ROW(),$V$5:$V$1000,"Sub")&gt;1.0001),"Las subactividades suman más de 100%"&amp;"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","")&amp;IF(AND(ISNUMBER($AN20),$AN20&lt;FechaRef,IF($V20="Sub",1,N($M20))&lt;1),"Vencida"&amp;" · ","")&amp;IF(AND(ObsObligatoria="Sí",ISNUMBER($AN20),$AN20&lt;FechaRef,IF($V20="Sub",1,N($M20))&lt;1,$Q20=""),"Vencida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IF($V20="","",IF(AND(ISNUMBER($G20),$G20&lt;=IF($S20=MesCiclo,InicioCiclo,$S20+MOD(2-WEEKDAY($S20),7))+6),1,IF(N($W20)&gt;0,MIN(1,SUMIFS($H$5:$H$1000,$U$5:$U$1000,ROW(),$V$5:$V$1000,"Sub")),$Y20)))</f>
        <v/>
      </c>
      <c r="AD20" s="62">
        <f>IF($V20="","",IF(AND(ISNUMBER($G20),$G20&lt;=IF($S20=MesCiclo,InicioCiclo,$S20+MOD(2-WEEKDAY($S20),7))+13),1,IF(N($W20)&gt;0,MIN(1,SUMIFS($H$5:$H$1000,$U$5:$U$1000,ROW(),$V$5:$V$1000,"Sub")),$Z20)))</f>
        <v/>
      </c>
      <c r="AE20" s="62">
        <f>IF($V20="","",IF(AND(ISNUMBER($G20),$G20&lt;=IF($S20=MesCiclo,InicioCiclo,$S20+MOD(2-WEEKDAY($S20),7))+20),1,IF(N($W20)&gt;0,MIN(1,SUMIFS($H$5:$H$1000,$U$5:$U$1000,ROW(),$V$5:$V$1000,"Sub")),$AA20)))</f>
        <v/>
      </c>
      <c r="AF20" s="62">
        <f>IF($V20="","",IF(AND(ISNUMBER($G20),$G20&lt;=IF($S20=MesCiclo,InicioCiclo,$S20+MOD(2-WEEKDAY($S20),7))+27),1,IF(N($W20)&gt;0,MIN(1,SUMIFS($H$5:$H$1000,$U$5:$U$1000,ROW(),$V$5:$V$1000,"Sub")),$AB20)))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IF(OR(NOT((COUNTA($B21:$D21)+COUNTA($G21:$L21)+COUNTA($Q21))&gt;0),$V21="Sub"),"",IF(ISNUMBER($G21),1,IF(N($W21)&gt;0,MIN(1,SUMIFS($H$5:$H$1000,$U$5:$U$1000,ROW(),$V$5:$V$1000,"Sub")),$X21)))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","")&amp;IF(AND($V21="Sub",$H21&lt;&gt;"",OR(NOT(ISNUMBER($H21)),$H21&lt;0,$H21&gt;1)),"% de la subactividad fuera de rango 0-100%"&amp;" · ","")&amp;IF(AND($V21="Sub",COUNTA($I21:$L21)&gt;0),"Subactividad: no use las semanas; escriba su % en la columna Peso"&amp;" · ","")&amp;IF(AND(N($W21)&gt;0,SUMIFS($H$5:$H$1000,$U$5:$U$1000,ROW(),$V$5:$V$1000,"Sub")&gt;1.0001),"Las subactividades suman más de 100%"&amp;"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","")&amp;IF(AND(ISNUMBER($AN21),$AN21&lt;FechaRef,IF($V21="Sub",1,N($M21))&lt;1),"Vencida"&amp;" · ","")&amp;IF(AND(ObsObligatoria="Sí",ISNUMBER($AN21),$AN21&lt;FechaRef,IF($V21="Sub",1,N($M21))&lt;1,$Q21=""),"Vencida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IF($V21="","",IF(AND(ISNUMBER($G21),$G21&lt;=IF($S21=MesCiclo,InicioCiclo,$S21+MOD(2-WEEKDAY($S21),7))+6),1,IF(N($W21)&gt;0,MIN(1,SUMIFS($H$5:$H$1000,$U$5:$U$1000,ROW(),$V$5:$V$1000,"Sub")),$Y21)))</f>
        <v/>
      </c>
      <c r="AD21" s="62">
        <f>IF($V21="","",IF(AND(ISNUMBER($G21),$G21&lt;=IF($S21=MesCiclo,InicioCiclo,$S21+MOD(2-WEEKDAY($S21),7))+13),1,IF(N($W21)&gt;0,MIN(1,SUMIFS($H$5:$H$1000,$U$5:$U$1000,ROW(),$V$5:$V$1000,"Sub")),$Z21)))</f>
        <v/>
      </c>
      <c r="AE21" s="62">
        <f>IF($V21="","",IF(AND(ISNUMBER($G21),$G21&lt;=IF($S21=MesCiclo,InicioCiclo,$S21+MOD(2-WEEKDAY($S21),7))+20),1,IF(N($W21)&gt;0,MIN(1,SUMIFS($H$5:$H$1000,$U$5:$U$1000,ROW(),$V$5:$V$1000,"Sub")),$AA21)))</f>
        <v/>
      </c>
      <c r="AF21" s="62">
        <f>IF($V21="","",IF(AND(ISNUMBER($G21),$G21&lt;=IF($S21=MesCiclo,InicioCiclo,$S21+MOD(2-WEEKDAY($S21),7))+27),1,IF(N($W21)&gt;0,MIN(1,SUMIFS($H$5:$H$1000,$U$5:$U$1000,ROW(),$V$5:$V$1000,"Sub")),$AB21)))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IF(OR(NOT((COUNTA($B22:$D22)+COUNTA($G22:$L22)+COUNTA($Q22))&gt;0),$V22="Sub"),"",IF(ISNUMBER($G22),1,IF(N($W22)&gt;0,MIN(1,SUMIFS($H$5:$H$1000,$U$5:$U$1000,ROW(),$V$5:$V$1000,"Sub")),$X22)))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","")&amp;IF(AND($V22="Sub",$H22&lt;&gt;"",OR(NOT(ISNUMBER($H22)),$H22&lt;0,$H22&gt;1)),"% de la subactividad fuera de rango 0-100%"&amp;" · ","")&amp;IF(AND($V22="Sub",COUNTA($I22:$L22)&gt;0),"Subactividad: no use las semanas; escriba su % en la columna Peso"&amp;" · ","")&amp;IF(AND(N($W22)&gt;0,SUMIFS($H$5:$H$1000,$U$5:$U$1000,ROW(),$V$5:$V$1000,"Sub")&gt;1.0001),"Las subactividades suman más de 100%"&amp;"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","")&amp;IF(AND(ISNUMBER($AN22),$AN22&lt;FechaRef,IF($V22="Sub",1,N($M22))&lt;1),"Vencida"&amp;" · ","")&amp;IF(AND(ObsObligatoria="Sí",ISNUMBER($AN22),$AN22&lt;FechaRef,IF($V22="Sub",1,N($M22))&lt;1,$Q22=""),"Vencida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IF($V22="","",IF(AND(ISNUMBER($G22),$G22&lt;=IF($S22=MesCiclo,InicioCiclo,$S22+MOD(2-WEEKDAY($S22),7))+6),1,IF(N($W22)&gt;0,MIN(1,SUMIFS($H$5:$H$1000,$U$5:$U$1000,ROW(),$V$5:$V$1000,"Sub")),$Y22)))</f>
        <v/>
      </c>
      <c r="AD22" s="62">
        <f>IF($V22="","",IF(AND(ISNUMBER($G22),$G22&lt;=IF($S22=MesCiclo,InicioCiclo,$S22+MOD(2-WEEKDAY($S22),7))+13),1,IF(N($W22)&gt;0,MIN(1,SUMIFS($H$5:$H$1000,$U$5:$U$1000,ROW(),$V$5:$V$1000,"Sub")),$Z22)))</f>
        <v/>
      </c>
      <c r="AE22" s="62">
        <f>IF($V22="","",IF(AND(ISNUMBER($G22),$G22&lt;=IF($S22=MesCiclo,InicioCiclo,$S22+MOD(2-WEEKDAY($S22),7))+20),1,IF(N($W22)&gt;0,MIN(1,SUMIFS($H$5:$H$1000,$U$5:$U$1000,ROW(),$V$5:$V$1000,"Sub")),$AA22)))</f>
        <v/>
      </c>
      <c r="AF22" s="62">
        <f>IF($V22="","",IF(AND(ISNUMBER($G22),$G22&lt;=IF($S22=MesCiclo,InicioCiclo,$S22+MOD(2-WEEKDAY($S22),7))+27),1,IF(N($W22)&gt;0,MIN(1,SUMIFS($H$5:$H$1000,$U$5:$U$1000,ROW(),$V$5:$V$1000,"Sub")),$AB22)))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IF(OR(NOT((COUNTA($B23:$D23)+COUNTA($G23:$L23)+COUNTA($Q23))&gt;0),$V23="Sub"),"",IF(ISNUMBER($G23),1,IF(N($W23)&gt;0,MIN(1,SUMIFS($H$5:$H$1000,$U$5:$U$1000,ROW(),$V$5:$V$1000,"Sub")),$X23)))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","")&amp;IF(AND($V23="Sub",$H23&lt;&gt;"",OR(NOT(ISNUMBER($H23)),$H23&lt;0,$H23&gt;1)),"% de la subactividad fuera de rango 0-100%"&amp;" · ","")&amp;IF(AND($V23="Sub",COUNTA($I23:$L23)&gt;0),"Subactividad: no use las semanas; escriba su % en la columna Peso"&amp;" · ","")&amp;IF(AND(N($W23)&gt;0,SUMIFS($H$5:$H$1000,$U$5:$U$1000,ROW(),$V$5:$V$1000,"Sub")&gt;1.0001),"Las subactividades suman más de 100%"&amp;"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","")&amp;IF(AND(ISNUMBER($AN23),$AN23&lt;FechaRef,IF($V23="Sub",1,N($M23))&lt;1),"Vencida"&amp;" · ","")&amp;IF(AND(ObsObligatoria="Sí",ISNUMBER($AN23),$AN23&lt;FechaRef,IF($V23="Sub",1,N($M23))&lt;1,$Q23=""),"Vencida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IF($V23="","",IF(AND(ISNUMBER($G23),$G23&lt;=IF($S23=MesCiclo,InicioCiclo,$S23+MOD(2-WEEKDAY($S23),7))+6),1,IF(N($W23)&gt;0,MIN(1,SUMIFS($H$5:$H$1000,$U$5:$U$1000,ROW(),$V$5:$V$1000,"Sub")),$Y23)))</f>
        <v/>
      </c>
      <c r="AD23" s="62">
        <f>IF($V23="","",IF(AND(ISNUMBER($G23),$G23&lt;=IF($S23=MesCiclo,InicioCiclo,$S23+MOD(2-WEEKDAY($S23),7))+13),1,IF(N($W23)&gt;0,MIN(1,SUMIFS($H$5:$H$1000,$U$5:$U$1000,ROW(),$V$5:$V$1000,"Sub")),$Z23)))</f>
        <v/>
      </c>
      <c r="AE23" s="62">
        <f>IF($V23="","",IF(AND(ISNUMBER($G23),$G23&lt;=IF($S23=MesCiclo,InicioCiclo,$S23+MOD(2-WEEKDAY($S23),7))+20),1,IF(N($W23)&gt;0,MIN(1,SUMIFS($H$5:$H$1000,$U$5:$U$1000,ROW(),$V$5:$V$1000,"Sub")),$AA23)))</f>
        <v/>
      </c>
      <c r="AF23" s="62">
        <f>IF($V23="","",IF(AND(ISNUMBER($G23),$G23&lt;=IF($S23=MesCiclo,InicioCiclo,$S23+MOD(2-WEEKDAY($S23),7))+27),1,IF(N($W23)&gt;0,MIN(1,SUMIFS($H$5:$H$1000,$U$5:$U$1000,ROW(),$V$5:$V$1000,"Sub")),$AB23)))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IF(OR(NOT((COUNTA($B24:$D24)+COUNTA($G24:$L24)+COUNTA($Q24))&gt;0),$V24="Sub"),"",IF(ISNUMBER($G24),1,IF(N($W24)&gt;0,MIN(1,SUMIFS($H$5:$H$1000,$U$5:$U$1000,ROW(),$V$5:$V$1000,"Sub")),$X24)))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","")&amp;IF(AND($V24="Sub",$H24&lt;&gt;"",OR(NOT(ISNUMBER($H24)),$H24&lt;0,$H24&gt;1)),"% de la subactividad fuera de rango 0-100%"&amp;" · ","")&amp;IF(AND($V24="Sub",COUNTA($I24:$L24)&gt;0),"Subactividad: no use las semanas; escriba su % en la columna Peso"&amp;" · ","")&amp;IF(AND(N($W24)&gt;0,SUMIFS($H$5:$H$1000,$U$5:$U$1000,ROW(),$V$5:$V$1000,"Sub")&gt;1.0001),"Las subactividades suman más de 100%"&amp;"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","")&amp;IF(AND(ISNUMBER($AN24),$AN24&lt;FechaRef,IF($V24="Sub",1,N($M24))&lt;1),"Vencida"&amp;" · ","")&amp;IF(AND(ObsObligatoria="Sí",ISNUMBER($AN24),$AN24&lt;FechaRef,IF($V24="Sub",1,N($M24))&lt;1,$Q24=""),"Vencida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IF($V24="","",IF(AND(ISNUMBER($G24),$G24&lt;=IF($S24=MesCiclo,InicioCiclo,$S24+MOD(2-WEEKDAY($S24),7))+6),1,IF(N($W24)&gt;0,MIN(1,SUMIFS($H$5:$H$1000,$U$5:$U$1000,ROW(),$V$5:$V$1000,"Sub")),$Y24)))</f>
        <v/>
      </c>
      <c r="AD24" s="62">
        <f>IF($V24="","",IF(AND(ISNUMBER($G24),$G24&lt;=IF($S24=MesCiclo,InicioCiclo,$S24+MOD(2-WEEKDAY($S24),7))+13),1,IF(N($W24)&gt;0,MIN(1,SUMIFS($H$5:$H$1000,$U$5:$U$1000,ROW(),$V$5:$V$1000,"Sub")),$Z24)))</f>
        <v/>
      </c>
      <c r="AE24" s="62">
        <f>IF($V24="","",IF(AND(ISNUMBER($G24),$G24&lt;=IF($S24=MesCiclo,InicioCiclo,$S24+MOD(2-WEEKDAY($S24),7))+20),1,IF(N($W24)&gt;0,MIN(1,SUMIFS($H$5:$H$1000,$U$5:$U$1000,ROW(),$V$5:$V$1000,"Sub")),$AA24)))</f>
        <v/>
      </c>
      <c r="AF24" s="62">
        <f>IF($V24="","",IF(AND(ISNUMBER($G24),$G24&lt;=IF($S24=MesCiclo,InicioCiclo,$S24+MOD(2-WEEKDAY($S24),7))+27),1,IF(N($W24)&gt;0,MIN(1,SUMIFS($H$5:$H$1000,$U$5:$U$1000,ROW(),$V$5:$V$1000,"Sub")),$AB24)))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IF(OR(NOT((COUNTA($B25:$D25)+COUNTA($G25:$L25)+COUNTA($Q25))&gt;0),$V25="Sub"),"",IF(ISNUMBER($G25),1,IF(N($W25)&gt;0,MIN(1,SUMIFS($H$5:$H$1000,$U$5:$U$1000,ROW(),$V$5:$V$1000,"Sub")),$X25)))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","")&amp;IF(AND($V25="Sub",$H25&lt;&gt;"",OR(NOT(ISNUMBER($H25)),$H25&lt;0,$H25&gt;1)),"% de la subactividad fuera de rango 0-100%"&amp;" · ","")&amp;IF(AND($V25="Sub",COUNTA($I25:$L25)&gt;0),"Subactividad: no use las semanas; escriba su % en la columna Peso"&amp;" · ","")&amp;IF(AND(N($W25)&gt;0,SUMIFS($H$5:$H$1000,$U$5:$U$1000,ROW(),$V$5:$V$1000,"Sub")&gt;1.0001),"Las subactividades suman más de 100%"&amp;"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","")&amp;IF(AND(ISNUMBER($AN25),$AN25&lt;FechaRef,IF($V25="Sub",1,N($M25))&lt;1),"Vencida"&amp;" · ","")&amp;IF(AND(ObsObligatoria="Sí",ISNUMBER($AN25),$AN25&lt;FechaRef,IF($V25="Sub",1,N($M25))&lt;1,$Q25=""),"Vencida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IF($V25="","",IF(AND(ISNUMBER($G25),$G25&lt;=IF($S25=MesCiclo,InicioCiclo,$S25+MOD(2-WEEKDAY($S25),7))+6),1,IF(N($W25)&gt;0,MIN(1,SUMIFS($H$5:$H$1000,$U$5:$U$1000,ROW(),$V$5:$V$1000,"Sub")),$Y25)))</f>
        <v/>
      </c>
      <c r="AD25" s="62">
        <f>IF($V25="","",IF(AND(ISNUMBER($G25),$G25&lt;=IF($S25=MesCiclo,InicioCiclo,$S25+MOD(2-WEEKDAY($S25),7))+13),1,IF(N($W25)&gt;0,MIN(1,SUMIFS($H$5:$H$1000,$U$5:$U$1000,ROW(),$V$5:$V$1000,"Sub")),$Z25)))</f>
        <v/>
      </c>
      <c r="AE25" s="62">
        <f>IF($V25="","",IF(AND(ISNUMBER($G25),$G25&lt;=IF($S25=MesCiclo,InicioCiclo,$S25+MOD(2-WEEKDAY($S25),7))+20),1,IF(N($W25)&gt;0,MIN(1,SUMIFS($H$5:$H$1000,$U$5:$U$1000,ROW(),$V$5:$V$1000,"Sub")),$AA25)))</f>
        <v/>
      </c>
      <c r="AF25" s="62">
        <f>IF($V25="","",IF(AND(ISNUMBER($G25),$G25&lt;=IF($S25=MesCiclo,InicioCiclo,$S25+MOD(2-WEEKDAY($S25),7))+27),1,IF(N($W25)&gt;0,MIN(1,SUMIFS($H$5:$H$1000,$U$5:$U$1000,ROW(),$V$5:$V$1000,"Sub")),$AB25)))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IF(OR(NOT((COUNTA($B26:$D26)+COUNTA($G26:$L26)+COUNTA($Q26))&gt;0),$V26="Sub"),"",IF(ISNUMBER($G26),1,IF(N($W26)&gt;0,MIN(1,SUMIFS($H$5:$H$1000,$U$5:$U$1000,ROW(),$V$5:$V$1000,"Sub")),$X26)))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","")&amp;IF(AND($V26="Sub",$H26&lt;&gt;"",OR(NOT(ISNUMBER($H26)),$H26&lt;0,$H26&gt;1)),"% de la subactividad fuera de rango 0-100%"&amp;" · ","")&amp;IF(AND($V26="Sub",COUNTA($I26:$L26)&gt;0),"Subactividad: no use las semanas; escriba su % en la columna Peso"&amp;" · ","")&amp;IF(AND(N($W26)&gt;0,SUMIFS($H$5:$H$1000,$U$5:$U$1000,ROW(),$V$5:$V$1000,"Sub")&gt;1.0001),"Las subactividades suman más de 100%"&amp;"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","")&amp;IF(AND(ISNUMBER($AN26),$AN26&lt;FechaRef,IF($V26="Sub",1,N($M26))&lt;1),"Vencida"&amp;" · ","")&amp;IF(AND(ObsObligatoria="Sí",ISNUMBER($AN26),$AN26&lt;FechaRef,IF($V26="Sub",1,N($M26))&lt;1,$Q26=""),"Vencida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IF($V26="","",IF(AND(ISNUMBER($G26),$G26&lt;=IF($S26=MesCiclo,InicioCiclo,$S26+MOD(2-WEEKDAY($S26),7))+6),1,IF(N($W26)&gt;0,MIN(1,SUMIFS($H$5:$H$1000,$U$5:$U$1000,ROW(),$V$5:$V$1000,"Sub")),$Y26)))</f>
        <v/>
      </c>
      <c r="AD26" s="62">
        <f>IF($V26="","",IF(AND(ISNUMBER($G26),$G26&lt;=IF($S26=MesCiclo,InicioCiclo,$S26+MOD(2-WEEKDAY($S26),7))+13),1,IF(N($W26)&gt;0,MIN(1,SUMIFS($H$5:$H$1000,$U$5:$U$1000,ROW(),$V$5:$V$1000,"Sub")),$Z26)))</f>
        <v/>
      </c>
      <c r="AE26" s="62">
        <f>IF($V26="","",IF(AND(ISNUMBER($G26),$G26&lt;=IF($S26=MesCiclo,InicioCiclo,$S26+MOD(2-WEEKDAY($S26),7))+20),1,IF(N($W26)&gt;0,MIN(1,SUMIFS($H$5:$H$1000,$U$5:$U$1000,ROW(),$V$5:$V$1000,"Sub")),$AA26)))</f>
        <v/>
      </c>
      <c r="AF26" s="62">
        <f>IF($V26="","",IF(AND(ISNUMBER($G26),$G26&lt;=IF($S26=MesCiclo,InicioCiclo,$S26+MOD(2-WEEKDAY($S26),7))+27),1,IF(N($W26)&gt;0,MIN(1,SUMIFS($H$5:$H$1000,$U$5:$U$1000,ROW(),$V$5:$V$1000,"Sub")),$AB26)))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IF(OR(NOT((COUNTA($B27:$D27)+COUNTA($G27:$L27)+COUNTA($Q27))&gt;0),$V27="Sub"),"",IF(ISNUMBER($G27),1,IF(N($W27)&gt;0,MIN(1,SUMIFS($H$5:$H$1000,$U$5:$U$1000,ROW(),$V$5:$V$1000,"Sub")),$X27)))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","")&amp;IF(AND($V27="Sub",$H27&lt;&gt;"",OR(NOT(ISNUMBER($H27)),$H27&lt;0,$H27&gt;1)),"% de la subactividad fuera de rango 0-100%"&amp;" · ","")&amp;IF(AND($V27="Sub",COUNTA($I27:$L27)&gt;0),"Subactividad: no use las semanas; escriba su % en la columna Peso"&amp;" · ","")&amp;IF(AND(N($W27)&gt;0,SUMIFS($H$5:$H$1000,$U$5:$U$1000,ROW(),$V$5:$V$1000,"Sub")&gt;1.0001),"Las subactividades suman más de 100%"&amp;"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","")&amp;IF(AND(ISNUMBER($AN27),$AN27&lt;FechaRef,IF($V27="Sub",1,N($M27))&lt;1),"Vencida"&amp;" · ","")&amp;IF(AND(ObsObligatoria="Sí",ISNUMBER($AN27),$AN27&lt;FechaRef,IF($V27="Sub",1,N($M27))&lt;1,$Q27=""),"Vencida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IF($V27="","",IF(AND(ISNUMBER($G27),$G27&lt;=IF($S27=MesCiclo,InicioCiclo,$S27+MOD(2-WEEKDAY($S27),7))+6),1,IF(N($W27)&gt;0,MIN(1,SUMIFS($H$5:$H$1000,$U$5:$U$1000,ROW(),$V$5:$V$1000,"Sub")),$Y27)))</f>
        <v/>
      </c>
      <c r="AD27" s="62">
        <f>IF($V27="","",IF(AND(ISNUMBER($G27),$G27&lt;=IF($S27=MesCiclo,InicioCiclo,$S27+MOD(2-WEEKDAY($S27),7))+13),1,IF(N($W27)&gt;0,MIN(1,SUMIFS($H$5:$H$1000,$U$5:$U$1000,ROW(),$V$5:$V$1000,"Sub")),$Z27)))</f>
        <v/>
      </c>
      <c r="AE27" s="62">
        <f>IF($V27="","",IF(AND(ISNUMBER($G27),$G27&lt;=IF($S27=MesCiclo,InicioCiclo,$S27+MOD(2-WEEKDAY($S27),7))+20),1,IF(N($W27)&gt;0,MIN(1,SUMIFS($H$5:$H$1000,$U$5:$U$1000,ROW(),$V$5:$V$1000,"Sub")),$AA27)))</f>
        <v/>
      </c>
      <c r="AF27" s="62">
        <f>IF($V27="","",IF(AND(ISNUMBER($G27),$G27&lt;=IF($S27=MesCiclo,InicioCiclo,$S27+MOD(2-WEEKDAY($S27),7))+27),1,IF(N($W27)&gt;0,MIN(1,SUMIFS($H$5:$H$1000,$U$5:$U$1000,ROW(),$V$5:$V$1000,"Sub")),$AB27)))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IF(OR(NOT((COUNTA($B28:$D28)+COUNTA($G28:$L28)+COUNTA($Q28))&gt;0),$V28="Sub"),"",IF(ISNUMBER($G28),1,IF(N($W28)&gt;0,MIN(1,SUMIFS($H$5:$H$1000,$U$5:$U$1000,ROW(),$V$5:$V$1000,"Sub")),$X28)))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","")&amp;IF(AND($V28="Sub",$H28&lt;&gt;"",OR(NOT(ISNUMBER($H28)),$H28&lt;0,$H28&gt;1)),"% de la subactividad fuera de rango 0-100%"&amp;" · ","")&amp;IF(AND($V28="Sub",COUNTA($I28:$L28)&gt;0),"Subactividad: no use las semanas; escriba su % en la columna Peso"&amp;" · ","")&amp;IF(AND(N($W28)&gt;0,SUMIFS($H$5:$H$1000,$U$5:$U$1000,ROW(),$V$5:$V$1000,"Sub")&gt;1.0001),"Las subactividades suman más de 100%"&amp;"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","")&amp;IF(AND(ISNUMBER($AN28),$AN28&lt;FechaRef,IF($V28="Sub",1,N($M28))&lt;1),"Vencida"&amp;" · ","")&amp;IF(AND(ObsObligatoria="Sí",ISNUMBER($AN28),$AN28&lt;FechaRef,IF($V28="Sub",1,N($M28))&lt;1,$Q28=""),"Vencida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IF($V28="","",IF(AND(ISNUMBER($G28),$G28&lt;=IF($S28=MesCiclo,InicioCiclo,$S28+MOD(2-WEEKDAY($S28),7))+6),1,IF(N($W28)&gt;0,MIN(1,SUMIFS($H$5:$H$1000,$U$5:$U$1000,ROW(),$V$5:$V$1000,"Sub")),$Y28)))</f>
        <v/>
      </c>
      <c r="AD28" s="62">
        <f>IF($V28="","",IF(AND(ISNUMBER($G28),$G28&lt;=IF($S28=MesCiclo,InicioCiclo,$S28+MOD(2-WEEKDAY($S28),7))+13),1,IF(N($W28)&gt;0,MIN(1,SUMIFS($H$5:$H$1000,$U$5:$U$1000,ROW(),$V$5:$V$1000,"Sub")),$Z28)))</f>
        <v/>
      </c>
      <c r="AE28" s="62">
        <f>IF($V28="","",IF(AND(ISNUMBER($G28),$G28&lt;=IF($S28=MesCiclo,InicioCiclo,$S28+MOD(2-WEEKDAY($S28),7))+20),1,IF(N($W28)&gt;0,MIN(1,SUMIFS($H$5:$H$1000,$U$5:$U$1000,ROW(),$V$5:$V$1000,"Sub")),$AA28)))</f>
        <v/>
      </c>
      <c r="AF28" s="62">
        <f>IF($V28="","",IF(AND(ISNUMBER($G28),$G28&lt;=IF($S28=MesCiclo,InicioCiclo,$S28+MOD(2-WEEKDAY($S28),7))+27),1,IF(N($W28)&gt;0,MIN(1,SUMIFS($H$5:$H$1000,$U$5:$U$1000,ROW(),$V$5:$V$1000,"Sub")),$AB28)))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IF(OR(NOT((COUNTA($B29:$D29)+COUNTA($G29:$L29)+COUNTA($Q29))&gt;0),$V29="Sub"),"",IF(ISNUMBER($G29),1,IF(N($W29)&gt;0,MIN(1,SUMIFS($H$5:$H$1000,$U$5:$U$1000,ROW(),$V$5:$V$1000,"Sub")),$X29)))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","")&amp;IF(AND($V29="Sub",$H29&lt;&gt;"",OR(NOT(ISNUMBER($H29)),$H29&lt;0,$H29&gt;1)),"% de la subactividad fuera de rango 0-100%"&amp;" · ","")&amp;IF(AND($V29="Sub",COUNTA($I29:$L29)&gt;0),"Subactividad: no use las semanas; escriba su % en la columna Peso"&amp;" · ","")&amp;IF(AND(N($W29)&gt;0,SUMIFS($H$5:$H$1000,$U$5:$U$1000,ROW(),$V$5:$V$1000,"Sub")&gt;1.0001),"Las subactividades suman más de 100%"&amp;"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","")&amp;IF(AND(ISNUMBER($AN29),$AN29&lt;FechaRef,IF($V29="Sub",1,N($M29))&lt;1),"Vencida"&amp;" · ","")&amp;IF(AND(ObsObligatoria="Sí",ISNUMBER($AN29),$AN29&lt;FechaRef,IF($V29="Sub",1,N($M29))&lt;1,$Q29=""),"Vencida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IF($V29="","",IF(AND(ISNUMBER($G29),$G29&lt;=IF($S29=MesCiclo,InicioCiclo,$S29+MOD(2-WEEKDAY($S29),7))+6),1,IF(N($W29)&gt;0,MIN(1,SUMIFS($H$5:$H$1000,$U$5:$U$1000,ROW(),$V$5:$V$1000,"Sub")),$Y29)))</f>
        <v/>
      </c>
      <c r="AD29" s="62">
        <f>IF($V29="","",IF(AND(ISNUMBER($G29),$G29&lt;=IF($S29=MesCiclo,InicioCiclo,$S29+MOD(2-WEEKDAY($S29),7))+13),1,IF(N($W29)&gt;0,MIN(1,SUMIFS($H$5:$H$1000,$U$5:$U$1000,ROW(),$V$5:$V$1000,"Sub")),$Z29)))</f>
        <v/>
      </c>
      <c r="AE29" s="62">
        <f>IF($V29="","",IF(AND(ISNUMBER($G29),$G29&lt;=IF($S29=MesCiclo,InicioCiclo,$S29+MOD(2-WEEKDAY($S29),7))+20),1,IF(N($W29)&gt;0,MIN(1,SUMIFS($H$5:$H$1000,$U$5:$U$1000,ROW(),$V$5:$V$1000,"Sub")),$AA29)))</f>
        <v/>
      </c>
      <c r="AF29" s="62">
        <f>IF($V29="","",IF(AND(ISNUMBER($G29),$G29&lt;=IF($S29=MesCiclo,InicioCiclo,$S29+MOD(2-WEEKDAY($S29),7))+27),1,IF(N($W29)&gt;0,MIN(1,SUMIFS($H$5:$H$1000,$U$5:$U$1000,ROW(),$V$5:$V$1000,"Sub")),$AB29)))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IF(OR(NOT((COUNTA($B30:$D30)+COUNTA($G30:$L30)+COUNTA($Q30))&gt;0),$V30="Sub"),"",IF(ISNUMBER($G30),1,IF(N($W30)&gt;0,MIN(1,SUMIFS($H$5:$H$1000,$U$5:$U$1000,ROW(),$V$5:$V$1000,"Sub")),$X30)))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","")&amp;IF(AND($V30="Sub",$H30&lt;&gt;"",OR(NOT(ISNUMBER($H30)),$H30&lt;0,$H30&gt;1)),"% de la subactividad fuera de rango 0-100%"&amp;" · ","")&amp;IF(AND($V30="Sub",COUNTA($I30:$L30)&gt;0),"Subactividad: no use las semanas; escriba su % en la columna Peso"&amp;" · ","")&amp;IF(AND(N($W30)&gt;0,SUMIFS($H$5:$H$1000,$U$5:$U$1000,ROW(),$V$5:$V$1000,"Sub")&gt;1.0001),"Las subactividades suman más de 100%"&amp;"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","")&amp;IF(AND(ISNUMBER($AN30),$AN30&lt;FechaRef,IF($V30="Sub",1,N($M30))&lt;1),"Vencida"&amp;" · ","")&amp;IF(AND(ObsObligatoria="Sí",ISNUMBER($AN30),$AN30&lt;FechaRef,IF($V30="Sub",1,N($M30))&lt;1,$Q30=""),"Vencida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IF($V30="","",IF(AND(ISNUMBER($G30),$G30&lt;=IF($S30=MesCiclo,InicioCiclo,$S30+MOD(2-WEEKDAY($S30),7))+6),1,IF(N($W30)&gt;0,MIN(1,SUMIFS($H$5:$H$1000,$U$5:$U$1000,ROW(),$V$5:$V$1000,"Sub")),$Y30)))</f>
        <v/>
      </c>
      <c r="AD30" s="62">
        <f>IF($V30="","",IF(AND(ISNUMBER($G30),$G30&lt;=IF($S30=MesCiclo,InicioCiclo,$S30+MOD(2-WEEKDAY($S30),7))+13),1,IF(N($W30)&gt;0,MIN(1,SUMIFS($H$5:$H$1000,$U$5:$U$1000,ROW(),$V$5:$V$1000,"Sub")),$Z30)))</f>
        <v/>
      </c>
      <c r="AE30" s="62">
        <f>IF($V30="","",IF(AND(ISNUMBER($G30),$G30&lt;=IF($S30=MesCiclo,InicioCiclo,$S30+MOD(2-WEEKDAY($S30),7))+20),1,IF(N($W30)&gt;0,MIN(1,SUMIFS($H$5:$H$1000,$U$5:$U$1000,ROW(),$V$5:$V$1000,"Sub")),$AA30)))</f>
        <v/>
      </c>
      <c r="AF30" s="62">
        <f>IF($V30="","",IF(AND(ISNUMBER($G30),$G30&lt;=IF($S30=MesCiclo,InicioCiclo,$S30+MOD(2-WEEKDAY($S30),7))+27),1,IF(N($W30)&gt;0,MIN(1,SUMIFS($H$5:$H$1000,$U$5:$U$1000,ROW(),$V$5:$V$1000,"Sub")),$AB30)))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IF(OR(NOT((COUNTA($B31:$D31)+COUNTA($G31:$L31)+COUNTA($Q31))&gt;0),$V31="Sub"),"",IF(ISNUMBER($G31),1,IF(N($W31)&gt;0,MIN(1,SUMIFS($H$5:$H$1000,$U$5:$U$1000,ROW(),$V$5:$V$1000,"Sub")),$X31)))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","")&amp;IF(AND($V31="Sub",$H31&lt;&gt;"",OR(NOT(ISNUMBER($H31)),$H31&lt;0,$H31&gt;1)),"% de la subactividad fuera de rango 0-100%"&amp;" · ","")&amp;IF(AND($V31="Sub",COUNTA($I31:$L31)&gt;0),"Subactividad: no use las semanas; escriba su % en la columna Peso"&amp;" · ","")&amp;IF(AND(N($W31)&gt;0,SUMIFS($H$5:$H$1000,$U$5:$U$1000,ROW(),$V$5:$V$1000,"Sub")&gt;1.0001),"Las subactividades suman más de 100%"&amp;"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","")&amp;IF(AND(ISNUMBER($AN31),$AN31&lt;FechaRef,IF($V31="Sub",1,N($M31))&lt;1),"Vencida"&amp;" · ","")&amp;IF(AND(ObsObligatoria="Sí",ISNUMBER($AN31),$AN31&lt;FechaRef,IF($V31="Sub",1,N($M31))&lt;1,$Q31=""),"Vencida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IF($V31="","",IF(AND(ISNUMBER($G31),$G31&lt;=IF($S31=MesCiclo,InicioCiclo,$S31+MOD(2-WEEKDAY($S31),7))+6),1,IF(N($W31)&gt;0,MIN(1,SUMIFS($H$5:$H$1000,$U$5:$U$1000,ROW(),$V$5:$V$1000,"Sub")),$Y31)))</f>
        <v/>
      </c>
      <c r="AD31" s="62">
        <f>IF($V31="","",IF(AND(ISNUMBER($G31),$G31&lt;=IF($S31=MesCiclo,InicioCiclo,$S31+MOD(2-WEEKDAY($S31),7))+13),1,IF(N($W31)&gt;0,MIN(1,SUMIFS($H$5:$H$1000,$U$5:$U$1000,ROW(),$V$5:$V$1000,"Sub")),$Z31)))</f>
        <v/>
      </c>
      <c r="AE31" s="62">
        <f>IF($V31="","",IF(AND(ISNUMBER($G31),$G31&lt;=IF($S31=MesCiclo,InicioCiclo,$S31+MOD(2-WEEKDAY($S31),7))+20),1,IF(N($W31)&gt;0,MIN(1,SUMIFS($H$5:$H$1000,$U$5:$U$1000,ROW(),$V$5:$V$1000,"Sub")),$AA31)))</f>
        <v/>
      </c>
      <c r="AF31" s="62">
        <f>IF($V31="","",IF(AND(ISNUMBER($G31),$G31&lt;=IF($S31=MesCiclo,InicioCiclo,$S31+MOD(2-WEEKDAY($S31),7))+27),1,IF(N($W31)&gt;0,MIN(1,SUMIFS($H$5:$H$1000,$U$5:$U$1000,ROW(),$V$5:$V$1000,"Sub")),$AB31)))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IF(OR(NOT((COUNTA($B32:$D32)+COUNTA($G32:$L32)+COUNTA($Q32))&gt;0),$V32="Sub"),"",IF(ISNUMBER($G32),1,IF(N($W32)&gt;0,MIN(1,SUMIFS($H$5:$H$1000,$U$5:$U$1000,ROW(),$V$5:$V$1000,"Sub")),$X32)))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","")&amp;IF(AND($V32="Sub",$H32&lt;&gt;"",OR(NOT(ISNUMBER($H32)),$H32&lt;0,$H32&gt;1)),"% de la subactividad fuera de rango 0-100%"&amp;" · ","")&amp;IF(AND($V32="Sub",COUNTA($I32:$L32)&gt;0),"Subactividad: no use las semanas; escriba su % en la columna Peso"&amp;" · ","")&amp;IF(AND(N($W32)&gt;0,SUMIFS($H$5:$H$1000,$U$5:$U$1000,ROW(),$V$5:$V$1000,"Sub")&gt;1.0001),"Las subactividades suman más de 100%"&amp;"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","")&amp;IF(AND(ISNUMBER($AN32),$AN32&lt;FechaRef,IF($V32="Sub",1,N($M32))&lt;1),"Vencida"&amp;" · ","")&amp;IF(AND(ObsObligatoria="Sí",ISNUMBER($AN32),$AN32&lt;FechaRef,IF($V32="Sub",1,N($M32))&lt;1,$Q32=""),"Vencida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IF($V32="","",IF(AND(ISNUMBER($G32),$G32&lt;=IF($S32=MesCiclo,InicioCiclo,$S32+MOD(2-WEEKDAY($S32),7))+6),1,IF(N($W32)&gt;0,MIN(1,SUMIFS($H$5:$H$1000,$U$5:$U$1000,ROW(),$V$5:$V$1000,"Sub")),$Y32)))</f>
        <v/>
      </c>
      <c r="AD32" s="62">
        <f>IF($V32="","",IF(AND(ISNUMBER($G32),$G32&lt;=IF($S32=MesCiclo,InicioCiclo,$S32+MOD(2-WEEKDAY($S32),7))+13),1,IF(N($W32)&gt;0,MIN(1,SUMIFS($H$5:$H$1000,$U$5:$U$1000,ROW(),$V$5:$V$1000,"Sub")),$Z32)))</f>
        <v/>
      </c>
      <c r="AE32" s="62">
        <f>IF($V32="","",IF(AND(ISNUMBER($G32),$G32&lt;=IF($S32=MesCiclo,InicioCiclo,$S32+MOD(2-WEEKDAY($S32),7))+20),1,IF(N($W32)&gt;0,MIN(1,SUMIFS($H$5:$H$1000,$U$5:$U$1000,ROW(),$V$5:$V$1000,"Sub")),$AA32)))</f>
        <v/>
      </c>
      <c r="AF32" s="62">
        <f>IF($V32="","",IF(AND(ISNUMBER($G32),$G32&lt;=IF($S32=MesCiclo,InicioCiclo,$S32+MOD(2-WEEKDAY($S32),7))+27),1,IF(N($W32)&gt;0,MIN(1,SUMIFS($H$5:$H$1000,$U$5:$U$1000,ROW(),$V$5:$V$1000,"Sub")),$AB32)))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IF(OR(NOT((COUNTA($B33:$D33)+COUNTA($G33:$L33)+COUNTA($Q33))&gt;0),$V33="Sub"),"",IF(ISNUMBER($G33),1,IF(N($W33)&gt;0,MIN(1,SUMIFS($H$5:$H$1000,$U$5:$U$1000,ROW(),$V$5:$V$1000,"Sub")),$X33)))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","")&amp;IF(AND($V33="Sub",$H33&lt;&gt;"",OR(NOT(ISNUMBER($H33)),$H33&lt;0,$H33&gt;1)),"% de la subactividad fuera de rango 0-100%"&amp;" · ","")&amp;IF(AND($V33="Sub",COUNTA($I33:$L33)&gt;0),"Subactividad: no use las semanas; escriba su % en la columna Peso"&amp;" · ","")&amp;IF(AND(N($W33)&gt;0,SUMIFS($H$5:$H$1000,$U$5:$U$1000,ROW(),$V$5:$V$1000,"Sub")&gt;1.0001),"Las subactividades suman más de 100%"&amp;"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","")&amp;IF(AND(ISNUMBER($AN33),$AN33&lt;FechaRef,IF($V33="Sub",1,N($M33))&lt;1),"Vencida"&amp;" · ","")&amp;IF(AND(ObsObligatoria="Sí",ISNUMBER($AN33),$AN33&lt;FechaRef,IF($V33="Sub",1,N($M33))&lt;1,$Q33=""),"Vencida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IF($V33="","",IF(AND(ISNUMBER($G33),$G33&lt;=IF($S33=MesCiclo,InicioCiclo,$S33+MOD(2-WEEKDAY($S33),7))+6),1,IF(N($W33)&gt;0,MIN(1,SUMIFS($H$5:$H$1000,$U$5:$U$1000,ROW(),$V$5:$V$1000,"Sub")),$Y33)))</f>
        <v/>
      </c>
      <c r="AD33" s="62">
        <f>IF($V33="","",IF(AND(ISNUMBER($G33),$G33&lt;=IF($S33=MesCiclo,InicioCiclo,$S33+MOD(2-WEEKDAY($S33),7))+13),1,IF(N($W33)&gt;0,MIN(1,SUMIFS($H$5:$H$1000,$U$5:$U$1000,ROW(),$V$5:$V$1000,"Sub")),$Z33)))</f>
        <v/>
      </c>
      <c r="AE33" s="62">
        <f>IF($V33="","",IF(AND(ISNUMBER($G33),$G33&lt;=IF($S33=MesCiclo,InicioCiclo,$S33+MOD(2-WEEKDAY($S33),7))+20),1,IF(N($W33)&gt;0,MIN(1,SUMIFS($H$5:$H$1000,$U$5:$U$1000,ROW(),$V$5:$V$1000,"Sub")),$AA33)))</f>
        <v/>
      </c>
      <c r="AF33" s="62">
        <f>IF($V33="","",IF(AND(ISNUMBER($G33),$G33&lt;=IF($S33=MesCiclo,InicioCiclo,$S33+MOD(2-WEEKDAY($S33),7))+27),1,IF(N($W33)&gt;0,MIN(1,SUMIFS($H$5:$H$1000,$U$5:$U$1000,ROW(),$V$5:$V$1000,"Sub")),$AB33)))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IF(OR(NOT((COUNTA($B34:$D34)+COUNTA($G34:$L34)+COUNTA($Q34))&gt;0),$V34="Sub"),"",IF(ISNUMBER($G34),1,IF(N($W34)&gt;0,MIN(1,SUMIFS($H$5:$H$1000,$U$5:$U$1000,ROW(),$V$5:$V$1000,"Sub")),$X34)))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","")&amp;IF(AND($V34="Sub",$H34&lt;&gt;"",OR(NOT(ISNUMBER($H34)),$H34&lt;0,$H34&gt;1)),"% de la subactividad fuera de rango 0-100%"&amp;" · ","")&amp;IF(AND($V34="Sub",COUNTA($I34:$L34)&gt;0),"Subactividad: no use las semanas; escriba su % en la columna Peso"&amp;" · ","")&amp;IF(AND(N($W34)&gt;0,SUMIFS($H$5:$H$1000,$U$5:$U$1000,ROW(),$V$5:$V$1000,"Sub")&gt;1.0001),"Las subactividades suman más de 100%"&amp;"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","")&amp;IF(AND(ISNUMBER($AN34),$AN34&lt;FechaRef,IF($V34="Sub",1,N($M34))&lt;1),"Vencida"&amp;" · ","")&amp;IF(AND(ObsObligatoria="Sí",ISNUMBER($AN34),$AN34&lt;FechaRef,IF($V34="Sub",1,N($M34))&lt;1,$Q34=""),"Vencida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IF($V34="","",IF(AND(ISNUMBER($G34),$G34&lt;=IF($S34=MesCiclo,InicioCiclo,$S34+MOD(2-WEEKDAY($S34),7))+6),1,IF(N($W34)&gt;0,MIN(1,SUMIFS($H$5:$H$1000,$U$5:$U$1000,ROW(),$V$5:$V$1000,"Sub")),$Y34)))</f>
        <v/>
      </c>
      <c r="AD34" s="62">
        <f>IF($V34="","",IF(AND(ISNUMBER($G34),$G34&lt;=IF($S34=MesCiclo,InicioCiclo,$S34+MOD(2-WEEKDAY($S34),7))+13),1,IF(N($W34)&gt;0,MIN(1,SUMIFS($H$5:$H$1000,$U$5:$U$1000,ROW(),$V$5:$V$1000,"Sub")),$Z34)))</f>
        <v/>
      </c>
      <c r="AE34" s="62">
        <f>IF($V34="","",IF(AND(ISNUMBER($G34),$G34&lt;=IF($S34=MesCiclo,InicioCiclo,$S34+MOD(2-WEEKDAY($S34),7))+20),1,IF(N($W34)&gt;0,MIN(1,SUMIFS($H$5:$H$1000,$U$5:$U$1000,ROW(),$V$5:$V$1000,"Sub")),$AA34)))</f>
        <v/>
      </c>
      <c r="AF34" s="62">
        <f>IF($V34="","",IF(AND(ISNUMBER($G34),$G34&lt;=IF($S34=MesCiclo,InicioCiclo,$S34+MOD(2-WEEKDAY($S34),7))+27),1,IF(N($W34)&gt;0,MIN(1,SUMIFS($H$5:$H$1000,$U$5:$U$1000,ROW(),$V$5:$V$1000,"Sub")),$AB34)))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IF(OR(NOT((COUNTA($B35:$D35)+COUNTA($G35:$L35)+COUNTA($Q35))&gt;0),$V35="Sub"),"",IF(ISNUMBER($G35),1,IF(N($W35)&gt;0,MIN(1,SUMIFS($H$5:$H$1000,$U$5:$U$1000,ROW(),$V$5:$V$1000,"Sub")),$X35)))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","")&amp;IF(AND($V35="Sub",$H35&lt;&gt;"",OR(NOT(ISNUMBER($H35)),$H35&lt;0,$H35&gt;1)),"% de la subactividad fuera de rango 0-100%"&amp;" · ","")&amp;IF(AND($V35="Sub",COUNTA($I35:$L35)&gt;0),"Subactividad: no use las semanas; escriba su % en la columna Peso"&amp;" · ","")&amp;IF(AND(N($W35)&gt;0,SUMIFS($H$5:$H$1000,$U$5:$U$1000,ROW(),$V$5:$V$1000,"Sub")&gt;1.0001),"Las subactividades suman más de 100%"&amp;"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","")&amp;IF(AND(ISNUMBER($AN35),$AN35&lt;FechaRef,IF($V35="Sub",1,N($M35))&lt;1),"Vencida"&amp;" · ","")&amp;IF(AND(ObsObligatoria="Sí",ISNUMBER($AN35),$AN35&lt;FechaRef,IF($V35="Sub",1,N($M35))&lt;1,$Q35=""),"Vencida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IF($V35="","",IF(AND(ISNUMBER($G35),$G35&lt;=IF($S35=MesCiclo,InicioCiclo,$S35+MOD(2-WEEKDAY($S35),7))+6),1,IF(N($W35)&gt;0,MIN(1,SUMIFS($H$5:$H$1000,$U$5:$U$1000,ROW(),$V$5:$V$1000,"Sub")),$Y35)))</f>
        <v/>
      </c>
      <c r="AD35" s="62">
        <f>IF($V35="","",IF(AND(ISNUMBER($G35),$G35&lt;=IF($S35=MesCiclo,InicioCiclo,$S35+MOD(2-WEEKDAY($S35),7))+13),1,IF(N($W35)&gt;0,MIN(1,SUMIFS($H$5:$H$1000,$U$5:$U$1000,ROW(),$V$5:$V$1000,"Sub")),$Z35)))</f>
        <v/>
      </c>
      <c r="AE35" s="62">
        <f>IF($V35="","",IF(AND(ISNUMBER($G35),$G35&lt;=IF($S35=MesCiclo,InicioCiclo,$S35+MOD(2-WEEKDAY($S35),7))+20),1,IF(N($W35)&gt;0,MIN(1,SUMIFS($H$5:$H$1000,$U$5:$U$1000,ROW(),$V$5:$V$1000,"Sub")),$AA35)))</f>
        <v/>
      </c>
      <c r="AF35" s="62">
        <f>IF($V35="","",IF(AND(ISNUMBER($G35),$G35&lt;=IF($S35=MesCiclo,InicioCiclo,$S35+MOD(2-WEEKDAY($S35),7))+27),1,IF(N($W35)&gt;0,MIN(1,SUMIFS($H$5:$H$1000,$U$5:$U$1000,ROW(),$V$5:$V$1000,"Sub")),$AB35)))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IF(OR(NOT((COUNTA($B36:$D36)+COUNTA($G36:$L36)+COUNTA($Q36))&gt;0),$V36="Sub"),"",IF(ISNUMBER($G36),1,IF(N($W36)&gt;0,MIN(1,SUMIFS($H$5:$H$1000,$U$5:$U$1000,ROW(),$V$5:$V$1000,"Sub")),$X36)))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","")&amp;IF(AND($V36="Sub",$H36&lt;&gt;"",OR(NOT(ISNUMBER($H36)),$H36&lt;0,$H36&gt;1)),"% de la subactividad fuera de rango 0-100%"&amp;" · ","")&amp;IF(AND($V36="Sub",COUNTA($I36:$L36)&gt;0),"Subactividad: no use las semanas; escriba su % en la columna Peso"&amp;" · ","")&amp;IF(AND(N($W36)&gt;0,SUMIFS($H$5:$H$1000,$U$5:$U$1000,ROW(),$V$5:$V$1000,"Sub")&gt;1.0001),"Las subactividades suman más de 100%"&amp;"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","")&amp;IF(AND(ISNUMBER($AN36),$AN36&lt;FechaRef,IF($V36="Sub",1,N($M36))&lt;1),"Vencida"&amp;" · ","")&amp;IF(AND(ObsObligatoria="Sí",ISNUMBER($AN36),$AN36&lt;FechaRef,IF($V36="Sub",1,N($M36))&lt;1,$Q36=""),"Vencida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IF($V36="","",IF(AND(ISNUMBER($G36),$G36&lt;=IF($S36=MesCiclo,InicioCiclo,$S36+MOD(2-WEEKDAY($S36),7))+6),1,IF(N($W36)&gt;0,MIN(1,SUMIFS($H$5:$H$1000,$U$5:$U$1000,ROW(),$V$5:$V$1000,"Sub")),$Y36)))</f>
        <v/>
      </c>
      <c r="AD36" s="62">
        <f>IF($V36="","",IF(AND(ISNUMBER($G36),$G36&lt;=IF($S36=MesCiclo,InicioCiclo,$S36+MOD(2-WEEKDAY($S36),7))+13),1,IF(N($W36)&gt;0,MIN(1,SUMIFS($H$5:$H$1000,$U$5:$U$1000,ROW(),$V$5:$V$1000,"Sub")),$Z36)))</f>
        <v/>
      </c>
      <c r="AE36" s="62">
        <f>IF($V36="","",IF(AND(ISNUMBER($G36),$G36&lt;=IF($S36=MesCiclo,InicioCiclo,$S36+MOD(2-WEEKDAY($S36),7))+20),1,IF(N($W36)&gt;0,MIN(1,SUMIFS($H$5:$H$1000,$U$5:$U$1000,ROW(),$V$5:$V$1000,"Sub")),$AA36)))</f>
        <v/>
      </c>
      <c r="AF36" s="62">
        <f>IF($V36="","",IF(AND(ISNUMBER($G36),$G36&lt;=IF($S36=MesCiclo,InicioCiclo,$S36+MOD(2-WEEKDAY($S36),7))+27),1,IF(N($W36)&gt;0,MIN(1,SUMIFS($H$5:$H$1000,$U$5:$U$1000,ROW(),$V$5:$V$1000,"Sub")),$AB36)))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IF(OR(NOT((COUNTA($B37:$D37)+COUNTA($G37:$L37)+COUNTA($Q37))&gt;0),$V37="Sub"),"",IF(ISNUMBER($G37),1,IF(N($W37)&gt;0,MIN(1,SUMIFS($H$5:$H$1000,$U$5:$U$1000,ROW(),$V$5:$V$1000,"Sub")),$X37)))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","")&amp;IF(AND($V37="Sub",$H37&lt;&gt;"",OR(NOT(ISNUMBER($H37)),$H37&lt;0,$H37&gt;1)),"% de la subactividad fuera de rango 0-100%"&amp;" · ","")&amp;IF(AND($V37="Sub",COUNTA($I37:$L37)&gt;0),"Subactividad: no use las semanas; escriba su % en la columna Peso"&amp;" · ","")&amp;IF(AND(N($W37)&gt;0,SUMIFS($H$5:$H$1000,$U$5:$U$1000,ROW(),$V$5:$V$1000,"Sub")&gt;1.0001),"Las subactividades suman más de 100%"&amp;"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","")&amp;IF(AND(ISNUMBER($AN37),$AN37&lt;FechaRef,IF($V37="Sub",1,N($M37))&lt;1),"Vencida"&amp;" · ","")&amp;IF(AND(ObsObligatoria="Sí",ISNUMBER($AN37),$AN37&lt;FechaRef,IF($V37="Sub",1,N($M37))&lt;1,$Q37=""),"Vencida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IF($V37="","",IF(AND(ISNUMBER($G37),$G37&lt;=IF($S37=MesCiclo,InicioCiclo,$S37+MOD(2-WEEKDAY($S37),7))+6),1,IF(N($W37)&gt;0,MIN(1,SUMIFS($H$5:$H$1000,$U$5:$U$1000,ROW(),$V$5:$V$1000,"Sub")),$Y37)))</f>
        <v/>
      </c>
      <c r="AD37" s="62">
        <f>IF($V37="","",IF(AND(ISNUMBER($G37),$G37&lt;=IF($S37=MesCiclo,InicioCiclo,$S37+MOD(2-WEEKDAY($S37),7))+13),1,IF(N($W37)&gt;0,MIN(1,SUMIFS($H$5:$H$1000,$U$5:$U$1000,ROW(),$V$5:$V$1000,"Sub")),$Z37)))</f>
        <v/>
      </c>
      <c r="AE37" s="62">
        <f>IF($V37="","",IF(AND(ISNUMBER($G37),$G37&lt;=IF($S37=MesCiclo,InicioCiclo,$S37+MOD(2-WEEKDAY($S37),7))+20),1,IF(N($W37)&gt;0,MIN(1,SUMIFS($H$5:$H$1000,$U$5:$U$1000,ROW(),$V$5:$V$1000,"Sub")),$AA37)))</f>
        <v/>
      </c>
      <c r="AF37" s="62">
        <f>IF($V37="","",IF(AND(ISNUMBER($G37),$G37&lt;=IF($S37=MesCiclo,InicioCiclo,$S37+MOD(2-WEEKDAY($S37),7))+27),1,IF(N($W37)&gt;0,MIN(1,SUMIFS($H$5:$H$1000,$U$5:$U$1000,ROW(),$V$5:$V$1000,"Sub")),$AB37)))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IF(OR(NOT((COUNTA($B38:$D38)+COUNTA($G38:$L38)+COUNTA($Q38))&gt;0),$V38="Sub"),"",IF(ISNUMBER($G38),1,IF(N($W38)&gt;0,MIN(1,SUMIFS($H$5:$H$1000,$U$5:$U$1000,ROW(),$V$5:$V$1000,"Sub")),$X38)))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","")&amp;IF(AND($V38="Sub",$H38&lt;&gt;"",OR(NOT(ISNUMBER($H38)),$H38&lt;0,$H38&gt;1)),"% de la subactividad fuera de rango 0-100%"&amp;" · ","")&amp;IF(AND($V38="Sub",COUNTA($I38:$L38)&gt;0),"Subactividad: no use las semanas; escriba su % en la columna Peso"&amp;" · ","")&amp;IF(AND(N($W38)&gt;0,SUMIFS($H$5:$H$1000,$U$5:$U$1000,ROW(),$V$5:$V$1000,"Sub")&gt;1.0001),"Las subactividades suman más de 100%"&amp;"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","")&amp;IF(AND(ISNUMBER($AN38),$AN38&lt;FechaRef,IF($V38="Sub",1,N($M38))&lt;1),"Vencida"&amp;" · ","")&amp;IF(AND(ObsObligatoria="Sí",ISNUMBER($AN38),$AN38&lt;FechaRef,IF($V38="Sub",1,N($M38))&lt;1,$Q38=""),"Vencida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IF($V38="","",IF(AND(ISNUMBER($G38),$G38&lt;=IF($S38=MesCiclo,InicioCiclo,$S38+MOD(2-WEEKDAY($S38),7))+6),1,IF(N($W38)&gt;0,MIN(1,SUMIFS($H$5:$H$1000,$U$5:$U$1000,ROW(),$V$5:$V$1000,"Sub")),$Y38)))</f>
        <v/>
      </c>
      <c r="AD38" s="62">
        <f>IF($V38="","",IF(AND(ISNUMBER($G38),$G38&lt;=IF($S38=MesCiclo,InicioCiclo,$S38+MOD(2-WEEKDAY($S38),7))+13),1,IF(N($W38)&gt;0,MIN(1,SUMIFS($H$5:$H$1000,$U$5:$U$1000,ROW(),$V$5:$V$1000,"Sub")),$Z38)))</f>
        <v/>
      </c>
      <c r="AE38" s="62">
        <f>IF($V38="","",IF(AND(ISNUMBER($G38),$G38&lt;=IF($S38=MesCiclo,InicioCiclo,$S38+MOD(2-WEEKDAY($S38),7))+20),1,IF(N($W38)&gt;0,MIN(1,SUMIFS($H$5:$H$1000,$U$5:$U$1000,ROW(),$V$5:$V$1000,"Sub")),$AA38)))</f>
        <v/>
      </c>
      <c r="AF38" s="62">
        <f>IF($V38="","",IF(AND(ISNUMBER($G38),$G38&lt;=IF($S38=MesCiclo,InicioCiclo,$S38+MOD(2-WEEKDAY($S38),7))+27),1,IF(N($W38)&gt;0,MIN(1,SUMIFS($H$5:$H$1000,$U$5:$U$1000,ROW(),$V$5:$V$1000,"Sub")),$AB38)))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IF(OR(NOT((COUNTA($B39:$D39)+COUNTA($G39:$L39)+COUNTA($Q39))&gt;0),$V39="Sub"),"",IF(ISNUMBER($G39),1,IF(N($W39)&gt;0,MIN(1,SUMIFS($H$5:$H$1000,$U$5:$U$1000,ROW(),$V$5:$V$1000,"Sub")),$X39)))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","")&amp;IF(AND($V39="Sub",$H39&lt;&gt;"",OR(NOT(ISNUMBER($H39)),$H39&lt;0,$H39&gt;1)),"% de la subactividad fuera de rango 0-100%"&amp;" · ","")&amp;IF(AND($V39="Sub",COUNTA($I39:$L39)&gt;0),"Subactividad: no use las semanas; escriba su % en la columna Peso"&amp;" · ","")&amp;IF(AND(N($W39)&gt;0,SUMIFS($H$5:$H$1000,$U$5:$U$1000,ROW(),$V$5:$V$1000,"Sub")&gt;1.0001),"Las subactividades suman más de 100%"&amp;"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","")&amp;IF(AND(ISNUMBER($AN39),$AN39&lt;FechaRef,IF($V39="Sub",1,N($M39))&lt;1),"Vencida"&amp;" · ","")&amp;IF(AND(ObsObligatoria="Sí",ISNUMBER($AN39),$AN39&lt;FechaRef,IF($V39="Sub",1,N($M39))&lt;1,$Q39=""),"Vencida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IF($V39="","",IF(AND(ISNUMBER($G39),$G39&lt;=IF($S39=MesCiclo,InicioCiclo,$S39+MOD(2-WEEKDAY($S39),7))+6),1,IF(N($W39)&gt;0,MIN(1,SUMIFS($H$5:$H$1000,$U$5:$U$1000,ROW(),$V$5:$V$1000,"Sub")),$Y39)))</f>
        <v/>
      </c>
      <c r="AD39" s="62">
        <f>IF($V39="","",IF(AND(ISNUMBER($G39),$G39&lt;=IF($S39=MesCiclo,InicioCiclo,$S39+MOD(2-WEEKDAY($S39),7))+13),1,IF(N($W39)&gt;0,MIN(1,SUMIFS($H$5:$H$1000,$U$5:$U$1000,ROW(),$V$5:$V$1000,"Sub")),$Z39)))</f>
        <v/>
      </c>
      <c r="AE39" s="62">
        <f>IF($V39="","",IF(AND(ISNUMBER($G39),$G39&lt;=IF($S39=MesCiclo,InicioCiclo,$S39+MOD(2-WEEKDAY($S39),7))+20),1,IF(N($W39)&gt;0,MIN(1,SUMIFS($H$5:$H$1000,$U$5:$U$1000,ROW(),$V$5:$V$1000,"Sub")),$AA39)))</f>
        <v/>
      </c>
      <c r="AF39" s="62">
        <f>IF($V39="","",IF(AND(ISNUMBER($G39),$G39&lt;=IF($S39=MesCiclo,InicioCiclo,$S39+MOD(2-WEEKDAY($S39),7))+27),1,IF(N($W39)&gt;0,MIN(1,SUMIFS($H$5:$H$1000,$U$5:$U$1000,ROW(),$V$5:$V$1000,"Sub")),$AB39)))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IF(OR(NOT((COUNTA($B40:$D40)+COUNTA($G40:$L40)+COUNTA($Q40))&gt;0),$V40="Sub"),"",IF(ISNUMBER($G40),1,IF(N($W40)&gt;0,MIN(1,SUMIFS($H$5:$H$1000,$U$5:$U$1000,ROW(),$V$5:$V$1000,"Sub")),$X40)))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","")&amp;IF(AND($V40="Sub",$H40&lt;&gt;"",OR(NOT(ISNUMBER($H40)),$H40&lt;0,$H40&gt;1)),"% de la subactividad fuera de rango 0-100%"&amp;" · ","")&amp;IF(AND($V40="Sub",COUNTA($I40:$L40)&gt;0),"Subactividad: no use las semanas; escriba su % en la columna Peso"&amp;" · ","")&amp;IF(AND(N($W40)&gt;0,SUMIFS($H$5:$H$1000,$U$5:$U$1000,ROW(),$V$5:$V$1000,"Sub")&gt;1.0001),"Las subactividades suman más de 100%"&amp;"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","")&amp;IF(AND(ISNUMBER($AN40),$AN40&lt;FechaRef,IF($V40="Sub",1,N($M40))&lt;1),"Vencida"&amp;" · ","")&amp;IF(AND(ObsObligatoria="Sí",ISNUMBER($AN40),$AN40&lt;FechaRef,IF($V40="Sub",1,N($M40))&lt;1,$Q40=""),"Vencida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IF($V40="","",IF(AND(ISNUMBER($G40),$G40&lt;=IF($S40=MesCiclo,InicioCiclo,$S40+MOD(2-WEEKDAY($S40),7))+6),1,IF(N($W40)&gt;0,MIN(1,SUMIFS($H$5:$H$1000,$U$5:$U$1000,ROW(),$V$5:$V$1000,"Sub")),$Y40)))</f>
        <v/>
      </c>
      <c r="AD40" s="62">
        <f>IF($V40="","",IF(AND(ISNUMBER($G40),$G40&lt;=IF($S40=MesCiclo,InicioCiclo,$S40+MOD(2-WEEKDAY($S40),7))+13),1,IF(N($W40)&gt;0,MIN(1,SUMIFS($H$5:$H$1000,$U$5:$U$1000,ROW(),$V$5:$V$1000,"Sub")),$Z40)))</f>
        <v/>
      </c>
      <c r="AE40" s="62">
        <f>IF($V40="","",IF(AND(ISNUMBER($G40),$G40&lt;=IF($S40=MesCiclo,InicioCiclo,$S40+MOD(2-WEEKDAY($S40),7))+20),1,IF(N($W40)&gt;0,MIN(1,SUMIFS($H$5:$H$1000,$U$5:$U$1000,ROW(),$V$5:$V$1000,"Sub")),$AA40)))</f>
        <v/>
      </c>
      <c r="AF40" s="62">
        <f>IF($V40="","",IF(AND(ISNUMBER($G40),$G40&lt;=IF($S40=MesCiclo,InicioCiclo,$S40+MOD(2-WEEKDAY($S40),7))+27),1,IF(N($W40)&gt;0,MIN(1,SUMIFS($H$5:$H$1000,$U$5:$U$1000,ROW(),$V$5:$V$1000,"Sub")),$AB40)))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IF(OR(NOT((COUNTA($B41:$D41)+COUNTA($G41:$L41)+COUNTA($Q41))&gt;0),$V41="Sub"),"",IF(ISNUMBER($G41),1,IF(N($W41)&gt;0,MIN(1,SUMIFS($H$5:$H$1000,$U$5:$U$1000,ROW(),$V$5:$V$1000,"Sub")),$X41)))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","")&amp;IF(AND($V41="Sub",$H41&lt;&gt;"",OR(NOT(ISNUMBER($H41)),$H41&lt;0,$H41&gt;1)),"% de la subactividad fuera de rango 0-100%"&amp;" · ","")&amp;IF(AND($V41="Sub",COUNTA($I41:$L41)&gt;0),"Subactividad: no use las semanas; escriba su % en la columna Peso"&amp;" · ","")&amp;IF(AND(N($W41)&gt;0,SUMIFS($H$5:$H$1000,$U$5:$U$1000,ROW(),$V$5:$V$1000,"Sub")&gt;1.0001),"Las subactividades suman más de 100%"&amp;"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","")&amp;IF(AND(ISNUMBER($AN41),$AN41&lt;FechaRef,IF($V41="Sub",1,N($M41))&lt;1),"Vencida"&amp;" · ","")&amp;IF(AND(ObsObligatoria="Sí",ISNUMBER($AN41),$AN41&lt;FechaRef,IF($V41="Sub",1,N($M41))&lt;1,$Q41=""),"Vencida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IF($V41="","",IF(AND(ISNUMBER($G41),$G41&lt;=IF($S41=MesCiclo,InicioCiclo,$S41+MOD(2-WEEKDAY($S41),7))+6),1,IF(N($W41)&gt;0,MIN(1,SUMIFS($H$5:$H$1000,$U$5:$U$1000,ROW(),$V$5:$V$1000,"Sub")),$Y41)))</f>
        <v/>
      </c>
      <c r="AD41" s="62">
        <f>IF($V41="","",IF(AND(ISNUMBER($G41),$G41&lt;=IF($S41=MesCiclo,InicioCiclo,$S41+MOD(2-WEEKDAY($S41),7))+13),1,IF(N($W41)&gt;0,MIN(1,SUMIFS($H$5:$H$1000,$U$5:$U$1000,ROW(),$V$5:$V$1000,"Sub")),$Z41)))</f>
        <v/>
      </c>
      <c r="AE41" s="62">
        <f>IF($V41="","",IF(AND(ISNUMBER($G41),$G41&lt;=IF($S41=MesCiclo,InicioCiclo,$S41+MOD(2-WEEKDAY($S41),7))+20),1,IF(N($W41)&gt;0,MIN(1,SUMIFS($H$5:$H$1000,$U$5:$U$1000,ROW(),$V$5:$V$1000,"Sub")),$AA41)))</f>
        <v/>
      </c>
      <c r="AF41" s="62">
        <f>IF($V41="","",IF(AND(ISNUMBER($G41),$G41&lt;=IF($S41=MesCiclo,InicioCiclo,$S41+MOD(2-WEEKDAY($S41),7))+27),1,IF(N($W41)&gt;0,MIN(1,SUMIFS($H$5:$H$1000,$U$5:$U$1000,ROW(),$V$5:$V$1000,"Sub")),$AB41)))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IF(OR(NOT((COUNTA($B42:$D42)+COUNTA($G42:$L42)+COUNTA($Q42))&gt;0),$V42="Sub"),"",IF(ISNUMBER($G42),1,IF(N($W42)&gt;0,MIN(1,SUMIFS($H$5:$H$1000,$U$5:$U$1000,ROW(),$V$5:$V$1000,"Sub")),$X42)))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","")&amp;IF(AND($V42="Sub",$H42&lt;&gt;"",OR(NOT(ISNUMBER($H42)),$H42&lt;0,$H42&gt;1)),"% de la subactividad fuera de rango 0-100%"&amp;" · ","")&amp;IF(AND($V42="Sub",COUNTA($I42:$L42)&gt;0),"Subactividad: no use las semanas; escriba su % en la columna Peso"&amp;" · ","")&amp;IF(AND(N($W42)&gt;0,SUMIFS($H$5:$H$1000,$U$5:$U$1000,ROW(),$V$5:$V$1000,"Sub")&gt;1.0001),"Las subactividades suman más de 100%"&amp;"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","")&amp;IF(AND(ISNUMBER($AN42),$AN42&lt;FechaRef,IF($V42="Sub",1,N($M42))&lt;1),"Vencida"&amp;" · ","")&amp;IF(AND(ObsObligatoria="Sí",ISNUMBER($AN42),$AN42&lt;FechaRef,IF($V42="Sub",1,N($M42))&lt;1,$Q42=""),"Vencida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IF($V42="","",IF(AND(ISNUMBER($G42),$G42&lt;=IF($S42=MesCiclo,InicioCiclo,$S42+MOD(2-WEEKDAY($S42),7))+6),1,IF(N($W42)&gt;0,MIN(1,SUMIFS($H$5:$H$1000,$U$5:$U$1000,ROW(),$V$5:$V$1000,"Sub")),$Y42)))</f>
        <v/>
      </c>
      <c r="AD42" s="62">
        <f>IF($V42="","",IF(AND(ISNUMBER($G42),$G42&lt;=IF($S42=MesCiclo,InicioCiclo,$S42+MOD(2-WEEKDAY($S42),7))+13),1,IF(N($W42)&gt;0,MIN(1,SUMIFS($H$5:$H$1000,$U$5:$U$1000,ROW(),$V$5:$V$1000,"Sub")),$Z42)))</f>
        <v/>
      </c>
      <c r="AE42" s="62">
        <f>IF($V42="","",IF(AND(ISNUMBER($G42),$G42&lt;=IF($S42=MesCiclo,InicioCiclo,$S42+MOD(2-WEEKDAY($S42),7))+20),1,IF(N($W42)&gt;0,MIN(1,SUMIFS($H$5:$H$1000,$U$5:$U$1000,ROW(),$V$5:$V$1000,"Sub")),$AA42)))</f>
        <v/>
      </c>
      <c r="AF42" s="62">
        <f>IF($V42="","",IF(AND(ISNUMBER($G42),$G42&lt;=IF($S42=MesCiclo,InicioCiclo,$S42+MOD(2-WEEKDAY($S42),7))+27),1,IF(N($W42)&gt;0,MIN(1,SUMIFS($H$5:$H$1000,$U$5:$U$1000,ROW(),$V$5:$V$1000,"Sub")),$AB42)))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IF(OR(NOT((COUNTA($B43:$D43)+COUNTA($G43:$L43)+COUNTA($Q43))&gt;0),$V43="Sub"),"",IF(ISNUMBER($G43),1,IF(N($W43)&gt;0,MIN(1,SUMIFS($H$5:$H$1000,$U$5:$U$1000,ROW(),$V$5:$V$1000,"Sub")),$X43)))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","")&amp;IF(AND($V43="Sub",$H43&lt;&gt;"",OR(NOT(ISNUMBER($H43)),$H43&lt;0,$H43&gt;1)),"% de la subactividad fuera de rango 0-100%"&amp;" · ","")&amp;IF(AND($V43="Sub",COUNTA($I43:$L43)&gt;0),"Subactividad: no use las semanas; escriba su % en la columna Peso"&amp;" · ","")&amp;IF(AND(N($W43)&gt;0,SUMIFS($H$5:$H$1000,$U$5:$U$1000,ROW(),$V$5:$V$1000,"Sub")&gt;1.0001),"Las subactividades suman más de 100%"&amp;"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","")&amp;IF(AND(ISNUMBER($AN43),$AN43&lt;FechaRef,IF($V43="Sub",1,N($M43))&lt;1),"Vencida"&amp;" · ","")&amp;IF(AND(ObsObligatoria="Sí",ISNUMBER($AN43),$AN43&lt;FechaRef,IF($V43="Sub",1,N($M43))&lt;1,$Q43=""),"Vencida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IF($V43="","",IF(AND(ISNUMBER($G43),$G43&lt;=IF($S43=MesCiclo,InicioCiclo,$S43+MOD(2-WEEKDAY($S43),7))+6),1,IF(N($W43)&gt;0,MIN(1,SUMIFS($H$5:$H$1000,$U$5:$U$1000,ROW(),$V$5:$V$1000,"Sub")),$Y43)))</f>
        <v/>
      </c>
      <c r="AD43" s="62">
        <f>IF($V43="","",IF(AND(ISNUMBER($G43),$G43&lt;=IF($S43=MesCiclo,InicioCiclo,$S43+MOD(2-WEEKDAY($S43),7))+13),1,IF(N($W43)&gt;0,MIN(1,SUMIFS($H$5:$H$1000,$U$5:$U$1000,ROW(),$V$5:$V$1000,"Sub")),$Z43)))</f>
        <v/>
      </c>
      <c r="AE43" s="62">
        <f>IF($V43="","",IF(AND(ISNUMBER($G43),$G43&lt;=IF($S43=MesCiclo,InicioCiclo,$S43+MOD(2-WEEKDAY($S43),7))+20),1,IF(N($W43)&gt;0,MIN(1,SUMIFS($H$5:$H$1000,$U$5:$U$1000,ROW(),$V$5:$V$1000,"Sub")),$AA43)))</f>
        <v/>
      </c>
      <c r="AF43" s="62">
        <f>IF($V43="","",IF(AND(ISNUMBER($G43),$G43&lt;=IF($S43=MesCiclo,InicioCiclo,$S43+MOD(2-WEEKDAY($S43),7))+27),1,IF(N($W43)&gt;0,MIN(1,SUMIFS($H$5:$H$1000,$U$5:$U$1000,ROW(),$V$5:$V$1000,"Sub")),$AB43)))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IF(OR(NOT((COUNTA($B44:$D44)+COUNTA($G44:$L44)+COUNTA($Q44))&gt;0),$V44="Sub"),"",IF(ISNUMBER($G44),1,IF(N($W44)&gt;0,MIN(1,SUMIFS($H$5:$H$1000,$U$5:$U$1000,ROW(),$V$5:$V$1000,"Sub")),$X44)))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","")&amp;IF(AND($V44="Sub",$H44&lt;&gt;"",OR(NOT(ISNUMBER($H44)),$H44&lt;0,$H44&gt;1)),"% de la subactividad fuera de rango 0-100%"&amp;" · ","")&amp;IF(AND($V44="Sub",COUNTA($I44:$L44)&gt;0),"Subactividad: no use las semanas; escriba su % en la columna Peso"&amp;" · ","")&amp;IF(AND(N($W44)&gt;0,SUMIFS($H$5:$H$1000,$U$5:$U$1000,ROW(),$V$5:$V$1000,"Sub")&gt;1.0001),"Las subactividades suman más de 100%"&amp;"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","")&amp;IF(AND(ISNUMBER($AN44),$AN44&lt;FechaRef,IF($V44="Sub",1,N($M44))&lt;1),"Vencida"&amp;" · ","")&amp;IF(AND(ObsObligatoria="Sí",ISNUMBER($AN44),$AN44&lt;FechaRef,IF($V44="Sub",1,N($M44))&lt;1,$Q44=""),"Vencida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IF($V44="","",IF(AND(ISNUMBER($G44),$G44&lt;=IF($S44=MesCiclo,InicioCiclo,$S44+MOD(2-WEEKDAY($S44),7))+6),1,IF(N($W44)&gt;0,MIN(1,SUMIFS($H$5:$H$1000,$U$5:$U$1000,ROW(),$V$5:$V$1000,"Sub")),$Y44)))</f>
        <v/>
      </c>
      <c r="AD44" s="62">
        <f>IF($V44="","",IF(AND(ISNUMBER($G44),$G44&lt;=IF($S44=MesCiclo,InicioCiclo,$S44+MOD(2-WEEKDAY($S44),7))+13),1,IF(N($W44)&gt;0,MIN(1,SUMIFS($H$5:$H$1000,$U$5:$U$1000,ROW(),$V$5:$V$1000,"Sub")),$Z44)))</f>
        <v/>
      </c>
      <c r="AE44" s="62">
        <f>IF($V44="","",IF(AND(ISNUMBER($G44),$G44&lt;=IF($S44=MesCiclo,InicioCiclo,$S44+MOD(2-WEEKDAY($S44),7))+20),1,IF(N($W44)&gt;0,MIN(1,SUMIFS($H$5:$H$1000,$U$5:$U$1000,ROW(),$V$5:$V$1000,"Sub")),$AA44)))</f>
        <v/>
      </c>
      <c r="AF44" s="62">
        <f>IF($V44="","",IF(AND(ISNUMBER($G44),$G44&lt;=IF($S44=MesCiclo,InicioCiclo,$S44+MOD(2-WEEKDAY($S44),7))+27),1,IF(N($W44)&gt;0,MIN(1,SUMIFS($H$5:$H$1000,$U$5:$U$1000,ROW(),$V$5:$V$1000,"Sub")),$AB44)))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IF(OR(NOT((COUNTA($B45:$D45)+COUNTA($G45:$L45)+COUNTA($Q45))&gt;0),$V45="Sub"),"",IF(ISNUMBER($G45),1,IF(N($W45)&gt;0,MIN(1,SUMIFS($H$5:$H$1000,$U$5:$U$1000,ROW(),$V$5:$V$1000,"Sub")),$X45)))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","")&amp;IF(AND($V45="Sub",$H45&lt;&gt;"",OR(NOT(ISNUMBER($H45)),$H45&lt;0,$H45&gt;1)),"% de la subactividad fuera de rango 0-100%"&amp;" · ","")&amp;IF(AND($V45="Sub",COUNTA($I45:$L45)&gt;0),"Subactividad: no use las semanas; escriba su % en la columna Peso"&amp;" · ","")&amp;IF(AND(N($W45)&gt;0,SUMIFS($H$5:$H$1000,$U$5:$U$1000,ROW(),$V$5:$V$1000,"Sub")&gt;1.0001),"Las subactividades suman más de 100%"&amp;"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","")&amp;IF(AND(ISNUMBER($AN45),$AN45&lt;FechaRef,IF($V45="Sub",1,N($M45))&lt;1),"Vencida"&amp;" · ","")&amp;IF(AND(ObsObligatoria="Sí",ISNUMBER($AN45),$AN45&lt;FechaRef,IF($V45="Sub",1,N($M45))&lt;1,$Q45=""),"Vencida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IF($V45="","",IF(AND(ISNUMBER($G45),$G45&lt;=IF($S45=MesCiclo,InicioCiclo,$S45+MOD(2-WEEKDAY($S45),7))+6),1,IF(N($W45)&gt;0,MIN(1,SUMIFS($H$5:$H$1000,$U$5:$U$1000,ROW(),$V$5:$V$1000,"Sub")),$Y45)))</f>
        <v/>
      </c>
      <c r="AD45" s="62">
        <f>IF($V45="","",IF(AND(ISNUMBER($G45),$G45&lt;=IF($S45=MesCiclo,InicioCiclo,$S45+MOD(2-WEEKDAY($S45),7))+13),1,IF(N($W45)&gt;0,MIN(1,SUMIFS($H$5:$H$1000,$U$5:$U$1000,ROW(),$V$5:$V$1000,"Sub")),$Z45)))</f>
        <v/>
      </c>
      <c r="AE45" s="62">
        <f>IF($V45="","",IF(AND(ISNUMBER($G45),$G45&lt;=IF($S45=MesCiclo,InicioCiclo,$S45+MOD(2-WEEKDAY($S45),7))+20),1,IF(N($W45)&gt;0,MIN(1,SUMIFS($H$5:$H$1000,$U$5:$U$1000,ROW(),$V$5:$V$1000,"Sub")),$AA45)))</f>
        <v/>
      </c>
      <c r="AF45" s="62">
        <f>IF($V45="","",IF(AND(ISNUMBER($G45),$G45&lt;=IF($S45=MesCiclo,InicioCiclo,$S45+MOD(2-WEEKDAY($S45),7))+27),1,IF(N($W45)&gt;0,MIN(1,SUMIFS($H$5:$H$1000,$U$5:$U$1000,ROW(),$V$5:$V$1000,"Sub")),$AB45)))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IF(OR(NOT((COUNTA($B46:$D46)+COUNTA($G46:$L46)+COUNTA($Q46))&gt;0),$V46="Sub"),"",IF(ISNUMBER($G46),1,IF(N($W46)&gt;0,MIN(1,SUMIFS($H$5:$H$1000,$U$5:$U$1000,ROW(),$V$5:$V$1000,"Sub")),$X46)))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","")&amp;IF(AND($V46="Sub",$H46&lt;&gt;"",OR(NOT(ISNUMBER($H46)),$H46&lt;0,$H46&gt;1)),"% de la subactividad fuera de rango 0-100%"&amp;" · ","")&amp;IF(AND($V46="Sub",COUNTA($I46:$L46)&gt;0),"Subactividad: no use las semanas; escriba su % en la columna Peso"&amp;" · ","")&amp;IF(AND(N($W46)&gt;0,SUMIFS($H$5:$H$1000,$U$5:$U$1000,ROW(),$V$5:$V$1000,"Sub")&gt;1.0001),"Las subactividades suman más de 100%"&amp;"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","")&amp;IF(AND(ISNUMBER($AN46),$AN46&lt;FechaRef,IF($V46="Sub",1,N($M46))&lt;1),"Vencida"&amp;" · ","")&amp;IF(AND(ObsObligatoria="Sí",ISNUMBER($AN46),$AN46&lt;FechaRef,IF($V46="Sub",1,N($M46))&lt;1,$Q46=""),"Vencida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IF($V46="","",IF(AND(ISNUMBER($G46),$G46&lt;=IF($S46=MesCiclo,InicioCiclo,$S46+MOD(2-WEEKDAY($S46),7))+6),1,IF(N($W46)&gt;0,MIN(1,SUMIFS($H$5:$H$1000,$U$5:$U$1000,ROW(),$V$5:$V$1000,"Sub")),$Y46)))</f>
        <v/>
      </c>
      <c r="AD46" s="62">
        <f>IF($V46="","",IF(AND(ISNUMBER($G46),$G46&lt;=IF($S46=MesCiclo,InicioCiclo,$S46+MOD(2-WEEKDAY($S46),7))+13),1,IF(N($W46)&gt;0,MIN(1,SUMIFS($H$5:$H$1000,$U$5:$U$1000,ROW(),$V$5:$V$1000,"Sub")),$Z46)))</f>
        <v/>
      </c>
      <c r="AE46" s="62">
        <f>IF($V46="","",IF(AND(ISNUMBER($G46),$G46&lt;=IF($S46=MesCiclo,InicioCiclo,$S46+MOD(2-WEEKDAY($S46),7))+20),1,IF(N($W46)&gt;0,MIN(1,SUMIFS($H$5:$H$1000,$U$5:$U$1000,ROW(),$V$5:$V$1000,"Sub")),$AA46)))</f>
        <v/>
      </c>
      <c r="AF46" s="62">
        <f>IF($V46="","",IF(AND(ISNUMBER($G46),$G46&lt;=IF($S46=MesCiclo,InicioCiclo,$S46+MOD(2-WEEKDAY($S46),7))+27),1,IF(N($W46)&gt;0,MIN(1,SUMIFS($H$5:$H$1000,$U$5:$U$1000,ROW(),$V$5:$V$1000,"Sub")),$AB46)))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IF(OR(NOT((COUNTA($B47:$D47)+COUNTA($G47:$L47)+COUNTA($Q47))&gt;0),$V47="Sub"),"",IF(ISNUMBER($G47),1,IF(N($W47)&gt;0,MIN(1,SUMIFS($H$5:$H$1000,$U$5:$U$1000,ROW(),$V$5:$V$1000,"Sub")),$X47)))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","")&amp;IF(AND($V47="Sub",$H47&lt;&gt;"",OR(NOT(ISNUMBER($H47)),$H47&lt;0,$H47&gt;1)),"% de la subactividad fuera de rango 0-100%"&amp;" · ","")&amp;IF(AND($V47="Sub",COUNTA($I47:$L47)&gt;0),"Subactividad: no use las semanas; escriba su % en la columna Peso"&amp;" · ","")&amp;IF(AND(N($W47)&gt;0,SUMIFS($H$5:$H$1000,$U$5:$U$1000,ROW(),$V$5:$V$1000,"Sub")&gt;1.0001),"Las subactividades suman más de 100%"&amp;"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","")&amp;IF(AND(ISNUMBER($AN47),$AN47&lt;FechaRef,IF($V47="Sub",1,N($M47))&lt;1),"Vencida"&amp;" · ","")&amp;IF(AND(ObsObligatoria="Sí",ISNUMBER($AN47),$AN47&lt;FechaRef,IF($V47="Sub",1,N($M47))&lt;1,$Q47=""),"Vencida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IF($V47="","",IF(AND(ISNUMBER($G47),$G47&lt;=IF($S47=MesCiclo,InicioCiclo,$S47+MOD(2-WEEKDAY($S47),7))+6),1,IF(N($W47)&gt;0,MIN(1,SUMIFS($H$5:$H$1000,$U$5:$U$1000,ROW(),$V$5:$V$1000,"Sub")),$Y47)))</f>
        <v/>
      </c>
      <c r="AD47" s="62">
        <f>IF($V47="","",IF(AND(ISNUMBER($G47),$G47&lt;=IF($S47=MesCiclo,InicioCiclo,$S47+MOD(2-WEEKDAY($S47),7))+13),1,IF(N($W47)&gt;0,MIN(1,SUMIFS($H$5:$H$1000,$U$5:$U$1000,ROW(),$V$5:$V$1000,"Sub")),$Z47)))</f>
        <v/>
      </c>
      <c r="AE47" s="62">
        <f>IF($V47="","",IF(AND(ISNUMBER($G47),$G47&lt;=IF($S47=MesCiclo,InicioCiclo,$S47+MOD(2-WEEKDAY($S47),7))+20),1,IF(N($W47)&gt;0,MIN(1,SUMIFS($H$5:$H$1000,$U$5:$U$1000,ROW(),$V$5:$V$1000,"Sub")),$AA47)))</f>
        <v/>
      </c>
      <c r="AF47" s="62">
        <f>IF($V47="","",IF(AND(ISNUMBER($G47),$G47&lt;=IF($S47=MesCiclo,InicioCiclo,$S47+MOD(2-WEEKDAY($S47),7))+27),1,IF(N($W47)&gt;0,MIN(1,SUMIFS($H$5:$H$1000,$U$5:$U$1000,ROW(),$V$5:$V$1000,"Sub")),$AB47)))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IF(OR(NOT((COUNTA($B48:$D48)+COUNTA($G48:$L48)+COUNTA($Q48))&gt;0),$V48="Sub"),"",IF(ISNUMBER($G48),1,IF(N($W48)&gt;0,MIN(1,SUMIFS($H$5:$H$1000,$U$5:$U$1000,ROW(),$V$5:$V$1000,"Sub")),$X48)))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","")&amp;IF(AND($V48="Sub",$H48&lt;&gt;"",OR(NOT(ISNUMBER($H48)),$H48&lt;0,$H48&gt;1)),"% de la subactividad fuera de rango 0-100%"&amp;" · ","")&amp;IF(AND($V48="Sub",COUNTA($I48:$L48)&gt;0),"Subactividad: no use las semanas; escriba su % en la columna Peso"&amp;" · ","")&amp;IF(AND(N($W48)&gt;0,SUMIFS($H$5:$H$1000,$U$5:$U$1000,ROW(),$V$5:$V$1000,"Sub")&gt;1.0001),"Las subactividades suman más de 100%"&amp;"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","")&amp;IF(AND(ISNUMBER($AN48),$AN48&lt;FechaRef,IF($V48="Sub",1,N($M48))&lt;1),"Vencida"&amp;" · ","")&amp;IF(AND(ObsObligatoria="Sí",ISNUMBER($AN48),$AN48&lt;FechaRef,IF($V48="Sub",1,N($M48))&lt;1,$Q48=""),"Vencida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IF($V48="","",IF(AND(ISNUMBER($G48),$G48&lt;=IF($S48=MesCiclo,InicioCiclo,$S48+MOD(2-WEEKDAY($S48),7))+6),1,IF(N($W48)&gt;0,MIN(1,SUMIFS($H$5:$H$1000,$U$5:$U$1000,ROW(),$V$5:$V$1000,"Sub")),$Y48)))</f>
        <v/>
      </c>
      <c r="AD48" s="62">
        <f>IF($V48="","",IF(AND(ISNUMBER($G48),$G48&lt;=IF($S48=MesCiclo,InicioCiclo,$S48+MOD(2-WEEKDAY($S48),7))+13),1,IF(N($W48)&gt;0,MIN(1,SUMIFS($H$5:$H$1000,$U$5:$U$1000,ROW(),$V$5:$V$1000,"Sub")),$Z48)))</f>
        <v/>
      </c>
      <c r="AE48" s="62">
        <f>IF($V48="","",IF(AND(ISNUMBER($G48),$G48&lt;=IF($S48=MesCiclo,InicioCiclo,$S48+MOD(2-WEEKDAY($S48),7))+20),1,IF(N($W48)&gt;0,MIN(1,SUMIFS($H$5:$H$1000,$U$5:$U$1000,ROW(),$V$5:$V$1000,"Sub")),$AA48)))</f>
        <v/>
      </c>
      <c r="AF48" s="62">
        <f>IF($V48="","",IF(AND(ISNUMBER($G48),$G48&lt;=IF($S48=MesCiclo,InicioCiclo,$S48+MOD(2-WEEKDAY($S48),7))+27),1,IF(N($W48)&gt;0,MIN(1,SUMIFS($H$5:$H$1000,$U$5:$U$1000,ROW(),$V$5:$V$1000,"Sub")),$AB48)))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IF(OR(NOT((COUNTA($B49:$D49)+COUNTA($G49:$L49)+COUNTA($Q49))&gt;0),$V49="Sub"),"",IF(ISNUMBER($G49),1,IF(N($W49)&gt;0,MIN(1,SUMIFS($H$5:$H$1000,$U$5:$U$1000,ROW(),$V$5:$V$1000,"Sub")),$X49)))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","")&amp;IF(AND($V49="Sub",$H49&lt;&gt;"",OR(NOT(ISNUMBER($H49)),$H49&lt;0,$H49&gt;1)),"% de la subactividad fuera de rango 0-100%"&amp;" · ","")&amp;IF(AND($V49="Sub",COUNTA($I49:$L49)&gt;0),"Subactividad: no use las semanas; escriba su % en la columna Peso"&amp;" · ","")&amp;IF(AND(N($W49)&gt;0,SUMIFS($H$5:$H$1000,$U$5:$U$1000,ROW(),$V$5:$V$1000,"Sub")&gt;1.0001),"Las subactividades suman más de 100%"&amp;"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","")&amp;IF(AND(ISNUMBER($AN49),$AN49&lt;FechaRef,IF($V49="Sub",1,N($M49))&lt;1),"Vencida"&amp;" · ","")&amp;IF(AND(ObsObligatoria="Sí",ISNUMBER($AN49),$AN49&lt;FechaRef,IF($V49="Sub",1,N($M49))&lt;1,$Q49=""),"Vencida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IF($V49="","",IF(AND(ISNUMBER($G49),$G49&lt;=IF($S49=MesCiclo,InicioCiclo,$S49+MOD(2-WEEKDAY($S49),7))+6),1,IF(N($W49)&gt;0,MIN(1,SUMIFS($H$5:$H$1000,$U$5:$U$1000,ROW(),$V$5:$V$1000,"Sub")),$Y49)))</f>
        <v/>
      </c>
      <c r="AD49" s="62">
        <f>IF($V49="","",IF(AND(ISNUMBER($G49),$G49&lt;=IF($S49=MesCiclo,InicioCiclo,$S49+MOD(2-WEEKDAY($S49),7))+13),1,IF(N($W49)&gt;0,MIN(1,SUMIFS($H$5:$H$1000,$U$5:$U$1000,ROW(),$V$5:$V$1000,"Sub")),$Z49)))</f>
        <v/>
      </c>
      <c r="AE49" s="62">
        <f>IF($V49="","",IF(AND(ISNUMBER($G49),$G49&lt;=IF($S49=MesCiclo,InicioCiclo,$S49+MOD(2-WEEKDAY($S49),7))+20),1,IF(N($W49)&gt;0,MIN(1,SUMIFS($H$5:$H$1000,$U$5:$U$1000,ROW(),$V$5:$V$1000,"Sub")),$AA49)))</f>
        <v/>
      </c>
      <c r="AF49" s="62">
        <f>IF($V49="","",IF(AND(ISNUMBER($G49),$G49&lt;=IF($S49=MesCiclo,InicioCiclo,$S49+MOD(2-WEEKDAY($S49),7))+27),1,IF(N($W49)&gt;0,MIN(1,SUMIFS($H$5:$H$1000,$U$5:$U$1000,ROW(),$V$5:$V$1000,"Sub")),$AB49)))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IF(OR(NOT((COUNTA($B50:$D50)+COUNTA($G50:$L50)+COUNTA($Q50))&gt;0),$V50="Sub"),"",IF(ISNUMBER($G50),1,IF(N($W50)&gt;0,MIN(1,SUMIFS($H$5:$H$1000,$U$5:$U$1000,ROW(),$V$5:$V$1000,"Sub")),$X50)))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","")&amp;IF(AND($V50="Sub",$H50&lt;&gt;"",OR(NOT(ISNUMBER($H50)),$H50&lt;0,$H50&gt;1)),"% de la subactividad fuera de rango 0-100%"&amp;" · ","")&amp;IF(AND($V50="Sub",COUNTA($I50:$L50)&gt;0),"Subactividad: no use las semanas; escriba su % en la columna Peso"&amp;" · ","")&amp;IF(AND(N($W50)&gt;0,SUMIFS($H$5:$H$1000,$U$5:$U$1000,ROW(),$V$5:$V$1000,"Sub")&gt;1.0001),"Las subactividades suman más de 100%"&amp;"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","")&amp;IF(AND(ISNUMBER($AN50),$AN50&lt;FechaRef,IF($V50="Sub",1,N($M50))&lt;1),"Vencida"&amp;" · ","")&amp;IF(AND(ObsObligatoria="Sí",ISNUMBER($AN50),$AN50&lt;FechaRef,IF($V50="Sub",1,N($M50))&lt;1,$Q50=""),"Vencida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IF($V50="","",IF(AND(ISNUMBER($G50),$G50&lt;=IF($S50=MesCiclo,InicioCiclo,$S50+MOD(2-WEEKDAY($S50),7))+6),1,IF(N($W50)&gt;0,MIN(1,SUMIFS($H$5:$H$1000,$U$5:$U$1000,ROW(),$V$5:$V$1000,"Sub")),$Y50)))</f>
        <v/>
      </c>
      <c r="AD50" s="62">
        <f>IF($V50="","",IF(AND(ISNUMBER($G50),$G50&lt;=IF($S50=MesCiclo,InicioCiclo,$S50+MOD(2-WEEKDAY($S50),7))+13),1,IF(N($W50)&gt;0,MIN(1,SUMIFS($H$5:$H$1000,$U$5:$U$1000,ROW(),$V$5:$V$1000,"Sub")),$Z50)))</f>
        <v/>
      </c>
      <c r="AE50" s="62">
        <f>IF($V50="","",IF(AND(ISNUMBER($G50),$G50&lt;=IF($S50=MesCiclo,InicioCiclo,$S50+MOD(2-WEEKDAY($S50),7))+20),1,IF(N($W50)&gt;0,MIN(1,SUMIFS($H$5:$H$1000,$U$5:$U$1000,ROW(),$V$5:$V$1000,"Sub")),$AA50)))</f>
        <v/>
      </c>
      <c r="AF50" s="62">
        <f>IF($V50="","",IF(AND(ISNUMBER($G50),$G50&lt;=IF($S50=MesCiclo,InicioCiclo,$S50+MOD(2-WEEKDAY($S50),7))+27),1,IF(N($W50)&gt;0,MIN(1,SUMIFS($H$5:$H$1000,$U$5:$U$1000,ROW(),$V$5:$V$1000,"Sub")),$AB50)))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IF(OR(NOT((COUNTA($B51:$D51)+COUNTA($G51:$L51)+COUNTA($Q51))&gt;0),$V51="Sub"),"",IF(ISNUMBER($G51),1,IF(N($W51)&gt;0,MIN(1,SUMIFS($H$5:$H$1000,$U$5:$U$1000,ROW(),$V$5:$V$1000,"Sub")),$X51)))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","")&amp;IF(AND($V51="Sub",$H51&lt;&gt;"",OR(NOT(ISNUMBER($H51)),$H51&lt;0,$H51&gt;1)),"% de la subactividad fuera de rango 0-100%"&amp;" · ","")&amp;IF(AND($V51="Sub",COUNTA($I51:$L51)&gt;0),"Subactividad: no use las semanas; escriba su % en la columna Peso"&amp;" · ","")&amp;IF(AND(N($W51)&gt;0,SUMIFS($H$5:$H$1000,$U$5:$U$1000,ROW(),$V$5:$V$1000,"Sub")&gt;1.0001),"Las subactividades suman más de 100%"&amp;"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","")&amp;IF(AND(ISNUMBER($AN51),$AN51&lt;FechaRef,IF($V51="Sub",1,N($M51))&lt;1),"Vencida"&amp;" · ","")&amp;IF(AND(ObsObligatoria="Sí",ISNUMBER($AN51),$AN51&lt;FechaRef,IF($V51="Sub",1,N($M51))&lt;1,$Q51=""),"Vencida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IF($V51="","",IF(AND(ISNUMBER($G51),$G51&lt;=IF($S51=MesCiclo,InicioCiclo,$S51+MOD(2-WEEKDAY($S51),7))+6),1,IF(N($W51)&gt;0,MIN(1,SUMIFS($H$5:$H$1000,$U$5:$U$1000,ROW(),$V$5:$V$1000,"Sub")),$Y51)))</f>
        <v/>
      </c>
      <c r="AD51" s="62">
        <f>IF($V51="","",IF(AND(ISNUMBER($G51),$G51&lt;=IF($S51=MesCiclo,InicioCiclo,$S51+MOD(2-WEEKDAY($S51),7))+13),1,IF(N($W51)&gt;0,MIN(1,SUMIFS($H$5:$H$1000,$U$5:$U$1000,ROW(),$V$5:$V$1000,"Sub")),$Z51)))</f>
        <v/>
      </c>
      <c r="AE51" s="62">
        <f>IF($V51="","",IF(AND(ISNUMBER($G51),$G51&lt;=IF($S51=MesCiclo,InicioCiclo,$S51+MOD(2-WEEKDAY($S51),7))+20),1,IF(N($W51)&gt;0,MIN(1,SUMIFS($H$5:$H$1000,$U$5:$U$1000,ROW(),$V$5:$V$1000,"Sub")),$AA51)))</f>
        <v/>
      </c>
      <c r="AF51" s="62">
        <f>IF($V51="","",IF(AND(ISNUMBER($G51),$G51&lt;=IF($S51=MesCiclo,InicioCiclo,$S51+MOD(2-WEEKDAY($S51),7))+27),1,IF(N($W51)&gt;0,MIN(1,SUMIFS($H$5:$H$1000,$U$5:$U$1000,ROW(),$V$5:$V$1000,"Sub")),$AB51)))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IF(OR(NOT((COUNTA($B52:$D52)+COUNTA($G52:$L52)+COUNTA($Q52))&gt;0),$V52="Sub"),"",IF(ISNUMBER($G52),1,IF(N($W52)&gt;0,MIN(1,SUMIFS($H$5:$H$1000,$U$5:$U$1000,ROW(),$V$5:$V$1000,"Sub")),$X52)))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","")&amp;IF(AND($V52="Sub",$H52&lt;&gt;"",OR(NOT(ISNUMBER($H52)),$H52&lt;0,$H52&gt;1)),"% de la subactividad fuera de rango 0-100%"&amp;" · ","")&amp;IF(AND($V52="Sub",COUNTA($I52:$L52)&gt;0),"Subactividad: no use las semanas; escriba su % en la columna Peso"&amp;" · ","")&amp;IF(AND(N($W52)&gt;0,SUMIFS($H$5:$H$1000,$U$5:$U$1000,ROW(),$V$5:$V$1000,"Sub")&gt;1.0001),"Las subactividades suman más de 100%"&amp;"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","")&amp;IF(AND(ISNUMBER($AN52),$AN52&lt;FechaRef,IF($V52="Sub",1,N($M52))&lt;1),"Vencida"&amp;" · ","")&amp;IF(AND(ObsObligatoria="Sí",ISNUMBER($AN52),$AN52&lt;FechaRef,IF($V52="Sub",1,N($M52))&lt;1,$Q52=""),"Vencida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IF($V52="","",IF(AND(ISNUMBER($G52),$G52&lt;=IF($S52=MesCiclo,InicioCiclo,$S52+MOD(2-WEEKDAY($S52),7))+6),1,IF(N($W52)&gt;0,MIN(1,SUMIFS($H$5:$H$1000,$U$5:$U$1000,ROW(),$V$5:$V$1000,"Sub")),$Y52)))</f>
        <v/>
      </c>
      <c r="AD52" s="62">
        <f>IF($V52="","",IF(AND(ISNUMBER($G52),$G52&lt;=IF($S52=MesCiclo,InicioCiclo,$S52+MOD(2-WEEKDAY($S52),7))+13),1,IF(N($W52)&gt;0,MIN(1,SUMIFS($H$5:$H$1000,$U$5:$U$1000,ROW(),$V$5:$V$1000,"Sub")),$Z52)))</f>
        <v/>
      </c>
      <c r="AE52" s="62">
        <f>IF($V52="","",IF(AND(ISNUMBER($G52),$G52&lt;=IF($S52=MesCiclo,InicioCiclo,$S52+MOD(2-WEEKDAY($S52),7))+20),1,IF(N($W52)&gt;0,MIN(1,SUMIFS($H$5:$H$1000,$U$5:$U$1000,ROW(),$V$5:$V$1000,"Sub")),$AA52)))</f>
        <v/>
      </c>
      <c r="AF52" s="62">
        <f>IF($V52="","",IF(AND(ISNUMBER($G52),$G52&lt;=IF($S52=MesCiclo,InicioCiclo,$S52+MOD(2-WEEKDAY($S52),7))+27),1,IF(N($W52)&gt;0,MIN(1,SUMIFS($H$5:$H$1000,$U$5:$U$1000,ROW(),$V$5:$V$1000,"Sub")),$AB52)))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IF(OR(NOT((COUNTA($B53:$D53)+COUNTA($G53:$L53)+COUNTA($Q53))&gt;0),$V53="Sub"),"",IF(ISNUMBER($G53),1,IF(N($W53)&gt;0,MIN(1,SUMIFS($H$5:$H$1000,$U$5:$U$1000,ROW(),$V$5:$V$1000,"Sub")),$X53)))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","")&amp;IF(AND($V53="Sub",$H53&lt;&gt;"",OR(NOT(ISNUMBER($H53)),$H53&lt;0,$H53&gt;1)),"% de la subactividad fuera de rango 0-100%"&amp;" · ","")&amp;IF(AND($V53="Sub",COUNTA($I53:$L53)&gt;0),"Subactividad: no use las semanas; escriba su % en la columna Peso"&amp;" · ","")&amp;IF(AND(N($W53)&gt;0,SUMIFS($H$5:$H$1000,$U$5:$U$1000,ROW(),$V$5:$V$1000,"Sub")&gt;1.0001),"Las subactividades suman más de 100%"&amp;"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","")&amp;IF(AND(ISNUMBER($AN53),$AN53&lt;FechaRef,IF($V53="Sub",1,N($M53))&lt;1),"Vencida"&amp;" · ","")&amp;IF(AND(ObsObligatoria="Sí",ISNUMBER($AN53),$AN53&lt;FechaRef,IF($V53="Sub",1,N($M53))&lt;1,$Q53=""),"Vencida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IF($V53="","",IF(AND(ISNUMBER($G53),$G53&lt;=IF($S53=MesCiclo,InicioCiclo,$S53+MOD(2-WEEKDAY($S53),7))+6),1,IF(N($W53)&gt;0,MIN(1,SUMIFS($H$5:$H$1000,$U$5:$U$1000,ROW(),$V$5:$V$1000,"Sub")),$Y53)))</f>
        <v/>
      </c>
      <c r="AD53" s="62">
        <f>IF($V53="","",IF(AND(ISNUMBER($G53),$G53&lt;=IF($S53=MesCiclo,InicioCiclo,$S53+MOD(2-WEEKDAY($S53),7))+13),1,IF(N($W53)&gt;0,MIN(1,SUMIFS($H$5:$H$1000,$U$5:$U$1000,ROW(),$V$5:$V$1000,"Sub")),$Z53)))</f>
        <v/>
      </c>
      <c r="AE53" s="62">
        <f>IF($V53="","",IF(AND(ISNUMBER($G53),$G53&lt;=IF($S53=MesCiclo,InicioCiclo,$S53+MOD(2-WEEKDAY($S53),7))+20),1,IF(N($W53)&gt;0,MIN(1,SUMIFS($H$5:$H$1000,$U$5:$U$1000,ROW(),$V$5:$V$1000,"Sub")),$AA53)))</f>
        <v/>
      </c>
      <c r="AF53" s="62">
        <f>IF($V53="","",IF(AND(ISNUMBER($G53),$G53&lt;=IF($S53=MesCiclo,InicioCiclo,$S53+MOD(2-WEEKDAY($S53),7))+27),1,IF(N($W53)&gt;0,MIN(1,SUMIFS($H$5:$H$1000,$U$5:$U$1000,ROW(),$V$5:$V$1000,"Sub")),$AB53)))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IF(OR(NOT((COUNTA($B54:$D54)+COUNTA($G54:$L54)+COUNTA($Q54))&gt;0),$V54="Sub"),"",IF(ISNUMBER($G54),1,IF(N($W54)&gt;0,MIN(1,SUMIFS($H$5:$H$1000,$U$5:$U$1000,ROW(),$V$5:$V$1000,"Sub")),$X54)))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","")&amp;IF(AND($V54="Sub",$H54&lt;&gt;"",OR(NOT(ISNUMBER($H54)),$H54&lt;0,$H54&gt;1)),"% de la subactividad fuera de rango 0-100%"&amp;" · ","")&amp;IF(AND($V54="Sub",COUNTA($I54:$L54)&gt;0),"Subactividad: no use las semanas; escriba su % en la columna Peso"&amp;" · ","")&amp;IF(AND(N($W54)&gt;0,SUMIFS($H$5:$H$1000,$U$5:$U$1000,ROW(),$V$5:$V$1000,"Sub")&gt;1.0001),"Las subactividades suman más de 100%"&amp;"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","")&amp;IF(AND(ISNUMBER($AN54),$AN54&lt;FechaRef,IF($V54="Sub",1,N($M54))&lt;1),"Vencida"&amp;" · ","")&amp;IF(AND(ObsObligatoria="Sí",ISNUMBER($AN54),$AN54&lt;FechaRef,IF($V54="Sub",1,N($M54))&lt;1,$Q54=""),"Vencida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IF($V54="","",IF(AND(ISNUMBER($G54),$G54&lt;=IF($S54=MesCiclo,InicioCiclo,$S54+MOD(2-WEEKDAY($S54),7))+6),1,IF(N($W54)&gt;0,MIN(1,SUMIFS($H$5:$H$1000,$U$5:$U$1000,ROW(),$V$5:$V$1000,"Sub")),$Y54)))</f>
        <v/>
      </c>
      <c r="AD54" s="62">
        <f>IF($V54="","",IF(AND(ISNUMBER($G54),$G54&lt;=IF($S54=MesCiclo,InicioCiclo,$S54+MOD(2-WEEKDAY($S54),7))+13),1,IF(N($W54)&gt;0,MIN(1,SUMIFS($H$5:$H$1000,$U$5:$U$1000,ROW(),$V$5:$V$1000,"Sub")),$Z54)))</f>
        <v/>
      </c>
      <c r="AE54" s="62">
        <f>IF($V54="","",IF(AND(ISNUMBER($G54),$G54&lt;=IF($S54=MesCiclo,InicioCiclo,$S54+MOD(2-WEEKDAY($S54),7))+20),1,IF(N($W54)&gt;0,MIN(1,SUMIFS($H$5:$H$1000,$U$5:$U$1000,ROW(),$V$5:$V$1000,"Sub")),$AA54)))</f>
        <v/>
      </c>
      <c r="AF54" s="62">
        <f>IF($V54="","",IF(AND(ISNUMBER($G54),$G54&lt;=IF($S54=MesCiclo,InicioCiclo,$S54+MOD(2-WEEKDAY($S54),7))+27),1,IF(N($W54)&gt;0,MIN(1,SUMIFS($H$5:$H$1000,$U$5:$U$1000,ROW(),$V$5:$V$1000,"Sub")),$AB54)))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IF(OR(NOT((COUNTA($B55:$D55)+COUNTA($G55:$L55)+COUNTA($Q55))&gt;0),$V55="Sub"),"",IF(ISNUMBER($G55),1,IF(N($W55)&gt;0,MIN(1,SUMIFS($H$5:$H$1000,$U$5:$U$1000,ROW(),$V$5:$V$1000,"Sub")),$X55)))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","")&amp;IF(AND($V55="Sub",$H55&lt;&gt;"",OR(NOT(ISNUMBER($H55)),$H55&lt;0,$H55&gt;1)),"% de la subactividad fuera de rango 0-100%"&amp;" · ","")&amp;IF(AND($V55="Sub",COUNTA($I55:$L55)&gt;0),"Subactividad: no use las semanas; escriba su % en la columna Peso"&amp;" · ","")&amp;IF(AND(N($W55)&gt;0,SUMIFS($H$5:$H$1000,$U$5:$U$1000,ROW(),$V$5:$V$1000,"Sub")&gt;1.0001),"Las subactividades suman más de 100%"&amp;"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","")&amp;IF(AND(ISNUMBER($AN55),$AN55&lt;FechaRef,IF($V55="Sub",1,N($M55))&lt;1),"Vencida"&amp;" · ","")&amp;IF(AND(ObsObligatoria="Sí",ISNUMBER($AN55),$AN55&lt;FechaRef,IF($V55="Sub",1,N($M55))&lt;1,$Q55=""),"Vencida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IF($V55="","",IF(AND(ISNUMBER($G55),$G55&lt;=IF($S55=MesCiclo,InicioCiclo,$S55+MOD(2-WEEKDAY($S55),7))+6),1,IF(N($W55)&gt;0,MIN(1,SUMIFS($H$5:$H$1000,$U$5:$U$1000,ROW(),$V$5:$V$1000,"Sub")),$Y55)))</f>
        <v/>
      </c>
      <c r="AD55" s="62">
        <f>IF($V55="","",IF(AND(ISNUMBER($G55),$G55&lt;=IF($S55=MesCiclo,InicioCiclo,$S55+MOD(2-WEEKDAY($S55),7))+13),1,IF(N($W55)&gt;0,MIN(1,SUMIFS($H$5:$H$1000,$U$5:$U$1000,ROW(),$V$5:$V$1000,"Sub")),$Z55)))</f>
        <v/>
      </c>
      <c r="AE55" s="62">
        <f>IF($V55="","",IF(AND(ISNUMBER($G55),$G55&lt;=IF($S55=MesCiclo,InicioCiclo,$S55+MOD(2-WEEKDAY($S55),7))+20),1,IF(N($W55)&gt;0,MIN(1,SUMIFS($H$5:$H$1000,$U$5:$U$1000,ROW(),$V$5:$V$1000,"Sub")),$AA55)))</f>
        <v/>
      </c>
      <c r="AF55" s="62">
        <f>IF($V55="","",IF(AND(ISNUMBER($G55),$G55&lt;=IF($S55=MesCiclo,InicioCiclo,$S55+MOD(2-WEEKDAY($S55),7))+27),1,IF(N($W55)&gt;0,MIN(1,SUMIFS($H$5:$H$1000,$U$5:$U$1000,ROW(),$V$5:$V$1000,"Sub")),$AB55)))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IF(OR(NOT((COUNTA($B56:$D56)+COUNTA($G56:$L56)+COUNTA($Q56))&gt;0),$V56="Sub"),"",IF(ISNUMBER($G56),1,IF(N($W56)&gt;0,MIN(1,SUMIFS($H$5:$H$1000,$U$5:$U$1000,ROW(),$V$5:$V$1000,"Sub")),$X56)))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","")&amp;IF(AND($V56="Sub",$H56&lt;&gt;"",OR(NOT(ISNUMBER($H56)),$H56&lt;0,$H56&gt;1)),"% de la subactividad fuera de rango 0-100%"&amp;" · ","")&amp;IF(AND($V56="Sub",COUNTA($I56:$L56)&gt;0),"Subactividad: no use las semanas; escriba su % en la columna Peso"&amp;" · ","")&amp;IF(AND(N($W56)&gt;0,SUMIFS($H$5:$H$1000,$U$5:$U$1000,ROW(),$V$5:$V$1000,"Sub")&gt;1.0001),"Las subactividades suman más de 100%"&amp;"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","")&amp;IF(AND(ISNUMBER($AN56),$AN56&lt;FechaRef,IF($V56="Sub",1,N($M56))&lt;1),"Vencida"&amp;" · ","")&amp;IF(AND(ObsObligatoria="Sí",ISNUMBER($AN56),$AN56&lt;FechaRef,IF($V56="Sub",1,N($M56))&lt;1,$Q56=""),"Vencida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IF($V56="","",IF(AND(ISNUMBER($G56),$G56&lt;=IF($S56=MesCiclo,InicioCiclo,$S56+MOD(2-WEEKDAY($S56),7))+6),1,IF(N($W56)&gt;0,MIN(1,SUMIFS($H$5:$H$1000,$U$5:$U$1000,ROW(),$V$5:$V$1000,"Sub")),$Y56)))</f>
        <v/>
      </c>
      <c r="AD56" s="62">
        <f>IF($V56="","",IF(AND(ISNUMBER($G56),$G56&lt;=IF($S56=MesCiclo,InicioCiclo,$S56+MOD(2-WEEKDAY($S56),7))+13),1,IF(N($W56)&gt;0,MIN(1,SUMIFS($H$5:$H$1000,$U$5:$U$1000,ROW(),$V$5:$V$1000,"Sub")),$Z56)))</f>
        <v/>
      </c>
      <c r="AE56" s="62">
        <f>IF($V56="","",IF(AND(ISNUMBER($G56),$G56&lt;=IF($S56=MesCiclo,InicioCiclo,$S56+MOD(2-WEEKDAY($S56),7))+20),1,IF(N($W56)&gt;0,MIN(1,SUMIFS($H$5:$H$1000,$U$5:$U$1000,ROW(),$V$5:$V$1000,"Sub")),$AA56)))</f>
        <v/>
      </c>
      <c r="AF56" s="62">
        <f>IF($V56="","",IF(AND(ISNUMBER($G56),$G56&lt;=IF($S56=MesCiclo,InicioCiclo,$S56+MOD(2-WEEKDAY($S56),7))+27),1,IF(N($W56)&gt;0,MIN(1,SUMIFS($H$5:$H$1000,$U$5:$U$1000,ROW(),$V$5:$V$1000,"Sub")),$AB56)))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IF(OR(NOT((COUNTA($B57:$D57)+COUNTA($G57:$L57)+COUNTA($Q57))&gt;0),$V57="Sub"),"",IF(ISNUMBER($G57),1,IF(N($W57)&gt;0,MIN(1,SUMIFS($H$5:$H$1000,$U$5:$U$1000,ROW(),$V$5:$V$1000,"Sub")),$X57)))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","")&amp;IF(AND($V57="Sub",$H57&lt;&gt;"",OR(NOT(ISNUMBER($H57)),$H57&lt;0,$H57&gt;1)),"% de la subactividad fuera de rango 0-100%"&amp;" · ","")&amp;IF(AND($V57="Sub",COUNTA($I57:$L57)&gt;0),"Subactividad: no use las semanas; escriba su % en la columna Peso"&amp;" · ","")&amp;IF(AND(N($W57)&gt;0,SUMIFS($H$5:$H$1000,$U$5:$U$1000,ROW(),$V$5:$V$1000,"Sub")&gt;1.0001),"Las subactividades suman más de 100%"&amp;"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","")&amp;IF(AND(ISNUMBER($AN57),$AN57&lt;FechaRef,IF($V57="Sub",1,N($M57))&lt;1),"Vencida"&amp;" · ","")&amp;IF(AND(ObsObligatoria="Sí",ISNUMBER($AN57),$AN57&lt;FechaRef,IF($V57="Sub",1,N($M57))&lt;1,$Q57=""),"Vencida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IF($V57="","",IF(AND(ISNUMBER($G57),$G57&lt;=IF($S57=MesCiclo,InicioCiclo,$S57+MOD(2-WEEKDAY($S57),7))+6),1,IF(N($W57)&gt;0,MIN(1,SUMIFS($H$5:$H$1000,$U$5:$U$1000,ROW(),$V$5:$V$1000,"Sub")),$Y57)))</f>
        <v/>
      </c>
      <c r="AD57" s="62">
        <f>IF($V57="","",IF(AND(ISNUMBER($G57),$G57&lt;=IF($S57=MesCiclo,InicioCiclo,$S57+MOD(2-WEEKDAY($S57),7))+13),1,IF(N($W57)&gt;0,MIN(1,SUMIFS($H$5:$H$1000,$U$5:$U$1000,ROW(),$V$5:$V$1000,"Sub")),$Z57)))</f>
        <v/>
      </c>
      <c r="AE57" s="62">
        <f>IF($V57="","",IF(AND(ISNUMBER($G57),$G57&lt;=IF($S57=MesCiclo,InicioCiclo,$S57+MOD(2-WEEKDAY($S57),7))+20),1,IF(N($W57)&gt;0,MIN(1,SUMIFS($H$5:$H$1000,$U$5:$U$1000,ROW(),$V$5:$V$1000,"Sub")),$AA57)))</f>
        <v/>
      </c>
      <c r="AF57" s="62">
        <f>IF($V57="","",IF(AND(ISNUMBER($G57),$G57&lt;=IF($S57=MesCiclo,InicioCiclo,$S57+MOD(2-WEEKDAY($S57),7))+27),1,IF(N($W57)&gt;0,MIN(1,SUMIFS($H$5:$H$1000,$U$5:$U$1000,ROW(),$V$5:$V$1000,"Sub")),$AB57)))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IF(OR(NOT((COUNTA($B58:$D58)+COUNTA($G58:$L58)+COUNTA($Q58))&gt;0),$V58="Sub"),"",IF(ISNUMBER($G58),1,IF(N($W58)&gt;0,MIN(1,SUMIFS($H$5:$H$1000,$U$5:$U$1000,ROW(),$V$5:$V$1000,"Sub")),$X58)))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","")&amp;IF(AND($V58="Sub",$H58&lt;&gt;"",OR(NOT(ISNUMBER($H58)),$H58&lt;0,$H58&gt;1)),"% de la subactividad fuera de rango 0-100%"&amp;" · ","")&amp;IF(AND($V58="Sub",COUNTA($I58:$L58)&gt;0),"Subactividad: no use las semanas; escriba su % en la columna Peso"&amp;" · ","")&amp;IF(AND(N($W58)&gt;0,SUMIFS($H$5:$H$1000,$U$5:$U$1000,ROW(),$V$5:$V$1000,"Sub")&gt;1.0001),"Las subactividades suman más de 100%"&amp;"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","")&amp;IF(AND(ISNUMBER($AN58),$AN58&lt;FechaRef,IF($V58="Sub",1,N($M58))&lt;1),"Vencida"&amp;" · ","")&amp;IF(AND(ObsObligatoria="Sí",ISNUMBER($AN58),$AN58&lt;FechaRef,IF($V58="Sub",1,N($M58))&lt;1,$Q58=""),"Vencida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IF($V58="","",IF(AND(ISNUMBER($G58),$G58&lt;=IF($S58=MesCiclo,InicioCiclo,$S58+MOD(2-WEEKDAY($S58),7))+6),1,IF(N($W58)&gt;0,MIN(1,SUMIFS($H$5:$H$1000,$U$5:$U$1000,ROW(),$V$5:$V$1000,"Sub")),$Y58)))</f>
        <v/>
      </c>
      <c r="AD58" s="62">
        <f>IF($V58="","",IF(AND(ISNUMBER($G58),$G58&lt;=IF($S58=MesCiclo,InicioCiclo,$S58+MOD(2-WEEKDAY($S58),7))+13),1,IF(N($W58)&gt;0,MIN(1,SUMIFS($H$5:$H$1000,$U$5:$U$1000,ROW(),$V$5:$V$1000,"Sub")),$Z58)))</f>
        <v/>
      </c>
      <c r="AE58" s="62">
        <f>IF($V58="","",IF(AND(ISNUMBER($G58),$G58&lt;=IF($S58=MesCiclo,InicioCiclo,$S58+MOD(2-WEEKDAY($S58),7))+20),1,IF(N($W58)&gt;0,MIN(1,SUMIFS($H$5:$H$1000,$U$5:$U$1000,ROW(),$V$5:$V$1000,"Sub")),$AA58)))</f>
        <v/>
      </c>
      <c r="AF58" s="62">
        <f>IF($V58="","",IF(AND(ISNUMBER($G58),$G58&lt;=IF($S58=MesCiclo,InicioCiclo,$S58+MOD(2-WEEKDAY($S58),7))+27),1,IF(N($W58)&gt;0,MIN(1,SUMIFS($H$5:$H$1000,$U$5:$U$1000,ROW(),$V$5:$V$1000,"Sub")),$AB58)))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IF(OR(NOT((COUNTA($B59:$D59)+COUNTA($G59:$L59)+COUNTA($Q59))&gt;0),$V59="Sub"),"",IF(ISNUMBER($G59),1,IF(N($W59)&gt;0,MIN(1,SUMIFS($H$5:$H$1000,$U$5:$U$1000,ROW(),$V$5:$V$1000,"Sub")),$X59)))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","")&amp;IF(AND($V59="Sub",$H59&lt;&gt;"",OR(NOT(ISNUMBER($H59)),$H59&lt;0,$H59&gt;1)),"% de la subactividad fuera de rango 0-100%"&amp;" · ","")&amp;IF(AND($V59="Sub",COUNTA($I59:$L59)&gt;0),"Subactividad: no use las semanas; escriba su % en la columna Peso"&amp;" · ","")&amp;IF(AND(N($W59)&gt;0,SUMIFS($H$5:$H$1000,$U$5:$U$1000,ROW(),$V$5:$V$1000,"Sub")&gt;1.0001),"Las subactividades suman más de 100%"&amp;"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","")&amp;IF(AND(ISNUMBER($AN59),$AN59&lt;FechaRef,IF($V59="Sub",1,N($M59))&lt;1),"Vencida"&amp;" · ","")&amp;IF(AND(ObsObligatoria="Sí",ISNUMBER($AN59),$AN59&lt;FechaRef,IF($V59="Sub",1,N($M59))&lt;1,$Q59=""),"Vencida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IF($V59="","",IF(AND(ISNUMBER($G59),$G59&lt;=IF($S59=MesCiclo,InicioCiclo,$S59+MOD(2-WEEKDAY($S59),7))+6),1,IF(N($W59)&gt;0,MIN(1,SUMIFS($H$5:$H$1000,$U$5:$U$1000,ROW(),$V$5:$V$1000,"Sub")),$Y59)))</f>
        <v/>
      </c>
      <c r="AD59" s="62">
        <f>IF($V59="","",IF(AND(ISNUMBER($G59),$G59&lt;=IF($S59=MesCiclo,InicioCiclo,$S59+MOD(2-WEEKDAY($S59),7))+13),1,IF(N($W59)&gt;0,MIN(1,SUMIFS($H$5:$H$1000,$U$5:$U$1000,ROW(),$V$5:$V$1000,"Sub")),$Z59)))</f>
        <v/>
      </c>
      <c r="AE59" s="62">
        <f>IF($V59="","",IF(AND(ISNUMBER($G59),$G59&lt;=IF($S59=MesCiclo,InicioCiclo,$S59+MOD(2-WEEKDAY($S59),7))+20),1,IF(N($W59)&gt;0,MIN(1,SUMIFS($H$5:$H$1000,$U$5:$U$1000,ROW(),$V$5:$V$1000,"Sub")),$AA59)))</f>
        <v/>
      </c>
      <c r="AF59" s="62">
        <f>IF($V59="","",IF(AND(ISNUMBER($G59),$G59&lt;=IF($S59=MesCiclo,InicioCiclo,$S59+MOD(2-WEEKDAY($S59),7))+27),1,IF(N($W59)&gt;0,MIN(1,SUMIFS($H$5:$H$1000,$U$5:$U$1000,ROW(),$V$5:$V$1000,"Sub")),$AB59)))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IF(OR(NOT((COUNTA($B60:$D60)+COUNTA($G60:$L60)+COUNTA($Q60))&gt;0),$V60="Sub"),"",IF(ISNUMBER($G60),1,IF(N($W60)&gt;0,MIN(1,SUMIFS($H$5:$H$1000,$U$5:$U$1000,ROW(),$V$5:$V$1000,"Sub")),$X60)))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","")&amp;IF(AND($V60="Sub",$H60&lt;&gt;"",OR(NOT(ISNUMBER($H60)),$H60&lt;0,$H60&gt;1)),"% de la subactividad fuera de rango 0-100%"&amp;" · ","")&amp;IF(AND($V60="Sub",COUNTA($I60:$L60)&gt;0),"Subactividad: no use las semanas; escriba su % en la columna Peso"&amp;" · ","")&amp;IF(AND(N($W60)&gt;0,SUMIFS($H$5:$H$1000,$U$5:$U$1000,ROW(),$V$5:$V$1000,"Sub")&gt;1.0001),"Las subactividades suman más de 100%"&amp;"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","")&amp;IF(AND(ISNUMBER($AN60),$AN60&lt;FechaRef,IF($V60="Sub",1,N($M60))&lt;1),"Vencida"&amp;" · ","")&amp;IF(AND(ObsObligatoria="Sí",ISNUMBER($AN60),$AN60&lt;FechaRef,IF($V60="Sub",1,N($M60))&lt;1,$Q60=""),"Vencida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IF($V60="","",IF(AND(ISNUMBER($G60),$G60&lt;=IF($S60=MesCiclo,InicioCiclo,$S60+MOD(2-WEEKDAY($S60),7))+6),1,IF(N($W60)&gt;0,MIN(1,SUMIFS($H$5:$H$1000,$U$5:$U$1000,ROW(),$V$5:$V$1000,"Sub")),$Y60)))</f>
        <v/>
      </c>
      <c r="AD60" s="62">
        <f>IF($V60="","",IF(AND(ISNUMBER($G60),$G60&lt;=IF($S60=MesCiclo,InicioCiclo,$S60+MOD(2-WEEKDAY($S60),7))+13),1,IF(N($W60)&gt;0,MIN(1,SUMIFS($H$5:$H$1000,$U$5:$U$1000,ROW(),$V$5:$V$1000,"Sub")),$Z60)))</f>
        <v/>
      </c>
      <c r="AE60" s="62">
        <f>IF($V60="","",IF(AND(ISNUMBER($G60),$G60&lt;=IF($S60=MesCiclo,InicioCiclo,$S60+MOD(2-WEEKDAY($S60),7))+20),1,IF(N($W60)&gt;0,MIN(1,SUMIFS($H$5:$H$1000,$U$5:$U$1000,ROW(),$V$5:$V$1000,"Sub")),$AA60)))</f>
        <v/>
      </c>
      <c r="AF60" s="62">
        <f>IF($V60="","",IF(AND(ISNUMBER($G60),$G60&lt;=IF($S60=MesCiclo,InicioCiclo,$S60+MOD(2-WEEKDAY($S60),7))+27),1,IF(N($W60)&gt;0,MIN(1,SUMIFS($H$5:$H$1000,$U$5:$U$1000,ROW(),$V$5:$V$1000,"Sub")),$AB60)))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IF(OR(NOT((COUNTA($B61:$D61)+COUNTA($G61:$L61)+COUNTA($Q61))&gt;0),$V61="Sub"),"",IF(ISNUMBER($G61),1,IF(N($W61)&gt;0,MIN(1,SUMIFS($H$5:$H$1000,$U$5:$U$1000,ROW(),$V$5:$V$1000,"Sub")),$X61)))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","")&amp;IF(AND($V61="Sub",$H61&lt;&gt;"",OR(NOT(ISNUMBER($H61)),$H61&lt;0,$H61&gt;1)),"% de la subactividad fuera de rango 0-100%"&amp;" · ","")&amp;IF(AND($V61="Sub",COUNTA($I61:$L61)&gt;0),"Subactividad: no use las semanas; escriba su % en la columna Peso"&amp;" · ","")&amp;IF(AND(N($W61)&gt;0,SUMIFS($H$5:$H$1000,$U$5:$U$1000,ROW(),$V$5:$V$1000,"Sub")&gt;1.0001),"Las subactividades suman más de 100%"&amp;"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","")&amp;IF(AND(ISNUMBER($AN61),$AN61&lt;FechaRef,IF($V61="Sub",1,N($M61))&lt;1),"Vencida"&amp;" · ","")&amp;IF(AND(ObsObligatoria="Sí",ISNUMBER($AN61),$AN61&lt;FechaRef,IF($V61="Sub",1,N($M61))&lt;1,$Q61=""),"Vencida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IF($V61="","",IF(AND(ISNUMBER($G61),$G61&lt;=IF($S61=MesCiclo,InicioCiclo,$S61+MOD(2-WEEKDAY($S61),7))+6),1,IF(N($W61)&gt;0,MIN(1,SUMIFS($H$5:$H$1000,$U$5:$U$1000,ROW(),$V$5:$V$1000,"Sub")),$Y61)))</f>
        <v/>
      </c>
      <c r="AD61" s="62">
        <f>IF($V61="","",IF(AND(ISNUMBER($G61),$G61&lt;=IF($S61=MesCiclo,InicioCiclo,$S61+MOD(2-WEEKDAY($S61),7))+13),1,IF(N($W61)&gt;0,MIN(1,SUMIFS($H$5:$H$1000,$U$5:$U$1000,ROW(),$V$5:$V$1000,"Sub")),$Z61)))</f>
        <v/>
      </c>
      <c r="AE61" s="62">
        <f>IF($V61="","",IF(AND(ISNUMBER($G61),$G61&lt;=IF($S61=MesCiclo,InicioCiclo,$S61+MOD(2-WEEKDAY($S61),7))+20),1,IF(N($W61)&gt;0,MIN(1,SUMIFS($H$5:$H$1000,$U$5:$U$1000,ROW(),$V$5:$V$1000,"Sub")),$AA61)))</f>
        <v/>
      </c>
      <c r="AF61" s="62">
        <f>IF($V61="","",IF(AND(ISNUMBER($G61),$G61&lt;=IF($S61=MesCiclo,InicioCiclo,$S61+MOD(2-WEEKDAY($S61),7))+27),1,IF(N($W61)&gt;0,MIN(1,SUMIFS($H$5:$H$1000,$U$5:$U$1000,ROW(),$V$5:$V$1000,"Sub")),$AB61)))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IF(OR(NOT((COUNTA($B62:$D62)+COUNTA($G62:$L62)+COUNTA($Q62))&gt;0),$V62="Sub"),"",IF(ISNUMBER($G62),1,IF(N($W62)&gt;0,MIN(1,SUMIFS($H$5:$H$1000,$U$5:$U$1000,ROW(),$V$5:$V$1000,"Sub")),$X62)))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","")&amp;IF(AND($V62="Sub",$H62&lt;&gt;"",OR(NOT(ISNUMBER($H62)),$H62&lt;0,$H62&gt;1)),"% de la subactividad fuera de rango 0-100%"&amp;" · ","")&amp;IF(AND($V62="Sub",COUNTA($I62:$L62)&gt;0),"Subactividad: no use las semanas; escriba su % en la columna Peso"&amp;" · ","")&amp;IF(AND(N($W62)&gt;0,SUMIFS($H$5:$H$1000,$U$5:$U$1000,ROW(),$V$5:$V$1000,"Sub")&gt;1.0001),"Las subactividades suman más de 100%"&amp;"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","")&amp;IF(AND(ISNUMBER($AN62),$AN62&lt;FechaRef,IF($V62="Sub",1,N($M62))&lt;1),"Vencida"&amp;" · ","")&amp;IF(AND(ObsObligatoria="Sí",ISNUMBER($AN62),$AN62&lt;FechaRef,IF($V62="Sub",1,N($M62))&lt;1,$Q62=""),"Vencida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IF($V62="","",IF(AND(ISNUMBER($G62),$G62&lt;=IF($S62=MesCiclo,InicioCiclo,$S62+MOD(2-WEEKDAY($S62),7))+6),1,IF(N($W62)&gt;0,MIN(1,SUMIFS($H$5:$H$1000,$U$5:$U$1000,ROW(),$V$5:$V$1000,"Sub")),$Y62)))</f>
        <v/>
      </c>
      <c r="AD62" s="62">
        <f>IF($V62="","",IF(AND(ISNUMBER($G62),$G62&lt;=IF($S62=MesCiclo,InicioCiclo,$S62+MOD(2-WEEKDAY($S62),7))+13),1,IF(N($W62)&gt;0,MIN(1,SUMIFS($H$5:$H$1000,$U$5:$U$1000,ROW(),$V$5:$V$1000,"Sub")),$Z62)))</f>
        <v/>
      </c>
      <c r="AE62" s="62">
        <f>IF($V62="","",IF(AND(ISNUMBER($G62),$G62&lt;=IF($S62=MesCiclo,InicioCiclo,$S62+MOD(2-WEEKDAY($S62),7))+20),1,IF(N($W62)&gt;0,MIN(1,SUMIFS($H$5:$H$1000,$U$5:$U$1000,ROW(),$V$5:$V$1000,"Sub")),$AA62)))</f>
        <v/>
      </c>
      <c r="AF62" s="62">
        <f>IF($V62="","",IF(AND(ISNUMBER($G62),$G62&lt;=IF($S62=MesCiclo,InicioCiclo,$S62+MOD(2-WEEKDAY($S62),7))+27),1,IF(N($W62)&gt;0,MIN(1,SUMIFS($H$5:$H$1000,$U$5:$U$1000,ROW(),$V$5:$V$1000,"Sub")),$AB62)))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IF(OR(NOT((COUNTA($B63:$D63)+COUNTA($G63:$L63)+COUNTA($Q63))&gt;0),$V63="Sub"),"",IF(ISNUMBER($G63),1,IF(N($W63)&gt;0,MIN(1,SUMIFS($H$5:$H$1000,$U$5:$U$1000,ROW(),$V$5:$V$1000,"Sub")),$X63)))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","")&amp;IF(AND($V63="Sub",$H63&lt;&gt;"",OR(NOT(ISNUMBER($H63)),$H63&lt;0,$H63&gt;1)),"% de la subactividad fuera de rango 0-100%"&amp;" · ","")&amp;IF(AND($V63="Sub",COUNTA($I63:$L63)&gt;0),"Subactividad: no use las semanas; escriba su % en la columna Peso"&amp;" · ","")&amp;IF(AND(N($W63)&gt;0,SUMIFS($H$5:$H$1000,$U$5:$U$1000,ROW(),$V$5:$V$1000,"Sub")&gt;1.0001),"Las subactividades suman más de 100%"&amp;"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","")&amp;IF(AND(ISNUMBER($AN63),$AN63&lt;FechaRef,IF($V63="Sub",1,N($M63))&lt;1),"Vencida"&amp;" · ","")&amp;IF(AND(ObsObligatoria="Sí",ISNUMBER($AN63),$AN63&lt;FechaRef,IF($V63="Sub",1,N($M63))&lt;1,$Q63=""),"Vencida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IF($V63="","",IF(AND(ISNUMBER($G63),$G63&lt;=IF($S63=MesCiclo,InicioCiclo,$S63+MOD(2-WEEKDAY($S63),7))+6),1,IF(N($W63)&gt;0,MIN(1,SUMIFS($H$5:$H$1000,$U$5:$U$1000,ROW(),$V$5:$V$1000,"Sub")),$Y63)))</f>
        <v/>
      </c>
      <c r="AD63" s="62">
        <f>IF($V63="","",IF(AND(ISNUMBER($G63),$G63&lt;=IF($S63=MesCiclo,InicioCiclo,$S63+MOD(2-WEEKDAY($S63),7))+13),1,IF(N($W63)&gt;0,MIN(1,SUMIFS($H$5:$H$1000,$U$5:$U$1000,ROW(),$V$5:$V$1000,"Sub")),$Z63)))</f>
        <v/>
      </c>
      <c r="AE63" s="62">
        <f>IF($V63="","",IF(AND(ISNUMBER($G63),$G63&lt;=IF($S63=MesCiclo,InicioCiclo,$S63+MOD(2-WEEKDAY($S63),7))+20),1,IF(N($W63)&gt;0,MIN(1,SUMIFS($H$5:$H$1000,$U$5:$U$1000,ROW(),$V$5:$V$1000,"Sub")),$AA63)))</f>
        <v/>
      </c>
      <c r="AF63" s="62">
        <f>IF($V63="","",IF(AND(ISNUMBER($G63),$G63&lt;=IF($S63=MesCiclo,InicioCiclo,$S63+MOD(2-WEEKDAY($S63),7))+27),1,IF(N($W63)&gt;0,MIN(1,SUMIFS($H$5:$H$1000,$U$5:$U$1000,ROW(),$V$5:$V$1000,"Sub")),$AB63)))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IF(OR(NOT((COUNTA($B64:$D64)+COUNTA($G64:$L64)+COUNTA($Q64))&gt;0),$V64="Sub"),"",IF(ISNUMBER($G64),1,IF(N($W64)&gt;0,MIN(1,SUMIFS($H$5:$H$1000,$U$5:$U$1000,ROW(),$V$5:$V$1000,"Sub")),$X64)))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","")&amp;IF(AND($V64="Sub",$H64&lt;&gt;"",OR(NOT(ISNUMBER($H64)),$H64&lt;0,$H64&gt;1)),"% de la subactividad fuera de rango 0-100%"&amp;" · ","")&amp;IF(AND($V64="Sub",COUNTA($I64:$L64)&gt;0),"Subactividad: no use las semanas; escriba su % en la columna Peso"&amp;" · ","")&amp;IF(AND(N($W64)&gt;0,SUMIFS($H$5:$H$1000,$U$5:$U$1000,ROW(),$V$5:$V$1000,"Sub")&gt;1.0001),"Las subactividades suman más de 100%"&amp;"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","")&amp;IF(AND(ISNUMBER($AN64),$AN64&lt;FechaRef,IF($V64="Sub",1,N($M64))&lt;1),"Vencida"&amp;" · ","")&amp;IF(AND(ObsObligatoria="Sí",ISNUMBER($AN64),$AN64&lt;FechaRef,IF($V64="Sub",1,N($M64))&lt;1,$Q64=""),"Vencida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IF($V64="","",IF(AND(ISNUMBER($G64),$G64&lt;=IF($S64=MesCiclo,InicioCiclo,$S64+MOD(2-WEEKDAY($S64),7))+6),1,IF(N($W64)&gt;0,MIN(1,SUMIFS($H$5:$H$1000,$U$5:$U$1000,ROW(),$V$5:$V$1000,"Sub")),$Y64)))</f>
        <v/>
      </c>
      <c r="AD64" s="62">
        <f>IF($V64="","",IF(AND(ISNUMBER($G64),$G64&lt;=IF($S64=MesCiclo,InicioCiclo,$S64+MOD(2-WEEKDAY($S64),7))+13),1,IF(N($W64)&gt;0,MIN(1,SUMIFS($H$5:$H$1000,$U$5:$U$1000,ROW(),$V$5:$V$1000,"Sub")),$Z64)))</f>
        <v/>
      </c>
      <c r="AE64" s="62">
        <f>IF($V64="","",IF(AND(ISNUMBER($G64),$G64&lt;=IF($S64=MesCiclo,InicioCiclo,$S64+MOD(2-WEEKDAY($S64),7))+20),1,IF(N($W64)&gt;0,MIN(1,SUMIFS($H$5:$H$1000,$U$5:$U$1000,ROW(),$V$5:$V$1000,"Sub")),$AA64)))</f>
        <v/>
      </c>
      <c r="AF64" s="62">
        <f>IF($V64="","",IF(AND(ISNUMBER($G64),$G64&lt;=IF($S64=MesCiclo,InicioCiclo,$S64+MOD(2-WEEKDAY($S64),7))+27),1,IF(N($W64)&gt;0,MIN(1,SUMIFS($H$5:$H$1000,$U$5:$U$1000,ROW(),$V$5:$V$1000,"Sub")),$AB64)))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IF(OR(NOT((COUNTA($B65:$D65)+COUNTA($G65:$L65)+COUNTA($Q65))&gt;0),$V65="Sub"),"",IF(ISNUMBER($G65),1,IF(N($W65)&gt;0,MIN(1,SUMIFS($H$5:$H$1000,$U$5:$U$1000,ROW(),$V$5:$V$1000,"Sub")),$X65)))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","")&amp;IF(AND($V65="Sub",$H65&lt;&gt;"",OR(NOT(ISNUMBER($H65)),$H65&lt;0,$H65&gt;1)),"% de la subactividad fuera de rango 0-100%"&amp;" · ","")&amp;IF(AND($V65="Sub",COUNTA($I65:$L65)&gt;0),"Subactividad: no use las semanas; escriba su % en la columna Peso"&amp;" · ","")&amp;IF(AND(N($W65)&gt;0,SUMIFS($H$5:$H$1000,$U$5:$U$1000,ROW(),$V$5:$V$1000,"Sub")&gt;1.0001),"Las subactividades suman más de 100%"&amp;"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","")&amp;IF(AND(ISNUMBER($AN65),$AN65&lt;FechaRef,IF($V65="Sub",1,N($M65))&lt;1),"Vencida"&amp;" · ","")&amp;IF(AND(ObsObligatoria="Sí",ISNUMBER($AN65),$AN65&lt;FechaRef,IF($V65="Sub",1,N($M65))&lt;1,$Q65=""),"Vencida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IF($V65="","",IF(AND(ISNUMBER($G65),$G65&lt;=IF($S65=MesCiclo,InicioCiclo,$S65+MOD(2-WEEKDAY($S65),7))+6),1,IF(N($W65)&gt;0,MIN(1,SUMIFS($H$5:$H$1000,$U$5:$U$1000,ROW(),$V$5:$V$1000,"Sub")),$Y65)))</f>
        <v/>
      </c>
      <c r="AD65" s="62">
        <f>IF($V65="","",IF(AND(ISNUMBER($G65),$G65&lt;=IF($S65=MesCiclo,InicioCiclo,$S65+MOD(2-WEEKDAY($S65),7))+13),1,IF(N($W65)&gt;0,MIN(1,SUMIFS($H$5:$H$1000,$U$5:$U$1000,ROW(),$V$5:$V$1000,"Sub")),$Z65)))</f>
        <v/>
      </c>
      <c r="AE65" s="62">
        <f>IF($V65="","",IF(AND(ISNUMBER($G65),$G65&lt;=IF($S65=MesCiclo,InicioCiclo,$S65+MOD(2-WEEKDAY($S65),7))+20),1,IF(N($W65)&gt;0,MIN(1,SUMIFS($H$5:$H$1000,$U$5:$U$1000,ROW(),$V$5:$V$1000,"Sub")),$AA65)))</f>
        <v/>
      </c>
      <c r="AF65" s="62">
        <f>IF($V65="","",IF(AND(ISNUMBER($G65),$G65&lt;=IF($S65=MesCiclo,InicioCiclo,$S65+MOD(2-WEEKDAY($S65),7))+27),1,IF(N($W65)&gt;0,MIN(1,SUMIFS($H$5:$H$1000,$U$5:$U$1000,ROW(),$V$5:$V$1000,"Sub")),$AB65)))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IF(OR(NOT((COUNTA($B66:$D66)+COUNTA($G66:$L66)+COUNTA($Q66))&gt;0),$V66="Sub"),"",IF(ISNUMBER($G66),1,IF(N($W66)&gt;0,MIN(1,SUMIFS($H$5:$H$1000,$U$5:$U$1000,ROW(),$V$5:$V$1000,"Sub")),$X66)))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","")&amp;IF(AND($V66="Sub",$H66&lt;&gt;"",OR(NOT(ISNUMBER($H66)),$H66&lt;0,$H66&gt;1)),"% de la subactividad fuera de rango 0-100%"&amp;" · ","")&amp;IF(AND($V66="Sub",COUNTA($I66:$L66)&gt;0),"Subactividad: no use las semanas; escriba su % en la columna Peso"&amp;" · ","")&amp;IF(AND(N($W66)&gt;0,SUMIFS($H$5:$H$1000,$U$5:$U$1000,ROW(),$V$5:$V$1000,"Sub")&gt;1.0001),"Las subactividades suman más de 100%"&amp;"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","")&amp;IF(AND(ISNUMBER($AN66),$AN66&lt;FechaRef,IF($V66="Sub",1,N($M66))&lt;1),"Vencida"&amp;" · ","")&amp;IF(AND(ObsObligatoria="Sí",ISNUMBER($AN66),$AN66&lt;FechaRef,IF($V66="Sub",1,N($M66))&lt;1,$Q66=""),"Vencida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IF($V66="","",IF(AND(ISNUMBER($G66),$G66&lt;=IF($S66=MesCiclo,InicioCiclo,$S66+MOD(2-WEEKDAY($S66),7))+6),1,IF(N($W66)&gt;0,MIN(1,SUMIFS($H$5:$H$1000,$U$5:$U$1000,ROW(),$V$5:$V$1000,"Sub")),$Y66)))</f>
        <v/>
      </c>
      <c r="AD66" s="62">
        <f>IF($V66="","",IF(AND(ISNUMBER($G66),$G66&lt;=IF($S66=MesCiclo,InicioCiclo,$S66+MOD(2-WEEKDAY($S66),7))+13),1,IF(N($W66)&gt;0,MIN(1,SUMIFS($H$5:$H$1000,$U$5:$U$1000,ROW(),$V$5:$V$1000,"Sub")),$Z66)))</f>
        <v/>
      </c>
      <c r="AE66" s="62">
        <f>IF($V66="","",IF(AND(ISNUMBER($G66),$G66&lt;=IF($S66=MesCiclo,InicioCiclo,$S66+MOD(2-WEEKDAY($S66),7))+20),1,IF(N($W66)&gt;0,MIN(1,SUMIFS($H$5:$H$1000,$U$5:$U$1000,ROW(),$V$5:$V$1000,"Sub")),$AA66)))</f>
        <v/>
      </c>
      <c r="AF66" s="62">
        <f>IF($V66="","",IF(AND(ISNUMBER($G66),$G66&lt;=IF($S66=MesCiclo,InicioCiclo,$S66+MOD(2-WEEKDAY($S66),7))+27),1,IF(N($W66)&gt;0,MIN(1,SUMIFS($H$5:$H$1000,$U$5:$U$1000,ROW(),$V$5:$V$1000,"Sub")),$AB66)))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IF(OR(NOT((COUNTA($B67:$D67)+COUNTA($G67:$L67)+COUNTA($Q67))&gt;0),$V67="Sub"),"",IF(ISNUMBER($G67),1,IF(N($W67)&gt;0,MIN(1,SUMIFS($H$5:$H$1000,$U$5:$U$1000,ROW(),$V$5:$V$1000,"Sub")),$X67)))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","")&amp;IF(AND($V67="Sub",$H67&lt;&gt;"",OR(NOT(ISNUMBER($H67)),$H67&lt;0,$H67&gt;1)),"% de la subactividad fuera de rango 0-100%"&amp;" · ","")&amp;IF(AND($V67="Sub",COUNTA($I67:$L67)&gt;0),"Subactividad: no use las semanas; escriba su % en la columna Peso"&amp;" · ","")&amp;IF(AND(N($W67)&gt;0,SUMIFS($H$5:$H$1000,$U$5:$U$1000,ROW(),$V$5:$V$1000,"Sub")&gt;1.0001),"Las subactividades suman más de 100%"&amp;"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","")&amp;IF(AND(ISNUMBER($AN67),$AN67&lt;FechaRef,IF($V67="Sub",1,N($M67))&lt;1),"Vencida"&amp;" · ","")&amp;IF(AND(ObsObligatoria="Sí",ISNUMBER($AN67),$AN67&lt;FechaRef,IF($V67="Sub",1,N($M67))&lt;1,$Q67=""),"Vencida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IF($V67="","",IF(AND(ISNUMBER($G67),$G67&lt;=IF($S67=MesCiclo,InicioCiclo,$S67+MOD(2-WEEKDAY($S67),7))+6),1,IF(N($W67)&gt;0,MIN(1,SUMIFS($H$5:$H$1000,$U$5:$U$1000,ROW(),$V$5:$V$1000,"Sub")),$Y67)))</f>
        <v/>
      </c>
      <c r="AD67" s="62">
        <f>IF($V67="","",IF(AND(ISNUMBER($G67),$G67&lt;=IF($S67=MesCiclo,InicioCiclo,$S67+MOD(2-WEEKDAY($S67),7))+13),1,IF(N($W67)&gt;0,MIN(1,SUMIFS($H$5:$H$1000,$U$5:$U$1000,ROW(),$V$5:$V$1000,"Sub")),$Z67)))</f>
        <v/>
      </c>
      <c r="AE67" s="62">
        <f>IF($V67="","",IF(AND(ISNUMBER($G67),$G67&lt;=IF($S67=MesCiclo,InicioCiclo,$S67+MOD(2-WEEKDAY($S67),7))+20),1,IF(N($W67)&gt;0,MIN(1,SUMIFS($H$5:$H$1000,$U$5:$U$1000,ROW(),$V$5:$V$1000,"Sub")),$AA67)))</f>
        <v/>
      </c>
      <c r="AF67" s="62">
        <f>IF($V67="","",IF(AND(ISNUMBER($G67),$G67&lt;=IF($S67=MesCiclo,InicioCiclo,$S67+MOD(2-WEEKDAY($S67),7))+27),1,IF(N($W67)&gt;0,MIN(1,SUMIFS($H$5:$H$1000,$U$5:$U$1000,ROW(),$V$5:$V$1000,"Sub")),$AB67)))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IF(OR(NOT((COUNTA($B68:$D68)+COUNTA($G68:$L68)+COUNTA($Q68))&gt;0),$V68="Sub"),"",IF(ISNUMBER($G68),1,IF(N($W68)&gt;0,MIN(1,SUMIFS($H$5:$H$1000,$U$5:$U$1000,ROW(),$V$5:$V$1000,"Sub")),$X68)))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","")&amp;IF(AND($V68="Sub",$H68&lt;&gt;"",OR(NOT(ISNUMBER($H68)),$H68&lt;0,$H68&gt;1)),"% de la subactividad fuera de rango 0-100%"&amp;" · ","")&amp;IF(AND($V68="Sub",COUNTA($I68:$L68)&gt;0),"Subactividad: no use las semanas; escriba su % en la columna Peso"&amp;" · ","")&amp;IF(AND(N($W68)&gt;0,SUMIFS($H$5:$H$1000,$U$5:$U$1000,ROW(),$V$5:$V$1000,"Sub")&gt;1.0001),"Las subactividades suman más de 100%"&amp;"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","")&amp;IF(AND(ISNUMBER($AN68),$AN68&lt;FechaRef,IF($V68="Sub",1,N($M68))&lt;1),"Vencida"&amp;" · ","")&amp;IF(AND(ObsObligatoria="Sí",ISNUMBER($AN68),$AN68&lt;FechaRef,IF($V68="Sub",1,N($M68))&lt;1,$Q68=""),"Vencida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IF($V68="","",IF(AND(ISNUMBER($G68),$G68&lt;=IF($S68=MesCiclo,InicioCiclo,$S68+MOD(2-WEEKDAY($S68),7))+6),1,IF(N($W68)&gt;0,MIN(1,SUMIFS($H$5:$H$1000,$U$5:$U$1000,ROW(),$V$5:$V$1000,"Sub")),$Y68)))</f>
        <v/>
      </c>
      <c r="AD68" s="62">
        <f>IF($V68="","",IF(AND(ISNUMBER($G68),$G68&lt;=IF($S68=MesCiclo,InicioCiclo,$S68+MOD(2-WEEKDAY($S68),7))+13),1,IF(N($W68)&gt;0,MIN(1,SUMIFS($H$5:$H$1000,$U$5:$U$1000,ROW(),$V$5:$V$1000,"Sub")),$Z68)))</f>
        <v/>
      </c>
      <c r="AE68" s="62">
        <f>IF($V68="","",IF(AND(ISNUMBER($G68),$G68&lt;=IF($S68=MesCiclo,InicioCiclo,$S68+MOD(2-WEEKDAY($S68),7))+20),1,IF(N($W68)&gt;0,MIN(1,SUMIFS($H$5:$H$1000,$U$5:$U$1000,ROW(),$V$5:$V$1000,"Sub")),$AA68)))</f>
        <v/>
      </c>
      <c r="AF68" s="62">
        <f>IF($V68="","",IF(AND(ISNUMBER($G68),$G68&lt;=IF($S68=MesCiclo,InicioCiclo,$S68+MOD(2-WEEKDAY($S68),7))+27),1,IF(N($W68)&gt;0,MIN(1,SUMIFS($H$5:$H$1000,$U$5:$U$1000,ROW(),$V$5:$V$1000,"Sub")),$AB68)))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IF(OR(NOT((COUNTA($B69:$D69)+COUNTA($G69:$L69)+COUNTA($Q69))&gt;0),$V69="Sub"),"",IF(ISNUMBER($G69),1,IF(N($W69)&gt;0,MIN(1,SUMIFS($H$5:$H$1000,$U$5:$U$1000,ROW(),$V$5:$V$1000,"Sub")),$X69)))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","")&amp;IF(AND($V69="Sub",$H69&lt;&gt;"",OR(NOT(ISNUMBER($H69)),$H69&lt;0,$H69&gt;1)),"% de la subactividad fuera de rango 0-100%"&amp;" · ","")&amp;IF(AND($V69="Sub",COUNTA($I69:$L69)&gt;0),"Subactividad: no use las semanas; escriba su % en la columna Peso"&amp;" · ","")&amp;IF(AND(N($W69)&gt;0,SUMIFS($H$5:$H$1000,$U$5:$U$1000,ROW(),$V$5:$V$1000,"Sub")&gt;1.0001),"Las subactividades suman más de 100%"&amp;"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","")&amp;IF(AND(ISNUMBER($AN69),$AN69&lt;FechaRef,IF($V69="Sub",1,N($M69))&lt;1),"Vencida"&amp;" · ","")&amp;IF(AND(ObsObligatoria="Sí",ISNUMBER($AN69),$AN69&lt;FechaRef,IF($V69="Sub",1,N($M69))&lt;1,$Q69=""),"Vencida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IF($V69="","",IF(AND(ISNUMBER($G69),$G69&lt;=IF($S69=MesCiclo,InicioCiclo,$S69+MOD(2-WEEKDAY($S69),7))+6),1,IF(N($W69)&gt;0,MIN(1,SUMIFS($H$5:$H$1000,$U$5:$U$1000,ROW(),$V$5:$V$1000,"Sub")),$Y69)))</f>
        <v/>
      </c>
      <c r="AD69" s="62">
        <f>IF($V69="","",IF(AND(ISNUMBER($G69),$G69&lt;=IF($S69=MesCiclo,InicioCiclo,$S69+MOD(2-WEEKDAY($S69),7))+13),1,IF(N($W69)&gt;0,MIN(1,SUMIFS($H$5:$H$1000,$U$5:$U$1000,ROW(),$V$5:$V$1000,"Sub")),$Z69)))</f>
        <v/>
      </c>
      <c r="AE69" s="62">
        <f>IF($V69="","",IF(AND(ISNUMBER($G69),$G69&lt;=IF($S69=MesCiclo,InicioCiclo,$S69+MOD(2-WEEKDAY($S69),7))+20),1,IF(N($W69)&gt;0,MIN(1,SUMIFS($H$5:$H$1000,$U$5:$U$1000,ROW(),$V$5:$V$1000,"Sub")),$AA69)))</f>
        <v/>
      </c>
      <c r="AF69" s="62">
        <f>IF($V69="","",IF(AND(ISNUMBER($G69),$G69&lt;=IF($S69=MesCiclo,InicioCiclo,$S69+MOD(2-WEEKDAY($S69),7))+27),1,IF(N($W69)&gt;0,MIN(1,SUMIFS($H$5:$H$1000,$U$5:$U$1000,ROW(),$V$5:$V$1000,"Sub")),$AB69)))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IF(OR(NOT((COUNTA($B70:$D70)+COUNTA($G70:$L70)+COUNTA($Q70))&gt;0),$V70="Sub"),"",IF(ISNUMBER($G70),1,IF(N($W70)&gt;0,MIN(1,SUMIFS($H$5:$H$1000,$U$5:$U$1000,ROW(),$V$5:$V$1000,"Sub")),$X70)))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","")&amp;IF(AND($V70="Sub",$H70&lt;&gt;"",OR(NOT(ISNUMBER($H70)),$H70&lt;0,$H70&gt;1)),"% de la subactividad fuera de rango 0-100%"&amp;" · ","")&amp;IF(AND($V70="Sub",COUNTA($I70:$L70)&gt;0),"Subactividad: no use las semanas; escriba su % en la columna Peso"&amp;" · ","")&amp;IF(AND(N($W70)&gt;0,SUMIFS($H$5:$H$1000,$U$5:$U$1000,ROW(),$V$5:$V$1000,"Sub")&gt;1.0001),"Las subactividades suman más de 100%"&amp;"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","")&amp;IF(AND(ISNUMBER($AN70),$AN70&lt;FechaRef,IF($V70="Sub",1,N($M70))&lt;1),"Vencida"&amp;" · ","")&amp;IF(AND(ObsObligatoria="Sí",ISNUMBER($AN70),$AN70&lt;FechaRef,IF($V70="Sub",1,N($M70))&lt;1,$Q70=""),"Vencida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IF($V70="","",IF(AND(ISNUMBER($G70),$G70&lt;=IF($S70=MesCiclo,InicioCiclo,$S70+MOD(2-WEEKDAY($S70),7))+6),1,IF(N($W70)&gt;0,MIN(1,SUMIFS($H$5:$H$1000,$U$5:$U$1000,ROW(),$V$5:$V$1000,"Sub")),$Y70)))</f>
        <v/>
      </c>
      <c r="AD70" s="62">
        <f>IF($V70="","",IF(AND(ISNUMBER($G70),$G70&lt;=IF($S70=MesCiclo,InicioCiclo,$S70+MOD(2-WEEKDAY($S70),7))+13),1,IF(N($W70)&gt;0,MIN(1,SUMIFS($H$5:$H$1000,$U$5:$U$1000,ROW(),$V$5:$V$1000,"Sub")),$Z70)))</f>
        <v/>
      </c>
      <c r="AE70" s="62">
        <f>IF($V70="","",IF(AND(ISNUMBER($G70),$G70&lt;=IF($S70=MesCiclo,InicioCiclo,$S70+MOD(2-WEEKDAY($S70),7))+20),1,IF(N($W70)&gt;0,MIN(1,SUMIFS($H$5:$H$1000,$U$5:$U$1000,ROW(),$V$5:$V$1000,"Sub")),$AA70)))</f>
        <v/>
      </c>
      <c r="AF70" s="62">
        <f>IF($V70="","",IF(AND(ISNUMBER($G70),$G70&lt;=IF($S70=MesCiclo,InicioCiclo,$S70+MOD(2-WEEKDAY($S70),7))+27),1,IF(N($W70)&gt;0,MIN(1,SUMIFS($H$5:$H$1000,$U$5:$U$1000,ROW(),$V$5:$V$1000,"Sub")),$AB70)))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IF(OR(NOT((COUNTA($B71:$D71)+COUNTA($G71:$L71)+COUNTA($Q71))&gt;0),$V71="Sub"),"",IF(ISNUMBER($G71),1,IF(N($W71)&gt;0,MIN(1,SUMIFS($H$5:$H$1000,$U$5:$U$1000,ROW(),$V$5:$V$1000,"Sub")),$X71)))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","")&amp;IF(AND($V71="Sub",$H71&lt;&gt;"",OR(NOT(ISNUMBER($H71)),$H71&lt;0,$H71&gt;1)),"% de la subactividad fuera de rango 0-100%"&amp;" · ","")&amp;IF(AND($V71="Sub",COUNTA($I71:$L71)&gt;0),"Subactividad: no use las semanas; escriba su % en la columna Peso"&amp;" · ","")&amp;IF(AND(N($W71)&gt;0,SUMIFS($H$5:$H$1000,$U$5:$U$1000,ROW(),$V$5:$V$1000,"Sub")&gt;1.0001),"Las subactividades suman más de 100%"&amp;"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","")&amp;IF(AND(ISNUMBER($AN71),$AN71&lt;FechaRef,IF($V71="Sub",1,N($M71))&lt;1),"Vencida"&amp;" · ","")&amp;IF(AND(ObsObligatoria="Sí",ISNUMBER($AN71),$AN71&lt;FechaRef,IF($V71="Sub",1,N($M71))&lt;1,$Q71=""),"Vencida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IF($V71="","",IF(AND(ISNUMBER($G71),$G71&lt;=IF($S71=MesCiclo,InicioCiclo,$S71+MOD(2-WEEKDAY($S71),7))+6),1,IF(N($W71)&gt;0,MIN(1,SUMIFS($H$5:$H$1000,$U$5:$U$1000,ROW(),$V$5:$V$1000,"Sub")),$Y71)))</f>
        <v/>
      </c>
      <c r="AD71" s="62">
        <f>IF($V71="","",IF(AND(ISNUMBER($G71),$G71&lt;=IF($S71=MesCiclo,InicioCiclo,$S71+MOD(2-WEEKDAY($S71),7))+13),1,IF(N($W71)&gt;0,MIN(1,SUMIFS($H$5:$H$1000,$U$5:$U$1000,ROW(),$V$5:$V$1000,"Sub")),$Z71)))</f>
        <v/>
      </c>
      <c r="AE71" s="62">
        <f>IF($V71="","",IF(AND(ISNUMBER($G71),$G71&lt;=IF($S71=MesCiclo,InicioCiclo,$S71+MOD(2-WEEKDAY($S71),7))+20),1,IF(N($W71)&gt;0,MIN(1,SUMIFS($H$5:$H$1000,$U$5:$U$1000,ROW(),$V$5:$V$1000,"Sub")),$AA71)))</f>
        <v/>
      </c>
      <c r="AF71" s="62">
        <f>IF($V71="","",IF(AND(ISNUMBER($G71),$G71&lt;=IF($S71=MesCiclo,InicioCiclo,$S71+MOD(2-WEEKDAY($S71),7))+27),1,IF(N($W71)&gt;0,MIN(1,SUMIFS($H$5:$H$1000,$U$5:$U$1000,ROW(),$V$5:$V$1000,"Sub")),$AB71)))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IF(OR(NOT((COUNTA($B72:$D72)+COUNTA($G72:$L72)+COUNTA($Q72))&gt;0),$V72="Sub"),"",IF(ISNUMBER($G72),1,IF(N($W72)&gt;0,MIN(1,SUMIFS($H$5:$H$1000,$U$5:$U$1000,ROW(),$V$5:$V$1000,"Sub")),$X72)))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","")&amp;IF(AND($V72="Sub",$H72&lt;&gt;"",OR(NOT(ISNUMBER($H72)),$H72&lt;0,$H72&gt;1)),"% de la subactividad fuera de rango 0-100%"&amp;" · ","")&amp;IF(AND($V72="Sub",COUNTA($I72:$L72)&gt;0),"Subactividad: no use las semanas; escriba su % en la columna Peso"&amp;" · ","")&amp;IF(AND(N($W72)&gt;0,SUMIFS($H$5:$H$1000,$U$5:$U$1000,ROW(),$V$5:$V$1000,"Sub")&gt;1.0001),"Las subactividades suman más de 100%"&amp;"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","")&amp;IF(AND(ISNUMBER($AN72),$AN72&lt;FechaRef,IF($V72="Sub",1,N($M72))&lt;1),"Vencida"&amp;" · ","")&amp;IF(AND(ObsObligatoria="Sí",ISNUMBER($AN72),$AN72&lt;FechaRef,IF($V72="Sub",1,N($M72))&lt;1,$Q72=""),"Vencida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IF($V72="","",IF(AND(ISNUMBER($G72),$G72&lt;=IF($S72=MesCiclo,InicioCiclo,$S72+MOD(2-WEEKDAY($S72),7))+6),1,IF(N($W72)&gt;0,MIN(1,SUMIFS($H$5:$H$1000,$U$5:$U$1000,ROW(),$V$5:$V$1000,"Sub")),$Y72)))</f>
        <v/>
      </c>
      <c r="AD72" s="62">
        <f>IF($V72="","",IF(AND(ISNUMBER($G72),$G72&lt;=IF($S72=MesCiclo,InicioCiclo,$S72+MOD(2-WEEKDAY($S72),7))+13),1,IF(N($W72)&gt;0,MIN(1,SUMIFS($H$5:$H$1000,$U$5:$U$1000,ROW(),$V$5:$V$1000,"Sub")),$Z72)))</f>
        <v/>
      </c>
      <c r="AE72" s="62">
        <f>IF($V72="","",IF(AND(ISNUMBER($G72),$G72&lt;=IF($S72=MesCiclo,InicioCiclo,$S72+MOD(2-WEEKDAY($S72),7))+20),1,IF(N($W72)&gt;0,MIN(1,SUMIFS($H$5:$H$1000,$U$5:$U$1000,ROW(),$V$5:$V$1000,"Sub")),$AA72)))</f>
        <v/>
      </c>
      <c r="AF72" s="62">
        <f>IF($V72="","",IF(AND(ISNUMBER($G72),$G72&lt;=IF($S72=MesCiclo,InicioCiclo,$S72+MOD(2-WEEKDAY($S72),7))+27),1,IF(N($W72)&gt;0,MIN(1,SUMIFS($H$5:$H$1000,$U$5:$U$1000,ROW(),$V$5:$V$1000,"Sub")),$AB72)))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IF(OR(NOT((COUNTA($B73:$D73)+COUNTA($G73:$L73)+COUNTA($Q73))&gt;0),$V73="Sub"),"",IF(ISNUMBER($G73),1,IF(N($W73)&gt;0,MIN(1,SUMIFS($H$5:$H$1000,$U$5:$U$1000,ROW(),$V$5:$V$1000,"Sub")),$X73)))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","")&amp;IF(AND($V73="Sub",$H73&lt;&gt;"",OR(NOT(ISNUMBER($H73)),$H73&lt;0,$H73&gt;1)),"% de la subactividad fuera de rango 0-100%"&amp;" · ","")&amp;IF(AND($V73="Sub",COUNTA($I73:$L73)&gt;0),"Subactividad: no use las semanas; escriba su % en la columna Peso"&amp;" · ","")&amp;IF(AND(N($W73)&gt;0,SUMIFS($H$5:$H$1000,$U$5:$U$1000,ROW(),$V$5:$V$1000,"Sub")&gt;1.0001),"Las subactividades suman más de 100%"&amp;"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","")&amp;IF(AND(ISNUMBER($AN73),$AN73&lt;FechaRef,IF($V73="Sub",1,N($M73))&lt;1),"Vencida"&amp;" · ","")&amp;IF(AND(ObsObligatoria="Sí",ISNUMBER($AN73),$AN73&lt;FechaRef,IF($V73="Sub",1,N($M73))&lt;1,$Q73=""),"Vencida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IF($V73="","",IF(AND(ISNUMBER($G73),$G73&lt;=IF($S73=MesCiclo,InicioCiclo,$S73+MOD(2-WEEKDAY($S73),7))+6),1,IF(N($W73)&gt;0,MIN(1,SUMIFS($H$5:$H$1000,$U$5:$U$1000,ROW(),$V$5:$V$1000,"Sub")),$Y73)))</f>
        <v/>
      </c>
      <c r="AD73" s="62">
        <f>IF($V73="","",IF(AND(ISNUMBER($G73),$G73&lt;=IF($S73=MesCiclo,InicioCiclo,$S73+MOD(2-WEEKDAY($S73),7))+13),1,IF(N($W73)&gt;0,MIN(1,SUMIFS($H$5:$H$1000,$U$5:$U$1000,ROW(),$V$5:$V$1000,"Sub")),$Z73)))</f>
        <v/>
      </c>
      <c r="AE73" s="62">
        <f>IF($V73="","",IF(AND(ISNUMBER($G73),$G73&lt;=IF($S73=MesCiclo,InicioCiclo,$S73+MOD(2-WEEKDAY($S73),7))+20),1,IF(N($W73)&gt;0,MIN(1,SUMIFS($H$5:$H$1000,$U$5:$U$1000,ROW(),$V$5:$V$1000,"Sub")),$AA73)))</f>
        <v/>
      </c>
      <c r="AF73" s="62">
        <f>IF($V73="","",IF(AND(ISNUMBER($G73),$G73&lt;=IF($S73=MesCiclo,InicioCiclo,$S73+MOD(2-WEEKDAY($S73),7))+27),1,IF(N($W73)&gt;0,MIN(1,SUMIFS($H$5:$H$1000,$U$5:$U$1000,ROW(),$V$5:$V$1000,"Sub")),$AB73)))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IF(OR(NOT((COUNTA($B74:$D74)+COUNTA($G74:$L74)+COUNTA($Q74))&gt;0),$V74="Sub"),"",IF(ISNUMBER($G74),1,IF(N($W74)&gt;0,MIN(1,SUMIFS($H$5:$H$1000,$U$5:$U$1000,ROW(),$V$5:$V$1000,"Sub")),$X74)))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","")&amp;IF(AND($V74="Sub",$H74&lt;&gt;"",OR(NOT(ISNUMBER($H74)),$H74&lt;0,$H74&gt;1)),"% de la subactividad fuera de rango 0-100%"&amp;" · ","")&amp;IF(AND($V74="Sub",COUNTA($I74:$L74)&gt;0),"Subactividad: no use las semanas; escriba su % en la columna Peso"&amp;" · ","")&amp;IF(AND(N($W74)&gt;0,SUMIFS($H$5:$H$1000,$U$5:$U$1000,ROW(),$V$5:$V$1000,"Sub")&gt;1.0001),"Las subactividades suman más de 100%"&amp;"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","")&amp;IF(AND(ISNUMBER($AN74),$AN74&lt;FechaRef,IF($V74="Sub",1,N($M74))&lt;1),"Vencida"&amp;" · ","")&amp;IF(AND(ObsObligatoria="Sí",ISNUMBER($AN74),$AN74&lt;FechaRef,IF($V74="Sub",1,N($M74))&lt;1,$Q74=""),"Vencida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IF($V74="","",IF(AND(ISNUMBER($G74),$G74&lt;=IF($S74=MesCiclo,InicioCiclo,$S74+MOD(2-WEEKDAY($S74),7))+6),1,IF(N($W74)&gt;0,MIN(1,SUMIFS($H$5:$H$1000,$U$5:$U$1000,ROW(),$V$5:$V$1000,"Sub")),$Y74)))</f>
        <v/>
      </c>
      <c r="AD74" s="62">
        <f>IF($V74="","",IF(AND(ISNUMBER($G74),$G74&lt;=IF($S74=MesCiclo,InicioCiclo,$S74+MOD(2-WEEKDAY($S74),7))+13),1,IF(N($W74)&gt;0,MIN(1,SUMIFS($H$5:$H$1000,$U$5:$U$1000,ROW(),$V$5:$V$1000,"Sub")),$Z74)))</f>
        <v/>
      </c>
      <c r="AE74" s="62">
        <f>IF($V74="","",IF(AND(ISNUMBER($G74),$G74&lt;=IF($S74=MesCiclo,InicioCiclo,$S74+MOD(2-WEEKDAY($S74),7))+20),1,IF(N($W74)&gt;0,MIN(1,SUMIFS($H$5:$H$1000,$U$5:$U$1000,ROW(),$V$5:$V$1000,"Sub")),$AA74)))</f>
        <v/>
      </c>
      <c r="AF74" s="62">
        <f>IF($V74="","",IF(AND(ISNUMBER($G74),$G74&lt;=IF($S74=MesCiclo,InicioCiclo,$S74+MOD(2-WEEKDAY($S74),7))+27),1,IF(N($W74)&gt;0,MIN(1,SUMIFS($H$5:$H$1000,$U$5:$U$1000,ROW(),$V$5:$V$1000,"Sub")),$AB74)))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IF(OR(NOT((COUNTA($B75:$D75)+COUNTA($G75:$L75)+COUNTA($Q75))&gt;0),$V75="Sub"),"",IF(ISNUMBER($G75),1,IF(N($W75)&gt;0,MIN(1,SUMIFS($H$5:$H$1000,$U$5:$U$1000,ROW(),$V$5:$V$1000,"Sub")),$X75)))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","")&amp;IF(AND($V75="Sub",$H75&lt;&gt;"",OR(NOT(ISNUMBER($H75)),$H75&lt;0,$H75&gt;1)),"% de la subactividad fuera de rango 0-100%"&amp;" · ","")&amp;IF(AND($V75="Sub",COUNTA($I75:$L75)&gt;0),"Subactividad: no use las semanas; escriba su % en la columna Peso"&amp;" · ","")&amp;IF(AND(N($W75)&gt;0,SUMIFS($H$5:$H$1000,$U$5:$U$1000,ROW(),$V$5:$V$1000,"Sub")&gt;1.0001),"Las subactividades suman más de 100%"&amp;"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","")&amp;IF(AND(ISNUMBER($AN75),$AN75&lt;FechaRef,IF($V75="Sub",1,N($M75))&lt;1),"Vencida"&amp;" · ","")&amp;IF(AND(ObsObligatoria="Sí",ISNUMBER($AN75),$AN75&lt;FechaRef,IF($V75="Sub",1,N($M75))&lt;1,$Q75=""),"Vencida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IF($V75="","",IF(AND(ISNUMBER($G75),$G75&lt;=IF($S75=MesCiclo,InicioCiclo,$S75+MOD(2-WEEKDAY($S75),7))+6),1,IF(N($W75)&gt;0,MIN(1,SUMIFS($H$5:$H$1000,$U$5:$U$1000,ROW(),$V$5:$V$1000,"Sub")),$Y75)))</f>
        <v/>
      </c>
      <c r="AD75" s="62">
        <f>IF($V75="","",IF(AND(ISNUMBER($G75),$G75&lt;=IF($S75=MesCiclo,InicioCiclo,$S75+MOD(2-WEEKDAY($S75),7))+13),1,IF(N($W75)&gt;0,MIN(1,SUMIFS($H$5:$H$1000,$U$5:$U$1000,ROW(),$V$5:$V$1000,"Sub")),$Z75)))</f>
        <v/>
      </c>
      <c r="AE75" s="62">
        <f>IF($V75="","",IF(AND(ISNUMBER($G75),$G75&lt;=IF($S75=MesCiclo,InicioCiclo,$S75+MOD(2-WEEKDAY($S75),7))+20),1,IF(N($W75)&gt;0,MIN(1,SUMIFS($H$5:$H$1000,$U$5:$U$1000,ROW(),$V$5:$V$1000,"Sub")),$AA75)))</f>
        <v/>
      </c>
      <c r="AF75" s="62">
        <f>IF($V75="","",IF(AND(ISNUMBER($G75),$G75&lt;=IF($S75=MesCiclo,InicioCiclo,$S75+MOD(2-WEEKDAY($S75),7))+27),1,IF(N($W75)&gt;0,MIN(1,SUMIFS($H$5:$H$1000,$U$5:$U$1000,ROW(),$V$5:$V$1000,"Sub")),$AB75)))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IF(OR(NOT((COUNTA($B76:$D76)+COUNTA($G76:$L76)+COUNTA($Q76))&gt;0),$V76="Sub"),"",IF(ISNUMBER($G76),1,IF(N($W76)&gt;0,MIN(1,SUMIFS($H$5:$H$1000,$U$5:$U$1000,ROW(),$V$5:$V$1000,"Sub")),$X76)))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","")&amp;IF(AND($V76="Sub",$H76&lt;&gt;"",OR(NOT(ISNUMBER($H76)),$H76&lt;0,$H76&gt;1)),"% de la subactividad fuera de rango 0-100%"&amp;" · ","")&amp;IF(AND($V76="Sub",COUNTA($I76:$L76)&gt;0),"Subactividad: no use las semanas; escriba su % en la columna Peso"&amp;" · ","")&amp;IF(AND(N($W76)&gt;0,SUMIFS($H$5:$H$1000,$U$5:$U$1000,ROW(),$V$5:$V$1000,"Sub")&gt;1.0001),"Las subactividades suman más de 100%"&amp;"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","")&amp;IF(AND(ISNUMBER($AN76),$AN76&lt;FechaRef,IF($V76="Sub",1,N($M76))&lt;1),"Vencida"&amp;" · ","")&amp;IF(AND(ObsObligatoria="Sí",ISNUMBER($AN76),$AN76&lt;FechaRef,IF($V76="Sub",1,N($M76))&lt;1,$Q76=""),"Vencida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IF($V76="","",IF(AND(ISNUMBER($G76),$G76&lt;=IF($S76=MesCiclo,InicioCiclo,$S76+MOD(2-WEEKDAY($S76),7))+6),1,IF(N($W76)&gt;0,MIN(1,SUMIFS($H$5:$H$1000,$U$5:$U$1000,ROW(),$V$5:$V$1000,"Sub")),$Y76)))</f>
        <v/>
      </c>
      <c r="AD76" s="62">
        <f>IF($V76="","",IF(AND(ISNUMBER($G76),$G76&lt;=IF($S76=MesCiclo,InicioCiclo,$S76+MOD(2-WEEKDAY($S76),7))+13),1,IF(N($W76)&gt;0,MIN(1,SUMIFS($H$5:$H$1000,$U$5:$U$1000,ROW(),$V$5:$V$1000,"Sub")),$Z76)))</f>
        <v/>
      </c>
      <c r="AE76" s="62">
        <f>IF($V76="","",IF(AND(ISNUMBER($G76),$G76&lt;=IF($S76=MesCiclo,InicioCiclo,$S76+MOD(2-WEEKDAY($S76),7))+20),1,IF(N($W76)&gt;0,MIN(1,SUMIFS($H$5:$H$1000,$U$5:$U$1000,ROW(),$V$5:$V$1000,"Sub")),$AA76)))</f>
        <v/>
      </c>
      <c r="AF76" s="62">
        <f>IF($V76="","",IF(AND(ISNUMBER($G76),$G76&lt;=IF($S76=MesCiclo,InicioCiclo,$S76+MOD(2-WEEKDAY($S76),7))+27),1,IF(N($W76)&gt;0,MIN(1,SUMIFS($H$5:$H$1000,$U$5:$U$1000,ROW(),$V$5:$V$1000,"Sub")),$AB76)))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IF(OR(NOT((COUNTA($B77:$D77)+COUNTA($G77:$L77)+COUNTA($Q77))&gt;0),$V77="Sub"),"",IF(ISNUMBER($G77),1,IF(N($W77)&gt;0,MIN(1,SUMIFS($H$5:$H$1000,$U$5:$U$1000,ROW(),$V$5:$V$1000,"Sub")),$X77)))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","")&amp;IF(AND($V77="Sub",$H77&lt;&gt;"",OR(NOT(ISNUMBER($H77)),$H77&lt;0,$H77&gt;1)),"% de la subactividad fuera de rango 0-100%"&amp;" · ","")&amp;IF(AND($V77="Sub",COUNTA($I77:$L77)&gt;0),"Subactividad: no use las semanas; escriba su % en la columna Peso"&amp;" · ","")&amp;IF(AND(N($W77)&gt;0,SUMIFS($H$5:$H$1000,$U$5:$U$1000,ROW(),$V$5:$V$1000,"Sub")&gt;1.0001),"Las subactividades suman más de 100%"&amp;"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","")&amp;IF(AND(ISNUMBER($AN77),$AN77&lt;FechaRef,IF($V77="Sub",1,N($M77))&lt;1),"Vencida"&amp;" · ","")&amp;IF(AND(ObsObligatoria="Sí",ISNUMBER($AN77),$AN77&lt;FechaRef,IF($V77="Sub",1,N($M77))&lt;1,$Q77=""),"Vencida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IF($V77="","",IF(AND(ISNUMBER($G77),$G77&lt;=IF($S77=MesCiclo,InicioCiclo,$S77+MOD(2-WEEKDAY($S77),7))+6),1,IF(N($W77)&gt;0,MIN(1,SUMIFS($H$5:$H$1000,$U$5:$U$1000,ROW(),$V$5:$V$1000,"Sub")),$Y77)))</f>
        <v/>
      </c>
      <c r="AD77" s="62">
        <f>IF($V77="","",IF(AND(ISNUMBER($G77),$G77&lt;=IF($S77=MesCiclo,InicioCiclo,$S77+MOD(2-WEEKDAY($S77),7))+13),1,IF(N($W77)&gt;0,MIN(1,SUMIFS($H$5:$H$1000,$U$5:$U$1000,ROW(),$V$5:$V$1000,"Sub")),$Z77)))</f>
        <v/>
      </c>
      <c r="AE77" s="62">
        <f>IF($V77="","",IF(AND(ISNUMBER($G77),$G77&lt;=IF($S77=MesCiclo,InicioCiclo,$S77+MOD(2-WEEKDAY($S77),7))+20),1,IF(N($W77)&gt;0,MIN(1,SUMIFS($H$5:$H$1000,$U$5:$U$1000,ROW(),$V$5:$V$1000,"Sub")),$AA77)))</f>
        <v/>
      </c>
      <c r="AF77" s="62">
        <f>IF($V77="","",IF(AND(ISNUMBER($G77),$G77&lt;=IF($S77=MesCiclo,InicioCiclo,$S77+MOD(2-WEEKDAY($S77),7))+27),1,IF(N($W77)&gt;0,MIN(1,SUMIFS($H$5:$H$1000,$U$5:$U$1000,ROW(),$V$5:$V$1000,"Sub")),$AB77)))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IF(OR(NOT((COUNTA($B78:$D78)+COUNTA($G78:$L78)+COUNTA($Q78))&gt;0),$V78="Sub"),"",IF(ISNUMBER($G78),1,IF(N($W78)&gt;0,MIN(1,SUMIFS($H$5:$H$1000,$U$5:$U$1000,ROW(),$V$5:$V$1000,"Sub")),$X78)))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","")&amp;IF(AND($V78="Sub",$H78&lt;&gt;"",OR(NOT(ISNUMBER($H78)),$H78&lt;0,$H78&gt;1)),"% de la subactividad fuera de rango 0-100%"&amp;" · ","")&amp;IF(AND($V78="Sub",COUNTA($I78:$L78)&gt;0),"Subactividad: no use las semanas; escriba su % en la columna Peso"&amp;" · ","")&amp;IF(AND(N($W78)&gt;0,SUMIFS($H$5:$H$1000,$U$5:$U$1000,ROW(),$V$5:$V$1000,"Sub")&gt;1.0001),"Las subactividades suman más de 100%"&amp;"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","")&amp;IF(AND(ISNUMBER($AN78),$AN78&lt;FechaRef,IF($V78="Sub",1,N($M78))&lt;1),"Vencida"&amp;" · ","")&amp;IF(AND(ObsObligatoria="Sí",ISNUMBER($AN78),$AN78&lt;FechaRef,IF($V78="Sub",1,N($M78))&lt;1,$Q78=""),"Vencida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IF($V78="","",IF(AND(ISNUMBER($G78),$G78&lt;=IF($S78=MesCiclo,InicioCiclo,$S78+MOD(2-WEEKDAY($S78),7))+6),1,IF(N($W78)&gt;0,MIN(1,SUMIFS($H$5:$H$1000,$U$5:$U$1000,ROW(),$V$5:$V$1000,"Sub")),$Y78)))</f>
        <v/>
      </c>
      <c r="AD78" s="62">
        <f>IF($V78="","",IF(AND(ISNUMBER($G78),$G78&lt;=IF($S78=MesCiclo,InicioCiclo,$S78+MOD(2-WEEKDAY($S78),7))+13),1,IF(N($W78)&gt;0,MIN(1,SUMIFS($H$5:$H$1000,$U$5:$U$1000,ROW(),$V$5:$V$1000,"Sub")),$Z78)))</f>
        <v/>
      </c>
      <c r="AE78" s="62">
        <f>IF($V78="","",IF(AND(ISNUMBER($G78),$G78&lt;=IF($S78=MesCiclo,InicioCiclo,$S78+MOD(2-WEEKDAY($S78),7))+20),1,IF(N($W78)&gt;0,MIN(1,SUMIFS($H$5:$H$1000,$U$5:$U$1000,ROW(),$V$5:$V$1000,"Sub")),$AA78)))</f>
        <v/>
      </c>
      <c r="AF78" s="62">
        <f>IF($V78="","",IF(AND(ISNUMBER($G78),$G78&lt;=IF($S78=MesCiclo,InicioCiclo,$S78+MOD(2-WEEKDAY($S78),7))+27),1,IF(N($W78)&gt;0,MIN(1,SUMIFS($H$5:$H$1000,$U$5:$U$1000,ROW(),$V$5:$V$1000,"Sub")),$AB78)))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IF(OR(NOT((COUNTA($B79:$D79)+COUNTA($G79:$L79)+COUNTA($Q79))&gt;0),$V79="Sub"),"",IF(ISNUMBER($G79),1,IF(N($W79)&gt;0,MIN(1,SUMIFS($H$5:$H$1000,$U$5:$U$1000,ROW(),$V$5:$V$1000,"Sub")),$X79)))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","")&amp;IF(AND($V79="Sub",$H79&lt;&gt;"",OR(NOT(ISNUMBER($H79)),$H79&lt;0,$H79&gt;1)),"% de la subactividad fuera de rango 0-100%"&amp;" · ","")&amp;IF(AND($V79="Sub",COUNTA($I79:$L79)&gt;0),"Subactividad: no use las semanas; escriba su % en la columna Peso"&amp;" · ","")&amp;IF(AND(N($W79)&gt;0,SUMIFS($H$5:$H$1000,$U$5:$U$1000,ROW(),$V$5:$V$1000,"Sub")&gt;1.0001),"Las subactividades suman más de 100%"&amp;"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","")&amp;IF(AND(ISNUMBER($AN79),$AN79&lt;FechaRef,IF($V79="Sub",1,N($M79))&lt;1),"Vencida"&amp;" · ","")&amp;IF(AND(ObsObligatoria="Sí",ISNUMBER($AN79),$AN79&lt;FechaRef,IF($V79="Sub",1,N($M79))&lt;1,$Q79=""),"Vencida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IF($V79="","",IF(AND(ISNUMBER($G79),$G79&lt;=IF($S79=MesCiclo,InicioCiclo,$S79+MOD(2-WEEKDAY($S79),7))+6),1,IF(N($W79)&gt;0,MIN(1,SUMIFS($H$5:$H$1000,$U$5:$U$1000,ROW(),$V$5:$V$1000,"Sub")),$Y79)))</f>
        <v/>
      </c>
      <c r="AD79" s="62">
        <f>IF($V79="","",IF(AND(ISNUMBER($G79),$G79&lt;=IF($S79=MesCiclo,InicioCiclo,$S79+MOD(2-WEEKDAY($S79),7))+13),1,IF(N($W79)&gt;0,MIN(1,SUMIFS($H$5:$H$1000,$U$5:$U$1000,ROW(),$V$5:$V$1000,"Sub")),$Z79)))</f>
        <v/>
      </c>
      <c r="AE79" s="62">
        <f>IF($V79="","",IF(AND(ISNUMBER($G79),$G79&lt;=IF($S79=MesCiclo,InicioCiclo,$S79+MOD(2-WEEKDAY($S79),7))+20),1,IF(N($W79)&gt;0,MIN(1,SUMIFS($H$5:$H$1000,$U$5:$U$1000,ROW(),$V$5:$V$1000,"Sub")),$AA79)))</f>
        <v/>
      </c>
      <c r="AF79" s="62">
        <f>IF($V79="","",IF(AND(ISNUMBER($G79),$G79&lt;=IF($S79=MesCiclo,InicioCiclo,$S79+MOD(2-WEEKDAY($S79),7))+27),1,IF(N($W79)&gt;0,MIN(1,SUMIFS($H$5:$H$1000,$U$5:$U$1000,ROW(),$V$5:$V$1000,"Sub")),$AB79)))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IF(OR(NOT((COUNTA($B80:$D80)+COUNTA($G80:$L80)+COUNTA($Q80))&gt;0),$V80="Sub"),"",IF(ISNUMBER($G80),1,IF(N($W80)&gt;0,MIN(1,SUMIFS($H$5:$H$1000,$U$5:$U$1000,ROW(),$V$5:$V$1000,"Sub")),$X80)))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","")&amp;IF(AND($V80="Sub",$H80&lt;&gt;"",OR(NOT(ISNUMBER($H80)),$H80&lt;0,$H80&gt;1)),"% de la subactividad fuera de rango 0-100%"&amp;" · ","")&amp;IF(AND($V80="Sub",COUNTA($I80:$L80)&gt;0),"Subactividad: no use las semanas; escriba su % en la columna Peso"&amp;" · ","")&amp;IF(AND(N($W80)&gt;0,SUMIFS($H$5:$H$1000,$U$5:$U$1000,ROW(),$V$5:$V$1000,"Sub")&gt;1.0001),"Las subactividades suman más de 100%"&amp;"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","")&amp;IF(AND(ISNUMBER($AN80),$AN80&lt;FechaRef,IF($V80="Sub",1,N($M80))&lt;1),"Vencida"&amp;" · ","")&amp;IF(AND(ObsObligatoria="Sí",ISNUMBER($AN80),$AN80&lt;FechaRef,IF($V80="Sub",1,N($M80))&lt;1,$Q80=""),"Vencida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IF($V80="","",IF(AND(ISNUMBER($G80),$G80&lt;=IF($S80=MesCiclo,InicioCiclo,$S80+MOD(2-WEEKDAY($S80),7))+6),1,IF(N($W80)&gt;0,MIN(1,SUMIFS($H$5:$H$1000,$U$5:$U$1000,ROW(),$V$5:$V$1000,"Sub")),$Y80)))</f>
        <v/>
      </c>
      <c r="AD80" s="62">
        <f>IF($V80="","",IF(AND(ISNUMBER($G80),$G80&lt;=IF($S80=MesCiclo,InicioCiclo,$S80+MOD(2-WEEKDAY($S80),7))+13),1,IF(N($W80)&gt;0,MIN(1,SUMIFS($H$5:$H$1000,$U$5:$U$1000,ROW(),$V$5:$V$1000,"Sub")),$Z80)))</f>
        <v/>
      </c>
      <c r="AE80" s="62">
        <f>IF($V80="","",IF(AND(ISNUMBER($G80),$G80&lt;=IF($S80=MesCiclo,InicioCiclo,$S80+MOD(2-WEEKDAY($S80),7))+20),1,IF(N($W80)&gt;0,MIN(1,SUMIFS($H$5:$H$1000,$U$5:$U$1000,ROW(),$V$5:$V$1000,"Sub")),$AA80)))</f>
        <v/>
      </c>
      <c r="AF80" s="62">
        <f>IF($V80="","",IF(AND(ISNUMBER($G80),$G80&lt;=IF($S80=MesCiclo,InicioCiclo,$S80+MOD(2-WEEKDAY($S80),7))+27),1,IF(N($W80)&gt;0,MIN(1,SUMIFS($H$5:$H$1000,$U$5:$U$1000,ROW(),$V$5:$V$1000,"Sub")),$AB80)))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IF(OR(NOT((COUNTA($B81:$D81)+COUNTA($G81:$L81)+COUNTA($Q81))&gt;0),$V81="Sub"),"",IF(ISNUMBER($G81),1,IF(N($W81)&gt;0,MIN(1,SUMIFS($H$5:$H$1000,$U$5:$U$1000,ROW(),$V$5:$V$1000,"Sub")),$X81)))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","")&amp;IF(AND($V81="Sub",$H81&lt;&gt;"",OR(NOT(ISNUMBER($H81)),$H81&lt;0,$H81&gt;1)),"% de la subactividad fuera de rango 0-100%"&amp;" · ","")&amp;IF(AND($V81="Sub",COUNTA($I81:$L81)&gt;0),"Subactividad: no use las semanas; escriba su % en la columna Peso"&amp;" · ","")&amp;IF(AND(N($W81)&gt;0,SUMIFS($H$5:$H$1000,$U$5:$U$1000,ROW(),$V$5:$V$1000,"Sub")&gt;1.0001),"Las subactividades suman más de 100%"&amp;"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","")&amp;IF(AND(ISNUMBER($AN81),$AN81&lt;FechaRef,IF($V81="Sub",1,N($M81))&lt;1),"Vencida"&amp;" · ","")&amp;IF(AND(ObsObligatoria="Sí",ISNUMBER($AN81),$AN81&lt;FechaRef,IF($V81="Sub",1,N($M81))&lt;1,$Q81=""),"Vencida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IF($V81="","",IF(AND(ISNUMBER($G81),$G81&lt;=IF($S81=MesCiclo,InicioCiclo,$S81+MOD(2-WEEKDAY($S81),7))+6),1,IF(N($W81)&gt;0,MIN(1,SUMIFS($H$5:$H$1000,$U$5:$U$1000,ROW(),$V$5:$V$1000,"Sub")),$Y81)))</f>
        <v/>
      </c>
      <c r="AD81" s="62">
        <f>IF($V81="","",IF(AND(ISNUMBER($G81),$G81&lt;=IF($S81=MesCiclo,InicioCiclo,$S81+MOD(2-WEEKDAY($S81),7))+13),1,IF(N($W81)&gt;0,MIN(1,SUMIFS($H$5:$H$1000,$U$5:$U$1000,ROW(),$V$5:$V$1000,"Sub")),$Z81)))</f>
        <v/>
      </c>
      <c r="AE81" s="62">
        <f>IF($V81="","",IF(AND(ISNUMBER($G81),$G81&lt;=IF($S81=MesCiclo,InicioCiclo,$S81+MOD(2-WEEKDAY($S81),7))+20),1,IF(N($W81)&gt;0,MIN(1,SUMIFS($H$5:$H$1000,$U$5:$U$1000,ROW(),$V$5:$V$1000,"Sub")),$AA81)))</f>
        <v/>
      </c>
      <c r="AF81" s="62">
        <f>IF($V81="","",IF(AND(ISNUMBER($G81),$G81&lt;=IF($S81=MesCiclo,InicioCiclo,$S81+MOD(2-WEEKDAY($S81),7))+27),1,IF(N($W81)&gt;0,MIN(1,SUMIFS($H$5:$H$1000,$U$5:$U$1000,ROW(),$V$5:$V$1000,"Sub")),$AB81)))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IF(OR(NOT((COUNTA($B82:$D82)+COUNTA($G82:$L82)+COUNTA($Q82))&gt;0),$V82="Sub"),"",IF(ISNUMBER($G82),1,IF(N($W82)&gt;0,MIN(1,SUMIFS($H$5:$H$1000,$U$5:$U$1000,ROW(),$V$5:$V$1000,"Sub")),$X82)))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","")&amp;IF(AND($V82="Sub",$H82&lt;&gt;"",OR(NOT(ISNUMBER($H82)),$H82&lt;0,$H82&gt;1)),"% de la subactividad fuera de rango 0-100%"&amp;" · ","")&amp;IF(AND($V82="Sub",COUNTA($I82:$L82)&gt;0),"Subactividad: no use las semanas; escriba su % en la columna Peso"&amp;" · ","")&amp;IF(AND(N($W82)&gt;0,SUMIFS($H$5:$H$1000,$U$5:$U$1000,ROW(),$V$5:$V$1000,"Sub")&gt;1.0001),"Las subactividades suman más de 100%"&amp;"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","")&amp;IF(AND(ISNUMBER($AN82),$AN82&lt;FechaRef,IF($V82="Sub",1,N($M82))&lt;1),"Vencida"&amp;" · ","")&amp;IF(AND(ObsObligatoria="Sí",ISNUMBER($AN82),$AN82&lt;FechaRef,IF($V82="Sub",1,N($M82))&lt;1,$Q82=""),"Vencida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IF($V82="","",IF(AND(ISNUMBER($G82),$G82&lt;=IF($S82=MesCiclo,InicioCiclo,$S82+MOD(2-WEEKDAY($S82),7))+6),1,IF(N($W82)&gt;0,MIN(1,SUMIFS($H$5:$H$1000,$U$5:$U$1000,ROW(),$V$5:$V$1000,"Sub")),$Y82)))</f>
        <v/>
      </c>
      <c r="AD82" s="62">
        <f>IF($V82="","",IF(AND(ISNUMBER($G82),$G82&lt;=IF($S82=MesCiclo,InicioCiclo,$S82+MOD(2-WEEKDAY($S82),7))+13),1,IF(N($W82)&gt;0,MIN(1,SUMIFS($H$5:$H$1000,$U$5:$U$1000,ROW(),$V$5:$V$1000,"Sub")),$Z82)))</f>
        <v/>
      </c>
      <c r="AE82" s="62">
        <f>IF($V82="","",IF(AND(ISNUMBER($G82),$G82&lt;=IF($S82=MesCiclo,InicioCiclo,$S82+MOD(2-WEEKDAY($S82),7))+20),1,IF(N($W82)&gt;0,MIN(1,SUMIFS($H$5:$H$1000,$U$5:$U$1000,ROW(),$V$5:$V$1000,"Sub")),$AA82)))</f>
        <v/>
      </c>
      <c r="AF82" s="62">
        <f>IF($V82="","",IF(AND(ISNUMBER($G82),$G82&lt;=IF($S82=MesCiclo,InicioCiclo,$S82+MOD(2-WEEKDAY($S82),7))+27),1,IF(N($W82)&gt;0,MIN(1,SUMIFS($H$5:$H$1000,$U$5:$U$1000,ROW(),$V$5:$V$1000,"Sub")),$AB82)))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IF(OR(NOT((COUNTA($B83:$D83)+COUNTA($G83:$L83)+COUNTA($Q83))&gt;0),$V83="Sub"),"",IF(ISNUMBER($G83),1,IF(N($W83)&gt;0,MIN(1,SUMIFS($H$5:$H$1000,$U$5:$U$1000,ROW(),$V$5:$V$1000,"Sub")),$X83)))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","")&amp;IF(AND($V83="Sub",$H83&lt;&gt;"",OR(NOT(ISNUMBER($H83)),$H83&lt;0,$H83&gt;1)),"% de la subactividad fuera de rango 0-100%"&amp;" · ","")&amp;IF(AND($V83="Sub",COUNTA($I83:$L83)&gt;0),"Subactividad: no use las semanas; escriba su % en la columna Peso"&amp;" · ","")&amp;IF(AND(N($W83)&gt;0,SUMIFS($H$5:$H$1000,$U$5:$U$1000,ROW(),$V$5:$V$1000,"Sub")&gt;1.0001),"Las subactividades suman más de 100%"&amp;"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","")&amp;IF(AND(ISNUMBER($AN83),$AN83&lt;FechaRef,IF($V83="Sub",1,N($M83))&lt;1),"Vencida"&amp;" · ","")&amp;IF(AND(ObsObligatoria="Sí",ISNUMBER($AN83),$AN83&lt;FechaRef,IF($V83="Sub",1,N($M83))&lt;1,$Q83=""),"Vencida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IF($V83="","",IF(AND(ISNUMBER($G83),$G83&lt;=IF($S83=MesCiclo,InicioCiclo,$S83+MOD(2-WEEKDAY($S83),7))+6),1,IF(N($W83)&gt;0,MIN(1,SUMIFS($H$5:$H$1000,$U$5:$U$1000,ROW(),$V$5:$V$1000,"Sub")),$Y83)))</f>
        <v/>
      </c>
      <c r="AD83" s="62">
        <f>IF($V83="","",IF(AND(ISNUMBER($G83),$G83&lt;=IF($S83=MesCiclo,InicioCiclo,$S83+MOD(2-WEEKDAY($S83),7))+13),1,IF(N($W83)&gt;0,MIN(1,SUMIFS($H$5:$H$1000,$U$5:$U$1000,ROW(),$V$5:$V$1000,"Sub")),$Z83)))</f>
        <v/>
      </c>
      <c r="AE83" s="62">
        <f>IF($V83="","",IF(AND(ISNUMBER($G83),$G83&lt;=IF($S83=MesCiclo,InicioCiclo,$S83+MOD(2-WEEKDAY($S83),7))+20),1,IF(N($W83)&gt;0,MIN(1,SUMIFS($H$5:$H$1000,$U$5:$U$1000,ROW(),$V$5:$V$1000,"Sub")),$AA83)))</f>
        <v/>
      </c>
      <c r="AF83" s="62">
        <f>IF($V83="","",IF(AND(ISNUMBER($G83),$G83&lt;=IF($S83=MesCiclo,InicioCiclo,$S83+MOD(2-WEEKDAY($S83),7))+27),1,IF(N($W83)&gt;0,MIN(1,SUMIFS($H$5:$H$1000,$U$5:$U$1000,ROW(),$V$5:$V$1000,"Sub")),$AB83)))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IF(OR(NOT((COUNTA($B84:$D84)+COUNTA($G84:$L84)+COUNTA($Q84))&gt;0),$V84="Sub"),"",IF(ISNUMBER($G84),1,IF(N($W84)&gt;0,MIN(1,SUMIFS($H$5:$H$1000,$U$5:$U$1000,ROW(),$V$5:$V$1000,"Sub")),$X84)))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","")&amp;IF(AND($V84="Sub",$H84&lt;&gt;"",OR(NOT(ISNUMBER($H84)),$H84&lt;0,$H84&gt;1)),"% de la subactividad fuera de rango 0-100%"&amp;" · ","")&amp;IF(AND($V84="Sub",COUNTA($I84:$L84)&gt;0),"Subactividad: no use las semanas; escriba su % en la columna Peso"&amp;" · ","")&amp;IF(AND(N($W84)&gt;0,SUMIFS($H$5:$H$1000,$U$5:$U$1000,ROW(),$V$5:$V$1000,"Sub")&gt;1.0001),"Las subactividades suman más de 100%"&amp;"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","")&amp;IF(AND(ISNUMBER($AN84),$AN84&lt;FechaRef,IF($V84="Sub",1,N($M84))&lt;1),"Vencida"&amp;" · ","")&amp;IF(AND(ObsObligatoria="Sí",ISNUMBER($AN84),$AN84&lt;FechaRef,IF($V84="Sub",1,N($M84))&lt;1,$Q84=""),"Vencida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IF($V84="","",IF(AND(ISNUMBER($G84),$G84&lt;=IF($S84=MesCiclo,InicioCiclo,$S84+MOD(2-WEEKDAY($S84),7))+6),1,IF(N($W84)&gt;0,MIN(1,SUMIFS($H$5:$H$1000,$U$5:$U$1000,ROW(),$V$5:$V$1000,"Sub")),$Y84)))</f>
        <v/>
      </c>
      <c r="AD84" s="62">
        <f>IF($V84="","",IF(AND(ISNUMBER($G84),$G84&lt;=IF($S84=MesCiclo,InicioCiclo,$S84+MOD(2-WEEKDAY($S84),7))+13),1,IF(N($W84)&gt;0,MIN(1,SUMIFS($H$5:$H$1000,$U$5:$U$1000,ROW(),$V$5:$V$1000,"Sub")),$Z84)))</f>
        <v/>
      </c>
      <c r="AE84" s="62">
        <f>IF($V84="","",IF(AND(ISNUMBER($G84),$G84&lt;=IF($S84=MesCiclo,InicioCiclo,$S84+MOD(2-WEEKDAY($S84),7))+20),1,IF(N($W84)&gt;0,MIN(1,SUMIFS($H$5:$H$1000,$U$5:$U$1000,ROW(),$V$5:$V$1000,"Sub")),$AA84)))</f>
        <v/>
      </c>
      <c r="AF84" s="62">
        <f>IF($V84="","",IF(AND(ISNUMBER($G84),$G84&lt;=IF($S84=MesCiclo,InicioCiclo,$S84+MOD(2-WEEKDAY($S84),7))+27),1,IF(N($W84)&gt;0,MIN(1,SUMIFS($H$5:$H$1000,$U$5:$U$1000,ROW(),$V$5:$V$1000,"Sub")),$AB84)))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IF(OR(NOT((COUNTA($B85:$D85)+COUNTA($G85:$L85)+COUNTA($Q85))&gt;0),$V85="Sub"),"",IF(ISNUMBER($G85),1,IF(N($W85)&gt;0,MIN(1,SUMIFS($H$5:$H$1000,$U$5:$U$1000,ROW(),$V$5:$V$1000,"Sub")),$X85)))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","")&amp;IF(AND($V85="Sub",$H85&lt;&gt;"",OR(NOT(ISNUMBER($H85)),$H85&lt;0,$H85&gt;1)),"% de la subactividad fuera de rango 0-100%"&amp;" · ","")&amp;IF(AND($V85="Sub",COUNTA($I85:$L85)&gt;0),"Subactividad: no use las semanas; escriba su % en la columna Peso"&amp;" · ","")&amp;IF(AND(N($W85)&gt;0,SUMIFS($H$5:$H$1000,$U$5:$U$1000,ROW(),$V$5:$V$1000,"Sub")&gt;1.0001),"Las subactividades suman más de 100%"&amp;"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","")&amp;IF(AND(ISNUMBER($AN85),$AN85&lt;FechaRef,IF($V85="Sub",1,N($M85))&lt;1),"Vencida"&amp;" · ","")&amp;IF(AND(ObsObligatoria="Sí",ISNUMBER($AN85),$AN85&lt;FechaRef,IF($V85="Sub",1,N($M85))&lt;1,$Q85=""),"Vencida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IF($V85="","",IF(AND(ISNUMBER($G85),$G85&lt;=IF($S85=MesCiclo,InicioCiclo,$S85+MOD(2-WEEKDAY($S85),7))+6),1,IF(N($W85)&gt;0,MIN(1,SUMIFS($H$5:$H$1000,$U$5:$U$1000,ROW(),$V$5:$V$1000,"Sub")),$Y85)))</f>
        <v/>
      </c>
      <c r="AD85" s="62">
        <f>IF($V85="","",IF(AND(ISNUMBER($G85),$G85&lt;=IF($S85=MesCiclo,InicioCiclo,$S85+MOD(2-WEEKDAY($S85),7))+13),1,IF(N($W85)&gt;0,MIN(1,SUMIFS($H$5:$H$1000,$U$5:$U$1000,ROW(),$V$5:$V$1000,"Sub")),$Z85)))</f>
        <v/>
      </c>
      <c r="AE85" s="62">
        <f>IF($V85="","",IF(AND(ISNUMBER($G85),$G85&lt;=IF($S85=MesCiclo,InicioCiclo,$S85+MOD(2-WEEKDAY($S85),7))+20),1,IF(N($W85)&gt;0,MIN(1,SUMIFS($H$5:$H$1000,$U$5:$U$1000,ROW(),$V$5:$V$1000,"Sub")),$AA85)))</f>
        <v/>
      </c>
      <c r="AF85" s="62">
        <f>IF($V85="","",IF(AND(ISNUMBER($G85),$G85&lt;=IF($S85=MesCiclo,InicioCiclo,$S85+MOD(2-WEEKDAY($S85),7))+27),1,IF(N($W85)&gt;0,MIN(1,SUMIFS($H$5:$H$1000,$U$5:$U$1000,ROW(),$V$5:$V$1000,"Sub")),$AB85)))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IF(OR(NOT((COUNTA($B86:$D86)+COUNTA($G86:$L86)+COUNTA($Q86))&gt;0),$V86="Sub"),"",IF(ISNUMBER($G86),1,IF(N($W86)&gt;0,MIN(1,SUMIFS($H$5:$H$1000,$U$5:$U$1000,ROW(),$V$5:$V$1000,"Sub")),$X86)))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","")&amp;IF(AND($V86="Sub",$H86&lt;&gt;"",OR(NOT(ISNUMBER($H86)),$H86&lt;0,$H86&gt;1)),"% de la subactividad fuera de rango 0-100%"&amp;" · ","")&amp;IF(AND($V86="Sub",COUNTA($I86:$L86)&gt;0),"Subactividad: no use las semanas; escriba su % en la columna Peso"&amp;" · ","")&amp;IF(AND(N($W86)&gt;0,SUMIFS($H$5:$H$1000,$U$5:$U$1000,ROW(),$V$5:$V$1000,"Sub")&gt;1.0001),"Las subactividades suman más de 100%"&amp;"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","")&amp;IF(AND(ISNUMBER($AN86),$AN86&lt;FechaRef,IF($V86="Sub",1,N($M86))&lt;1),"Vencida"&amp;" · ","")&amp;IF(AND(ObsObligatoria="Sí",ISNUMBER($AN86),$AN86&lt;FechaRef,IF($V86="Sub",1,N($M86))&lt;1,$Q86=""),"Vencida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IF($V86="","",IF(AND(ISNUMBER($G86),$G86&lt;=IF($S86=MesCiclo,InicioCiclo,$S86+MOD(2-WEEKDAY($S86),7))+6),1,IF(N($W86)&gt;0,MIN(1,SUMIFS($H$5:$H$1000,$U$5:$U$1000,ROW(),$V$5:$V$1000,"Sub")),$Y86)))</f>
        <v/>
      </c>
      <c r="AD86" s="62">
        <f>IF($V86="","",IF(AND(ISNUMBER($G86),$G86&lt;=IF($S86=MesCiclo,InicioCiclo,$S86+MOD(2-WEEKDAY($S86),7))+13),1,IF(N($W86)&gt;0,MIN(1,SUMIFS($H$5:$H$1000,$U$5:$U$1000,ROW(),$V$5:$V$1000,"Sub")),$Z86)))</f>
        <v/>
      </c>
      <c r="AE86" s="62">
        <f>IF($V86="","",IF(AND(ISNUMBER($G86),$G86&lt;=IF($S86=MesCiclo,InicioCiclo,$S86+MOD(2-WEEKDAY($S86),7))+20),1,IF(N($W86)&gt;0,MIN(1,SUMIFS($H$5:$H$1000,$U$5:$U$1000,ROW(),$V$5:$V$1000,"Sub")),$AA86)))</f>
        <v/>
      </c>
      <c r="AF86" s="62">
        <f>IF($V86="","",IF(AND(ISNUMBER($G86),$G86&lt;=IF($S86=MesCiclo,InicioCiclo,$S86+MOD(2-WEEKDAY($S86),7))+27),1,IF(N($W86)&gt;0,MIN(1,SUMIFS($H$5:$H$1000,$U$5:$U$1000,ROW(),$V$5:$V$1000,"Sub")),$AB86)))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IF(OR(NOT((COUNTA($B87:$D87)+COUNTA($G87:$L87)+COUNTA($Q87))&gt;0),$V87="Sub"),"",IF(ISNUMBER($G87),1,IF(N($W87)&gt;0,MIN(1,SUMIFS($H$5:$H$1000,$U$5:$U$1000,ROW(),$V$5:$V$1000,"Sub")),$X87)))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","")&amp;IF(AND($V87="Sub",$H87&lt;&gt;"",OR(NOT(ISNUMBER($H87)),$H87&lt;0,$H87&gt;1)),"% de la subactividad fuera de rango 0-100%"&amp;" · ","")&amp;IF(AND($V87="Sub",COUNTA($I87:$L87)&gt;0),"Subactividad: no use las semanas; escriba su % en la columna Peso"&amp;" · ","")&amp;IF(AND(N($W87)&gt;0,SUMIFS($H$5:$H$1000,$U$5:$U$1000,ROW(),$V$5:$V$1000,"Sub")&gt;1.0001),"Las subactividades suman más de 100%"&amp;"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","")&amp;IF(AND(ISNUMBER($AN87),$AN87&lt;FechaRef,IF($V87="Sub",1,N($M87))&lt;1),"Vencida"&amp;" · ","")&amp;IF(AND(ObsObligatoria="Sí",ISNUMBER($AN87),$AN87&lt;FechaRef,IF($V87="Sub",1,N($M87))&lt;1,$Q87=""),"Vencida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IF($V87="","",IF(AND(ISNUMBER($G87),$G87&lt;=IF($S87=MesCiclo,InicioCiclo,$S87+MOD(2-WEEKDAY($S87),7))+6),1,IF(N($W87)&gt;0,MIN(1,SUMIFS($H$5:$H$1000,$U$5:$U$1000,ROW(),$V$5:$V$1000,"Sub")),$Y87)))</f>
        <v/>
      </c>
      <c r="AD87" s="62">
        <f>IF($V87="","",IF(AND(ISNUMBER($G87),$G87&lt;=IF($S87=MesCiclo,InicioCiclo,$S87+MOD(2-WEEKDAY($S87),7))+13),1,IF(N($W87)&gt;0,MIN(1,SUMIFS($H$5:$H$1000,$U$5:$U$1000,ROW(),$V$5:$V$1000,"Sub")),$Z87)))</f>
        <v/>
      </c>
      <c r="AE87" s="62">
        <f>IF($V87="","",IF(AND(ISNUMBER($G87),$G87&lt;=IF($S87=MesCiclo,InicioCiclo,$S87+MOD(2-WEEKDAY($S87),7))+20),1,IF(N($W87)&gt;0,MIN(1,SUMIFS($H$5:$H$1000,$U$5:$U$1000,ROW(),$V$5:$V$1000,"Sub")),$AA87)))</f>
        <v/>
      </c>
      <c r="AF87" s="62">
        <f>IF($V87="","",IF(AND(ISNUMBER($G87),$G87&lt;=IF($S87=MesCiclo,InicioCiclo,$S87+MOD(2-WEEKDAY($S87),7))+27),1,IF(N($W87)&gt;0,MIN(1,SUMIFS($H$5:$H$1000,$U$5:$U$1000,ROW(),$V$5:$V$1000,"Sub")),$AB87)))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IF(OR(NOT((COUNTA($B88:$D88)+COUNTA($G88:$L88)+COUNTA($Q88))&gt;0),$V88="Sub"),"",IF(ISNUMBER($G88),1,IF(N($W88)&gt;0,MIN(1,SUMIFS($H$5:$H$1000,$U$5:$U$1000,ROW(),$V$5:$V$1000,"Sub")),$X88)))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","")&amp;IF(AND($V88="Sub",$H88&lt;&gt;"",OR(NOT(ISNUMBER($H88)),$H88&lt;0,$H88&gt;1)),"% de la subactividad fuera de rango 0-100%"&amp;" · ","")&amp;IF(AND($V88="Sub",COUNTA($I88:$L88)&gt;0),"Subactividad: no use las semanas; escriba su % en la columna Peso"&amp;" · ","")&amp;IF(AND(N($W88)&gt;0,SUMIFS($H$5:$H$1000,$U$5:$U$1000,ROW(),$V$5:$V$1000,"Sub")&gt;1.0001),"Las subactividades suman más de 100%"&amp;"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","")&amp;IF(AND(ISNUMBER($AN88),$AN88&lt;FechaRef,IF($V88="Sub",1,N($M88))&lt;1),"Vencida"&amp;" · ","")&amp;IF(AND(ObsObligatoria="Sí",ISNUMBER($AN88),$AN88&lt;FechaRef,IF($V88="Sub",1,N($M88))&lt;1,$Q88=""),"Vencida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IF($V88="","",IF(AND(ISNUMBER($G88),$G88&lt;=IF($S88=MesCiclo,InicioCiclo,$S88+MOD(2-WEEKDAY($S88),7))+6),1,IF(N($W88)&gt;0,MIN(1,SUMIFS($H$5:$H$1000,$U$5:$U$1000,ROW(),$V$5:$V$1000,"Sub")),$Y88)))</f>
        <v/>
      </c>
      <c r="AD88" s="62">
        <f>IF($V88="","",IF(AND(ISNUMBER($G88),$G88&lt;=IF($S88=MesCiclo,InicioCiclo,$S88+MOD(2-WEEKDAY($S88),7))+13),1,IF(N($W88)&gt;0,MIN(1,SUMIFS($H$5:$H$1000,$U$5:$U$1000,ROW(),$V$5:$V$1000,"Sub")),$Z88)))</f>
        <v/>
      </c>
      <c r="AE88" s="62">
        <f>IF($V88="","",IF(AND(ISNUMBER($G88),$G88&lt;=IF($S88=MesCiclo,InicioCiclo,$S88+MOD(2-WEEKDAY($S88),7))+20),1,IF(N($W88)&gt;0,MIN(1,SUMIFS($H$5:$H$1000,$U$5:$U$1000,ROW(),$V$5:$V$1000,"Sub")),$AA88)))</f>
        <v/>
      </c>
      <c r="AF88" s="62">
        <f>IF($V88="","",IF(AND(ISNUMBER($G88),$G88&lt;=IF($S88=MesCiclo,InicioCiclo,$S88+MOD(2-WEEKDAY($S88),7))+27),1,IF(N($W88)&gt;0,MIN(1,SUMIFS($H$5:$H$1000,$U$5:$U$1000,ROW(),$V$5:$V$1000,"Sub")),$AB88)))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IF(OR(NOT((COUNTA($B89:$D89)+COUNTA($G89:$L89)+COUNTA($Q89))&gt;0),$V89="Sub"),"",IF(ISNUMBER($G89),1,IF(N($W89)&gt;0,MIN(1,SUMIFS($H$5:$H$1000,$U$5:$U$1000,ROW(),$V$5:$V$1000,"Sub")),$X89)))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","")&amp;IF(AND($V89="Sub",$H89&lt;&gt;"",OR(NOT(ISNUMBER($H89)),$H89&lt;0,$H89&gt;1)),"% de la subactividad fuera de rango 0-100%"&amp;" · ","")&amp;IF(AND($V89="Sub",COUNTA($I89:$L89)&gt;0),"Subactividad: no use las semanas; escriba su % en la columna Peso"&amp;" · ","")&amp;IF(AND(N($W89)&gt;0,SUMIFS($H$5:$H$1000,$U$5:$U$1000,ROW(),$V$5:$V$1000,"Sub")&gt;1.0001),"Las subactividades suman más de 100%"&amp;"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","")&amp;IF(AND(ISNUMBER($AN89),$AN89&lt;FechaRef,IF($V89="Sub",1,N($M89))&lt;1),"Vencida"&amp;" · ","")&amp;IF(AND(ObsObligatoria="Sí",ISNUMBER($AN89),$AN89&lt;FechaRef,IF($V89="Sub",1,N($M89))&lt;1,$Q89=""),"Vencida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IF($V89="","",IF(AND(ISNUMBER($G89),$G89&lt;=IF($S89=MesCiclo,InicioCiclo,$S89+MOD(2-WEEKDAY($S89),7))+6),1,IF(N($W89)&gt;0,MIN(1,SUMIFS($H$5:$H$1000,$U$5:$U$1000,ROW(),$V$5:$V$1000,"Sub")),$Y89)))</f>
        <v/>
      </c>
      <c r="AD89" s="62">
        <f>IF($V89="","",IF(AND(ISNUMBER($G89),$G89&lt;=IF($S89=MesCiclo,InicioCiclo,$S89+MOD(2-WEEKDAY($S89),7))+13),1,IF(N($W89)&gt;0,MIN(1,SUMIFS($H$5:$H$1000,$U$5:$U$1000,ROW(),$V$5:$V$1000,"Sub")),$Z89)))</f>
        <v/>
      </c>
      <c r="AE89" s="62">
        <f>IF($V89="","",IF(AND(ISNUMBER($G89),$G89&lt;=IF($S89=MesCiclo,InicioCiclo,$S89+MOD(2-WEEKDAY($S89),7))+20),1,IF(N($W89)&gt;0,MIN(1,SUMIFS($H$5:$H$1000,$U$5:$U$1000,ROW(),$V$5:$V$1000,"Sub")),$AA89)))</f>
        <v/>
      </c>
      <c r="AF89" s="62">
        <f>IF($V89="","",IF(AND(ISNUMBER($G89),$G89&lt;=IF($S89=MesCiclo,InicioCiclo,$S89+MOD(2-WEEKDAY($S89),7))+27),1,IF(N($W89)&gt;0,MIN(1,SUMIFS($H$5:$H$1000,$U$5:$U$1000,ROW(),$V$5:$V$1000,"Sub")),$AB89)))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IF(OR(NOT((COUNTA($B90:$D90)+COUNTA($G90:$L90)+COUNTA($Q90))&gt;0),$V90="Sub"),"",IF(ISNUMBER($G90),1,IF(N($W90)&gt;0,MIN(1,SUMIFS($H$5:$H$1000,$U$5:$U$1000,ROW(),$V$5:$V$1000,"Sub")),$X90)))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","")&amp;IF(AND($V90="Sub",$H90&lt;&gt;"",OR(NOT(ISNUMBER($H90)),$H90&lt;0,$H90&gt;1)),"% de la subactividad fuera de rango 0-100%"&amp;" · ","")&amp;IF(AND($V90="Sub",COUNTA($I90:$L90)&gt;0),"Subactividad: no use las semanas; escriba su % en la columna Peso"&amp;" · ","")&amp;IF(AND(N($W90)&gt;0,SUMIFS($H$5:$H$1000,$U$5:$U$1000,ROW(),$V$5:$V$1000,"Sub")&gt;1.0001),"Las subactividades suman más de 100%"&amp;"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","")&amp;IF(AND(ISNUMBER($AN90),$AN90&lt;FechaRef,IF($V90="Sub",1,N($M90))&lt;1),"Vencida"&amp;" · ","")&amp;IF(AND(ObsObligatoria="Sí",ISNUMBER($AN90),$AN90&lt;FechaRef,IF($V90="Sub",1,N($M90))&lt;1,$Q90=""),"Vencida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IF($V90="","",IF(AND(ISNUMBER($G90),$G90&lt;=IF($S90=MesCiclo,InicioCiclo,$S90+MOD(2-WEEKDAY($S90),7))+6),1,IF(N($W90)&gt;0,MIN(1,SUMIFS($H$5:$H$1000,$U$5:$U$1000,ROW(),$V$5:$V$1000,"Sub")),$Y90)))</f>
        <v/>
      </c>
      <c r="AD90" s="62">
        <f>IF($V90="","",IF(AND(ISNUMBER($G90),$G90&lt;=IF($S90=MesCiclo,InicioCiclo,$S90+MOD(2-WEEKDAY($S90),7))+13),1,IF(N($W90)&gt;0,MIN(1,SUMIFS($H$5:$H$1000,$U$5:$U$1000,ROW(),$V$5:$V$1000,"Sub")),$Z90)))</f>
        <v/>
      </c>
      <c r="AE90" s="62">
        <f>IF($V90="","",IF(AND(ISNUMBER($G90),$G90&lt;=IF($S90=MesCiclo,InicioCiclo,$S90+MOD(2-WEEKDAY($S90),7))+20),1,IF(N($W90)&gt;0,MIN(1,SUMIFS($H$5:$H$1000,$U$5:$U$1000,ROW(),$V$5:$V$1000,"Sub")),$AA90)))</f>
        <v/>
      </c>
      <c r="AF90" s="62">
        <f>IF($V90="","",IF(AND(ISNUMBER($G90),$G90&lt;=IF($S90=MesCiclo,InicioCiclo,$S90+MOD(2-WEEKDAY($S90),7))+27),1,IF(N($W90)&gt;0,MIN(1,SUMIFS($H$5:$H$1000,$U$5:$U$1000,ROW(),$V$5:$V$1000,"Sub")),$AB90)))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IF(OR(NOT((COUNTA($B91:$D91)+COUNTA($G91:$L91)+COUNTA($Q91))&gt;0),$V91="Sub"),"",IF(ISNUMBER($G91),1,IF(N($W91)&gt;0,MIN(1,SUMIFS($H$5:$H$1000,$U$5:$U$1000,ROW(),$V$5:$V$1000,"Sub")),$X91)))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","")&amp;IF(AND($V91="Sub",$H91&lt;&gt;"",OR(NOT(ISNUMBER($H91)),$H91&lt;0,$H91&gt;1)),"% de la subactividad fuera de rango 0-100%"&amp;" · ","")&amp;IF(AND($V91="Sub",COUNTA($I91:$L91)&gt;0),"Subactividad: no use las semanas; escriba su % en la columna Peso"&amp;" · ","")&amp;IF(AND(N($W91)&gt;0,SUMIFS($H$5:$H$1000,$U$5:$U$1000,ROW(),$V$5:$V$1000,"Sub")&gt;1.0001),"Las subactividades suman más de 100%"&amp;"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","")&amp;IF(AND(ISNUMBER($AN91),$AN91&lt;FechaRef,IF($V91="Sub",1,N($M91))&lt;1),"Vencida"&amp;" · ","")&amp;IF(AND(ObsObligatoria="Sí",ISNUMBER($AN91),$AN91&lt;FechaRef,IF($V91="Sub",1,N($M91))&lt;1,$Q91=""),"Vencida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IF($V91="","",IF(AND(ISNUMBER($G91),$G91&lt;=IF($S91=MesCiclo,InicioCiclo,$S91+MOD(2-WEEKDAY($S91),7))+6),1,IF(N($W91)&gt;0,MIN(1,SUMIFS($H$5:$H$1000,$U$5:$U$1000,ROW(),$V$5:$V$1000,"Sub")),$Y91)))</f>
        <v/>
      </c>
      <c r="AD91" s="62">
        <f>IF($V91="","",IF(AND(ISNUMBER($G91),$G91&lt;=IF($S91=MesCiclo,InicioCiclo,$S91+MOD(2-WEEKDAY($S91),7))+13),1,IF(N($W91)&gt;0,MIN(1,SUMIFS($H$5:$H$1000,$U$5:$U$1000,ROW(),$V$5:$V$1000,"Sub")),$Z91)))</f>
        <v/>
      </c>
      <c r="AE91" s="62">
        <f>IF($V91="","",IF(AND(ISNUMBER($G91),$G91&lt;=IF($S91=MesCiclo,InicioCiclo,$S91+MOD(2-WEEKDAY($S91),7))+20),1,IF(N($W91)&gt;0,MIN(1,SUMIFS($H$5:$H$1000,$U$5:$U$1000,ROW(),$V$5:$V$1000,"Sub")),$AA91)))</f>
        <v/>
      </c>
      <c r="AF91" s="62">
        <f>IF($V91="","",IF(AND(ISNUMBER($G91),$G91&lt;=IF($S91=MesCiclo,InicioCiclo,$S91+MOD(2-WEEKDAY($S91),7))+27),1,IF(N($W91)&gt;0,MIN(1,SUMIFS($H$5:$H$1000,$U$5:$U$1000,ROW(),$V$5:$V$1000,"Sub")),$AB91)))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IF(OR(NOT((COUNTA($B92:$D92)+COUNTA($G92:$L92)+COUNTA($Q92))&gt;0),$V92="Sub"),"",IF(ISNUMBER($G92),1,IF(N($W92)&gt;0,MIN(1,SUMIFS($H$5:$H$1000,$U$5:$U$1000,ROW(),$V$5:$V$1000,"Sub")),$X92)))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","")&amp;IF(AND($V92="Sub",$H92&lt;&gt;"",OR(NOT(ISNUMBER($H92)),$H92&lt;0,$H92&gt;1)),"% de la subactividad fuera de rango 0-100%"&amp;" · ","")&amp;IF(AND($V92="Sub",COUNTA($I92:$L92)&gt;0),"Subactividad: no use las semanas; escriba su % en la columna Peso"&amp;" · ","")&amp;IF(AND(N($W92)&gt;0,SUMIFS($H$5:$H$1000,$U$5:$U$1000,ROW(),$V$5:$V$1000,"Sub")&gt;1.0001),"Las subactividades suman más de 100%"&amp;"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","")&amp;IF(AND(ISNUMBER($AN92),$AN92&lt;FechaRef,IF($V92="Sub",1,N($M92))&lt;1),"Vencida"&amp;" · ","")&amp;IF(AND(ObsObligatoria="Sí",ISNUMBER($AN92),$AN92&lt;FechaRef,IF($V92="Sub",1,N($M92))&lt;1,$Q92=""),"Vencida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IF($V92="","",IF(AND(ISNUMBER($G92),$G92&lt;=IF($S92=MesCiclo,InicioCiclo,$S92+MOD(2-WEEKDAY($S92),7))+6),1,IF(N($W92)&gt;0,MIN(1,SUMIFS($H$5:$H$1000,$U$5:$U$1000,ROW(),$V$5:$V$1000,"Sub")),$Y92)))</f>
        <v/>
      </c>
      <c r="AD92" s="62">
        <f>IF($V92="","",IF(AND(ISNUMBER($G92),$G92&lt;=IF($S92=MesCiclo,InicioCiclo,$S92+MOD(2-WEEKDAY($S92),7))+13),1,IF(N($W92)&gt;0,MIN(1,SUMIFS($H$5:$H$1000,$U$5:$U$1000,ROW(),$V$5:$V$1000,"Sub")),$Z92)))</f>
        <v/>
      </c>
      <c r="AE92" s="62">
        <f>IF($V92="","",IF(AND(ISNUMBER($G92),$G92&lt;=IF($S92=MesCiclo,InicioCiclo,$S92+MOD(2-WEEKDAY($S92),7))+20),1,IF(N($W92)&gt;0,MIN(1,SUMIFS($H$5:$H$1000,$U$5:$U$1000,ROW(),$V$5:$V$1000,"Sub")),$AA92)))</f>
        <v/>
      </c>
      <c r="AF92" s="62">
        <f>IF($V92="","",IF(AND(ISNUMBER($G92),$G92&lt;=IF($S92=MesCiclo,InicioCiclo,$S92+MOD(2-WEEKDAY($S92),7))+27),1,IF(N($W92)&gt;0,MIN(1,SUMIFS($H$5:$H$1000,$U$5:$U$1000,ROW(),$V$5:$V$1000,"Sub")),$AB92)))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IF(OR(NOT((COUNTA($B93:$D93)+COUNTA($G93:$L93)+COUNTA($Q93))&gt;0),$V93="Sub"),"",IF(ISNUMBER($G93),1,IF(N($W93)&gt;0,MIN(1,SUMIFS($H$5:$H$1000,$U$5:$U$1000,ROW(),$V$5:$V$1000,"Sub")),$X93)))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","")&amp;IF(AND($V93="Sub",$H93&lt;&gt;"",OR(NOT(ISNUMBER($H93)),$H93&lt;0,$H93&gt;1)),"% de la subactividad fuera de rango 0-100%"&amp;" · ","")&amp;IF(AND($V93="Sub",COUNTA($I93:$L93)&gt;0),"Subactividad: no use las semanas; escriba su % en la columna Peso"&amp;" · ","")&amp;IF(AND(N($W93)&gt;0,SUMIFS($H$5:$H$1000,$U$5:$U$1000,ROW(),$V$5:$V$1000,"Sub")&gt;1.0001),"Las subactividades suman más de 100%"&amp;"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","")&amp;IF(AND(ISNUMBER($AN93),$AN93&lt;FechaRef,IF($V93="Sub",1,N($M93))&lt;1),"Vencida"&amp;" · ","")&amp;IF(AND(ObsObligatoria="Sí",ISNUMBER($AN93),$AN93&lt;FechaRef,IF($V93="Sub",1,N($M93))&lt;1,$Q93=""),"Vencida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IF($V93="","",IF(AND(ISNUMBER($G93),$G93&lt;=IF($S93=MesCiclo,InicioCiclo,$S93+MOD(2-WEEKDAY($S93),7))+6),1,IF(N($W93)&gt;0,MIN(1,SUMIFS($H$5:$H$1000,$U$5:$U$1000,ROW(),$V$5:$V$1000,"Sub")),$Y93)))</f>
        <v/>
      </c>
      <c r="AD93" s="62">
        <f>IF($V93="","",IF(AND(ISNUMBER($G93),$G93&lt;=IF($S93=MesCiclo,InicioCiclo,$S93+MOD(2-WEEKDAY($S93),7))+13),1,IF(N($W93)&gt;0,MIN(1,SUMIFS($H$5:$H$1000,$U$5:$U$1000,ROW(),$V$5:$V$1000,"Sub")),$Z93)))</f>
        <v/>
      </c>
      <c r="AE93" s="62">
        <f>IF($V93="","",IF(AND(ISNUMBER($G93),$G93&lt;=IF($S93=MesCiclo,InicioCiclo,$S93+MOD(2-WEEKDAY($S93),7))+20),1,IF(N($W93)&gt;0,MIN(1,SUMIFS($H$5:$H$1000,$U$5:$U$1000,ROW(),$V$5:$V$1000,"Sub")),$AA93)))</f>
        <v/>
      </c>
      <c r="AF93" s="62">
        <f>IF($V93="","",IF(AND(ISNUMBER($G93),$G93&lt;=IF($S93=MesCiclo,InicioCiclo,$S93+MOD(2-WEEKDAY($S93),7))+27),1,IF(N($W93)&gt;0,MIN(1,SUMIFS($H$5:$H$1000,$U$5:$U$1000,ROW(),$V$5:$V$1000,"Sub")),$AB93)))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IF(OR(NOT((COUNTA($B94:$D94)+COUNTA($G94:$L94)+COUNTA($Q94))&gt;0),$V94="Sub"),"",IF(ISNUMBER($G94),1,IF(N($W94)&gt;0,MIN(1,SUMIFS($H$5:$H$1000,$U$5:$U$1000,ROW(),$V$5:$V$1000,"Sub")),$X94)))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","")&amp;IF(AND($V94="Sub",$H94&lt;&gt;"",OR(NOT(ISNUMBER($H94)),$H94&lt;0,$H94&gt;1)),"% de la subactividad fuera de rango 0-100%"&amp;" · ","")&amp;IF(AND($V94="Sub",COUNTA($I94:$L94)&gt;0),"Subactividad: no use las semanas; escriba su % en la columna Peso"&amp;" · ","")&amp;IF(AND(N($W94)&gt;0,SUMIFS($H$5:$H$1000,$U$5:$U$1000,ROW(),$V$5:$V$1000,"Sub")&gt;1.0001),"Las subactividades suman más de 100%"&amp;"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","")&amp;IF(AND(ISNUMBER($AN94),$AN94&lt;FechaRef,IF($V94="Sub",1,N($M94))&lt;1),"Vencida"&amp;" · ","")&amp;IF(AND(ObsObligatoria="Sí",ISNUMBER($AN94),$AN94&lt;FechaRef,IF($V94="Sub",1,N($M94))&lt;1,$Q94=""),"Vencida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IF($V94="","",IF(AND(ISNUMBER($G94),$G94&lt;=IF($S94=MesCiclo,InicioCiclo,$S94+MOD(2-WEEKDAY($S94),7))+6),1,IF(N($W94)&gt;0,MIN(1,SUMIFS($H$5:$H$1000,$U$5:$U$1000,ROW(),$V$5:$V$1000,"Sub")),$Y94)))</f>
        <v/>
      </c>
      <c r="AD94" s="62">
        <f>IF($V94="","",IF(AND(ISNUMBER($G94),$G94&lt;=IF($S94=MesCiclo,InicioCiclo,$S94+MOD(2-WEEKDAY($S94),7))+13),1,IF(N($W94)&gt;0,MIN(1,SUMIFS($H$5:$H$1000,$U$5:$U$1000,ROW(),$V$5:$V$1000,"Sub")),$Z94)))</f>
        <v/>
      </c>
      <c r="AE94" s="62">
        <f>IF($V94="","",IF(AND(ISNUMBER($G94),$G94&lt;=IF($S94=MesCiclo,InicioCiclo,$S94+MOD(2-WEEKDAY($S94),7))+20),1,IF(N($W94)&gt;0,MIN(1,SUMIFS($H$5:$H$1000,$U$5:$U$1000,ROW(),$V$5:$V$1000,"Sub")),$AA94)))</f>
        <v/>
      </c>
      <c r="AF94" s="62">
        <f>IF($V94="","",IF(AND(ISNUMBER($G94),$G94&lt;=IF($S94=MesCiclo,InicioCiclo,$S94+MOD(2-WEEKDAY($S94),7))+27),1,IF(N($W94)&gt;0,MIN(1,SUMIFS($H$5:$H$1000,$U$5:$U$1000,ROW(),$V$5:$V$1000,"Sub")),$AB94)))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IF(OR(NOT((COUNTA($B95:$D95)+COUNTA($G95:$L95)+COUNTA($Q95))&gt;0),$V95="Sub"),"",IF(ISNUMBER($G95),1,IF(N($W95)&gt;0,MIN(1,SUMIFS($H$5:$H$1000,$U$5:$U$1000,ROW(),$V$5:$V$1000,"Sub")),$X95)))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","")&amp;IF(AND($V95="Sub",$H95&lt;&gt;"",OR(NOT(ISNUMBER($H95)),$H95&lt;0,$H95&gt;1)),"% de la subactividad fuera de rango 0-100%"&amp;" · ","")&amp;IF(AND($V95="Sub",COUNTA($I95:$L95)&gt;0),"Subactividad: no use las semanas; escriba su % en la columna Peso"&amp;" · ","")&amp;IF(AND(N($W95)&gt;0,SUMIFS($H$5:$H$1000,$U$5:$U$1000,ROW(),$V$5:$V$1000,"Sub")&gt;1.0001),"Las subactividades suman más de 100%"&amp;"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","")&amp;IF(AND(ISNUMBER($AN95),$AN95&lt;FechaRef,IF($V95="Sub",1,N($M95))&lt;1),"Vencida"&amp;" · ","")&amp;IF(AND(ObsObligatoria="Sí",ISNUMBER($AN95),$AN95&lt;FechaRef,IF($V95="Sub",1,N($M95))&lt;1,$Q95=""),"Vencida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IF($V95="","",IF(AND(ISNUMBER($G95),$G95&lt;=IF($S95=MesCiclo,InicioCiclo,$S95+MOD(2-WEEKDAY($S95),7))+6),1,IF(N($W95)&gt;0,MIN(1,SUMIFS($H$5:$H$1000,$U$5:$U$1000,ROW(),$V$5:$V$1000,"Sub")),$Y95)))</f>
        <v/>
      </c>
      <c r="AD95" s="62">
        <f>IF($V95="","",IF(AND(ISNUMBER($G95),$G95&lt;=IF($S95=MesCiclo,InicioCiclo,$S95+MOD(2-WEEKDAY($S95),7))+13),1,IF(N($W95)&gt;0,MIN(1,SUMIFS($H$5:$H$1000,$U$5:$U$1000,ROW(),$V$5:$V$1000,"Sub")),$Z95)))</f>
        <v/>
      </c>
      <c r="AE95" s="62">
        <f>IF($V95="","",IF(AND(ISNUMBER($G95),$G95&lt;=IF($S95=MesCiclo,InicioCiclo,$S95+MOD(2-WEEKDAY($S95),7))+20),1,IF(N($W95)&gt;0,MIN(1,SUMIFS($H$5:$H$1000,$U$5:$U$1000,ROW(),$V$5:$V$1000,"Sub")),$AA95)))</f>
        <v/>
      </c>
      <c r="AF95" s="62">
        <f>IF($V95="","",IF(AND(ISNUMBER($G95),$G95&lt;=IF($S95=MesCiclo,InicioCiclo,$S95+MOD(2-WEEKDAY($S95),7))+27),1,IF(N($W95)&gt;0,MIN(1,SUMIFS($H$5:$H$1000,$U$5:$U$1000,ROW(),$V$5:$V$1000,"Sub")),$AB95)))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IF(OR(NOT((COUNTA($B96:$D96)+COUNTA($G96:$L96)+COUNTA($Q96))&gt;0),$V96="Sub"),"",IF(ISNUMBER($G96),1,IF(N($W96)&gt;0,MIN(1,SUMIFS($H$5:$H$1000,$U$5:$U$1000,ROW(),$V$5:$V$1000,"Sub")),$X96)))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","")&amp;IF(AND($V96="Sub",$H96&lt;&gt;"",OR(NOT(ISNUMBER($H96)),$H96&lt;0,$H96&gt;1)),"% de la subactividad fuera de rango 0-100%"&amp;" · ","")&amp;IF(AND($V96="Sub",COUNTA($I96:$L96)&gt;0),"Subactividad: no use las semanas; escriba su % en la columna Peso"&amp;" · ","")&amp;IF(AND(N($W96)&gt;0,SUMIFS($H$5:$H$1000,$U$5:$U$1000,ROW(),$V$5:$V$1000,"Sub")&gt;1.0001),"Las subactividades suman más de 100%"&amp;"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","")&amp;IF(AND(ISNUMBER($AN96),$AN96&lt;FechaRef,IF($V96="Sub",1,N($M96))&lt;1),"Vencida"&amp;" · ","")&amp;IF(AND(ObsObligatoria="Sí",ISNUMBER($AN96),$AN96&lt;FechaRef,IF($V96="Sub",1,N($M96))&lt;1,$Q96=""),"Vencida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IF($V96="","",IF(AND(ISNUMBER($G96),$G96&lt;=IF($S96=MesCiclo,InicioCiclo,$S96+MOD(2-WEEKDAY($S96),7))+6),1,IF(N($W96)&gt;0,MIN(1,SUMIFS($H$5:$H$1000,$U$5:$U$1000,ROW(),$V$5:$V$1000,"Sub")),$Y96)))</f>
        <v/>
      </c>
      <c r="AD96" s="62">
        <f>IF($V96="","",IF(AND(ISNUMBER($G96),$G96&lt;=IF($S96=MesCiclo,InicioCiclo,$S96+MOD(2-WEEKDAY($S96),7))+13),1,IF(N($W96)&gt;0,MIN(1,SUMIFS($H$5:$H$1000,$U$5:$U$1000,ROW(),$V$5:$V$1000,"Sub")),$Z96)))</f>
        <v/>
      </c>
      <c r="AE96" s="62">
        <f>IF($V96="","",IF(AND(ISNUMBER($G96),$G96&lt;=IF($S96=MesCiclo,InicioCiclo,$S96+MOD(2-WEEKDAY($S96),7))+20),1,IF(N($W96)&gt;0,MIN(1,SUMIFS($H$5:$H$1000,$U$5:$U$1000,ROW(),$V$5:$V$1000,"Sub")),$AA96)))</f>
        <v/>
      </c>
      <c r="AF96" s="62">
        <f>IF($V96="","",IF(AND(ISNUMBER($G96),$G96&lt;=IF($S96=MesCiclo,InicioCiclo,$S96+MOD(2-WEEKDAY($S96),7))+27),1,IF(N($W96)&gt;0,MIN(1,SUMIFS($H$5:$H$1000,$U$5:$U$1000,ROW(),$V$5:$V$1000,"Sub")),$AB96)))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IF(OR(NOT((COUNTA($B97:$D97)+COUNTA($G97:$L97)+COUNTA($Q97))&gt;0),$V97="Sub"),"",IF(ISNUMBER($G97),1,IF(N($W97)&gt;0,MIN(1,SUMIFS($H$5:$H$1000,$U$5:$U$1000,ROW(),$V$5:$V$1000,"Sub")),$X97)))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","")&amp;IF(AND($V97="Sub",$H97&lt;&gt;"",OR(NOT(ISNUMBER($H97)),$H97&lt;0,$H97&gt;1)),"% de la subactividad fuera de rango 0-100%"&amp;" · ","")&amp;IF(AND($V97="Sub",COUNTA($I97:$L97)&gt;0),"Subactividad: no use las semanas; escriba su % en la columna Peso"&amp;" · ","")&amp;IF(AND(N($W97)&gt;0,SUMIFS($H$5:$H$1000,$U$5:$U$1000,ROW(),$V$5:$V$1000,"Sub")&gt;1.0001),"Las subactividades suman más de 100%"&amp;"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","")&amp;IF(AND(ISNUMBER($AN97),$AN97&lt;FechaRef,IF($V97="Sub",1,N($M97))&lt;1),"Vencida"&amp;" · ","")&amp;IF(AND(ObsObligatoria="Sí",ISNUMBER($AN97),$AN97&lt;FechaRef,IF($V97="Sub",1,N($M97))&lt;1,$Q97=""),"Vencida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IF($V97="","",IF(AND(ISNUMBER($G97),$G97&lt;=IF($S97=MesCiclo,InicioCiclo,$S97+MOD(2-WEEKDAY($S97),7))+6),1,IF(N($W97)&gt;0,MIN(1,SUMIFS($H$5:$H$1000,$U$5:$U$1000,ROW(),$V$5:$V$1000,"Sub")),$Y97)))</f>
        <v/>
      </c>
      <c r="AD97" s="62">
        <f>IF($V97="","",IF(AND(ISNUMBER($G97),$G97&lt;=IF($S97=MesCiclo,InicioCiclo,$S97+MOD(2-WEEKDAY($S97),7))+13),1,IF(N($W97)&gt;0,MIN(1,SUMIFS($H$5:$H$1000,$U$5:$U$1000,ROW(),$V$5:$V$1000,"Sub")),$Z97)))</f>
        <v/>
      </c>
      <c r="AE97" s="62">
        <f>IF($V97="","",IF(AND(ISNUMBER($G97),$G97&lt;=IF($S97=MesCiclo,InicioCiclo,$S97+MOD(2-WEEKDAY($S97),7))+20),1,IF(N($W97)&gt;0,MIN(1,SUMIFS($H$5:$H$1000,$U$5:$U$1000,ROW(),$V$5:$V$1000,"Sub")),$AA97)))</f>
        <v/>
      </c>
      <c r="AF97" s="62">
        <f>IF($V97="","",IF(AND(ISNUMBER($G97),$G97&lt;=IF($S97=MesCiclo,InicioCiclo,$S97+MOD(2-WEEKDAY($S97),7))+27),1,IF(N($W97)&gt;0,MIN(1,SUMIFS($H$5:$H$1000,$U$5:$U$1000,ROW(),$V$5:$V$1000,"Sub")),$AB97)))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IF(OR(NOT((COUNTA($B98:$D98)+COUNTA($G98:$L98)+COUNTA($Q98))&gt;0),$V98="Sub"),"",IF(ISNUMBER($G98),1,IF(N($W98)&gt;0,MIN(1,SUMIFS($H$5:$H$1000,$U$5:$U$1000,ROW(),$V$5:$V$1000,"Sub")),$X98)))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","")&amp;IF(AND($V98="Sub",$H98&lt;&gt;"",OR(NOT(ISNUMBER($H98)),$H98&lt;0,$H98&gt;1)),"% de la subactividad fuera de rango 0-100%"&amp;" · ","")&amp;IF(AND($V98="Sub",COUNTA($I98:$L98)&gt;0),"Subactividad: no use las semanas; escriba su % en la columna Peso"&amp;" · ","")&amp;IF(AND(N($W98)&gt;0,SUMIFS($H$5:$H$1000,$U$5:$U$1000,ROW(),$V$5:$V$1000,"Sub")&gt;1.0001),"Las subactividades suman más de 100%"&amp;"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","")&amp;IF(AND(ISNUMBER($AN98),$AN98&lt;FechaRef,IF($V98="Sub",1,N($M98))&lt;1),"Vencida"&amp;" · ","")&amp;IF(AND(ObsObligatoria="Sí",ISNUMBER($AN98),$AN98&lt;FechaRef,IF($V98="Sub",1,N($M98))&lt;1,$Q98=""),"Vencida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IF($V98="","",IF(AND(ISNUMBER($G98),$G98&lt;=IF($S98=MesCiclo,InicioCiclo,$S98+MOD(2-WEEKDAY($S98),7))+6),1,IF(N($W98)&gt;0,MIN(1,SUMIFS($H$5:$H$1000,$U$5:$U$1000,ROW(),$V$5:$V$1000,"Sub")),$Y98)))</f>
        <v/>
      </c>
      <c r="AD98" s="62">
        <f>IF($V98="","",IF(AND(ISNUMBER($G98),$G98&lt;=IF($S98=MesCiclo,InicioCiclo,$S98+MOD(2-WEEKDAY($S98),7))+13),1,IF(N($W98)&gt;0,MIN(1,SUMIFS($H$5:$H$1000,$U$5:$U$1000,ROW(),$V$5:$V$1000,"Sub")),$Z98)))</f>
        <v/>
      </c>
      <c r="AE98" s="62">
        <f>IF($V98="","",IF(AND(ISNUMBER($G98),$G98&lt;=IF($S98=MesCiclo,InicioCiclo,$S98+MOD(2-WEEKDAY($S98),7))+20),1,IF(N($W98)&gt;0,MIN(1,SUMIFS($H$5:$H$1000,$U$5:$U$1000,ROW(),$V$5:$V$1000,"Sub")),$AA98)))</f>
        <v/>
      </c>
      <c r="AF98" s="62">
        <f>IF($V98="","",IF(AND(ISNUMBER($G98),$G98&lt;=IF($S98=MesCiclo,InicioCiclo,$S98+MOD(2-WEEKDAY($S98),7))+27),1,IF(N($W98)&gt;0,MIN(1,SUMIFS($H$5:$H$1000,$U$5:$U$1000,ROW(),$V$5:$V$1000,"Sub")),$AB98)))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IF(OR(NOT((COUNTA($B99:$D99)+COUNTA($G99:$L99)+COUNTA($Q99))&gt;0),$V99="Sub"),"",IF(ISNUMBER($G99),1,IF(N($W99)&gt;0,MIN(1,SUMIFS($H$5:$H$1000,$U$5:$U$1000,ROW(),$V$5:$V$1000,"Sub")),$X99)))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","")&amp;IF(AND($V99="Sub",$H99&lt;&gt;"",OR(NOT(ISNUMBER($H99)),$H99&lt;0,$H99&gt;1)),"% de la subactividad fuera de rango 0-100%"&amp;" · ","")&amp;IF(AND($V99="Sub",COUNTA($I99:$L99)&gt;0),"Subactividad: no use las semanas; escriba su % en la columna Peso"&amp;" · ","")&amp;IF(AND(N($W99)&gt;0,SUMIFS($H$5:$H$1000,$U$5:$U$1000,ROW(),$V$5:$V$1000,"Sub")&gt;1.0001),"Las subactividades suman más de 100%"&amp;"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","")&amp;IF(AND(ISNUMBER($AN99),$AN99&lt;FechaRef,IF($V99="Sub",1,N($M99))&lt;1),"Vencida"&amp;" · ","")&amp;IF(AND(ObsObligatoria="Sí",ISNUMBER($AN99),$AN99&lt;FechaRef,IF($V99="Sub",1,N($M99))&lt;1,$Q99=""),"Vencida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IF($V99="","",IF(AND(ISNUMBER($G99),$G99&lt;=IF($S99=MesCiclo,InicioCiclo,$S99+MOD(2-WEEKDAY($S99),7))+6),1,IF(N($W99)&gt;0,MIN(1,SUMIFS($H$5:$H$1000,$U$5:$U$1000,ROW(),$V$5:$V$1000,"Sub")),$Y99)))</f>
        <v/>
      </c>
      <c r="AD99" s="62">
        <f>IF($V99="","",IF(AND(ISNUMBER($G99),$G99&lt;=IF($S99=MesCiclo,InicioCiclo,$S99+MOD(2-WEEKDAY($S99),7))+13),1,IF(N($W99)&gt;0,MIN(1,SUMIFS($H$5:$H$1000,$U$5:$U$1000,ROW(),$V$5:$V$1000,"Sub")),$Z99)))</f>
        <v/>
      </c>
      <c r="AE99" s="62">
        <f>IF($V99="","",IF(AND(ISNUMBER($G99),$G99&lt;=IF($S99=MesCiclo,InicioCiclo,$S99+MOD(2-WEEKDAY($S99),7))+20),1,IF(N($W99)&gt;0,MIN(1,SUMIFS($H$5:$H$1000,$U$5:$U$1000,ROW(),$V$5:$V$1000,"Sub")),$AA99)))</f>
        <v/>
      </c>
      <c r="AF99" s="62">
        <f>IF($V99="","",IF(AND(ISNUMBER($G99),$G99&lt;=IF($S99=MesCiclo,InicioCiclo,$S99+MOD(2-WEEKDAY($S99),7))+27),1,IF(N($W99)&gt;0,MIN(1,SUMIFS($H$5:$H$1000,$U$5:$U$1000,ROW(),$V$5:$V$1000,"Sub")),$AB99)))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IF(OR(NOT((COUNTA($B100:$D100)+COUNTA($G100:$L100)+COUNTA($Q100))&gt;0),$V100="Sub"),"",IF(ISNUMBER($G100),1,IF(N($W100)&gt;0,MIN(1,SUMIFS($H$5:$H$1000,$U$5:$U$1000,ROW(),$V$5:$V$1000,"Sub")),$X100)))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","")&amp;IF(AND($V100="Sub",$H100&lt;&gt;"",OR(NOT(ISNUMBER($H100)),$H100&lt;0,$H100&gt;1)),"% de la subactividad fuera de rango 0-100%"&amp;" · ","")&amp;IF(AND($V100="Sub",COUNTA($I100:$L100)&gt;0),"Subactividad: no use las semanas; escriba su % en la columna Peso"&amp;" · ","")&amp;IF(AND(N($W100)&gt;0,SUMIFS($H$5:$H$1000,$U$5:$U$1000,ROW(),$V$5:$V$1000,"Sub")&gt;1.0001),"Las subactividades suman más de 100%"&amp;"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","")&amp;IF(AND(ISNUMBER($AN100),$AN100&lt;FechaRef,IF($V100="Sub",1,N($M100))&lt;1),"Vencida"&amp;" · ","")&amp;IF(AND(ObsObligatoria="Sí",ISNUMBER($AN100),$AN100&lt;FechaRef,IF($V100="Sub",1,N($M100))&lt;1,$Q100=""),"Vencida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IF($V100="","",IF(AND(ISNUMBER($G100),$G100&lt;=IF($S100=MesCiclo,InicioCiclo,$S100+MOD(2-WEEKDAY($S100),7))+6),1,IF(N($W100)&gt;0,MIN(1,SUMIFS($H$5:$H$1000,$U$5:$U$1000,ROW(),$V$5:$V$1000,"Sub")),$Y100)))</f>
        <v/>
      </c>
      <c r="AD100" s="62">
        <f>IF($V100="","",IF(AND(ISNUMBER($G100),$G100&lt;=IF($S100=MesCiclo,InicioCiclo,$S100+MOD(2-WEEKDAY($S100),7))+13),1,IF(N($W100)&gt;0,MIN(1,SUMIFS($H$5:$H$1000,$U$5:$U$1000,ROW(),$V$5:$V$1000,"Sub")),$Z100)))</f>
        <v/>
      </c>
      <c r="AE100" s="62">
        <f>IF($V100="","",IF(AND(ISNUMBER($G100),$G100&lt;=IF($S100=MesCiclo,InicioCiclo,$S100+MOD(2-WEEKDAY($S100),7))+20),1,IF(N($W100)&gt;0,MIN(1,SUMIFS($H$5:$H$1000,$U$5:$U$1000,ROW(),$V$5:$V$1000,"Sub")),$AA100)))</f>
        <v/>
      </c>
      <c r="AF100" s="62">
        <f>IF($V100="","",IF(AND(ISNUMBER($G100),$G100&lt;=IF($S100=MesCiclo,InicioCiclo,$S100+MOD(2-WEEKDAY($S100),7))+27),1,IF(N($W100)&gt;0,MIN(1,SUMIFS($H$5:$H$1000,$U$5:$U$1000,ROW(),$V$5:$V$1000,"Sub")),$AB100)))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IF(OR(NOT((COUNTA($B101:$D101)+COUNTA($G101:$L101)+COUNTA($Q101))&gt;0),$V101="Sub"),"",IF(ISNUMBER($G101),1,IF(N($W101)&gt;0,MIN(1,SUMIFS($H$5:$H$1000,$U$5:$U$1000,ROW(),$V$5:$V$1000,"Sub")),$X101)))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","")&amp;IF(AND($V101="Sub",$H101&lt;&gt;"",OR(NOT(ISNUMBER($H101)),$H101&lt;0,$H101&gt;1)),"% de la subactividad fuera de rango 0-100%"&amp;" · ","")&amp;IF(AND($V101="Sub",COUNTA($I101:$L101)&gt;0),"Subactividad: no use las semanas; escriba su % en la columna Peso"&amp;" · ","")&amp;IF(AND(N($W101)&gt;0,SUMIFS($H$5:$H$1000,$U$5:$U$1000,ROW(),$V$5:$V$1000,"Sub")&gt;1.0001),"Las subactividades suman más de 100%"&amp;"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","")&amp;IF(AND(ISNUMBER($AN101),$AN101&lt;FechaRef,IF($V101="Sub",1,N($M101))&lt;1),"Vencida"&amp;" · ","")&amp;IF(AND(ObsObligatoria="Sí",ISNUMBER($AN101),$AN101&lt;FechaRef,IF($V101="Sub",1,N($M101))&lt;1,$Q101=""),"Vencida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IF($V101="","",IF(AND(ISNUMBER($G101),$G101&lt;=IF($S101=MesCiclo,InicioCiclo,$S101+MOD(2-WEEKDAY($S101),7))+6),1,IF(N($W101)&gt;0,MIN(1,SUMIFS($H$5:$H$1000,$U$5:$U$1000,ROW(),$V$5:$V$1000,"Sub")),$Y101)))</f>
        <v/>
      </c>
      <c r="AD101" s="62">
        <f>IF($V101="","",IF(AND(ISNUMBER($G101),$G101&lt;=IF($S101=MesCiclo,InicioCiclo,$S101+MOD(2-WEEKDAY($S101),7))+13),1,IF(N($W101)&gt;0,MIN(1,SUMIFS($H$5:$H$1000,$U$5:$U$1000,ROW(),$V$5:$V$1000,"Sub")),$Z101)))</f>
        <v/>
      </c>
      <c r="AE101" s="62">
        <f>IF($V101="","",IF(AND(ISNUMBER($G101),$G101&lt;=IF($S101=MesCiclo,InicioCiclo,$S101+MOD(2-WEEKDAY($S101),7))+20),1,IF(N($W101)&gt;0,MIN(1,SUMIFS($H$5:$H$1000,$U$5:$U$1000,ROW(),$V$5:$V$1000,"Sub")),$AA101)))</f>
        <v/>
      </c>
      <c r="AF101" s="62">
        <f>IF($V101="","",IF(AND(ISNUMBER($G101),$G101&lt;=IF($S101=MesCiclo,InicioCiclo,$S101+MOD(2-WEEKDAY($S101),7))+27),1,IF(N($W101)&gt;0,MIN(1,SUMIFS($H$5:$H$1000,$U$5:$U$1000,ROW(),$V$5:$V$1000,"Sub")),$AB101)))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IF(OR(NOT((COUNTA($B102:$D102)+COUNTA($G102:$L102)+COUNTA($Q102))&gt;0),$V102="Sub"),"",IF(ISNUMBER($G102),1,IF(N($W102)&gt;0,MIN(1,SUMIFS($H$5:$H$1000,$U$5:$U$1000,ROW(),$V$5:$V$1000,"Sub")),$X102)))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","")&amp;IF(AND($V102="Sub",$H102&lt;&gt;"",OR(NOT(ISNUMBER($H102)),$H102&lt;0,$H102&gt;1)),"% de la subactividad fuera de rango 0-100%"&amp;" · ","")&amp;IF(AND($V102="Sub",COUNTA($I102:$L102)&gt;0),"Subactividad: no use las semanas; escriba su % en la columna Peso"&amp;" · ","")&amp;IF(AND(N($W102)&gt;0,SUMIFS($H$5:$H$1000,$U$5:$U$1000,ROW(),$V$5:$V$1000,"Sub")&gt;1.0001),"Las subactividades suman más de 100%"&amp;"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","")&amp;IF(AND(ISNUMBER($AN102),$AN102&lt;FechaRef,IF($V102="Sub",1,N($M102))&lt;1),"Vencida"&amp;" · ","")&amp;IF(AND(ObsObligatoria="Sí",ISNUMBER($AN102),$AN102&lt;FechaRef,IF($V102="Sub",1,N($M102))&lt;1,$Q102=""),"Vencida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IF($V102="","",IF(AND(ISNUMBER($G102),$G102&lt;=IF($S102=MesCiclo,InicioCiclo,$S102+MOD(2-WEEKDAY($S102),7))+6),1,IF(N($W102)&gt;0,MIN(1,SUMIFS($H$5:$H$1000,$U$5:$U$1000,ROW(),$V$5:$V$1000,"Sub")),$Y102)))</f>
        <v/>
      </c>
      <c r="AD102" s="62">
        <f>IF($V102="","",IF(AND(ISNUMBER($G102),$G102&lt;=IF($S102=MesCiclo,InicioCiclo,$S102+MOD(2-WEEKDAY($S102),7))+13),1,IF(N($W102)&gt;0,MIN(1,SUMIFS($H$5:$H$1000,$U$5:$U$1000,ROW(),$V$5:$V$1000,"Sub")),$Z102)))</f>
        <v/>
      </c>
      <c r="AE102" s="62">
        <f>IF($V102="","",IF(AND(ISNUMBER($G102),$G102&lt;=IF($S102=MesCiclo,InicioCiclo,$S102+MOD(2-WEEKDAY($S102),7))+20),1,IF(N($W102)&gt;0,MIN(1,SUMIFS($H$5:$H$1000,$U$5:$U$1000,ROW(),$V$5:$V$1000,"Sub")),$AA102)))</f>
        <v/>
      </c>
      <c r="AF102" s="62">
        <f>IF($V102="","",IF(AND(ISNUMBER($G102),$G102&lt;=IF($S102=MesCiclo,InicioCiclo,$S102+MOD(2-WEEKDAY($S102),7))+27),1,IF(N($W102)&gt;0,MIN(1,SUMIFS($H$5:$H$1000,$U$5:$U$1000,ROW(),$V$5:$V$1000,"Sub")),$AB102)))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IF(OR(NOT((COUNTA($B103:$D103)+COUNTA($G103:$L103)+COUNTA($Q103))&gt;0),$V103="Sub"),"",IF(ISNUMBER($G103),1,IF(N($W103)&gt;0,MIN(1,SUMIFS($H$5:$H$1000,$U$5:$U$1000,ROW(),$V$5:$V$1000,"Sub")),$X103)))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","")&amp;IF(AND($V103="Sub",$H103&lt;&gt;"",OR(NOT(ISNUMBER($H103)),$H103&lt;0,$H103&gt;1)),"% de la subactividad fuera de rango 0-100%"&amp;" · ","")&amp;IF(AND($V103="Sub",COUNTA($I103:$L103)&gt;0),"Subactividad: no use las semanas; escriba su % en la columna Peso"&amp;" · ","")&amp;IF(AND(N($W103)&gt;0,SUMIFS($H$5:$H$1000,$U$5:$U$1000,ROW(),$V$5:$V$1000,"Sub")&gt;1.0001),"Las subactividades suman más de 100%"&amp;"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","")&amp;IF(AND(ISNUMBER($AN103),$AN103&lt;FechaRef,IF($V103="Sub",1,N($M103))&lt;1),"Vencida"&amp;" · ","")&amp;IF(AND(ObsObligatoria="Sí",ISNUMBER($AN103),$AN103&lt;FechaRef,IF($V103="Sub",1,N($M103))&lt;1,$Q103=""),"Vencida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IF($V103="","",IF(AND(ISNUMBER($G103),$G103&lt;=IF($S103=MesCiclo,InicioCiclo,$S103+MOD(2-WEEKDAY($S103),7))+6),1,IF(N($W103)&gt;0,MIN(1,SUMIFS($H$5:$H$1000,$U$5:$U$1000,ROW(),$V$5:$V$1000,"Sub")),$Y103)))</f>
        <v/>
      </c>
      <c r="AD103" s="62">
        <f>IF($V103="","",IF(AND(ISNUMBER($G103),$G103&lt;=IF($S103=MesCiclo,InicioCiclo,$S103+MOD(2-WEEKDAY($S103),7))+13),1,IF(N($W103)&gt;0,MIN(1,SUMIFS($H$5:$H$1000,$U$5:$U$1000,ROW(),$V$5:$V$1000,"Sub")),$Z103)))</f>
        <v/>
      </c>
      <c r="AE103" s="62">
        <f>IF($V103="","",IF(AND(ISNUMBER($G103),$G103&lt;=IF($S103=MesCiclo,InicioCiclo,$S103+MOD(2-WEEKDAY($S103),7))+20),1,IF(N($W103)&gt;0,MIN(1,SUMIFS($H$5:$H$1000,$U$5:$U$1000,ROW(),$V$5:$V$1000,"Sub")),$AA103)))</f>
        <v/>
      </c>
      <c r="AF103" s="62">
        <f>IF($V103="","",IF(AND(ISNUMBER($G103),$G103&lt;=IF($S103=MesCiclo,InicioCiclo,$S103+MOD(2-WEEKDAY($S103),7))+27),1,IF(N($W103)&gt;0,MIN(1,SUMIFS($H$5:$H$1000,$U$5:$U$1000,ROW(),$V$5:$V$1000,"Sub")),$AB103)))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IF(OR(NOT((COUNTA($B104:$D104)+COUNTA($G104:$L104)+COUNTA($Q104))&gt;0),$V104="Sub"),"",IF(ISNUMBER($G104),1,IF(N($W104)&gt;0,MIN(1,SUMIFS($H$5:$H$1000,$U$5:$U$1000,ROW(),$V$5:$V$1000,"Sub")),$X104)))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","")&amp;IF(AND($V104="Sub",$H104&lt;&gt;"",OR(NOT(ISNUMBER($H104)),$H104&lt;0,$H104&gt;1)),"% de la subactividad fuera de rango 0-100%"&amp;" · ","")&amp;IF(AND($V104="Sub",COUNTA($I104:$L104)&gt;0),"Subactividad: no use las semanas; escriba su % en la columna Peso"&amp;" · ","")&amp;IF(AND(N($W104)&gt;0,SUMIFS($H$5:$H$1000,$U$5:$U$1000,ROW(),$V$5:$V$1000,"Sub")&gt;1.0001),"Las subactividades suman más de 100%"&amp;"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","")&amp;IF(AND(ISNUMBER($AN104),$AN104&lt;FechaRef,IF($V104="Sub",1,N($M104))&lt;1),"Vencida"&amp;" · ","")&amp;IF(AND(ObsObligatoria="Sí",ISNUMBER($AN104),$AN104&lt;FechaRef,IF($V104="Sub",1,N($M104))&lt;1,$Q104=""),"Vencida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IF($V104="","",IF(AND(ISNUMBER($G104),$G104&lt;=IF($S104=MesCiclo,InicioCiclo,$S104+MOD(2-WEEKDAY($S104),7))+6),1,IF(N($W104)&gt;0,MIN(1,SUMIFS($H$5:$H$1000,$U$5:$U$1000,ROW(),$V$5:$V$1000,"Sub")),$Y104)))</f>
        <v/>
      </c>
      <c r="AD104" s="62">
        <f>IF($V104="","",IF(AND(ISNUMBER($G104),$G104&lt;=IF($S104=MesCiclo,InicioCiclo,$S104+MOD(2-WEEKDAY($S104),7))+13),1,IF(N($W104)&gt;0,MIN(1,SUMIFS($H$5:$H$1000,$U$5:$U$1000,ROW(),$V$5:$V$1000,"Sub")),$Z104)))</f>
        <v/>
      </c>
      <c r="AE104" s="62">
        <f>IF($V104="","",IF(AND(ISNUMBER($G104),$G104&lt;=IF($S104=MesCiclo,InicioCiclo,$S104+MOD(2-WEEKDAY($S104),7))+20),1,IF(N($W104)&gt;0,MIN(1,SUMIFS($H$5:$H$1000,$U$5:$U$1000,ROW(),$V$5:$V$1000,"Sub")),$AA104)))</f>
        <v/>
      </c>
      <c r="AF104" s="62">
        <f>IF($V104="","",IF(AND(ISNUMBER($G104),$G104&lt;=IF($S104=MesCiclo,InicioCiclo,$S104+MOD(2-WEEKDAY($S104),7))+27),1,IF(N($W104)&gt;0,MIN(1,SUMIFS($H$5:$H$1000,$U$5:$U$1000,ROW(),$V$5:$V$1000,"Sub")),$AB104)))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IF(OR(NOT((COUNTA($B105:$D105)+COUNTA($G105:$L105)+COUNTA($Q105))&gt;0),$V105="Sub"),"",IF(ISNUMBER($G105),1,IF(N($W105)&gt;0,MIN(1,SUMIFS($H$5:$H$1000,$U$5:$U$1000,ROW(),$V$5:$V$1000,"Sub")),$X105)))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","")&amp;IF(AND($V105="Sub",$H105&lt;&gt;"",OR(NOT(ISNUMBER($H105)),$H105&lt;0,$H105&gt;1)),"% de la subactividad fuera de rango 0-100%"&amp;" · ","")&amp;IF(AND($V105="Sub",COUNTA($I105:$L105)&gt;0),"Subactividad: no use las semanas; escriba su % en la columna Peso"&amp;" · ","")&amp;IF(AND(N($W105)&gt;0,SUMIFS($H$5:$H$1000,$U$5:$U$1000,ROW(),$V$5:$V$1000,"Sub")&gt;1.0001),"Las subactividades suman más de 100%"&amp;"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","")&amp;IF(AND(ISNUMBER($AN105),$AN105&lt;FechaRef,IF($V105="Sub",1,N($M105))&lt;1),"Vencida"&amp;" · ","")&amp;IF(AND(ObsObligatoria="Sí",ISNUMBER($AN105),$AN105&lt;FechaRef,IF($V105="Sub",1,N($M105))&lt;1,$Q105=""),"Vencida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IF($V105="","",IF(AND(ISNUMBER($G105),$G105&lt;=IF($S105=MesCiclo,InicioCiclo,$S105+MOD(2-WEEKDAY($S105),7))+6),1,IF(N($W105)&gt;0,MIN(1,SUMIFS($H$5:$H$1000,$U$5:$U$1000,ROW(),$V$5:$V$1000,"Sub")),$Y105)))</f>
        <v/>
      </c>
      <c r="AD105" s="62">
        <f>IF($V105="","",IF(AND(ISNUMBER($G105),$G105&lt;=IF($S105=MesCiclo,InicioCiclo,$S105+MOD(2-WEEKDAY($S105),7))+13),1,IF(N($W105)&gt;0,MIN(1,SUMIFS($H$5:$H$1000,$U$5:$U$1000,ROW(),$V$5:$V$1000,"Sub")),$Z105)))</f>
        <v/>
      </c>
      <c r="AE105" s="62">
        <f>IF($V105="","",IF(AND(ISNUMBER($G105),$G105&lt;=IF($S105=MesCiclo,InicioCiclo,$S105+MOD(2-WEEKDAY($S105),7))+20),1,IF(N($W105)&gt;0,MIN(1,SUMIFS($H$5:$H$1000,$U$5:$U$1000,ROW(),$V$5:$V$1000,"Sub")),$AA105)))</f>
        <v/>
      </c>
      <c r="AF105" s="62">
        <f>IF($V105="","",IF(AND(ISNUMBER($G105),$G105&lt;=IF($S105=MesCiclo,InicioCiclo,$S105+MOD(2-WEEKDAY($S105),7))+27),1,IF(N($W105)&gt;0,MIN(1,SUMIFS($H$5:$H$1000,$U$5:$U$1000,ROW(),$V$5:$V$1000,"Sub")),$AB105)))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IF(OR(NOT((COUNTA($B106:$D106)+COUNTA($G106:$L106)+COUNTA($Q106))&gt;0),$V106="Sub"),"",IF(ISNUMBER($G106),1,IF(N($W106)&gt;0,MIN(1,SUMIFS($H$5:$H$1000,$U$5:$U$1000,ROW(),$V$5:$V$1000,"Sub")),$X106)))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","")&amp;IF(AND($V106="Sub",$H106&lt;&gt;"",OR(NOT(ISNUMBER($H106)),$H106&lt;0,$H106&gt;1)),"% de la subactividad fuera de rango 0-100%"&amp;" · ","")&amp;IF(AND($V106="Sub",COUNTA($I106:$L106)&gt;0),"Subactividad: no use las semanas; escriba su % en la columna Peso"&amp;" · ","")&amp;IF(AND(N($W106)&gt;0,SUMIFS($H$5:$H$1000,$U$5:$U$1000,ROW(),$V$5:$V$1000,"Sub")&gt;1.0001),"Las subactividades suman más de 100%"&amp;"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","")&amp;IF(AND(ISNUMBER($AN106),$AN106&lt;FechaRef,IF($V106="Sub",1,N($M106))&lt;1),"Vencida"&amp;" · ","")&amp;IF(AND(ObsObligatoria="Sí",ISNUMBER($AN106),$AN106&lt;FechaRef,IF($V106="Sub",1,N($M106))&lt;1,$Q106=""),"Vencida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IF($V106="","",IF(AND(ISNUMBER($G106),$G106&lt;=IF($S106=MesCiclo,InicioCiclo,$S106+MOD(2-WEEKDAY($S106),7))+6),1,IF(N($W106)&gt;0,MIN(1,SUMIFS($H$5:$H$1000,$U$5:$U$1000,ROW(),$V$5:$V$1000,"Sub")),$Y106)))</f>
        <v/>
      </c>
      <c r="AD106" s="62">
        <f>IF($V106="","",IF(AND(ISNUMBER($G106),$G106&lt;=IF($S106=MesCiclo,InicioCiclo,$S106+MOD(2-WEEKDAY($S106),7))+13),1,IF(N($W106)&gt;0,MIN(1,SUMIFS($H$5:$H$1000,$U$5:$U$1000,ROW(),$V$5:$V$1000,"Sub")),$Z106)))</f>
        <v/>
      </c>
      <c r="AE106" s="62">
        <f>IF($V106="","",IF(AND(ISNUMBER($G106),$G106&lt;=IF($S106=MesCiclo,InicioCiclo,$S106+MOD(2-WEEKDAY($S106),7))+20),1,IF(N($W106)&gt;0,MIN(1,SUMIFS($H$5:$H$1000,$U$5:$U$1000,ROW(),$V$5:$V$1000,"Sub")),$AA106)))</f>
        <v/>
      </c>
      <c r="AF106" s="62">
        <f>IF($V106="","",IF(AND(ISNUMBER($G106),$G106&lt;=IF($S106=MesCiclo,InicioCiclo,$S106+MOD(2-WEEKDAY($S106),7))+27),1,IF(N($W106)&gt;0,MIN(1,SUMIFS($H$5:$H$1000,$U$5:$U$1000,ROW(),$V$5:$V$1000,"Sub")),$AB106)))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IF(OR(NOT((COUNTA($B107:$D107)+COUNTA($G107:$L107)+COUNTA($Q107))&gt;0),$V107="Sub"),"",IF(ISNUMBER($G107),1,IF(N($W107)&gt;0,MIN(1,SUMIFS($H$5:$H$1000,$U$5:$U$1000,ROW(),$V$5:$V$1000,"Sub")),$X107)))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","")&amp;IF(AND($V107="Sub",$H107&lt;&gt;"",OR(NOT(ISNUMBER($H107)),$H107&lt;0,$H107&gt;1)),"% de la subactividad fuera de rango 0-100%"&amp;" · ","")&amp;IF(AND($V107="Sub",COUNTA($I107:$L107)&gt;0),"Subactividad: no use las semanas; escriba su % en la columna Peso"&amp;" · ","")&amp;IF(AND(N($W107)&gt;0,SUMIFS($H$5:$H$1000,$U$5:$U$1000,ROW(),$V$5:$V$1000,"Sub")&gt;1.0001),"Las subactividades suman más de 100%"&amp;"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","")&amp;IF(AND(ISNUMBER($AN107),$AN107&lt;FechaRef,IF($V107="Sub",1,N($M107))&lt;1),"Vencida"&amp;" · ","")&amp;IF(AND(ObsObligatoria="Sí",ISNUMBER($AN107),$AN107&lt;FechaRef,IF($V107="Sub",1,N($M107))&lt;1,$Q107=""),"Vencida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IF($V107="","",IF(AND(ISNUMBER($G107),$G107&lt;=IF($S107=MesCiclo,InicioCiclo,$S107+MOD(2-WEEKDAY($S107),7))+6),1,IF(N($W107)&gt;0,MIN(1,SUMIFS($H$5:$H$1000,$U$5:$U$1000,ROW(),$V$5:$V$1000,"Sub")),$Y107)))</f>
        <v/>
      </c>
      <c r="AD107" s="62">
        <f>IF($V107="","",IF(AND(ISNUMBER($G107),$G107&lt;=IF($S107=MesCiclo,InicioCiclo,$S107+MOD(2-WEEKDAY($S107),7))+13),1,IF(N($W107)&gt;0,MIN(1,SUMIFS($H$5:$H$1000,$U$5:$U$1000,ROW(),$V$5:$V$1000,"Sub")),$Z107)))</f>
        <v/>
      </c>
      <c r="AE107" s="62">
        <f>IF($V107="","",IF(AND(ISNUMBER($G107),$G107&lt;=IF($S107=MesCiclo,InicioCiclo,$S107+MOD(2-WEEKDAY($S107),7))+20),1,IF(N($W107)&gt;0,MIN(1,SUMIFS($H$5:$H$1000,$U$5:$U$1000,ROW(),$V$5:$V$1000,"Sub")),$AA107)))</f>
        <v/>
      </c>
      <c r="AF107" s="62">
        <f>IF($V107="","",IF(AND(ISNUMBER($G107),$G107&lt;=IF($S107=MesCiclo,InicioCiclo,$S107+MOD(2-WEEKDAY($S107),7))+27),1,IF(N($W107)&gt;0,MIN(1,SUMIFS($H$5:$H$1000,$U$5:$U$1000,ROW(),$V$5:$V$1000,"Sub")),$AB107)))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IF(OR(NOT((COUNTA($B108:$D108)+COUNTA($G108:$L108)+COUNTA($Q108))&gt;0),$V108="Sub"),"",IF(ISNUMBER($G108),1,IF(N($W108)&gt;0,MIN(1,SUMIFS($H$5:$H$1000,$U$5:$U$1000,ROW(),$V$5:$V$1000,"Sub")),$X108)))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","")&amp;IF(AND($V108="Sub",$H108&lt;&gt;"",OR(NOT(ISNUMBER($H108)),$H108&lt;0,$H108&gt;1)),"% de la subactividad fuera de rango 0-100%"&amp;" · ","")&amp;IF(AND($V108="Sub",COUNTA($I108:$L108)&gt;0),"Subactividad: no use las semanas; escriba su % en la columna Peso"&amp;" · ","")&amp;IF(AND(N($W108)&gt;0,SUMIFS($H$5:$H$1000,$U$5:$U$1000,ROW(),$V$5:$V$1000,"Sub")&gt;1.0001),"Las subactividades suman más de 100%"&amp;"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","")&amp;IF(AND(ISNUMBER($AN108),$AN108&lt;FechaRef,IF($V108="Sub",1,N($M108))&lt;1),"Vencida"&amp;" · ","")&amp;IF(AND(ObsObligatoria="Sí",ISNUMBER($AN108),$AN108&lt;FechaRef,IF($V108="Sub",1,N($M108))&lt;1,$Q108=""),"Vencida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IF($V108="","",IF(AND(ISNUMBER($G108),$G108&lt;=IF($S108=MesCiclo,InicioCiclo,$S108+MOD(2-WEEKDAY($S108),7))+6),1,IF(N($W108)&gt;0,MIN(1,SUMIFS($H$5:$H$1000,$U$5:$U$1000,ROW(),$V$5:$V$1000,"Sub")),$Y108)))</f>
        <v/>
      </c>
      <c r="AD108" s="62">
        <f>IF($V108="","",IF(AND(ISNUMBER($G108),$G108&lt;=IF($S108=MesCiclo,InicioCiclo,$S108+MOD(2-WEEKDAY($S108),7))+13),1,IF(N($W108)&gt;0,MIN(1,SUMIFS($H$5:$H$1000,$U$5:$U$1000,ROW(),$V$5:$V$1000,"Sub")),$Z108)))</f>
        <v/>
      </c>
      <c r="AE108" s="62">
        <f>IF($V108="","",IF(AND(ISNUMBER($G108),$G108&lt;=IF($S108=MesCiclo,InicioCiclo,$S108+MOD(2-WEEKDAY($S108),7))+20),1,IF(N($W108)&gt;0,MIN(1,SUMIFS($H$5:$H$1000,$U$5:$U$1000,ROW(),$V$5:$V$1000,"Sub")),$AA108)))</f>
        <v/>
      </c>
      <c r="AF108" s="62">
        <f>IF($V108="","",IF(AND(ISNUMBER($G108),$G108&lt;=IF($S108=MesCiclo,InicioCiclo,$S108+MOD(2-WEEKDAY($S108),7))+27),1,IF(N($W108)&gt;0,MIN(1,SUMIFS($H$5:$H$1000,$U$5:$U$1000,ROW(),$V$5:$V$1000,"Sub")),$AB108)))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IF(OR(NOT((COUNTA($B109:$D109)+COUNTA($G109:$L109)+COUNTA($Q109))&gt;0),$V109="Sub"),"",IF(ISNUMBER($G109),1,IF(N($W109)&gt;0,MIN(1,SUMIFS($H$5:$H$1000,$U$5:$U$1000,ROW(),$V$5:$V$1000,"Sub")),$X109)))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","")&amp;IF(AND($V109="Sub",$H109&lt;&gt;"",OR(NOT(ISNUMBER($H109)),$H109&lt;0,$H109&gt;1)),"% de la subactividad fuera de rango 0-100%"&amp;" · ","")&amp;IF(AND($V109="Sub",COUNTA($I109:$L109)&gt;0),"Subactividad: no use las semanas; escriba su % en la columna Peso"&amp;" · ","")&amp;IF(AND(N($W109)&gt;0,SUMIFS($H$5:$H$1000,$U$5:$U$1000,ROW(),$V$5:$V$1000,"Sub")&gt;1.0001),"Las subactividades suman más de 100%"&amp;"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","")&amp;IF(AND(ISNUMBER($AN109),$AN109&lt;FechaRef,IF($V109="Sub",1,N($M109))&lt;1),"Vencida"&amp;" · ","")&amp;IF(AND(ObsObligatoria="Sí",ISNUMBER($AN109),$AN109&lt;FechaRef,IF($V109="Sub",1,N($M109))&lt;1,$Q109=""),"Vencida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IF($V109="","",IF(AND(ISNUMBER($G109),$G109&lt;=IF($S109=MesCiclo,InicioCiclo,$S109+MOD(2-WEEKDAY($S109),7))+6),1,IF(N($W109)&gt;0,MIN(1,SUMIFS($H$5:$H$1000,$U$5:$U$1000,ROW(),$V$5:$V$1000,"Sub")),$Y109)))</f>
        <v/>
      </c>
      <c r="AD109" s="62">
        <f>IF($V109="","",IF(AND(ISNUMBER($G109),$G109&lt;=IF($S109=MesCiclo,InicioCiclo,$S109+MOD(2-WEEKDAY($S109),7))+13),1,IF(N($W109)&gt;0,MIN(1,SUMIFS($H$5:$H$1000,$U$5:$U$1000,ROW(),$V$5:$V$1000,"Sub")),$Z109)))</f>
        <v/>
      </c>
      <c r="AE109" s="62">
        <f>IF($V109="","",IF(AND(ISNUMBER($G109),$G109&lt;=IF($S109=MesCiclo,InicioCiclo,$S109+MOD(2-WEEKDAY($S109),7))+20),1,IF(N($W109)&gt;0,MIN(1,SUMIFS($H$5:$H$1000,$U$5:$U$1000,ROW(),$V$5:$V$1000,"Sub")),$AA109)))</f>
        <v/>
      </c>
      <c r="AF109" s="62">
        <f>IF($V109="","",IF(AND(ISNUMBER($G109),$G109&lt;=IF($S109=MesCiclo,InicioCiclo,$S109+MOD(2-WEEKDAY($S109),7))+27),1,IF(N($W109)&gt;0,MIN(1,SUMIFS($H$5:$H$1000,$U$5:$U$1000,ROW(),$V$5:$V$1000,"Sub")),$AB109)))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IF(OR(NOT((COUNTA($B110:$D110)+COUNTA($G110:$L110)+COUNTA($Q110))&gt;0),$V110="Sub"),"",IF(ISNUMBER($G110),1,IF(N($W110)&gt;0,MIN(1,SUMIFS($H$5:$H$1000,$U$5:$U$1000,ROW(),$V$5:$V$1000,"Sub")),$X110)))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","")&amp;IF(AND($V110="Sub",$H110&lt;&gt;"",OR(NOT(ISNUMBER($H110)),$H110&lt;0,$H110&gt;1)),"% de la subactividad fuera de rango 0-100%"&amp;" · ","")&amp;IF(AND($V110="Sub",COUNTA($I110:$L110)&gt;0),"Subactividad: no use las semanas; escriba su % en la columna Peso"&amp;" · ","")&amp;IF(AND(N($W110)&gt;0,SUMIFS($H$5:$H$1000,$U$5:$U$1000,ROW(),$V$5:$V$1000,"Sub")&gt;1.0001),"Las subactividades suman más de 100%"&amp;"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","")&amp;IF(AND(ISNUMBER($AN110),$AN110&lt;FechaRef,IF($V110="Sub",1,N($M110))&lt;1),"Vencida"&amp;" · ","")&amp;IF(AND(ObsObligatoria="Sí",ISNUMBER($AN110),$AN110&lt;FechaRef,IF($V110="Sub",1,N($M110))&lt;1,$Q110=""),"Vencida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IF($V110="","",IF(AND(ISNUMBER($G110),$G110&lt;=IF($S110=MesCiclo,InicioCiclo,$S110+MOD(2-WEEKDAY($S110),7))+6),1,IF(N($W110)&gt;0,MIN(1,SUMIFS($H$5:$H$1000,$U$5:$U$1000,ROW(),$V$5:$V$1000,"Sub")),$Y110)))</f>
        <v/>
      </c>
      <c r="AD110" s="62">
        <f>IF($V110="","",IF(AND(ISNUMBER($G110),$G110&lt;=IF($S110=MesCiclo,InicioCiclo,$S110+MOD(2-WEEKDAY($S110),7))+13),1,IF(N($W110)&gt;0,MIN(1,SUMIFS($H$5:$H$1000,$U$5:$U$1000,ROW(),$V$5:$V$1000,"Sub")),$Z110)))</f>
        <v/>
      </c>
      <c r="AE110" s="62">
        <f>IF($V110="","",IF(AND(ISNUMBER($G110),$G110&lt;=IF($S110=MesCiclo,InicioCiclo,$S110+MOD(2-WEEKDAY($S110),7))+20),1,IF(N($W110)&gt;0,MIN(1,SUMIFS($H$5:$H$1000,$U$5:$U$1000,ROW(),$V$5:$V$1000,"Sub")),$AA110)))</f>
        <v/>
      </c>
      <c r="AF110" s="62">
        <f>IF($V110="","",IF(AND(ISNUMBER($G110),$G110&lt;=IF($S110=MesCiclo,InicioCiclo,$S110+MOD(2-WEEKDAY($S110),7))+27),1,IF(N($W110)&gt;0,MIN(1,SUMIFS($H$5:$H$1000,$U$5:$U$1000,ROW(),$V$5:$V$1000,"Sub")),$AB110)))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IF(OR(NOT((COUNTA($B111:$D111)+COUNTA($G111:$L111)+COUNTA($Q111))&gt;0),$V111="Sub"),"",IF(ISNUMBER($G111),1,IF(N($W111)&gt;0,MIN(1,SUMIFS($H$5:$H$1000,$U$5:$U$1000,ROW(),$V$5:$V$1000,"Sub")),$X111)))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","")&amp;IF(AND($V111="Sub",$H111&lt;&gt;"",OR(NOT(ISNUMBER($H111)),$H111&lt;0,$H111&gt;1)),"% de la subactividad fuera de rango 0-100%"&amp;" · ","")&amp;IF(AND($V111="Sub",COUNTA($I111:$L111)&gt;0),"Subactividad: no use las semanas; escriba su % en la columna Peso"&amp;" · ","")&amp;IF(AND(N($W111)&gt;0,SUMIFS($H$5:$H$1000,$U$5:$U$1000,ROW(),$V$5:$V$1000,"Sub")&gt;1.0001),"Las subactividades suman más de 100%"&amp;"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","")&amp;IF(AND(ISNUMBER($AN111),$AN111&lt;FechaRef,IF($V111="Sub",1,N($M111))&lt;1),"Vencida"&amp;" · ","")&amp;IF(AND(ObsObligatoria="Sí",ISNUMBER($AN111),$AN111&lt;FechaRef,IF($V111="Sub",1,N($M111))&lt;1,$Q111=""),"Vencida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IF($V111="","",IF(AND(ISNUMBER($G111),$G111&lt;=IF($S111=MesCiclo,InicioCiclo,$S111+MOD(2-WEEKDAY($S111),7))+6),1,IF(N($W111)&gt;0,MIN(1,SUMIFS($H$5:$H$1000,$U$5:$U$1000,ROW(),$V$5:$V$1000,"Sub")),$Y111)))</f>
        <v/>
      </c>
      <c r="AD111" s="62">
        <f>IF($V111="","",IF(AND(ISNUMBER($G111),$G111&lt;=IF($S111=MesCiclo,InicioCiclo,$S111+MOD(2-WEEKDAY($S111),7))+13),1,IF(N($W111)&gt;0,MIN(1,SUMIFS($H$5:$H$1000,$U$5:$U$1000,ROW(),$V$5:$V$1000,"Sub")),$Z111)))</f>
        <v/>
      </c>
      <c r="AE111" s="62">
        <f>IF($V111="","",IF(AND(ISNUMBER($G111),$G111&lt;=IF($S111=MesCiclo,InicioCiclo,$S111+MOD(2-WEEKDAY($S111),7))+20),1,IF(N($W111)&gt;0,MIN(1,SUMIFS($H$5:$H$1000,$U$5:$U$1000,ROW(),$V$5:$V$1000,"Sub")),$AA111)))</f>
        <v/>
      </c>
      <c r="AF111" s="62">
        <f>IF($V111="","",IF(AND(ISNUMBER($G111),$G111&lt;=IF($S111=MesCiclo,InicioCiclo,$S111+MOD(2-WEEKDAY($S111),7))+27),1,IF(N($W111)&gt;0,MIN(1,SUMIFS($H$5:$H$1000,$U$5:$U$1000,ROW(),$V$5:$V$1000,"Sub")),$AB111)))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IF(OR(NOT((COUNTA($B112:$D112)+COUNTA($G112:$L112)+COUNTA($Q112))&gt;0),$V112="Sub"),"",IF(ISNUMBER($G112),1,IF(N($W112)&gt;0,MIN(1,SUMIFS($H$5:$H$1000,$U$5:$U$1000,ROW(),$V$5:$V$1000,"Sub")),$X112)))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","")&amp;IF(AND($V112="Sub",$H112&lt;&gt;"",OR(NOT(ISNUMBER($H112)),$H112&lt;0,$H112&gt;1)),"% de la subactividad fuera de rango 0-100%"&amp;" · ","")&amp;IF(AND($V112="Sub",COUNTA($I112:$L112)&gt;0),"Subactividad: no use las semanas; escriba su % en la columna Peso"&amp;" · ","")&amp;IF(AND(N($W112)&gt;0,SUMIFS($H$5:$H$1000,$U$5:$U$1000,ROW(),$V$5:$V$1000,"Sub")&gt;1.0001),"Las subactividades suman más de 100%"&amp;"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","")&amp;IF(AND(ISNUMBER($AN112),$AN112&lt;FechaRef,IF($V112="Sub",1,N($M112))&lt;1),"Vencida"&amp;" · ","")&amp;IF(AND(ObsObligatoria="Sí",ISNUMBER($AN112),$AN112&lt;FechaRef,IF($V112="Sub",1,N($M112))&lt;1,$Q112=""),"Vencida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IF($V112="","",IF(AND(ISNUMBER($G112),$G112&lt;=IF($S112=MesCiclo,InicioCiclo,$S112+MOD(2-WEEKDAY($S112),7))+6),1,IF(N($W112)&gt;0,MIN(1,SUMIFS($H$5:$H$1000,$U$5:$U$1000,ROW(),$V$5:$V$1000,"Sub")),$Y112)))</f>
        <v/>
      </c>
      <c r="AD112" s="62">
        <f>IF($V112="","",IF(AND(ISNUMBER($G112),$G112&lt;=IF($S112=MesCiclo,InicioCiclo,$S112+MOD(2-WEEKDAY($S112),7))+13),1,IF(N($W112)&gt;0,MIN(1,SUMIFS($H$5:$H$1000,$U$5:$U$1000,ROW(),$V$5:$V$1000,"Sub")),$Z112)))</f>
        <v/>
      </c>
      <c r="AE112" s="62">
        <f>IF($V112="","",IF(AND(ISNUMBER($G112),$G112&lt;=IF($S112=MesCiclo,InicioCiclo,$S112+MOD(2-WEEKDAY($S112),7))+20),1,IF(N($W112)&gt;0,MIN(1,SUMIFS($H$5:$H$1000,$U$5:$U$1000,ROW(),$V$5:$V$1000,"Sub")),$AA112)))</f>
        <v/>
      </c>
      <c r="AF112" s="62">
        <f>IF($V112="","",IF(AND(ISNUMBER($G112),$G112&lt;=IF($S112=MesCiclo,InicioCiclo,$S112+MOD(2-WEEKDAY($S112),7))+27),1,IF(N($W112)&gt;0,MIN(1,SUMIFS($H$5:$H$1000,$U$5:$U$1000,ROW(),$V$5:$V$1000,"Sub")),$AB112)))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IF(OR(NOT((COUNTA($B113:$D113)+COUNTA($G113:$L113)+COUNTA($Q113))&gt;0),$V113="Sub"),"",IF(ISNUMBER($G113),1,IF(N($W113)&gt;0,MIN(1,SUMIFS($H$5:$H$1000,$U$5:$U$1000,ROW(),$V$5:$V$1000,"Sub")),$X113)))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","")&amp;IF(AND($V113="Sub",$H113&lt;&gt;"",OR(NOT(ISNUMBER($H113)),$H113&lt;0,$H113&gt;1)),"% de la subactividad fuera de rango 0-100%"&amp;" · ","")&amp;IF(AND($V113="Sub",COUNTA($I113:$L113)&gt;0),"Subactividad: no use las semanas; escriba su % en la columna Peso"&amp;" · ","")&amp;IF(AND(N($W113)&gt;0,SUMIFS($H$5:$H$1000,$U$5:$U$1000,ROW(),$V$5:$V$1000,"Sub")&gt;1.0001),"Las subactividades suman más de 100%"&amp;"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","")&amp;IF(AND(ISNUMBER($AN113),$AN113&lt;FechaRef,IF($V113="Sub",1,N($M113))&lt;1),"Vencida"&amp;" · ","")&amp;IF(AND(ObsObligatoria="Sí",ISNUMBER($AN113),$AN113&lt;FechaRef,IF($V113="Sub",1,N($M113))&lt;1,$Q113=""),"Vencida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IF($V113="","",IF(AND(ISNUMBER($G113),$G113&lt;=IF($S113=MesCiclo,InicioCiclo,$S113+MOD(2-WEEKDAY($S113),7))+6),1,IF(N($W113)&gt;0,MIN(1,SUMIFS($H$5:$H$1000,$U$5:$U$1000,ROW(),$V$5:$V$1000,"Sub")),$Y113)))</f>
        <v/>
      </c>
      <c r="AD113" s="62">
        <f>IF($V113="","",IF(AND(ISNUMBER($G113),$G113&lt;=IF($S113=MesCiclo,InicioCiclo,$S113+MOD(2-WEEKDAY($S113),7))+13),1,IF(N($W113)&gt;0,MIN(1,SUMIFS($H$5:$H$1000,$U$5:$U$1000,ROW(),$V$5:$V$1000,"Sub")),$Z113)))</f>
        <v/>
      </c>
      <c r="AE113" s="62">
        <f>IF($V113="","",IF(AND(ISNUMBER($G113),$G113&lt;=IF($S113=MesCiclo,InicioCiclo,$S113+MOD(2-WEEKDAY($S113),7))+20),1,IF(N($W113)&gt;0,MIN(1,SUMIFS($H$5:$H$1000,$U$5:$U$1000,ROW(),$V$5:$V$1000,"Sub")),$AA113)))</f>
        <v/>
      </c>
      <c r="AF113" s="62">
        <f>IF($V113="","",IF(AND(ISNUMBER($G113),$G113&lt;=IF($S113=MesCiclo,InicioCiclo,$S113+MOD(2-WEEKDAY($S113),7))+27),1,IF(N($W113)&gt;0,MIN(1,SUMIFS($H$5:$H$1000,$U$5:$U$1000,ROW(),$V$5:$V$1000,"Sub")),$AB113)))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IF(OR(NOT((COUNTA($B114:$D114)+COUNTA($G114:$L114)+COUNTA($Q114))&gt;0),$V114="Sub"),"",IF(ISNUMBER($G114),1,IF(N($W114)&gt;0,MIN(1,SUMIFS($H$5:$H$1000,$U$5:$U$1000,ROW(),$V$5:$V$1000,"Sub")),$X114)))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","")&amp;IF(AND($V114="Sub",$H114&lt;&gt;"",OR(NOT(ISNUMBER($H114)),$H114&lt;0,$H114&gt;1)),"% de la subactividad fuera de rango 0-100%"&amp;" · ","")&amp;IF(AND($V114="Sub",COUNTA($I114:$L114)&gt;0),"Subactividad: no use las semanas; escriba su % en la columna Peso"&amp;" · ","")&amp;IF(AND(N($W114)&gt;0,SUMIFS($H$5:$H$1000,$U$5:$U$1000,ROW(),$V$5:$V$1000,"Sub")&gt;1.0001),"Las subactividades suman más de 100%"&amp;"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","")&amp;IF(AND(ISNUMBER($AN114),$AN114&lt;FechaRef,IF($V114="Sub",1,N($M114))&lt;1),"Vencida"&amp;" · ","")&amp;IF(AND(ObsObligatoria="Sí",ISNUMBER($AN114),$AN114&lt;FechaRef,IF($V114="Sub",1,N($M114))&lt;1,$Q114=""),"Vencida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IF($V114="","",IF(AND(ISNUMBER($G114),$G114&lt;=IF($S114=MesCiclo,InicioCiclo,$S114+MOD(2-WEEKDAY($S114),7))+6),1,IF(N($W114)&gt;0,MIN(1,SUMIFS($H$5:$H$1000,$U$5:$U$1000,ROW(),$V$5:$V$1000,"Sub")),$Y114)))</f>
        <v/>
      </c>
      <c r="AD114" s="62">
        <f>IF($V114="","",IF(AND(ISNUMBER($G114),$G114&lt;=IF($S114=MesCiclo,InicioCiclo,$S114+MOD(2-WEEKDAY($S114),7))+13),1,IF(N($W114)&gt;0,MIN(1,SUMIFS($H$5:$H$1000,$U$5:$U$1000,ROW(),$V$5:$V$1000,"Sub")),$Z114)))</f>
        <v/>
      </c>
      <c r="AE114" s="62">
        <f>IF($V114="","",IF(AND(ISNUMBER($G114),$G114&lt;=IF($S114=MesCiclo,InicioCiclo,$S114+MOD(2-WEEKDAY($S114),7))+20),1,IF(N($W114)&gt;0,MIN(1,SUMIFS($H$5:$H$1000,$U$5:$U$1000,ROW(),$V$5:$V$1000,"Sub")),$AA114)))</f>
        <v/>
      </c>
      <c r="AF114" s="62">
        <f>IF($V114="","",IF(AND(ISNUMBER($G114),$G114&lt;=IF($S114=MesCiclo,InicioCiclo,$S114+MOD(2-WEEKDAY($S114),7))+27),1,IF(N($W114)&gt;0,MIN(1,SUMIFS($H$5:$H$1000,$U$5:$U$1000,ROW(),$V$5:$V$1000,"Sub")),$AB114)))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IF(OR(NOT((COUNTA($B115:$D115)+COUNTA($G115:$L115)+COUNTA($Q115))&gt;0),$V115="Sub"),"",IF(ISNUMBER($G115),1,IF(N($W115)&gt;0,MIN(1,SUMIFS($H$5:$H$1000,$U$5:$U$1000,ROW(),$V$5:$V$1000,"Sub")),$X115)))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","")&amp;IF(AND($V115="Sub",$H115&lt;&gt;"",OR(NOT(ISNUMBER($H115)),$H115&lt;0,$H115&gt;1)),"% de la subactividad fuera de rango 0-100%"&amp;" · ","")&amp;IF(AND($V115="Sub",COUNTA($I115:$L115)&gt;0),"Subactividad: no use las semanas; escriba su % en la columna Peso"&amp;" · ","")&amp;IF(AND(N($W115)&gt;0,SUMIFS($H$5:$H$1000,$U$5:$U$1000,ROW(),$V$5:$V$1000,"Sub")&gt;1.0001),"Las subactividades suman más de 100%"&amp;"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","")&amp;IF(AND(ISNUMBER($AN115),$AN115&lt;FechaRef,IF($V115="Sub",1,N($M115))&lt;1),"Vencida"&amp;" · ","")&amp;IF(AND(ObsObligatoria="Sí",ISNUMBER($AN115),$AN115&lt;FechaRef,IF($V115="Sub",1,N($M115))&lt;1,$Q115=""),"Vencida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IF($V115="","",IF(AND(ISNUMBER($G115),$G115&lt;=IF($S115=MesCiclo,InicioCiclo,$S115+MOD(2-WEEKDAY($S115),7))+6),1,IF(N($W115)&gt;0,MIN(1,SUMIFS($H$5:$H$1000,$U$5:$U$1000,ROW(),$V$5:$V$1000,"Sub")),$Y115)))</f>
        <v/>
      </c>
      <c r="AD115" s="62">
        <f>IF($V115="","",IF(AND(ISNUMBER($G115),$G115&lt;=IF($S115=MesCiclo,InicioCiclo,$S115+MOD(2-WEEKDAY($S115),7))+13),1,IF(N($W115)&gt;0,MIN(1,SUMIFS($H$5:$H$1000,$U$5:$U$1000,ROW(),$V$5:$V$1000,"Sub")),$Z115)))</f>
        <v/>
      </c>
      <c r="AE115" s="62">
        <f>IF($V115="","",IF(AND(ISNUMBER($G115),$G115&lt;=IF($S115=MesCiclo,InicioCiclo,$S115+MOD(2-WEEKDAY($S115),7))+20),1,IF(N($W115)&gt;0,MIN(1,SUMIFS($H$5:$H$1000,$U$5:$U$1000,ROW(),$V$5:$V$1000,"Sub")),$AA115)))</f>
        <v/>
      </c>
      <c r="AF115" s="62">
        <f>IF($V115="","",IF(AND(ISNUMBER($G115),$G115&lt;=IF($S115=MesCiclo,InicioCiclo,$S115+MOD(2-WEEKDAY($S115),7))+27),1,IF(N($W115)&gt;0,MIN(1,SUMIFS($H$5:$H$1000,$U$5:$U$1000,ROW(),$V$5:$V$1000,"Sub")),$AB115)))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IF(OR(NOT((COUNTA($B116:$D116)+COUNTA($G116:$L116)+COUNTA($Q116))&gt;0),$V116="Sub"),"",IF(ISNUMBER($G116),1,IF(N($W116)&gt;0,MIN(1,SUMIFS($H$5:$H$1000,$U$5:$U$1000,ROW(),$V$5:$V$1000,"Sub")),$X116)))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","")&amp;IF(AND($V116="Sub",$H116&lt;&gt;"",OR(NOT(ISNUMBER($H116)),$H116&lt;0,$H116&gt;1)),"% de la subactividad fuera de rango 0-100%"&amp;" · ","")&amp;IF(AND($V116="Sub",COUNTA($I116:$L116)&gt;0),"Subactividad: no use las semanas; escriba su % en la columna Peso"&amp;" · ","")&amp;IF(AND(N($W116)&gt;0,SUMIFS($H$5:$H$1000,$U$5:$U$1000,ROW(),$V$5:$V$1000,"Sub")&gt;1.0001),"Las subactividades suman más de 100%"&amp;"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","")&amp;IF(AND(ISNUMBER($AN116),$AN116&lt;FechaRef,IF($V116="Sub",1,N($M116))&lt;1),"Vencida"&amp;" · ","")&amp;IF(AND(ObsObligatoria="Sí",ISNUMBER($AN116),$AN116&lt;FechaRef,IF($V116="Sub",1,N($M116))&lt;1,$Q116=""),"Vencida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IF($V116="","",IF(AND(ISNUMBER($G116),$G116&lt;=IF($S116=MesCiclo,InicioCiclo,$S116+MOD(2-WEEKDAY($S116),7))+6),1,IF(N($W116)&gt;0,MIN(1,SUMIFS($H$5:$H$1000,$U$5:$U$1000,ROW(),$V$5:$V$1000,"Sub")),$Y116)))</f>
        <v/>
      </c>
      <c r="AD116" s="62">
        <f>IF($V116="","",IF(AND(ISNUMBER($G116),$G116&lt;=IF($S116=MesCiclo,InicioCiclo,$S116+MOD(2-WEEKDAY($S116),7))+13),1,IF(N($W116)&gt;0,MIN(1,SUMIFS($H$5:$H$1000,$U$5:$U$1000,ROW(),$V$5:$V$1000,"Sub")),$Z116)))</f>
        <v/>
      </c>
      <c r="AE116" s="62">
        <f>IF($V116="","",IF(AND(ISNUMBER($G116),$G116&lt;=IF($S116=MesCiclo,InicioCiclo,$S116+MOD(2-WEEKDAY($S116),7))+20),1,IF(N($W116)&gt;0,MIN(1,SUMIFS($H$5:$H$1000,$U$5:$U$1000,ROW(),$V$5:$V$1000,"Sub")),$AA116)))</f>
        <v/>
      </c>
      <c r="AF116" s="62">
        <f>IF($V116="","",IF(AND(ISNUMBER($G116),$G116&lt;=IF($S116=MesCiclo,InicioCiclo,$S116+MOD(2-WEEKDAY($S116),7))+27),1,IF(N($W116)&gt;0,MIN(1,SUMIFS($H$5:$H$1000,$U$5:$U$1000,ROW(),$V$5:$V$1000,"Sub")),$AB116)))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IF(OR(NOT((COUNTA($B117:$D117)+COUNTA($G117:$L117)+COUNTA($Q117))&gt;0),$V117="Sub"),"",IF(ISNUMBER($G117),1,IF(N($W117)&gt;0,MIN(1,SUMIFS($H$5:$H$1000,$U$5:$U$1000,ROW(),$V$5:$V$1000,"Sub")),$X117)))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","")&amp;IF(AND($V117="Sub",$H117&lt;&gt;"",OR(NOT(ISNUMBER($H117)),$H117&lt;0,$H117&gt;1)),"% de la subactividad fuera de rango 0-100%"&amp;" · ","")&amp;IF(AND($V117="Sub",COUNTA($I117:$L117)&gt;0),"Subactividad: no use las semanas; escriba su % en la columna Peso"&amp;" · ","")&amp;IF(AND(N($W117)&gt;0,SUMIFS($H$5:$H$1000,$U$5:$U$1000,ROW(),$V$5:$V$1000,"Sub")&gt;1.0001),"Las subactividades suman más de 100%"&amp;"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","")&amp;IF(AND(ISNUMBER($AN117),$AN117&lt;FechaRef,IF($V117="Sub",1,N($M117))&lt;1),"Vencida"&amp;" · ","")&amp;IF(AND(ObsObligatoria="Sí",ISNUMBER($AN117),$AN117&lt;FechaRef,IF($V117="Sub",1,N($M117))&lt;1,$Q117=""),"Vencida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IF($V117="","",IF(AND(ISNUMBER($G117),$G117&lt;=IF($S117=MesCiclo,InicioCiclo,$S117+MOD(2-WEEKDAY($S117),7))+6),1,IF(N($W117)&gt;0,MIN(1,SUMIFS($H$5:$H$1000,$U$5:$U$1000,ROW(),$V$5:$V$1000,"Sub")),$Y117)))</f>
        <v/>
      </c>
      <c r="AD117" s="62">
        <f>IF($V117="","",IF(AND(ISNUMBER($G117),$G117&lt;=IF($S117=MesCiclo,InicioCiclo,$S117+MOD(2-WEEKDAY($S117),7))+13),1,IF(N($W117)&gt;0,MIN(1,SUMIFS($H$5:$H$1000,$U$5:$U$1000,ROW(),$V$5:$V$1000,"Sub")),$Z117)))</f>
        <v/>
      </c>
      <c r="AE117" s="62">
        <f>IF($V117="","",IF(AND(ISNUMBER($G117),$G117&lt;=IF($S117=MesCiclo,InicioCiclo,$S117+MOD(2-WEEKDAY($S117),7))+20),1,IF(N($W117)&gt;0,MIN(1,SUMIFS($H$5:$H$1000,$U$5:$U$1000,ROW(),$V$5:$V$1000,"Sub")),$AA117)))</f>
        <v/>
      </c>
      <c r="AF117" s="62">
        <f>IF($V117="","",IF(AND(ISNUMBER($G117),$G117&lt;=IF($S117=MesCiclo,InicioCiclo,$S117+MOD(2-WEEKDAY($S117),7))+27),1,IF(N($W117)&gt;0,MIN(1,SUMIFS($H$5:$H$1000,$U$5:$U$1000,ROW(),$V$5:$V$1000,"Sub")),$AB117)))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IF(OR(NOT((COUNTA($B118:$D118)+COUNTA($G118:$L118)+COUNTA($Q118))&gt;0),$V118="Sub"),"",IF(ISNUMBER($G118),1,IF(N($W118)&gt;0,MIN(1,SUMIFS($H$5:$H$1000,$U$5:$U$1000,ROW(),$V$5:$V$1000,"Sub")),$X118)))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","")&amp;IF(AND($V118="Sub",$H118&lt;&gt;"",OR(NOT(ISNUMBER($H118)),$H118&lt;0,$H118&gt;1)),"% de la subactividad fuera de rango 0-100%"&amp;" · ","")&amp;IF(AND($V118="Sub",COUNTA($I118:$L118)&gt;0),"Subactividad: no use las semanas; escriba su % en la columna Peso"&amp;" · ","")&amp;IF(AND(N($W118)&gt;0,SUMIFS($H$5:$H$1000,$U$5:$U$1000,ROW(),$V$5:$V$1000,"Sub")&gt;1.0001),"Las subactividades suman más de 100%"&amp;"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","")&amp;IF(AND(ISNUMBER($AN118),$AN118&lt;FechaRef,IF($V118="Sub",1,N($M118))&lt;1),"Vencida"&amp;" · ","")&amp;IF(AND(ObsObligatoria="Sí",ISNUMBER($AN118),$AN118&lt;FechaRef,IF($V118="Sub",1,N($M118))&lt;1,$Q118=""),"Vencida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IF($V118="","",IF(AND(ISNUMBER($G118),$G118&lt;=IF($S118=MesCiclo,InicioCiclo,$S118+MOD(2-WEEKDAY($S118),7))+6),1,IF(N($W118)&gt;0,MIN(1,SUMIFS($H$5:$H$1000,$U$5:$U$1000,ROW(),$V$5:$V$1000,"Sub")),$Y118)))</f>
        <v/>
      </c>
      <c r="AD118" s="62">
        <f>IF($V118="","",IF(AND(ISNUMBER($G118),$G118&lt;=IF($S118=MesCiclo,InicioCiclo,$S118+MOD(2-WEEKDAY($S118),7))+13),1,IF(N($W118)&gt;0,MIN(1,SUMIFS($H$5:$H$1000,$U$5:$U$1000,ROW(),$V$5:$V$1000,"Sub")),$Z118)))</f>
        <v/>
      </c>
      <c r="AE118" s="62">
        <f>IF($V118="","",IF(AND(ISNUMBER($G118),$G118&lt;=IF($S118=MesCiclo,InicioCiclo,$S118+MOD(2-WEEKDAY($S118),7))+20),1,IF(N($W118)&gt;0,MIN(1,SUMIFS($H$5:$H$1000,$U$5:$U$1000,ROW(),$V$5:$V$1000,"Sub")),$AA118)))</f>
        <v/>
      </c>
      <c r="AF118" s="62">
        <f>IF($V118="","",IF(AND(ISNUMBER($G118),$G118&lt;=IF($S118=MesCiclo,InicioCiclo,$S118+MOD(2-WEEKDAY($S118),7))+27),1,IF(N($W118)&gt;0,MIN(1,SUMIFS($H$5:$H$1000,$U$5:$U$1000,ROW(),$V$5:$V$1000,"Sub")),$AB118)))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IF(OR(NOT((COUNTA($B119:$D119)+COUNTA($G119:$L119)+COUNTA($Q119))&gt;0),$V119="Sub"),"",IF(ISNUMBER($G119),1,IF(N($W119)&gt;0,MIN(1,SUMIFS($H$5:$H$1000,$U$5:$U$1000,ROW(),$V$5:$V$1000,"Sub")),$X119)))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","")&amp;IF(AND($V119="Sub",$H119&lt;&gt;"",OR(NOT(ISNUMBER($H119)),$H119&lt;0,$H119&gt;1)),"% de la subactividad fuera de rango 0-100%"&amp;" · ","")&amp;IF(AND($V119="Sub",COUNTA($I119:$L119)&gt;0),"Subactividad: no use las semanas; escriba su % en la columna Peso"&amp;" · ","")&amp;IF(AND(N($W119)&gt;0,SUMIFS($H$5:$H$1000,$U$5:$U$1000,ROW(),$V$5:$V$1000,"Sub")&gt;1.0001),"Las subactividades suman más de 100%"&amp;"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","")&amp;IF(AND(ISNUMBER($AN119),$AN119&lt;FechaRef,IF($V119="Sub",1,N($M119))&lt;1),"Vencida"&amp;" · ","")&amp;IF(AND(ObsObligatoria="Sí",ISNUMBER($AN119),$AN119&lt;FechaRef,IF($V119="Sub",1,N($M119))&lt;1,$Q119=""),"Vencida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IF($V119="","",IF(AND(ISNUMBER($G119),$G119&lt;=IF($S119=MesCiclo,InicioCiclo,$S119+MOD(2-WEEKDAY($S119),7))+6),1,IF(N($W119)&gt;0,MIN(1,SUMIFS($H$5:$H$1000,$U$5:$U$1000,ROW(),$V$5:$V$1000,"Sub")),$Y119)))</f>
        <v/>
      </c>
      <c r="AD119" s="62">
        <f>IF($V119="","",IF(AND(ISNUMBER($G119),$G119&lt;=IF($S119=MesCiclo,InicioCiclo,$S119+MOD(2-WEEKDAY($S119),7))+13),1,IF(N($W119)&gt;0,MIN(1,SUMIFS($H$5:$H$1000,$U$5:$U$1000,ROW(),$V$5:$V$1000,"Sub")),$Z119)))</f>
        <v/>
      </c>
      <c r="AE119" s="62">
        <f>IF($V119="","",IF(AND(ISNUMBER($G119),$G119&lt;=IF($S119=MesCiclo,InicioCiclo,$S119+MOD(2-WEEKDAY($S119),7))+20),1,IF(N($W119)&gt;0,MIN(1,SUMIFS($H$5:$H$1000,$U$5:$U$1000,ROW(),$V$5:$V$1000,"Sub")),$AA119)))</f>
        <v/>
      </c>
      <c r="AF119" s="62">
        <f>IF($V119="","",IF(AND(ISNUMBER($G119),$G119&lt;=IF($S119=MesCiclo,InicioCiclo,$S119+MOD(2-WEEKDAY($S119),7))+27),1,IF(N($W119)&gt;0,MIN(1,SUMIFS($H$5:$H$1000,$U$5:$U$1000,ROW(),$V$5:$V$1000,"Sub")),$AB119)))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IF(OR(NOT((COUNTA($B120:$D120)+COUNTA($G120:$L120)+COUNTA($Q120))&gt;0),$V120="Sub"),"",IF(ISNUMBER($G120),1,IF(N($W120)&gt;0,MIN(1,SUMIFS($H$5:$H$1000,$U$5:$U$1000,ROW(),$V$5:$V$1000,"Sub")),$X120)))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","")&amp;IF(AND($V120="Sub",$H120&lt;&gt;"",OR(NOT(ISNUMBER($H120)),$H120&lt;0,$H120&gt;1)),"% de la subactividad fuera de rango 0-100%"&amp;" · ","")&amp;IF(AND($V120="Sub",COUNTA($I120:$L120)&gt;0),"Subactividad: no use las semanas; escriba su % en la columna Peso"&amp;" · ","")&amp;IF(AND(N($W120)&gt;0,SUMIFS($H$5:$H$1000,$U$5:$U$1000,ROW(),$V$5:$V$1000,"Sub")&gt;1.0001),"Las subactividades suman más de 100%"&amp;"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","")&amp;IF(AND(ISNUMBER($AN120),$AN120&lt;FechaRef,IF($V120="Sub",1,N($M120))&lt;1),"Vencida"&amp;" · ","")&amp;IF(AND(ObsObligatoria="Sí",ISNUMBER($AN120),$AN120&lt;FechaRef,IF($V120="Sub",1,N($M120))&lt;1,$Q120=""),"Vencida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IF($V120="","",IF(AND(ISNUMBER($G120),$G120&lt;=IF($S120=MesCiclo,InicioCiclo,$S120+MOD(2-WEEKDAY($S120),7))+6),1,IF(N($W120)&gt;0,MIN(1,SUMIFS($H$5:$H$1000,$U$5:$U$1000,ROW(),$V$5:$V$1000,"Sub")),$Y120)))</f>
        <v/>
      </c>
      <c r="AD120" s="62">
        <f>IF($V120="","",IF(AND(ISNUMBER($G120),$G120&lt;=IF($S120=MesCiclo,InicioCiclo,$S120+MOD(2-WEEKDAY($S120),7))+13),1,IF(N($W120)&gt;0,MIN(1,SUMIFS($H$5:$H$1000,$U$5:$U$1000,ROW(),$V$5:$V$1000,"Sub")),$Z120)))</f>
        <v/>
      </c>
      <c r="AE120" s="62">
        <f>IF($V120="","",IF(AND(ISNUMBER($G120),$G120&lt;=IF($S120=MesCiclo,InicioCiclo,$S120+MOD(2-WEEKDAY($S120),7))+20),1,IF(N($W120)&gt;0,MIN(1,SUMIFS($H$5:$H$1000,$U$5:$U$1000,ROW(),$V$5:$V$1000,"Sub")),$AA120)))</f>
        <v/>
      </c>
      <c r="AF120" s="62">
        <f>IF($V120="","",IF(AND(ISNUMBER($G120),$G120&lt;=IF($S120=MesCiclo,InicioCiclo,$S120+MOD(2-WEEKDAY($S120),7))+27),1,IF(N($W120)&gt;0,MIN(1,SUMIFS($H$5:$H$1000,$U$5:$U$1000,ROW(),$V$5:$V$1000,"Sub")),$AB120)))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IF(OR(NOT((COUNTA($B121:$D121)+COUNTA($G121:$L121)+COUNTA($Q121))&gt;0),$V121="Sub"),"",IF(ISNUMBER($G121),1,IF(N($W121)&gt;0,MIN(1,SUMIFS($H$5:$H$1000,$U$5:$U$1000,ROW(),$V$5:$V$1000,"Sub")),$X121)))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","")&amp;IF(AND($V121="Sub",$H121&lt;&gt;"",OR(NOT(ISNUMBER($H121)),$H121&lt;0,$H121&gt;1)),"% de la subactividad fuera de rango 0-100%"&amp;" · ","")&amp;IF(AND($V121="Sub",COUNTA($I121:$L121)&gt;0),"Subactividad: no use las semanas; escriba su % en la columna Peso"&amp;" · ","")&amp;IF(AND(N($W121)&gt;0,SUMIFS($H$5:$H$1000,$U$5:$U$1000,ROW(),$V$5:$V$1000,"Sub")&gt;1.0001),"Las subactividades suman más de 100%"&amp;"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","")&amp;IF(AND(ISNUMBER($AN121),$AN121&lt;FechaRef,IF($V121="Sub",1,N($M121))&lt;1),"Vencida"&amp;" · ","")&amp;IF(AND(ObsObligatoria="Sí",ISNUMBER($AN121),$AN121&lt;FechaRef,IF($V121="Sub",1,N($M121))&lt;1,$Q121=""),"Vencida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IF($V121="","",IF(AND(ISNUMBER($G121),$G121&lt;=IF($S121=MesCiclo,InicioCiclo,$S121+MOD(2-WEEKDAY($S121),7))+6),1,IF(N($W121)&gt;0,MIN(1,SUMIFS($H$5:$H$1000,$U$5:$U$1000,ROW(),$V$5:$V$1000,"Sub")),$Y121)))</f>
        <v/>
      </c>
      <c r="AD121" s="62">
        <f>IF($V121="","",IF(AND(ISNUMBER($G121),$G121&lt;=IF($S121=MesCiclo,InicioCiclo,$S121+MOD(2-WEEKDAY($S121),7))+13),1,IF(N($W121)&gt;0,MIN(1,SUMIFS($H$5:$H$1000,$U$5:$U$1000,ROW(),$V$5:$V$1000,"Sub")),$Z121)))</f>
        <v/>
      </c>
      <c r="AE121" s="62">
        <f>IF($V121="","",IF(AND(ISNUMBER($G121),$G121&lt;=IF($S121=MesCiclo,InicioCiclo,$S121+MOD(2-WEEKDAY($S121),7))+20),1,IF(N($W121)&gt;0,MIN(1,SUMIFS($H$5:$H$1000,$U$5:$U$1000,ROW(),$V$5:$V$1000,"Sub")),$AA121)))</f>
        <v/>
      </c>
      <c r="AF121" s="62">
        <f>IF($V121="","",IF(AND(ISNUMBER($G121),$G121&lt;=IF($S121=MesCiclo,InicioCiclo,$S121+MOD(2-WEEKDAY($S121),7))+27),1,IF(N($W121)&gt;0,MIN(1,SUMIFS($H$5:$H$1000,$U$5:$U$1000,ROW(),$V$5:$V$1000,"Sub")),$AB121)))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IF(OR(NOT((COUNTA($B122:$D122)+COUNTA($G122:$L122)+COUNTA($Q122))&gt;0),$V122="Sub"),"",IF(ISNUMBER($G122),1,IF(N($W122)&gt;0,MIN(1,SUMIFS($H$5:$H$1000,$U$5:$U$1000,ROW(),$V$5:$V$1000,"Sub")),$X122)))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","")&amp;IF(AND($V122="Sub",$H122&lt;&gt;"",OR(NOT(ISNUMBER($H122)),$H122&lt;0,$H122&gt;1)),"% de la subactividad fuera de rango 0-100%"&amp;" · ","")&amp;IF(AND($V122="Sub",COUNTA($I122:$L122)&gt;0),"Subactividad: no use las semanas; escriba su % en la columna Peso"&amp;" · ","")&amp;IF(AND(N($W122)&gt;0,SUMIFS($H$5:$H$1000,$U$5:$U$1000,ROW(),$V$5:$V$1000,"Sub")&gt;1.0001),"Las subactividades suman más de 100%"&amp;"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","")&amp;IF(AND(ISNUMBER($AN122),$AN122&lt;FechaRef,IF($V122="Sub",1,N($M122))&lt;1),"Vencida"&amp;" · ","")&amp;IF(AND(ObsObligatoria="Sí",ISNUMBER($AN122),$AN122&lt;FechaRef,IF($V122="Sub",1,N($M122))&lt;1,$Q122=""),"Vencida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IF($V122="","",IF(AND(ISNUMBER($G122),$G122&lt;=IF($S122=MesCiclo,InicioCiclo,$S122+MOD(2-WEEKDAY($S122),7))+6),1,IF(N($W122)&gt;0,MIN(1,SUMIFS($H$5:$H$1000,$U$5:$U$1000,ROW(),$V$5:$V$1000,"Sub")),$Y122)))</f>
        <v/>
      </c>
      <c r="AD122" s="62">
        <f>IF($V122="","",IF(AND(ISNUMBER($G122),$G122&lt;=IF($S122=MesCiclo,InicioCiclo,$S122+MOD(2-WEEKDAY($S122),7))+13),1,IF(N($W122)&gt;0,MIN(1,SUMIFS($H$5:$H$1000,$U$5:$U$1000,ROW(),$V$5:$V$1000,"Sub")),$Z122)))</f>
        <v/>
      </c>
      <c r="AE122" s="62">
        <f>IF($V122="","",IF(AND(ISNUMBER($G122),$G122&lt;=IF($S122=MesCiclo,InicioCiclo,$S122+MOD(2-WEEKDAY($S122),7))+20),1,IF(N($W122)&gt;0,MIN(1,SUMIFS($H$5:$H$1000,$U$5:$U$1000,ROW(),$V$5:$V$1000,"Sub")),$AA122)))</f>
        <v/>
      </c>
      <c r="AF122" s="62">
        <f>IF($V122="","",IF(AND(ISNUMBER($G122),$G122&lt;=IF($S122=MesCiclo,InicioCiclo,$S122+MOD(2-WEEKDAY($S122),7))+27),1,IF(N($W122)&gt;0,MIN(1,SUMIFS($H$5:$H$1000,$U$5:$U$1000,ROW(),$V$5:$V$1000,"Sub")),$AB122)))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IF(OR(NOT((COUNTA($B123:$D123)+COUNTA($G123:$L123)+COUNTA($Q123))&gt;0),$V123="Sub"),"",IF(ISNUMBER($G123),1,IF(N($W123)&gt;0,MIN(1,SUMIFS($H$5:$H$1000,$U$5:$U$1000,ROW(),$V$5:$V$1000,"Sub")),$X123)))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","")&amp;IF(AND($V123="Sub",$H123&lt;&gt;"",OR(NOT(ISNUMBER($H123)),$H123&lt;0,$H123&gt;1)),"% de la subactividad fuera de rango 0-100%"&amp;" · ","")&amp;IF(AND($V123="Sub",COUNTA($I123:$L123)&gt;0),"Subactividad: no use las semanas; escriba su % en la columna Peso"&amp;" · ","")&amp;IF(AND(N($W123)&gt;0,SUMIFS($H$5:$H$1000,$U$5:$U$1000,ROW(),$V$5:$V$1000,"Sub")&gt;1.0001),"Las subactividades suman más de 100%"&amp;"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","")&amp;IF(AND(ISNUMBER($AN123),$AN123&lt;FechaRef,IF($V123="Sub",1,N($M123))&lt;1),"Vencida"&amp;" · ","")&amp;IF(AND(ObsObligatoria="Sí",ISNUMBER($AN123),$AN123&lt;FechaRef,IF($V123="Sub",1,N($M123))&lt;1,$Q123=""),"Vencida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IF($V123="","",IF(AND(ISNUMBER($G123),$G123&lt;=IF($S123=MesCiclo,InicioCiclo,$S123+MOD(2-WEEKDAY($S123),7))+6),1,IF(N($W123)&gt;0,MIN(1,SUMIFS($H$5:$H$1000,$U$5:$U$1000,ROW(),$V$5:$V$1000,"Sub")),$Y123)))</f>
        <v/>
      </c>
      <c r="AD123" s="62">
        <f>IF($V123="","",IF(AND(ISNUMBER($G123),$G123&lt;=IF($S123=MesCiclo,InicioCiclo,$S123+MOD(2-WEEKDAY($S123),7))+13),1,IF(N($W123)&gt;0,MIN(1,SUMIFS($H$5:$H$1000,$U$5:$U$1000,ROW(),$V$5:$V$1000,"Sub")),$Z123)))</f>
        <v/>
      </c>
      <c r="AE123" s="62">
        <f>IF($V123="","",IF(AND(ISNUMBER($G123),$G123&lt;=IF($S123=MesCiclo,InicioCiclo,$S123+MOD(2-WEEKDAY($S123),7))+20),1,IF(N($W123)&gt;0,MIN(1,SUMIFS($H$5:$H$1000,$U$5:$U$1000,ROW(),$V$5:$V$1000,"Sub")),$AA123)))</f>
        <v/>
      </c>
      <c r="AF123" s="62">
        <f>IF($V123="","",IF(AND(ISNUMBER($G123),$G123&lt;=IF($S123=MesCiclo,InicioCiclo,$S123+MOD(2-WEEKDAY($S123),7))+27),1,IF(N($W123)&gt;0,MIN(1,SUMIFS($H$5:$H$1000,$U$5:$U$1000,ROW(),$V$5:$V$1000,"Sub")),$AB123)))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IF(OR(NOT((COUNTA($B124:$D124)+COUNTA($G124:$L124)+COUNTA($Q124))&gt;0),$V124="Sub"),"",IF(ISNUMBER($G124),1,IF(N($W124)&gt;0,MIN(1,SUMIFS($H$5:$H$1000,$U$5:$U$1000,ROW(),$V$5:$V$1000,"Sub")),$X124)))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","")&amp;IF(AND($V124="Sub",$H124&lt;&gt;"",OR(NOT(ISNUMBER($H124)),$H124&lt;0,$H124&gt;1)),"% de la subactividad fuera de rango 0-100%"&amp;" · ","")&amp;IF(AND($V124="Sub",COUNTA($I124:$L124)&gt;0),"Subactividad: no use las semanas; escriba su % en la columna Peso"&amp;" · ","")&amp;IF(AND(N($W124)&gt;0,SUMIFS($H$5:$H$1000,$U$5:$U$1000,ROW(),$V$5:$V$1000,"Sub")&gt;1.0001),"Las subactividades suman más de 100%"&amp;"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","")&amp;IF(AND(ISNUMBER($AN124),$AN124&lt;FechaRef,IF($V124="Sub",1,N($M124))&lt;1),"Vencida"&amp;" · ","")&amp;IF(AND(ObsObligatoria="Sí",ISNUMBER($AN124),$AN124&lt;FechaRef,IF($V124="Sub",1,N($M124))&lt;1,$Q124=""),"Vencida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IF($V124="","",IF(AND(ISNUMBER($G124),$G124&lt;=IF($S124=MesCiclo,InicioCiclo,$S124+MOD(2-WEEKDAY($S124),7))+6),1,IF(N($W124)&gt;0,MIN(1,SUMIFS($H$5:$H$1000,$U$5:$U$1000,ROW(),$V$5:$V$1000,"Sub")),$Y124)))</f>
        <v/>
      </c>
      <c r="AD124" s="62">
        <f>IF($V124="","",IF(AND(ISNUMBER($G124),$G124&lt;=IF($S124=MesCiclo,InicioCiclo,$S124+MOD(2-WEEKDAY($S124),7))+13),1,IF(N($W124)&gt;0,MIN(1,SUMIFS($H$5:$H$1000,$U$5:$U$1000,ROW(),$V$5:$V$1000,"Sub")),$Z124)))</f>
        <v/>
      </c>
      <c r="AE124" s="62">
        <f>IF($V124="","",IF(AND(ISNUMBER($G124),$G124&lt;=IF($S124=MesCiclo,InicioCiclo,$S124+MOD(2-WEEKDAY($S124),7))+20),1,IF(N($W124)&gt;0,MIN(1,SUMIFS($H$5:$H$1000,$U$5:$U$1000,ROW(),$V$5:$V$1000,"Sub")),$AA124)))</f>
        <v/>
      </c>
      <c r="AF124" s="62">
        <f>IF($V124="","",IF(AND(ISNUMBER($G124),$G124&lt;=IF($S124=MesCiclo,InicioCiclo,$S124+MOD(2-WEEKDAY($S124),7))+27),1,IF(N($W124)&gt;0,MIN(1,SUMIFS($H$5:$H$1000,$U$5:$U$1000,ROW(),$V$5:$V$1000,"Sub")),$AB124)))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IF(OR(NOT((COUNTA($B125:$D125)+COUNTA($G125:$L125)+COUNTA($Q125))&gt;0),$V125="Sub"),"",IF(ISNUMBER($G125),1,IF(N($W125)&gt;0,MIN(1,SUMIFS($H$5:$H$1000,$U$5:$U$1000,ROW(),$V$5:$V$1000,"Sub")),$X125)))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","")&amp;IF(AND($V125="Sub",$H125&lt;&gt;"",OR(NOT(ISNUMBER($H125)),$H125&lt;0,$H125&gt;1)),"% de la subactividad fuera de rango 0-100%"&amp;" · ","")&amp;IF(AND($V125="Sub",COUNTA($I125:$L125)&gt;0),"Subactividad: no use las semanas; escriba su % en la columna Peso"&amp;" · ","")&amp;IF(AND(N($W125)&gt;0,SUMIFS($H$5:$H$1000,$U$5:$U$1000,ROW(),$V$5:$V$1000,"Sub")&gt;1.0001),"Las subactividades suman más de 100%"&amp;"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","")&amp;IF(AND(ISNUMBER($AN125),$AN125&lt;FechaRef,IF($V125="Sub",1,N($M125))&lt;1),"Vencida"&amp;" · ","")&amp;IF(AND(ObsObligatoria="Sí",ISNUMBER($AN125),$AN125&lt;FechaRef,IF($V125="Sub",1,N($M125))&lt;1,$Q125=""),"Vencida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IF($V125="","",IF(AND(ISNUMBER($G125),$G125&lt;=IF($S125=MesCiclo,InicioCiclo,$S125+MOD(2-WEEKDAY($S125),7))+6),1,IF(N($W125)&gt;0,MIN(1,SUMIFS($H$5:$H$1000,$U$5:$U$1000,ROW(),$V$5:$V$1000,"Sub")),$Y125)))</f>
        <v/>
      </c>
      <c r="AD125" s="62">
        <f>IF($V125="","",IF(AND(ISNUMBER($G125),$G125&lt;=IF($S125=MesCiclo,InicioCiclo,$S125+MOD(2-WEEKDAY($S125),7))+13),1,IF(N($W125)&gt;0,MIN(1,SUMIFS($H$5:$H$1000,$U$5:$U$1000,ROW(),$V$5:$V$1000,"Sub")),$Z125)))</f>
        <v/>
      </c>
      <c r="AE125" s="62">
        <f>IF($V125="","",IF(AND(ISNUMBER($G125),$G125&lt;=IF($S125=MesCiclo,InicioCiclo,$S125+MOD(2-WEEKDAY($S125),7))+20),1,IF(N($W125)&gt;0,MIN(1,SUMIFS($H$5:$H$1000,$U$5:$U$1000,ROW(),$V$5:$V$1000,"Sub")),$AA125)))</f>
        <v/>
      </c>
      <c r="AF125" s="62">
        <f>IF($V125="","",IF(AND(ISNUMBER($G125),$G125&lt;=IF($S125=MesCiclo,InicioCiclo,$S125+MOD(2-WEEKDAY($S125),7))+27),1,IF(N($W125)&gt;0,MIN(1,SUMIFS($H$5:$H$1000,$U$5:$U$1000,ROW(),$V$5:$V$1000,"Sub")),$AB125)))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IF(OR(NOT((COUNTA($B126:$D126)+COUNTA($G126:$L126)+COUNTA($Q126))&gt;0),$V126="Sub"),"",IF(ISNUMBER($G126),1,IF(N($W126)&gt;0,MIN(1,SUMIFS($H$5:$H$1000,$U$5:$U$1000,ROW(),$V$5:$V$1000,"Sub")),$X126)))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","")&amp;IF(AND($V126="Sub",$H126&lt;&gt;"",OR(NOT(ISNUMBER($H126)),$H126&lt;0,$H126&gt;1)),"% de la subactividad fuera de rango 0-100%"&amp;" · ","")&amp;IF(AND($V126="Sub",COUNTA($I126:$L126)&gt;0),"Subactividad: no use las semanas; escriba su % en la columna Peso"&amp;" · ","")&amp;IF(AND(N($W126)&gt;0,SUMIFS($H$5:$H$1000,$U$5:$U$1000,ROW(),$V$5:$V$1000,"Sub")&gt;1.0001),"Las subactividades suman más de 100%"&amp;"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","")&amp;IF(AND(ISNUMBER($AN126),$AN126&lt;FechaRef,IF($V126="Sub",1,N($M126))&lt;1),"Vencida"&amp;" · ","")&amp;IF(AND(ObsObligatoria="Sí",ISNUMBER($AN126),$AN126&lt;FechaRef,IF($V126="Sub",1,N($M126))&lt;1,$Q126=""),"Vencida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IF($V126="","",IF(AND(ISNUMBER($G126),$G126&lt;=IF($S126=MesCiclo,InicioCiclo,$S126+MOD(2-WEEKDAY($S126),7))+6),1,IF(N($W126)&gt;0,MIN(1,SUMIFS($H$5:$H$1000,$U$5:$U$1000,ROW(),$V$5:$V$1000,"Sub")),$Y126)))</f>
        <v/>
      </c>
      <c r="AD126" s="62">
        <f>IF($V126="","",IF(AND(ISNUMBER($G126),$G126&lt;=IF($S126=MesCiclo,InicioCiclo,$S126+MOD(2-WEEKDAY($S126),7))+13),1,IF(N($W126)&gt;0,MIN(1,SUMIFS($H$5:$H$1000,$U$5:$U$1000,ROW(),$V$5:$V$1000,"Sub")),$Z126)))</f>
        <v/>
      </c>
      <c r="AE126" s="62">
        <f>IF($V126="","",IF(AND(ISNUMBER($G126),$G126&lt;=IF($S126=MesCiclo,InicioCiclo,$S126+MOD(2-WEEKDAY($S126),7))+20),1,IF(N($W126)&gt;0,MIN(1,SUMIFS($H$5:$H$1000,$U$5:$U$1000,ROW(),$V$5:$V$1000,"Sub")),$AA126)))</f>
        <v/>
      </c>
      <c r="AF126" s="62">
        <f>IF($V126="","",IF(AND(ISNUMBER($G126),$G126&lt;=IF($S126=MesCiclo,InicioCiclo,$S126+MOD(2-WEEKDAY($S126),7))+27),1,IF(N($W126)&gt;0,MIN(1,SUMIFS($H$5:$H$1000,$U$5:$U$1000,ROW(),$V$5:$V$1000,"Sub")),$AB126)))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IF(OR(NOT((COUNTA($B127:$D127)+COUNTA($G127:$L127)+COUNTA($Q127))&gt;0),$V127="Sub"),"",IF(ISNUMBER($G127),1,IF(N($W127)&gt;0,MIN(1,SUMIFS($H$5:$H$1000,$U$5:$U$1000,ROW(),$V$5:$V$1000,"Sub")),$X127)))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","")&amp;IF(AND($V127="Sub",$H127&lt;&gt;"",OR(NOT(ISNUMBER($H127)),$H127&lt;0,$H127&gt;1)),"% de la subactividad fuera de rango 0-100%"&amp;" · ","")&amp;IF(AND($V127="Sub",COUNTA($I127:$L127)&gt;0),"Subactividad: no use las semanas; escriba su % en la columna Peso"&amp;" · ","")&amp;IF(AND(N($W127)&gt;0,SUMIFS($H$5:$H$1000,$U$5:$U$1000,ROW(),$V$5:$V$1000,"Sub")&gt;1.0001),"Las subactividades suman más de 100%"&amp;"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","")&amp;IF(AND(ISNUMBER($AN127),$AN127&lt;FechaRef,IF($V127="Sub",1,N($M127))&lt;1),"Vencida"&amp;" · ","")&amp;IF(AND(ObsObligatoria="Sí",ISNUMBER($AN127),$AN127&lt;FechaRef,IF($V127="Sub",1,N($M127))&lt;1,$Q127=""),"Vencida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IF($V127="","",IF(AND(ISNUMBER($G127),$G127&lt;=IF($S127=MesCiclo,InicioCiclo,$S127+MOD(2-WEEKDAY($S127),7))+6),1,IF(N($W127)&gt;0,MIN(1,SUMIFS($H$5:$H$1000,$U$5:$U$1000,ROW(),$V$5:$V$1000,"Sub")),$Y127)))</f>
        <v/>
      </c>
      <c r="AD127" s="62">
        <f>IF($V127="","",IF(AND(ISNUMBER($G127),$G127&lt;=IF($S127=MesCiclo,InicioCiclo,$S127+MOD(2-WEEKDAY($S127),7))+13),1,IF(N($W127)&gt;0,MIN(1,SUMIFS($H$5:$H$1000,$U$5:$U$1000,ROW(),$V$5:$V$1000,"Sub")),$Z127)))</f>
        <v/>
      </c>
      <c r="AE127" s="62">
        <f>IF($V127="","",IF(AND(ISNUMBER($G127),$G127&lt;=IF($S127=MesCiclo,InicioCiclo,$S127+MOD(2-WEEKDAY($S127),7))+20),1,IF(N($W127)&gt;0,MIN(1,SUMIFS($H$5:$H$1000,$U$5:$U$1000,ROW(),$V$5:$V$1000,"Sub")),$AA127)))</f>
        <v/>
      </c>
      <c r="AF127" s="62">
        <f>IF($V127="","",IF(AND(ISNUMBER($G127),$G127&lt;=IF($S127=MesCiclo,InicioCiclo,$S127+MOD(2-WEEKDAY($S127),7))+27),1,IF(N($W127)&gt;0,MIN(1,SUMIFS($H$5:$H$1000,$U$5:$U$1000,ROW(),$V$5:$V$1000,"Sub")),$AB127)))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IF(OR(NOT((COUNTA($B128:$D128)+COUNTA($G128:$L128)+COUNTA($Q128))&gt;0),$V128="Sub"),"",IF(ISNUMBER($G128),1,IF(N($W128)&gt;0,MIN(1,SUMIFS($H$5:$H$1000,$U$5:$U$1000,ROW(),$V$5:$V$1000,"Sub")),$X128)))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","")&amp;IF(AND($V128="Sub",$H128&lt;&gt;"",OR(NOT(ISNUMBER($H128)),$H128&lt;0,$H128&gt;1)),"% de la subactividad fuera de rango 0-100%"&amp;" · ","")&amp;IF(AND($V128="Sub",COUNTA($I128:$L128)&gt;0),"Subactividad: no use las semanas; escriba su % en la columna Peso"&amp;" · ","")&amp;IF(AND(N($W128)&gt;0,SUMIFS($H$5:$H$1000,$U$5:$U$1000,ROW(),$V$5:$V$1000,"Sub")&gt;1.0001),"Las subactividades suman más de 100%"&amp;"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","")&amp;IF(AND(ISNUMBER($AN128),$AN128&lt;FechaRef,IF($V128="Sub",1,N($M128))&lt;1),"Vencida"&amp;" · ","")&amp;IF(AND(ObsObligatoria="Sí",ISNUMBER($AN128),$AN128&lt;FechaRef,IF($V128="Sub",1,N($M128))&lt;1,$Q128=""),"Vencida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IF($V128="","",IF(AND(ISNUMBER($G128),$G128&lt;=IF($S128=MesCiclo,InicioCiclo,$S128+MOD(2-WEEKDAY($S128),7))+6),1,IF(N($W128)&gt;0,MIN(1,SUMIFS($H$5:$H$1000,$U$5:$U$1000,ROW(),$V$5:$V$1000,"Sub")),$Y128)))</f>
        <v/>
      </c>
      <c r="AD128" s="62">
        <f>IF($V128="","",IF(AND(ISNUMBER($G128),$G128&lt;=IF($S128=MesCiclo,InicioCiclo,$S128+MOD(2-WEEKDAY($S128),7))+13),1,IF(N($W128)&gt;0,MIN(1,SUMIFS($H$5:$H$1000,$U$5:$U$1000,ROW(),$V$5:$V$1000,"Sub")),$Z128)))</f>
        <v/>
      </c>
      <c r="AE128" s="62">
        <f>IF($V128="","",IF(AND(ISNUMBER($G128),$G128&lt;=IF($S128=MesCiclo,InicioCiclo,$S128+MOD(2-WEEKDAY($S128),7))+20),1,IF(N($W128)&gt;0,MIN(1,SUMIFS($H$5:$H$1000,$U$5:$U$1000,ROW(),$V$5:$V$1000,"Sub")),$AA128)))</f>
        <v/>
      </c>
      <c r="AF128" s="62">
        <f>IF($V128="","",IF(AND(ISNUMBER($G128),$G128&lt;=IF($S128=MesCiclo,InicioCiclo,$S128+MOD(2-WEEKDAY($S128),7))+27),1,IF(N($W128)&gt;0,MIN(1,SUMIFS($H$5:$H$1000,$U$5:$U$1000,ROW(),$V$5:$V$1000,"Sub")),$AB128)))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IF(OR(NOT((COUNTA($B129:$D129)+COUNTA($G129:$L129)+COUNTA($Q129))&gt;0),$V129="Sub"),"",IF(ISNUMBER($G129),1,IF(N($W129)&gt;0,MIN(1,SUMIFS($H$5:$H$1000,$U$5:$U$1000,ROW(),$V$5:$V$1000,"Sub")),$X129)))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","")&amp;IF(AND($V129="Sub",$H129&lt;&gt;"",OR(NOT(ISNUMBER($H129)),$H129&lt;0,$H129&gt;1)),"% de la subactividad fuera de rango 0-100%"&amp;" · ","")&amp;IF(AND($V129="Sub",COUNTA($I129:$L129)&gt;0),"Subactividad: no use las semanas; escriba su % en la columna Peso"&amp;" · ","")&amp;IF(AND(N($W129)&gt;0,SUMIFS($H$5:$H$1000,$U$5:$U$1000,ROW(),$V$5:$V$1000,"Sub")&gt;1.0001),"Las subactividades suman más de 100%"&amp;"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","")&amp;IF(AND(ISNUMBER($AN129),$AN129&lt;FechaRef,IF($V129="Sub",1,N($M129))&lt;1),"Vencida"&amp;" · ","")&amp;IF(AND(ObsObligatoria="Sí",ISNUMBER($AN129),$AN129&lt;FechaRef,IF($V129="Sub",1,N($M129))&lt;1,$Q129=""),"Vencida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IF($V129="","",IF(AND(ISNUMBER($G129),$G129&lt;=IF($S129=MesCiclo,InicioCiclo,$S129+MOD(2-WEEKDAY($S129),7))+6),1,IF(N($W129)&gt;0,MIN(1,SUMIFS($H$5:$H$1000,$U$5:$U$1000,ROW(),$V$5:$V$1000,"Sub")),$Y129)))</f>
        <v/>
      </c>
      <c r="AD129" s="62">
        <f>IF($V129="","",IF(AND(ISNUMBER($G129),$G129&lt;=IF($S129=MesCiclo,InicioCiclo,$S129+MOD(2-WEEKDAY($S129),7))+13),1,IF(N($W129)&gt;0,MIN(1,SUMIFS($H$5:$H$1000,$U$5:$U$1000,ROW(),$V$5:$V$1000,"Sub")),$Z129)))</f>
        <v/>
      </c>
      <c r="AE129" s="62">
        <f>IF($V129="","",IF(AND(ISNUMBER($G129),$G129&lt;=IF($S129=MesCiclo,InicioCiclo,$S129+MOD(2-WEEKDAY($S129),7))+20),1,IF(N($W129)&gt;0,MIN(1,SUMIFS($H$5:$H$1000,$U$5:$U$1000,ROW(),$V$5:$V$1000,"Sub")),$AA129)))</f>
        <v/>
      </c>
      <c r="AF129" s="62">
        <f>IF($V129="","",IF(AND(ISNUMBER($G129),$G129&lt;=IF($S129=MesCiclo,InicioCiclo,$S129+MOD(2-WEEKDAY($S129),7))+27),1,IF(N($W129)&gt;0,MIN(1,SUMIFS($H$5:$H$1000,$U$5:$U$1000,ROW(),$V$5:$V$1000,"Sub")),$AB129)))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IF(OR(NOT((COUNTA($B130:$D130)+COUNTA($G130:$L130)+COUNTA($Q130))&gt;0),$V130="Sub"),"",IF(ISNUMBER($G130),1,IF(N($W130)&gt;0,MIN(1,SUMIFS($H$5:$H$1000,$U$5:$U$1000,ROW(),$V$5:$V$1000,"Sub")),$X130)))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","")&amp;IF(AND($V130="Sub",$H130&lt;&gt;"",OR(NOT(ISNUMBER($H130)),$H130&lt;0,$H130&gt;1)),"% de la subactividad fuera de rango 0-100%"&amp;" · ","")&amp;IF(AND($V130="Sub",COUNTA($I130:$L130)&gt;0),"Subactividad: no use las semanas; escriba su % en la columna Peso"&amp;" · ","")&amp;IF(AND(N($W130)&gt;0,SUMIFS($H$5:$H$1000,$U$5:$U$1000,ROW(),$V$5:$V$1000,"Sub")&gt;1.0001),"Las subactividades suman más de 100%"&amp;"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","")&amp;IF(AND(ISNUMBER($AN130),$AN130&lt;FechaRef,IF($V130="Sub",1,N($M130))&lt;1),"Vencida"&amp;" · ","")&amp;IF(AND(ObsObligatoria="Sí",ISNUMBER($AN130),$AN130&lt;FechaRef,IF($V130="Sub",1,N($M130))&lt;1,$Q130=""),"Vencida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IF($V130="","",IF(AND(ISNUMBER($G130),$G130&lt;=IF($S130=MesCiclo,InicioCiclo,$S130+MOD(2-WEEKDAY($S130),7))+6),1,IF(N($W130)&gt;0,MIN(1,SUMIFS($H$5:$H$1000,$U$5:$U$1000,ROW(),$V$5:$V$1000,"Sub")),$Y130)))</f>
        <v/>
      </c>
      <c r="AD130" s="62">
        <f>IF($V130="","",IF(AND(ISNUMBER($G130),$G130&lt;=IF($S130=MesCiclo,InicioCiclo,$S130+MOD(2-WEEKDAY($S130),7))+13),1,IF(N($W130)&gt;0,MIN(1,SUMIFS($H$5:$H$1000,$U$5:$U$1000,ROW(),$V$5:$V$1000,"Sub")),$Z130)))</f>
        <v/>
      </c>
      <c r="AE130" s="62">
        <f>IF($V130="","",IF(AND(ISNUMBER($G130),$G130&lt;=IF($S130=MesCiclo,InicioCiclo,$S130+MOD(2-WEEKDAY($S130),7))+20),1,IF(N($W130)&gt;0,MIN(1,SUMIFS($H$5:$H$1000,$U$5:$U$1000,ROW(),$V$5:$V$1000,"Sub")),$AA130)))</f>
        <v/>
      </c>
      <c r="AF130" s="62">
        <f>IF($V130="","",IF(AND(ISNUMBER($G130),$G130&lt;=IF($S130=MesCiclo,InicioCiclo,$S130+MOD(2-WEEKDAY($S130),7))+27),1,IF(N($W130)&gt;0,MIN(1,SUMIFS($H$5:$H$1000,$U$5:$U$1000,ROW(),$V$5:$V$1000,"Sub")),$AB130)))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IF(OR(NOT((COUNTA($B131:$D131)+COUNTA($G131:$L131)+COUNTA($Q131))&gt;0),$V131="Sub"),"",IF(ISNUMBER($G131),1,IF(N($W131)&gt;0,MIN(1,SUMIFS($H$5:$H$1000,$U$5:$U$1000,ROW(),$V$5:$V$1000,"Sub")),$X131)))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","")&amp;IF(AND($V131="Sub",$H131&lt;&gt;"",OR(NOT(ISNUMBER($H131)),$H131&lt;0,$H131&gt;1)),"% de la subactividad fuera de rango 0-100%"&amp;" · ","")&amp;IF(AND($V131="Sub",COUNTA($I131:$L131)&gt;0),"Subactividad: no use las semanas; escriba su % en la columna Peso"&amp;" · ","")&amp;IF(AND(N($W131)&gt;0,SUMIFS($H$5:$H$1000,$U$5:$U$1000,ROW(),$V$5:$V$1000,"Sub")&gt;1.0001),"Las subactividades suman más de 100%"&amp;"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","")&amp;IF(AND(ISNUMBER($AN131),$AN131&lt;FechaRef,IF($V131="Sub",1,N($M131))&lt;1),"Vencida"&amp;" · ","")&amp;IF(AND(ObsObligatoria="Sí",ISNUMBER($AN131),$AN131&lt;FechaRef,IF($V131="Sub",1,N($M131))&lt;1,$Q131=""),"Vencida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IF($V131="","",IF(AND(ISNUMBER($G131),$G131&lt;=IF($S131=MesCiclo,InicioCiclo,$S131+MOD(2-WEEKDAY($S131),7))+6),1,IF(N($W131)&gt;0,MIN(1,SUMIFS($H$5:$H$1000,$U$5:$U$1000,ROW(),$V$5:$V$1000,"Sub")),$Y131)))</f>
        <v/>
      </c>
      <c r="AD131" s="62">
        <f>IF($V131="","",IF(AND(ISNUMBER($G131),$G131&lt;=IF($S131=MesCiclo,InicioCiclo,$S131+MOD(2-WEEKDAY($S131),7))+13),1,IF(N($W131)&gt;0,MIN(1,SUMIFS($H$5:$H$1000,$U$5:$U$1000,ROW(),$V$5:$V$1000,"Sub")),$Z131)))</f>
        <v/>
      </c>
      <c r="AE131" s="62">
        <f>IF($V131="","",IF(AND(ISNUMBER($G131),$G131&lt;=IF($S131=MesCiclo,InicioCiclo,$S131+MOD(2-WEEKDAY($S131),7))+20),1,IF(N($W131)&gt;0,MIN(1,SUMIFS($H$5:$H$1000,$U$5:$U$1000,ROW(),$V$5:$V$1000,"Sub")),$AA131)))</f>
        <v/>
      </c>
      <c r="AF131" s="62">
        <f>IF($V131="","",IF(AND(ISNUMBER($G131),$G131&lt;=IF($S131=MesCiclo,InicioCiclo,$S131+MOD(2-WEEKDAY($S131),7))+27),1,IF(N($W131)&gt;0,MIN(1,SUMIFS($H$5:$H$1000,$U$5:$U$1000,ROW(),$V$5:$V$1000,"Sub")),$AB131)))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IF(OR(NOT((COUNTA($B132:$D132)+COUNTA($G132:$L132)+COUNTA($Q132))&gt;0),$V132="Sub"),"",IF(ISNUMBER($G132),1,IF(N($W132)&gt;0,MIN(1,SUMIFS($H$5:$H$1000,$U$5:$U$1000,ROW(),$V$5:$V$1000,"Sub")),$X132)))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","")&amp;IF(AND($V132="Sub",$H132&lt;&gt;"",OR(NOT(ISNUMBER($H132)),$H132&lt;0,$H132&gt;1)),"% de la subactividad fuera de rango 0-100%"&amp;" · ","")&amp;IF(AND($V132="Sub",COUNTA($I132:$L132)&gt;0),"Subactividad: no use las semanas; escriba su % en la columna Peso"&amp;" · ","")&amp;IF(AND(N($W132)&gt;0,SUMIFS($H$5:$H$1000,$U$5:$U$1000,ROW(),$V$5:$V$1000,"Sub")&gt;1.0001),"Las subactividades suman más de 100%"&amp;"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","")&amp;IF(AND(ISNUMBER($AN132),$AN132&lt;FechaRef,IF($V132="Sub",1,N($M132))&lt;1),"Vencida"&amp;" · ","")&amp;IF(AND(ObsObligatoria="Sí",ISNUMBER($AN132),$AN132&lt;FechaRef,IF($V132="Sub",1,N($M132))&lt;1,$Q132=""),"Vencida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IF($V132="","",IF(AND(ISNUMBER($G132),$G132&lt;=IF($S132=MesCiclo,InicioCiclo,$S132+MOD(2-WEEKDAY($S132),7))+6),1,IF(N($W132)&gt;0,MIN(1,SUMIFS($H$5:$H$1000,$U$5:$U$1000,ROW(),$V$5:$V$1000,"Sub")),$Y132)))</f>
        <v/>
      </c>
      <c r="AD132" s="62">
        <f>IF($V132="","",IF(AND(ISNUMBER($G132),$G132&lt;=IF($S132=MesCiclo,InicioCiclo,$S132+MOD(2-WEEKDAY($S132),7))+13),1,IF(N($W132)&gt;0,MIN(1,SUMIFS($H$5:$H$1000,$U$5:$U$1000,ROW(),$V$5:$V$1000,"Sub")),$Z132)))</f>
        <v/>
      </c>
      <c r="AE132" s="62">
        <f>IF($V132="","",IF(AND(ISNUMBER($G132),$G132&lt;=IF($S132=MesCiclo,InicioCiclo,$S132+MOD(2-WEEKDAY($S132),7))+20),1,IF(N($W132)&gt;0,MIN(1,SUMIFS($H$5:$H$1000,$U$5:$U$1000,ROW(),$V$5:$V$1000,"Sub")),$AA132)))</f>
        <v/>
      </c>
      <c r="AF132" s="62">
        <f>IF($V132="","",IF(AND(ISNUMBER($G132),$G132&lt;=IF($S132=MesCiclo,InicioCiclo,$S132+MOD(2-WEEKDAY($S132),7))+27),1,IF(N($W132)&gt;0,MIN(1,SUMIFS($H$5:$H$1000,$U$5:$U$1000,ROW(),$V$5:$V$1000,"Sub")),$AB132)))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IF(OR(NOT((COUNTA($B133:$D133)+COUNTA($G133:$L133)+COUNTA($Q133))&gt;0),$V133="Sub"),"",IF(ISNUMBER($G133),1,IF(N($W133)&gt;0,MIN(1,SUMIFS($H$5:$H$1000,$U$5:$U$1000,ROW(),$V$5:$V$1000,"Sub")),$X133)))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","")&amp;IF(AND($V133="Sub",$H133&lt;&gt;"",OR(NOT(ISNUMBER($H133)),$H133&lt;0,$H133&gt;1)),"% de la subactividad fuera de rango 0-100%"&amp;" · ","")&amp;IF(AND($V133="Sub",COUNTA($I133:$L133)&gt;0),"Subactividad: no use las semanas; escriba su % en la columna Peso"&amp;" · ","")&amp;IF(AND(N($W133)&gt;0,SUMIFS($H$5:$H$1000,$U$5:$U$1000,ROW(),$V$5:$V$1000,"Sub")&gt;1.0001),"Las subactividades suman más de 100%"&amp;"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","")&amp;IF(AND(ISNUMBER($AN133),$AN133&lt;FechaRef,IF($V133="Sub",1,N($M133))&lt;1),"Vencida"&amp;" · ","")&amp;IF(AND(ObsObligatoria="Sí",ISNUMBER($AN133),$AN133&lt;FechaRef,IF($V133="Sub",1,N($M133))&lt;1,$Q133=""),"Vencida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IF($V133="","",IF(AND(ISNUMBER($G133),$G133&lt;=IF($S133=MesCiclo,InicioCiclo,$S133+MOD(2-WEEKDAY($S133),7))+6),1,IF(N($W133)&gt;0,MIN(1,SUMIFS($H$5:$H$1000,$U$5:$U$1000,ROW(),$V$5:$V$1000,"Sub")),$Y133)))</f>
        <v/>
      </c>
      <c r="AD133" s="62">
        <f>IF($V133="","",IF(AND(ISNUMBER($G133),$G133&lt;=IF($S133=MesCiclo,InicioCiclo,$S133+MOD(2-WEEKDAY($S133),7))+13),1,IF(N($W133)&gt;0,MIN(1,SUMIFS($H$5:$H$1000,$U$5:$U$1000,ROW(),$V$5:$V$1000,"Sub")),$Z133)))</f>
        <v/>
      </c>
      <c r="AE133" s="62">
        <f>IF($V133="","",IF(AND(ISNUMBER($G133),$G133&lt;=IF($S133=MesCiclo,InicioCiclo,$S133+MOD(2-WEEKDAY($S133),7))+20),1,IF(N($W133)&gt;0,MIN(1,SUMIFS($H$5:$H$1000,$U$5:$U$1000,ROW(),$V$5:$V$1000,"Sub")),$AA133)))</f>
        <v/>
      </c>
      <c r="AF133" s="62">
        <f>IF($V133="","",IF(AND(ISNUMBER($G133),$G133&lt;=IF($S133=MesCiclo,InicioCiclo,$S133+MOD(2-WEEKDAY($S133),7))+27),1,IF(N($W133)&gt;0,MIN(1,SUMIFS($H$5:$H$1000,$U$5:$U$1000,ROW(),$V$5:$V$1000,"Sub")),$AB133)))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IF(OR(NOT((COUNTA($B134:$D134)+COUNTA($G134:$L134)+COUNTA($Q134))&gt;0),$V134="Sub"),"",IF(ISNUMBER($G134),1,IF(N($W134)&gt;0,MIN(1,SUMIFS($H$5:$H$1000,$U$5:$U$1000,ROW(),$V$5:$V$1000,"Sub")),$X134)))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","")&amp;IF(AND($V134="Sub",$H134&lt;&gt;"",OR(NOT(ISNUMBER($H134)),$H134&lt;0,$H134&gt;1)),"% de la subactividad fuera de rango 0-100%"&amp;" · ","")&amp;IF(AND($V134="Sub",COUNTA($I134:$L134)&gt;0),"Subactividad: no use las semanas; escriba su % en la columna Peso"&amp;" · ","")&amp;IF(AND(N($W134)&gt;0,SUMIFS($H$5:$H$1000,$U$5:$U$1000,ROW(),$V$5:$V$1000,"Sub")&gt;1.0001),"Las subactividades suman más de 100%"&amp;"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","")&amp;IF(AND(ISNUMBER($AN134),$AN134&lt;FechaRef,IF($V134="Sub",1,N($M134))&lt;1),"Vencida"&amp;" · ","")&amp;IF(AND(ObsObligatoria="Sí",ISNUMBER($AN134),$AN134&lt;FechaRef,IF($V134="Sub",1,N($M134))&lt;1,$Q134=""),"Vencida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IF($V134="","",IF(AND(ISNUMBER($G134),$G134&lt;=IF($S134=MesCiclo,InicioCiclo,$S134+MOD(2-WEEKDAY($S134),7))+6),1,IF(N($W134)&gt;0,MIN(1,SUMIFS($H$5:$H$1000,$U$5:$U$1000,ROW(),$V$5:$V$1000,"Sub")),$Y134)))</f>
        <v/>
      </c>
      <c r="AD134" s="62">
        <f>IF($V134="","",IF(AND(ISNUMBER($G134),$G134&lt;=IF($S134=MesCiclo,InicioCiclo,$S134+MOD(2-WEEKDAY($S134),7))+13),1,IF(N($W134)&gt;0,MIN(1,SUMIFS($H$5:$H$1000,$U$5:$U$1000,ROW(),$V$5:$V$1000,"Sub")),$Z134)))</f>
        <v/>
      </c>
      <c r="AE134" s="62">
        <f>IF($V134="","",IF(AND(ISNUMBER($G134),$G134&lt;=IF($S134=MesCiclo,InicioCiclo,$S134+MOD(2-WEEKDAY($S134),7))+20),1,IF(N($W134)&gt;0,MIN(1,SUMIFS($H$5:$H$1000,$U$5:$U$1000,ROW(),$V$5:$V$1000,"Sub")),$AA134)))</f>
        <v/>
      </c>
      <c r="AF134" s="62">
        <f>IF($V134="","",IF(AND(ISNUMBER($G134),$G134&lt;=IF($S134=MesCiclo,InicioCiclo,$S134+MOD(2-WEEKDAY($S134),7))+27),1,IF(N($W134)&gt;0,MIN(1,SUMIFS($H$5:$H$1000,$U$5:$U$1000,ROW(),$V$5:$V$1000,"Sub")),$AB134)))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IF(OR(NOT((COUNTA($B135:$D135)+COUNTA($G135:$L135)+COUNTA($Q135))&gt;0),$V135="Sub"),"",IF(ISNUMBER($G135),1,IF(N($W135)&gt;0,MIN(1,SUMIFS($H$5:$H$1000,$U$5:$U$1000,ROW(),$V$5:$V$1000,"Sub")),$X135)))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","")&amp;IF(AND($V135="Sub",$H135&lt;&gt;"",OR(NOT(ISNUMBER($H135)),$H135&lt;0,$H135&gt;1)),"% de la subactividad fuera de rango 0-100%"&amp;" · ","")&amp;IF(AND($V135="Sub",COUNTA($I135:$L135)&gt;0),"Subactividad: no use las semanas; escriba su % en la columna Peso"&amp;" · ","")&amp;IF(AND(N($W135)&gt;0,SUMIFS($H$5:$H$1000,$U$5:$U$1000,ROW(),$V$5:$V$1000,"Sub")&gt;1.0001),"Las subactividades suman más de 100%"&amp;"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","")&amp;IF(AND(ISNUMBER($AN135),$AN135&lt;FechaRef,IF($V135="Sub",1,N($M135))&lt;1),"Vencida"&amp;" · ","")&amp;IF(AND(ObsObligatoria="Sí",ISNUMBER($AN135),$AN135&lt;FechaRef,IF($V135="Sub",1,N($M135))&lt;1,$Q135=""),"Vencida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IF($V135="","",IF(AND(ISNUMBER($G135),$G135&lt;=IF($S135=MesCiclo,InicioCiclo,$S135+MOD(2-WEEKDAY($S135),7))+6),1,IF(N($W135)&gt;0,MIN(1,SUMIFS($H$5:$H$1000,$U$5:$U$1000,ROW(),$V$5:$V$1000,"Sub")),$Y135)))</f>
        <v/>
      </c>
      <c r="AD135" s="62">
        <f>IF($V135="","",IF(AND(ISNUMBER($G135),$G135&lt;=IF($S135=MesCiclo,InicioCiclo,$S135+MOD(2-WEEKDAY($S135),7))+13),1,IF(N($W135)&gt;0,MIN(1,SUMIFS($H$5:$H$1000,$U$5:$U$1000,ROW(),$V$5:$V$1000,"Sub")),$Z135)))</f>
        <v/>
      </c>
      <c r="AE135" s="62">
        <f>IF($V135="","",IF(AND(ISNUMBER($G135),$G135&lt;=IF($S135=MesCiclo,InicioCiclo,$S135+MOD(2-WEEKDAY($S135),7))+20),1,IF(N($W135)&gt;0,MIN(1,SUMIFS($H$5:$H$1000,$U$5:$U$1000,ROW(),$V$5:$V$1000,"Sub")),$AA135)))</f>
        <v/>
      </c>
      <c r="AF135" s="62">
        <f>IF($V135="","",IF(AND(ISNUMBER($G135),$G135&lt;=IF($S135=MesCiclo,InicioCiclo,$S135+MOD(2-WEEKDAY($S135),7))+27),1,IF(N($W135)&gt;0,MIN(1,SUMIFS($H$5:$H$1000,$U$5:$U$1000,ROW(),$V$5:$V$1000,"Sub")),$AB135)))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IF(OR(NOT((COUNTA($B136:$D136)+COUNTA($G136:$L136)+COUNTA($Q136))&gt;0),$V136="Sub"),"",IF(ISNUMBER($G136),1,IF(N($W136)&gt;0,MIN(1,SUMIFS($H$5:$H$1000,$U$5:$U$1000,ROW(),$V$5:$V$1000,"Sub")),$X136)))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","")&amp;IF(AND($V136="Sub",$H136&lt;&gt;"",OR(NOT(ISNUMBER($H136)),$H136&lt;0,$H136&gt;1)),"% de la subactividad fuera de rango 0-100%"&amp;" · ","")&amp;IF(AND($V136="Sub",COUNTA($I136:$L136)&gt;0),"Subactividad: no use las semanas; escriba su % en la columna Peso"&amp;" · ","")&amp;IF(AND(N($W136)&gt;0,SUMIFS($H$5:$H$1000,$U$5:$U$1000,ROW(),$V$5:$V$1000,"Sub")&gt;1.0001),"Las subactividades suman más de 100%"&amp;"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","")&amp;IF(AND(ISNUMBER($AN136),$AN136&lt;FechaRef,IF($V136="Sub",1,N($M136))&lt;1),"Vencida"&amp;" · ","")&amp;IF(AND(ObsObligatoria="Sí",ISNUMBER($AN136),$AN136&lt;FechaRef,IF($V136="Sub",1,N($M136))&lt;1,$Q136=""),"Vencida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IF($V136="","",IF(AND(ISNUMBER($G136),$G136&lt;=IF($S136=MesCiclo,InicioCiclo,$S136+MOD(2-WEEKDAY($S136),7))+6),1,IF(N($W136)&gt;0,MIN(1,SUMIFS($H$5:$H$1000,$U$5:$U$1000,ROW(),$V$5:$V$1000,"Sub")),$Y136)))</f>
        <v/>
      </c>
      <c r="AD136" s="62">
        <f>IF($V136="","",IF(AND(ISNUMBER($G136),$G136&lt;=IF($S136=MesCiclo,InicioCiclo,$S136+MOD(2-WEEKDAY($S136),7))+13),1,IF(N($W136)&gt;0,MIN(1,SUMIFS($H$5:$H$1000,$U$5:$U$1000,ROW(),$V$5:$V$1000,"Sub")),$Z136)))</f>
        <v/>
      </c>
      <c r="AE136" s="62">
        <f>IF($V136="","",IF(AND(ISNUMBER($G136),$G136&lt;=IF($S136=MesCiclo,InicioCiclo,$S136+MOD(2-WEEKDAY($S136),7))+20),1,IF(N($W136)&gt;0,MIN(1,SUMIFS($H$5:$H$1000,$U$5:$U$1000,ROW(),$V$5:$V$1000,"Sub")),$AA136)))</f>
        <v/>
      </c>
      <c r="AF136" s="62">
        <f>IF($V136="","",IF(AND(ISNUMBER($G136),$G136&lt;=IF($S136=MesCiclo,InicioCiclo,$S136+MOD(2-WEEKDAY($S136),7))+27),1,IF(N($W136)&gt;0,MIN(1,SUMIFS($H$5:$H$1000,$U$5:$U$1000,ROW(),$V$5:$V$1000,"Sub")),$AB136)))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IF(OR(NOT((COUNTA($B137:$D137)+COUNTA($G137:$L137)+COUNTA($Q137))&gt;0),$V137="Sub"),"",IF(ISNUMBER($G137),1,IF(N($W137)&gt;0,MIN(1,SUMIFS($H$5:$H$1000,$U$5:$U$1000,ROW(),$V$5:$V$1000,"Sub")),$X137)))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","")&amp;IF(AND($V137="Sub",$H137&lt;&gt;"",OR(NOT(ISNUMBER($H137)),$H137&lt;0,$H137&gt;1)),"% de la subactividad fuera de rango 0-100%"&amp;" · ","")&amp;IF(AND($V137="Sub",COUNTA($I137:$L137)&gt;0),"Subactividad: no use las semanas; escriba su % en la columna Peso"&amp;" · ","")&amp;IF(AND(N($W137)&gt;0,SUMIFS($H$5:$H$1000,$U$5:$U$1000,ROW(),$V$5:$V$1000,"Sub")&gt;1.0001),"Las subactividades suman más de 100%"&amp;"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","")&amp;IF(AND(ISNUMBER($AN137),$AN137&lt;FechaRef,IF($V137="Sub",1,N($M137))&lt;1),"Vencida"&amp;" · ","")&amp;IF(AND(ObsObligatoria="Sí",ISNUMBER($AN137),$AN137&lt;FechaRef,IF($V137="Sub",1,N($M137))&lt;1,$Q137=""),"Vencida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IF($V137="","",IF(AND(ISNUMBER($G137),$G137&lt;=IF($S137=MesCiclo,InicioCiclo,$S137+MOD(2-WEEKDAY($S137),7))+6),1,IF(N($W137)&gt;0,MIN(1,SUMIFS($H$5:$H$1000,$U$5:$U$1000,ROW(),$V$5:$V$1000,"Sub")),$Y137)))</f>
        <v/>
      </c>
      <c r="AD137" s="62">
        <f>IF($V137="","",IF(AND(ISNUMBER($G137),$G137&lt;=IF($S137=MesCiclo,InicioCiclo,$S137+MOD(2-WEEKDAY($S137),7))+13),1,IF(N($W137)&gt;0,MIN(1,SUMIFS($H$5:$H$1000,$U$5:$U$1000,ROW(),$V$5:$V$1000,"Sub")),$Z137)))</f>
        <v/>
      </c>
      <c r="AE137" s="62">
        <f>IF($V137="","",IF(AND(ISNUMBER($G137),$G137&lt;=IF($S137=MesCiclo,InicioCiclo,$S137+MOD(2-WEEKDAY($S137),7))+20),1,IF(N($W137)&gt;0,MIN(1,SUMIFS($H$5:$H$1000,$U$5:$U$1000,ROW(),$V$5:$V$1000,"Sub")),$AA137)))</f>
        <v/>
      </c>
      <c r="AF137" s="62">
        <f>IF($V137="","",IF(AND(ISNUMBER($G137),$G137&lt;=IF($S137=MesCiclo,InicioCiclo,$S137+MOD(2-WEEKDAY($S137),7))+27),1,IF(N($W137)&gt;0,MIN(1,SUMIFS($H$5:$H$1000,$U$5:$U$1000,ROW(),$V$5:$V$1000,"Sub")),$AB137)))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IF(OR(NOT((COUNTA($B138:$D138)+COUNTA($G138:$L138)+COUNTA($Q138))&gt;0),$V138="Sub"),"",IF(ISNUMBER($G138),1,IF(N($W138)&gt;0,MIN(1,SUMIFS($H$5:$H$1000,$U$5:$U$1000,ROW(),$V$5:$V$1000,"Sub")),$X138)))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","")&amp;IF(AND($V138="Sub",$H138&lt;&gt;"",OR(NOT(ISNUMBER($H138)),$H138&lt;0,$H138&gt;1)),"% de la subactividad fuera de rango 0-100%"&amp;" · ","")&amp;IF(AND($V138="Sub",COUNTA($I138:$L138)&gt;0),"Subactividad: no use las semanas; escriba su % en la columna Peso"&amp;" · ","")&amp;IF(AND(N($W138)&gt;0,SUMIFS($H$5:$H$1000,$U$5:$U$1000,ROW(),$V$5:$V$1000,"Sub")&gt;1.0001),"Las subactividades suman más de 100%"&amp;"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","")&amp;IF(AND(ISNUMBER($AN138),$AN138&lt;FechaRef,IF($V138="Sub",1,N($M138))&lt;1),"Vencida"&amp;" · ","")&amp;IF(AND(ObsObligatoria="Sí",ISNUMBER($AN138),$AN138&lt;FechaRef,IF($V138="Sub",1,N($M138))&lt;1,$Q138=""),"Vencida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IF($V138="","",IF(AND(ISNUMBER($G138),$G138&lt;=IF($S138=MesCiclo,InicioCiclo,$S138+MOD(2-WEEKDAY($S138),7))+6),1,IF(N($W138)&gt;0,MIN(1,SUMIFS($H$5:$H$1000,$U$5:$U$1000,ROW(),$V$5:$V$1000,"Sub")),$Y138)))</f>
        <v/>
      </c>
      <c r="AD138" s="62">
        <f>IF($V138="","",IF(AND(ISNUMBER($G138),$G138&lt;=IF($S138=MesCiclo,InicioCiclo,$S138+MOD(2-WEEKDAY($S138),7))+13),1,IF(N($W138)&gt;0,MIN(1,SUMIFS($H$5:$H$1000,$U$5:$U$1000,ROW(),$V$5:$V$1000,"Sub")),$Z138)))</f>
        <v/>
      </c>
      <c r="AE138" s="62">
        <f>IF($V138="","",IF(AND(ISNUMBER($G138),$G138&lt;=IF($S138=MesCiclo,InicioCiclo,$S138+MOD(2-WEEKDAY($S138),7))+20),1,IF(N($W138)&gt;0,MIN(1,SUMIFS($H$5:$H$1000,$U$5:$U$1000,ROW(),$V$5:$V$1000,"Sub")),$AA138)))</f>
        <v/>
      </c>
      <c r="AF138" s="62">
        <f>IF($V138="","",IF(AND(ISNUMBER($G138),$G138&lt;=IF($S138=MesCiclo,InicioCiclo,$S138+MOD(2-WEEKDAY($S138),7))+27),1,IF(N($W138)&gt;0,MIN(1,SUMIFS($H$5:$H$1000,$U$5:$U$1000,ROW(),$V$5:$V$1000,"Sub")),$AB138)))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IF(OR(NOT((COUNTA($B139:$D139)+COUNTA($G139:$L139)+COUNTA($Q139))&gt;0),$V139="Sub"),"",IF(ISNUMBER($G139),1,IF(N($W139)&gt;0,MIN(1,SUMIFS($H$5:$H$1000,$U$5:$U$1000,ROW(),$V$5:$V$1000,"Sub")),$X139)))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","")&amp;IF(AND($V139="Sub",$H139&lt;&gt;"",OR(NOT(ISNUMBER($H139)),$H139&lt;0,$H139&gt;1)),"% de la subactividad fuera de rango 0-100%"&amp;" · ","")&amp;IF(AND($V139="Sub",COUNTA($I139:$L139)&gt;0),"Subactividad: no use las semanas; escriba su % en la columna Peso"&amp;" · ","")&amp;IF(AND(N($W139)&gt;0,SUMIFS($H$5:$H$1000,$U$5:$U$1000,ROW(),$V$5:$V$1000,"Sub")&gt;1.0001),"Las subactividades suman más de 100%"&amp;"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","")&amp;IF(AND(ISNUMBER($AN139),$AN139&lt;FechaRef,IF($V139="Sub",1,N($M139))&lt;1),"Vencida"&amp;" · ","")&amp;IF(AND(ObsObligatoria="Sí",ISNUMBER($AN139),$AN139&lt;FechaRef,IF($V139="Sub",1,N($M139))&lt;1,$Q139=""),"Vencida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IF($V139="","",IF(AND(ISNUMBER($G139),$G139&lt;=IF($S139=MesCiclo,InicioCiclo,$S139+MOD(2-WEEKDAY($S139),7))+6),1,IF(N($W139)&gt;0,MIN(1,SUMIFS($H$5:$H$1000,$U$5:$U$1000,ROW(),$V$5:$V$1000,"Sub")),$Y139)))</f>
        <v/>
      </c>
      <c r="AD139" s="62">
        <f>IF($V139="","",IF(AND(ISNUMBER($G139),$G139&lt;=IF($S139=MesCiclo,InicioCiclo,$S139+MOD(2-WEEKDAY($S139),7))+13),1,IF(N($W139)&gt;0,MIN(1,SUMIFS($H$5:$H$1000,$U$5:$U$1000,ROW(),$V$5:$V$1000,"Sub")),$Z139)))</f>
        <v/>
      </c>
      <c r="AE139" s="62">
        <f>IF($V139="","",IF(AND(ISNUMBER($G139),$G139&lt;=IF($S139=MesCiclo,InicioCiclo,$S139+MOD(2-WEEKDAY($S139),7))+20),1,IF(N($W139)&gt;0,MIN(1,SUMIFS($H$5:$H$1000,$U$5:$U$1000,ROW(),$V$5:$V$1000,"Sub")),$AA139)))</f>
        <v/>
      </c>
      <c r="AF139" s="62">
        <f>IF($V139="","",IF(AND(ISNUMBER($G139),$G139&lt;=IF($S139=MesCiclo,InicioCiclo,$S139+MOD(2-WEEKDAY($S139),7))+27),1,IF(N($W139)&gt;0,MIN(1,SUMIFS($H$5:$H$1000,$U$5:$U$1000,ROW(),$V$5:$V$1000,"Sub")),$AB139)))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IF(OR(NOT((COUNTA($B140:$D140)+COUNTA($G140:$L140)+COUNTA($Q140))&gt;0),$V140="Sub"),"",IF(ISNUMBER($G140),1,IF(N($W140)&gt;0,MIN(1,SUMIFS($H$5:$H$1000,$U$5:$U$1000,ROW(),$V$5:$V$1000,"Sub")),$X140)))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","")&amp;IF(AND($V140="Sub",$H140&lt;&gt;"",OR(NOT(ISNUMBER($H140)),$H140&lt;0,$H140&gt;1)),"% de la subactividad fuera de rango 0-100%"&amp;" · ","")&amp;IF(AND($V140="Sub",COUNTA($I140:$L140)&gt;0),"Subactividad: no use las semanas; escriba su % en la columna Peso"&amp;" · ","")&amp;IF(AND(N($W140)&gt;0,SUMIFS($H$5:$H$1000,$U$5:$U$1000,ROW(),$V$5:$V$1000,"Sub")&gt;1.0001),"Las subactividades suman más de 100%"&amp;"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","")&amp;IF(AND(ISNUMBER($AN140),$AN140&lt;FechaRef,IF($V140="Sub",1,N($M140))&lt;1),"Vencida"&amp;" · ","")&amp;IF(AND(ObsObligatoria="Sí",ISNUMBER($AN140),$AN140&lt;FechaRef,IF($V140="Sub",1,N($M140))&lt;1,$Q140=""),"Vencida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IF($V140="","",IF(AND(ISNUMBER($G140),$G140&lt;=IF($S140=MesCiclo,InicioCiclo,$S140+MOD(2-WEEKDAY($S140),7))+6),1,IF(N($W140)&gt;0,MIN(1,SUMIFS($H$5:$H$1000,$U$5:$U$1000,ROW(),$V$5:$V$1000,"Sub")),$Y140)))</f>
        <v/>
      </c>
      <c r="AD140" s="62">
        <f>IF($V140="","",IF(AND(ISNUMBER($G140),$G140&lt;=IF($S140=MesCiclo,InicioCiclo,$S140+MOD(2-WEEKDAY($S140),7))+13),1,IF(N($W140)&gt;0,MIN(1,SUMIFS($H$5:$H$1000,$U$5:$U$1000,ROW(),$V$5:$V$1000,"Sub")),$Z140)))</f>
        <v/>
      </c>
      <c r="AE140" s="62">
        <f>IF($V140="","",IF(AND(ISNUMBER($G140),$G140&lt;=IF($S140=MesCiclo,InicioCiclo,$S140+MOD(2-WEEKDAY($S140),7))+20),1,IF(N($W140)&gt;0,MIN(1,SUMIFS($H$5:$H$1000,$U$5:$U$1000,ROW(),$V$5:$V$1000,"Sub")),$AA140)))</f>
        <v/>
      </c>
      <c r="AF140" s="62">
        <f>IF($V140="","",IF(AND(ISNUMBER($G140),$G140&lt;=IF($S140=MesCiclo,InicioCiclo,$S140+MOD(2-WEEKDAY($S140),7))+27),1,IF(N($W140)&gt;0,MIN(1,SUMIFS($H$5:$H$1000,$U$5:$U$1000,ROW(),$V$5:$V$1000,"Sub")),$AB140)))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IF(OR(NOT((COUNTA($B141:$D141)+COUNTA($G141:$L141)+COUNTA($Q141))&gt;0),$V141="Sub"),"",IF(ISNUMBER($G141),1,IF(N($W141)&gt;0,MIN(1,SUMIFS($H$5:$H$1000,$U$5:$U$1000,ROW(),$V$5:$V$1000,"Sub")),$X141)))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","")&amp;IF(AND($V141="Sub",$H141&lt;&gt;"",OR(NOT(ISNUMBER($H141)),$H141&lt;0,$H141&gt;1)),"% de la subactividad fuera de rango 0-100%"&amp;" · ","")&amp;IF(AND($V141="Sub",COUNTA($I141:$L141)&gt;0),"Subactividad: no use las semanas; escriba su % en la columna Peso"&amp;" · ","")&amp;IF(AND(N($W141)&gt;0,SUMIFS($H$5:$H$1000,$U$5:$U$1000,ROW(),$V$5:$V$1000,"Sub")&gt;1.0001),"Las subactividades suman más de 100%"&amp;"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","")&amp;IF(AND(ISNUMBER($AN141),$AN141&lt;FechaRef,IF($V141="Sub",1,N($M141))&lt;1),"Vencida"&amp;" · ","")&amp;IF(AND(ObsObligatoria="Sí",ISNUMBER($AN141),$AN141&lt;FechaRef,IF($V141="Sub",1,N($M141))&lt;1,$Q141=""),"Vencida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IF($V141="","",IF(AND(ISNUMBER($G141),$G141&lt;=IF($S141=MesCiclo,InicioCiclo,$S141+MOD(2-WEEKDAY($S141),7))+6),1,IF(N($W141)&gt;0,MIN(1,SUMIFS($H$5:$H$1000,$U$5:$U$1000,ROW(),$V$5:$V$1000,"Sub")),$Y141)))</f>
        <v/>
      </c>
      <c r="AD141" s="62">
        <f>IF($V141="","",IF(AND(ISNUMBER($G141),$G141&lt;=IF($S141=MesCiclo,InicioCiclo,$S141+MOD(2-WEEKDAY($S141),7))+13),1,IF(N($W141)&gt;0,MIN(1,SUMIFS($H$5:$H$1000,$U$5:$U$1000,ROW(),$V$5:$V$1000,"Sub")),$Z141)))</f>
        <v/>
      </c>
      <c r="AE141" s="62">
        <f>IF($V141="","",IF(AND(ISNUMBER($G141),$G141&lt;=IF($S141=MesCiclo,InicioCiclo,$S141+MOD(2-WEEKDAY($S141),7))+20),1,IF(N($W141)&gt;0,MIN(1,SUMIFS($H$5:$H$1000,$U$5:$U$1000,ROW(),$V$5:$V$1000,"Sub")),$AA141)))</f>
        <v/>
      </c>
      <c r="AF141" s="62">
        <f>IF($V141="","",IF(AND(ISNUMBER($G141),$G141&lt;=IF($S141=MesCiclo,InicioCiclo,$S141+MOD(2-WEEKDAY($S141),7))+27),1,IF(N($W141)&gt;0,MIN(1,SUMIFS($H$5:$H$1000,$U$5:$U$1000,ROW(),$V$5:$V$1000,"Sub")),$AB141)))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IF(OR(NOT((COUNTA($B142:$D142)+COUNTA($G142:$L142)+COUNTA($Q142))&gt;0),$V142="Sub"),"",IF(ISNUMBER($G142),1,IF(N($W142)&gt;0,MIN(1,SUMIFS($H$5:$H$1000,$U$5:$U$1000,ROW(),$V$5:$V$1000,"Sub")),$X142)))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","")&amp;IF(AND($V142="Sub",$H142&lt;&gt;"",OR(NOT(ISNUMBER($H142)),$H142&lt;0,$H142&gt;1)),"% de la subactividad fuera de rango 0-100%"&amp;" · ","")&amp;IF(AND($V142="Sub",COUNTA($I142:$L142)&gt;0),"Subactividad: no use las semanas; escriba su % en la columna Peso"&amp;" · ","")&amp;IF(AND(N($W142)&gt;0,SUMIFS($H$5:$H$1000,$U$5:$U$1000,ROW(),$V$5:$V$1000,"Sub")&gt;1.0001),"Las subactividades suman más de 100%"&amp;"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","")&amp;IF(AND(ISNUMBER($AN142),$AN142&lt;FechaRef,IF($V142="Sub",1,N($M142))&lt;1),"Vencida"&amp;" · ","")&amp;IF(AND(ObsObligatoria="Sí",ISNUMBER($AN142),$AN142&lt;FechaRef,IF($V142="Sub",1,N($M142))&lt;1,$Q142=""),"Vencida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IF($V142="","",IF(AND(ISNUMBER($G142),$G142&lt;=IF($S142=MesCiclo,InicioCiclo,$S142+MOD(2-WEEKDAY($S142),7))+6),1,IF(N($W142)&gt;0,MIN(1,SUMIFS($H$5:$H$1000,$U$5:$U$1000,ROW(),$V$5:$V$1000,"Sub")),$Y142)))</f>
        <v/>
      </c>
      <c r="AD142" s="62">
        <f>IF($V142="","",IF(AND(ISNUMBER($G142),$G142&lt;=IF($S142=MesCiclo,InicioCiclo,$S142+MOD(2-WEEKDAY($S142),7))+13),1,IF(N($W142)&gt;0,MIN(1,SUMIFS($H$5:$H$1000,$U$5:$U$1000,ROW(),$V$5:$V$1000,"Sub")),$Z142)))</f>
        <v/>
      </c>
      <c r="AE142" s="62">
        <f>IF($V142="","",IF(AND(ISNUMBER($G142),$G142&lt;=IF($S142=MesCiclo,InicioCiclo,$S142+MOD(2-WEEKDAY($S142),7))+20),1,IF(N($W142)&gt;0,MIN(1,SUMIFS($H$5:$H$1000,$U$5:$U$1000,ROW(),$V$5:$V$1000,"Sub")),$AA142)))</f>
        <v/>
      </c>
      <c r="AF142" s="62">
        <f>IF($V142="","",IF(AND(ISNUMBER($G142),$G142&lt;=IF($S142=MesCiclo,InicioCiclo,$S142+MOD(2-WEEKDAY($S142),7))+27),1,IF(N($W142)&gt;0,MIN(1,SUMIFS($H$5:$H$1000,$U$5:$U$1000,ROW(),$V$5:$V$1000,"Sub")),$AB142)))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IF(OR(NOT((COUNTA($B143:$D143)+COUNTA($G143:$L143)+COUNTA($Q143))&gt;0),$V143="Sub"),"",IF(ISNUMBER($G143),1,IF(N($W143)&gt;0,MIN(1,SUMIFS($H$5:$H$1000,$U$5:$U$1000,ROW(),$V$5:$V$1000,"Sub")),$X143)))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","")&amp;IF(AND($V143="Sub",$H143&lt;&gt;"",OR(NOT(ISNUMBER($H143)),$H143&lt;0,$H143&gt;1)),"% de la subactividad fuera de rango 0-100%"&amp;" · ","")&amp;IF(AND($V143="Sub",COUNTA($I143:$L143)&gt;0),"Subactividad: no use las semanas; escriba su % en la columna Peso"&amp;" · ","")&amp;IF(AND(N($W143)&gt;0,SUMIFS($H$5:$H$1000,$U$5:$U$1000,ROW(),$V$5:$V$1000,"Sub")&gt;1.0001),"Las subactividades suman más de 100%"&amp;"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","")&amp;IF(AND(ISNUMBER($AN143),$AN143&lt;FechaRef,IF($V143="Sub",1,N($M143))&lt;1),"Vencida"&amp;" · ","")&amp;IF(AND(ObsObligatoria="Sí",ISNUMBER($AN143),$AN143&lt;FechaRef,IF($V143="Sub",1,N($M143))&lt;1,$Q143=""),"Vencida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IF($V143="","",IF(AND(ISNUMBER($G143),$G143&lt;=IF($S143=MesCiclo,InicioCiclo,$S143+MOD(2-WEEKDAY($S143),7))+6),1,IF(N($W143)&gt;0,MIN(1,SUMIFS($H$5:$H$1000,$U$5:$U$1000,ROW(),$V$5:$V$1000,"Sub")),$Y143)))</f>
        <v/>
      </c>
      <c r="AD143" s="62">
        <f>IF($V143="","",IF(AND(ISNUMBER($G143),$G143&lt;=IF($S143=MesCiclo,InicioCiclo,$S143+MOD(2-WEEKDAY($S143),7))+13),1,IF(N($W143)&gt;0,MIN(1,SUMIFS($H$5:$H$1000,$U$5:$U$1000,ROW(),$V$5:$V$1000,"Sub")),$Z143)))</f>
        <v/>
      </c>
      <c r="AE143" s="62">
        <f>IF($V143="","",IF(AND(ISNUMBER($G143),$G143&lt;=IF($S143=MesCiclo,InicioCiclo,$S143+MOD(2-WEEKDAY($S143),7))+20),1,IF(N($W143)&gt;0,MIN(1,SUMIFS($H$5:$H$1000,$U$5:$U$1000,ROW(),$V$5:$V$1000,"Sub")),$AA143)))</f>
        <v/>
      </c>
      <c r="AF143" s="62">
        <f>IF($V143="","",IF(AND(ISNUMBER($G143),$G143&lt;=IF($S143=MesCiclo,InicioCiclo,$S143+MOD(2-WEEKDAY($S143),7))+27),1,IF(N($W143)&gt;0,MIN(1,SUMIFS($H$5:$H$1000,$U$5:$U$1000,ROW(),$V$5:$V$1000,"Sub")),$AB143)))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IF(OR(NOT((COUNTA($B144:$D144)+COUNTA($G144:$L144)+COUNTA($Q144))&gt;0),$V144="Sub"),"",IF(ISNUMBER($G144),1,IF(N($W144)&gt;0,MIN(1,SUMIFS($H$5:$H$1000,$U$5:$U$1000,ROW(),$V$5:$V$1000,"Sub")),$X144)))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","")&amp;IF(AND($V144="Sub",$H144&lt;&gt;"",OR(NOT(ISNUMBER($H144)),$H144&lt;0,$H144&gt;1)),"% de la subactividad fuera de rango 0-100%"&amp;" · ","")&amp;IF(AND($V144="Sub",COUNTA($I144:$L144)&gt;0),"Subactividad: no use las semanas; escriba su % en la columna Peso"&amp;" · ","")&amp;IF(AND(N($W144)&gt;0,SUMIFS($H$5:$H$1000,$U$5:$U$1000,ROW(),$V$5:$V$1000,"Sub")&gt;1.0001),"Las subactividades suman más de 100%"&amp;"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","")&amp;IF(AND(ISNUMBER($AN144),$AN144&lt;FechaRef,IF($V144="Sub",1,N($M144))&lt;1),"Vencida"&amp;" · ","")&amp;IF(AND(ObsObligatoria="Sí",ISNUMBER($AN144),$AN144&lt;FechaRef,IF($V144="Sub",1,N($M144))&lt;1,$Q144=""),"Vencida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IF($V144="","",IF(AND(ISNUMBER($G144),$G144&lt;=IF($S144=MesCiclo,InicioCiclo,$S144+MOD(2-WEEKDAY($S144),7))+6),1,IF(N($W144)&gt;0,MIN(1,SUMIFS($H$5:$H$1000,$U$5:$U$1000,ROW(),$V$5:$V$1000,"Sub")),$Y144)))</f>
        <v/>
      </c>
      <c r="AD144" s="62">
        <f>IF($V144="","",IF(AND(ISNUMBER($G144),$G144&lt;=IF($S144=MesCiclo,InicioCiclo,$S144+MOD(2-WEEKDAY($S144),7))+13),1,IF(N($W144)&gt;0,MIN(1,SUMIFS($H$5:$H$1000,$U$5:$U$1000,ROW(),$V$5:$V$1000,"Sub")),$Z144)))</f>
        <v/>
      </c>
      <c r="AE144" s="62">
        <f>IF($V144="","",IF(AND(ISNUMBER($G144),$G144&lt;=IF($S144=MesCiclo,InicioCiclo,$S144+MOD(2-WEEKDAY($S144),7))+20),1,IF(N($W144)&gt;0,MIN(1,SUMIFS($H$5:$H$1000,$U$5:$U$1000,ROW(),$V$5:$V$1000,"Sub")),$AA144)))</f>
        <v/>
      </c>
      <c r="AF144" s="62">
        <f>IF($V144="","",IF(AND(ISNUMBER($G144),$G144&lt;=IF($S144=MesCiclo,InicioCiclo,$S144+MOD(2-WEEKDAY($S144),7))+27),1,IF(N($W144)&gt;0,MIN(1,SUMIFS($H$5:$H$1000,$U$5:$U$1000,ROW(),$V$5:$V$1000,"Sub")),$AB144)))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IF(OR(NOT((COUNTA($B145:$D145)+COUNTA($G145:$L145)+COUNTA($Q145))&gt;0),$V145="Sub"),"",IF(ISNUMBER($G145),1,IF(N($W145)&gt;0,MIN(1,SUMIFS($H$5:$H$1000,$U$5:$U$1000,ROW(),$V$5:$V$1000,"Sub")),$X145)))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","")&amp;IF(AND($V145="Sub",$H145&lt;&gt;"",OR(NOT(ISNUMBER($H145)),$H145&lt;0,$H145&gt;1)),"% de la subactividad fuera de rango 0-100%"&amp;" · ","")&amp;IF(AND($V145="Sub",COUNTA($I145:$L145)&gt;0),"Subactividad: no use las semanas; escriba su % en la columna Peso"&amp;" · ","")&amp;IF(AND(N($W145)&gt;0,SUMIFS($H$5:$H$1000,$U$5:$U$1000,ROW(),$V$5:$V$1000,"Sub")&gt;1.0001),"Las subactividades suman más de 100%"&amp;"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","")&amp;IF(AND(ISNUMBER($AN145),$AN145&lt;FechaRef,IF($V145="Sub",1,N($M145))&lt;1),"Vencida"&amp;" · ","")&amp;IF(AND(ObsObligatoria="Sí",ISNUMBER($AN145),$AN145&lt;FechaRef,IF($V145="Sub",1,N($M145))&lt;1,$Q145=""),"Vencida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IF($V145="","",IF(AND(ISNUMBER($G145),$G145&lt;=IF($S145=MesCiclo,InicioCiclo,$S145+MOD(2-WEEKDAY($S145),7))+6),1,IF(N($W145)&gt;0,MIN(1,SUMIFS($H$5:$H$1000,$U$5:$U$1000,ROW(),$V$5:$V$1000,"Sub")),$Y145)))</f>
        <v/>
      </c>
      <c r="AD145" s="62">
        <f>IF($V145="","",IF(AND(ISNUMBER($G145),$G145&lt;=IF($S145=MesCiclo,InicioCiclo,$S145+MOD(2-WEEKDAY($S145),7))+13),1,IF(N($W145)&gt;0,MIN(1,SUMIFS($H$5:$H$1000,$U$5:$U$1000,ROW(),$V$5:$V$1000,"Sub")),$Z145)))</f>
        <v/>
      </c>
      <c r="AE145" s="62">
        <f>IF($V145="","",IF(AND(ISNUMBER($G145),$G145&lt;=IF($S145=MesCiclo,InicioCiclo,$S145+MOD(2-WEEKDAY($S145),7))+20),1,IF(N($W145)&gt;0,MIN(1,SUMIFS($H$5:$H$1000,$U$5:$U$1000,ROW(),$V$5:$V$1000,"Sub")),$AA145)))</f>
        <v/>
      </c>
      <c r="AF145" s="62">
        <f>IF($V145="","",IF(AND(ISNUMBER($G145),$G145&lt;=IF($S145=MesCiclo,InicioCiclo,$S145+MOD(2-WEEKDAY($S145),7))+27),1,IF(N($W145)&gt;0,MIN(1,SUMIFS($H$5:$H$1000,$U$5:$U$1000,ROW(),$V$5:$V$1000,"Sub")),$AB145)))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IF(OR(NOT((COUNTA($B146:$D146)+COUNTA($G146:$L146)+COUNTA($Q146))&gt;0),$V146="Sub"),"",IF(ISNUMBER($G146),1,IF(N($W146)&gt;0,MIN(1,SUMIFS($H$5:$H$1000,$U$5:$U$1000,ROW(),$V$5:$V$1000,"Sub")),$X146)))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","")&amp;IF(AND($V146="Sub",$H146&lt;&gt;"",OR(NOT(ISNUMBER($H146)),$H146&lt;0,$H146&gt;1)),"% de la subactividad fuera de rango 0-100%"&amp;" · ","")&amp;IF(AND($V146="Sub",COUNTA($I146:$L146)&gt;0),"Subactividad: no use las semanas; escriba su % en la columna Peso"&amp;" · ","")&amp;IF(AND(N($W146)&gt;0,SUMIFS($H$5:$H$1000,$U$5:$U$1000,ROW(),$V$5:$V$1000,"Sub")&gt;1.0001),"Las subactividades suman más de 100%"&amp;"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","")&amp;IF(AND(ISNUMBER($AN146),$AN146&lt;FechaRef,IF($V146="Sub",1,N($M146))&lt;1),"Vencida"&amp;" · ","")&amp;IF(AND(ObsObligatoria="Sí",ISNUMBER($AN146),$AN146&lt;FechaRef,IF($V146="Sub",1,N($M146))&lt;1,$Q146=""),"Vencida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IF($V146="","",IF(AND(ISNUMBER($G146),$G146&lt;=IF($S146=MesCiclo,InicioCiclo,$S146+MOD(2-WEEKDAY($S146),7))+6),1,IF(N($W146)&gt;0,MIN(1,SUMIFS($H$5:$H$1000,$U$5:$U$1000,ROW(),$V$5:$V$1000,"Sub")),$Y146)))</f>
        <v/>
      </c>
      <c r="AD146" s="62">
        <f>IF($V146="","",IF(AND(ISNUMBER($G146),$G146&lt;=IF($S146=MesCiclo,InicioCiclo,$S146+MOD(2-WEEKDAY($S146),7))+13),1,IF(N($W146)&gt;0,MIN(1,SUMIFS($H$5:$H$1000,$U$5:$U$1000,ROW(),$V$5:$V$1000,"Sub")),$Z146)))</f>
        <v/>
      </c>
      <c r="AE146" s="62">
        <f>IF($V146="","",IF(AND(ISNUMBER($G146),$G146&lt;=IF($S146=MesCiclo,InicioCiclo,$S146+MOD(2-WEEKDAY($S146),7))+20),1,IF(N($W146)&gt;0,MIN(1,SUMIFS($H$5:$H$1000,$U$5:$U$1000,ROW(),$V$5:$V$1000,"Sub")),$AA146)))</f>
        <v/>
      </c>
      <c r="AF146" s="62">
        <f>IF($V146="","",IF(AND(ISNUMBER($G146),$G146&lt;=IF($S146=MesCiclo,InicioCiclo,$S146+MOD(2-WEEKDAY($S146),7))+27),1,IF(N($W146)&gt;0,MIN(1,SUMIFS($H$5:$H$1000,$U$5:$U$1000,ROW(),$V$5:$V$1000,"Sub")),$AB146)))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IF(OR(NOT((COUNTA($B147:$D147)+COUNTA($G147:$L147)+COUNTA($Q147))&gt;0),$V147="Sub"),"",IF(ISNUMBER($G147),1,IF(N($W147)&gt;0,MIN(1,SUMIFS($H$5:$H$1000,$U$5:$U$1000,ROW(),$V$5:$V$1000,"Sub")),$X147)))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","")&amp;IF(AND($V147="Sub",$H147&lt;&gt;"",OR(NOT(ISNUMBER($H147)),$H147&lt;0,$H147&gt;1)),"% de la subactividad fuera de rango 0-100%"&amp;" · ","")&amp;IF(AND($V147="Sub",COUNTA($I147:$L147)&gt;0),"Subactividad: no use las semanas; escriba su % en la columna Peso"&amp;" · ","")&amp;IF(AND(N($W147)&gt;0,SUMIFS($H$5:$H$1000,$U$5:$U$1000,ROW(),$V$5:$V$1000,"Sub")&gt;1.0001),"Las subactividades suman más de 100%"&amp;"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","")&amp;IF(AND(ISNUMBER($AN147),$AN147&lt;FechaRef,IF($V147="Sub",1,N($M147))&lt;1),"Vencida"&amp;" · ","")&amp;IF(AND(ObsObligatoria="Sí",ISNUMBER($AN147),$AN147&lt;FechaRef,IF($V147="Sub",1,N($M147))&lt;1,$Q147=""),"Vencida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IF($V147="","",IF(AND(ISNUMBER($G147),$G147&lt;=IF($S147=MesCiclo,InicioCiclo,$S147+MOD(2-WEEKDAY($S147),7))+6),1,IF(N($W147)&gt;0,MIN(1,SUMIFS($H$5:$H$1000,$U$5:$U$1000,ROW(),$V$5:$V$1000,"Sub")),$Y147)))</f>
        <v/>
      </c>
      <c r="AD147" s="62">
        <f>IF($V147="","",IF(AND(ISNUMBER($G147),$G147&lt;=IF($S147=MesCiclo,InicioCiclo,$S147+MOD(2-WEEKDAY($S147),7))+13),1,IF(N($W147)&gt;0,MIN(1,SUMIFS($H$5:$H$1000,$U$5:$U$1000,ROW(),$V$5:$V$1000,"Sub")),$Z147)))</f>
        <v/>
      </c>
      <c r="AE147" s="62">
        <f>IF($V147="","",IF(AND(ISNUMBER($G147),$G147&lt;=IF($S147=MesCiclo,InicioCiclo,$S147+MOD(2-WEEKDAY($S147),7))+20),1,IF(N($W147)&gt;0,MIN(1,SUMIFS($H$5:$H$1000,$U$5:$U$1000,ROW(),$V$5:$V$1000,"Sub")),$AA147)))</f>
        <v/>
      </c>
      <c r="AF147" s="62">
        <f>IF($V147="","",IF(AND(ISNUMBER($G147),$G147&lt;=IF($S147=MesCiclo,InicioCiclo,$S147+MOD(2-WEEKDAY($S147),7))+27),1,IF(N($W147)&gt;0,MIN(1,SUMIFS($H$5:$H$1000,$U$5:$U$1000,ROW(),$V$5:$V$1000,"Sub")),$AB147)))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IF(OR(NOT((COUNTA($B148:$D148)+COUNTA($G148:$L148)+COUNTA($Q148))&gt;0),$V148="Sub"),"",IF(ISNUMBER($G148),1,IF(N($W148)&gt;0,MIN(1,SUMIFS($H$5:$H$1000,$U$5:$U$1000,ROW(),$V$5:$V$1000,"Sub")),$X148)))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","")&amp;IF(AND($V148="Sub",$H148&lt;&gt;"",OR(NOT(ISNUMBER($H148)),$H148&lt;0,$H148&gt;1)),"% de la subactividad fuera de rango 0-100%"&amp;" · ","")&amp;IF(AND($V148="Sub",COUNTA($I148:$L148)&gt;0),"Subactividad: no use las semanas; escriba su % en la columna Peso"&amp;" · ","")&amp;IF(AND(N($W148)&gt;0,SUMIFS($H$5:$H$1000,$U$5:$U$1000,ROW(),$V$5:$V$1000,"Sub")&gt;1.0001),"Las subactividades suman más de 100%"&amp;"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","")&amp;IF(AND(ISNUMBER($AN148),$AN148&lt;FechaRef,IF($V148="Sub",1,N($M148))&lt;1),"Vencida"&amp;" · ","")&amp;IF(AND(ObsObligatoria="Sí",ISNUMBER($AN148),$AN148&lt;FechaRef,IF($V148="Sub",1,N($M148))&lt;1,$Q148=""),"Vencida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IF($V148="","",IF(AND(ISNUMBER($G148),$G148&lt;=IF($S148=MesCiclo,InicioCiclo,$S148+MOD(2-WEEKDAY($S148),7))+6),1,IF(N($W148)&gt;0,MIN(1,SUMIFS($H$5:$H$1000,$U$5:$U$1000,ROW(),$V$5:$V$1000,"Sub")),$Y148)))</f>
        <v/>
      </c>
      <c r="AD148" s="62">
        <f>IF($V148="","",IF(AND(ISNUMBER($G148),$G148&lt;=IF($S148=MesCiclo,InicioCiclo,$S148+MOD(2-WEEKDAY($S148),7))+13),1,IF(N($W148)&gt;0,MIN(1,SUMIFS($H$5:$H$1000,$U$5:$U$1000,ROW(),$V$5:$V$1000,"Sub")),$Z148)))</f>
        <v/>
      </c>
      <c r="AE148" s="62">
        <f>IF($V148="","",IF(AND(ISNUMBER($G148),$G148&lt;=IF($S148=MesCiclo,InicioCiclo,$S148+MOD(2-WEEKDAY($S148),7))+20),1,IF(N($W148)&gt;0,MIN(1,SUMIFS($H$5:$H$1000,$U$5:$U$1000,ROW(),$V$5:$V$1000,"Sub")),$AA148)))</f>
        <v/>
      </c>
      <c r="AF148" s="62">
        <f>IF($V148="","",IF(AND(ISNUMBER($G148),$G148&lt;=IF($S148=MesCiclo,InicioCiclo,$S148+MOD(2-WEEKDAY($S148),7))+27),1,IF(N($W148)&gt;0,MIN(1,SUMIFS($H$5:$H$1000,$U$5:$U$1000,ROW(),$V$5:$V$1000,"Sub")),$AB148)))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IF(OR(NOT((COUNTA($B149:$D149)+COUNTA($G149:$L149)+COUNTA($Q149))&gt;0),$V149="Sub"),"",IF(ISNUMBER($G149),1,IF(N($W149)&gt;0,MIN(1,SUMIFS($H$5:$H$1000,$U$5:$U$1000,ROW(),$V$5:$V$1000,"Sub")),$X149)))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","")&amp;IF(AND($V149="Sub",$H149&lt;&gt;"",OR(NOT(ISNUMBER($H149)),$H149&lt;0,$H149&gt;1)),"% de la subactividad fuera de rango 0-100%"&amp;" · ","")&amp;IF(AND($V149="Sub",COUNTA($I149:$L149)&gt;0),"Subactividad: no use las semanas; escriba su % en la columna Peso"&amp;" · ","")&amp;IF(AND(N($W149)&gt;0,SUMIFS($H$5:$H$1000,$U$5:$U$1000,ROW(),$V$5:$V$1000,"Sub")&gt;1.0001),"Las subactividades suman más de 100%"&amp;"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","")&amp;IF(AND(ISNUMBER($AN149),$AN149&lt;FechaRef,IF($V149="Sub",1,N($M149))&lt;1),"Vencida"&amp;" · ","")&amp;IF(AND(ObsObligatoria="Sí",ISNUMBER($AN149),$AN149&lt;FechaRef,IF($V149="Sub",1,N($M149))&lt;1,$Q149=""),"Vencida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IF($V149="","",IF(AND(ISNUMBER($G149),$G149&lt;=IF($S149=MesCiclo,InicioCiclo,$S149+MOD(2-WEEKDAY($S149),7))+6),1,IF(N($W149)&gt;0,MIN(1,SUMIFS($H$5:$H$1000,$U$5:$U$1000,ROW(),$V$5:$V$1000,"Sub")),$Y149)))</f>
        <v/>
      </c>
      <c r="AD149" s="62">
        <f>IF($V149="","",IF(AND(ISNUMBER($G149),$G149&lt;=IF($S149=MesCiclo,InicioCiclo,$S149+MOD(2-WEEKDAY($S149),7))+13),1,IF(N($W149)&gt;0,MIN(1,SUMIFS($H$5:$H$1000,$U$5:$U$1000,ROW(),$V$5:$V$1000,"Sub")),$Z149)))</f>
        <v/>
      </c>
      <c r="AE149" s="62">
        <f>IF($V149="","",IF(AND(ISNUMBER($G149),$G149&lt;=IF($S149=MesCiclo,InicioCiclo,$S149+MOD(2-WEEKDAY($S149),7))+20),1,IF(N($W149)&gt;0,MIN(1,SUMIFS($H$5:$H$1000,$U$5:$U$1000,ROW(),$V$5:$V$1000,"Sub")),$AA149)))</f>
        <v/>
      </c>
      <c r="AF149" s="62">
        <f>IF($V149="","",IF(AND(ISNUMBER($G149),$G149&lt;=IF($S149=MesCiclo,InicioCiclo,$S149+MOD(2-WEEKDAY($S149),7))+27),1,IF(N($W149)&gt;0,MIN(1,SUMIFS($H$5:$H$1000,$U$5:$U$1000,ROW(),$V$5:$V$1000,"Sub")),$AB149)))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IF(OR(NOT((COUNTA($B150:$D150)+COUNTA($G150:$L150)+COUNTA($Q150))&gt;0),$V150="Sub"),"",IF(ISNUMBER($G150),1,IF(N($W150)&gt;0,MIN(1,SUMIFS($H$5:$H$1000,$U$5:$U$1000,ROW(),$V$5:$V$1000,"Sub")),$X150)))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","")&amp;IF(AND($V150="Sub",$H150&lt;&gt;"",OR(NOT(ISNUMBER($H150)),$H150&lt;0,$H150&gt;1)),"% de la subactividad fuera de rango 0-100%"&amp;" · ","")&amp;IF(AND($V150="Sub",COUNTA($I150:$L150)&gt;0),"Subactividad: no use las semanas; escriba su % en la columna Peso"&amp;" · ","")&amp;IF(AND(N($W150)&gt;0,SUMIFS($H$5:$H$1000,$U$5:$U$1000,ROW(),$V$5:$V$1000,"Sub")&gt;1.0001),"Las subactividades suman más de 100%"&amp;"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","")&amp;IF(AND(ISNUMBER($AN150),$AN150&lt;FechaRef,IF($V150="Sub",1,N($M150))&lt;1),"Vencida"&amp;" · ","")&amp;IF(AND(ObsObligatoria="Sí",ISNUMBER($AN150),$AN150&lt;FechaRef,IF($V150="Sub",1,N($M150))&lt;1,$Q150=""),"Vencida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IF($V150="","",IF(AND(ISNUMBER($G150),$G150&lt;=IF($S150=MesCiclo,InicioCiclo,$S150+MOD(2-WEEKDAY($S150),7))+6),1,IF(N($W150)&gt;0,MIN(1,SUMIFS($H$5:$H$1000,$U$5:$U$1000,ROW(),$V$5:$V$1000,"Sub")),$Y150)))</f>
        <v/>
      </c>
      <c r="AD150" s="62">
        <f>IF($V150="","",IF(AND(ISNUMBER($G150),$G150&lt;=IF($S150=MesCiclo,InicioCiclo,$S150+MOD(2-WEEKDAY($S150),7))+13),1,IF(N($W150)&gt;0,MIN(1,SUMIFS($H$5:$H$1000,$U$5:$U$1000,ROW(),$V$5:$V$1000,"Sub")),$Z150)))</f>
        <v/>
      </c>
      <c r="AE150" s="62">
        <f>IF($V150="","",IF(AND(ISNUMBER($G150),$G150&lt;=IF($S150=MesCiclo,InicioCiclo,$S150+MOD(2-WEEKDAY($S150),7))+20),1,IF(N($W150)&gt;0,MIN(1,SUMIFS($H$5:$H$1000,$U$5:$U$1000,ROW(),$V$5:$V$1000,"Sub")),$AA150)))</f>
        <v/>
      </c>
      <c r="AF150" s="62">
        <f>IF($V150="","",IF(AND(ISNUMBER($G150),$G150&lt;=IF($S150=MesCiclo,InicioCiclo,$S150+MOD(2-WEEKDAY($S150),7))+27),1,IF(N($W150)&gt;0,MIN(1,SUMIFS($H$5:$H$1000,$U$5:$U$1000,ROW(),$V$5:$V$1000,"Sub")),$AB150)))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IF(OR(NOT((COUNTA($B151:$D151)+COUNTA($G151:$L151)+COUNTA($Q151))&gt;0),$V151="Sub"),"",IF(ISNUMBER($G151),1,IF(N($W151)&gt;0,MIN(1,SUMIFS($H$5:$H$1000,$U$5:$U$1000,ROW(),$V$5:$V$1000,"Sub")),$X151)))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","")&amp;IF(AND($V151="Sub",$H151&lt;&gt;"",OR(NOT(ISNUMBER($H151)),$H151&lt;0,$H151&gt;1)),"% de la subactividad fuera de rango 0-100%"&amp;" · ","")&amp;IF(AND($V151="Sub",COUNTA($I151:$L151)&gt;0),"Subactividad: no use las semanas; escriba su % en la columna Peso"&amp;" · ","")&amp;IF(AND(N($W151)&gt;0,SUMIFS($H$5:$H$1000,$U$5:$U$1000,ROW(),$V$5:$V$1000,"Sub")&gt;1.0001),"Las subactividades suman más de 100%"&amp;"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","")&amp;IF(AND(ISNUMBER($AN151),$AN151&lt;FechaRef,IF($V151="Sub",1,N($M151))&lt;1),"Vencida"&amp;" · ","")&amp;IF(AND(ObsObligatoria="Sí",ISNUMBER($AN151),$AN151&lt;FechaRef,IF($V151="Sub",1,N($M151))&lt;1,$Q151=""),"Vencida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IF($V151="","",IF(AND(ISNUMBER($G151),$G151&lt;=IF($S151=MesCiclo,InicioCiclo,$S151+MOD(2-WEEKDAY($S151),7))+6),1,IF(N($W151)&gt;0,MIN(1,SUMIFS($H$5:$H$1000,$U$5:$U$1000,ROW(),$V$5:$V$1000,"Sub")),$Y151)))</f>
        <v/>
      </c>
      <c r="AD151" s="62">
        <f>IF($V151="","",IF(AND(ISNUMBER($G151),$G151&lt;=IF($S151=MesCiclo,InicioCiclo,$S151+MOD(2-WEEKDAY($S151),7))+13),1,IF(N($W151)&gt;0,MIN(1,SUMIFS($H$5:$H$1000,$U$5:$U$1000,ROW(),$V$5:$V$1000,"Sub")),$Z151)))</f>
        <v/>
      </c>
      <c r="AE151" s="62">
        <f>IF($V151="","",IF(AND(ISNUMBER($G151),$G151&lt;=IF($S151=MesCiclo,InicioCiclo,$S151+MOD(2-WEEKDAY($S151),7))+20),1,IF(N($W151)&gt;0,MIN(1,SUMIFS($H$5:$H$1000,$U$5:$U$1000,ROW(),$V$5:$V$1000,"Sub")),$AA151)))</f>
        <v/>
      </c>
      <c r="AF151" s="62">
        <f>IF($V151="","",IF(AND(ISNUMBER($G151),$G151&lt;=IF($S151=MesCiclo,InicioCiclo,$S151+MOD(2-WEEKDAY($S151),7))+27),1,IF(N($W151)&gt;0,MIN(1,SUMIFS($H$5:$H$1000,$U$5:$U$1000,ROW(),$V$5:$V$1000,"Sub")),$AB151)))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IF(OR(NOT((COUNTA($B152:$D152)+COUNTA($G152:$L152)+COUNTA($Q152))&gt;0),$V152="Sub"),"",IF(ISNUMBER($G152),1,IF(N($W152)&gt;0,MIN(1,SUMIFS($H$5:$H$1000,$U$5:$U$1000,ROW(),$V$5:$V$1000,"Sub")),$X152)))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","")&amp;IF(AND($V152="Sub",$H152&lt;&gt;"",OR(NOT(ISNUMBER($H152)),$H152&lt;0,$H152&gt;1)),"% de la subactividad fuera de rango 0-100%"&amp;" · ","")&amp;IF(AND($V152="Sub",COUNTA($I152:$L152)&gt;0),"Subactividad: no use las semanas; escriba su % en la columna Peso"&amp;" · ","")&amp;IF(AND(N($W152)&gt;0,SUMIFS($H$5:$H$1000,$U$5:$U$1000,ROW(),$V$5:$V$1000,"Sub")&gt;1.0001),"Las subactividades suman más de 100%"&amp;"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","")&amp;IF(AND(ISNUMBER($AN152),$AN152&lt;FechaRef,IF($V152="Sub",1,N($M152))&lt;1),"Vencida"&amp;" · ","")&amp;IF(AND(ObsObligatoria="Sí",ISNUMBER($AN152),$AN152&lt;FechaRef,IF($V152="Sub",1,N($M152))&lt;1,$Q152=""),"Vencida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IF($V152="","",IF(AND(ISNUMBER($G152),$G152&lt;=IF($S152=MesCiclo,InicioCiclo,$S152+MOD(2-WEEKDAY($S152),7))+6),1,IF(N($W152)&gt;0,MIN(1,SUMIFS($H$5:$H$1000,$U$5:$U$1000,ROW(),$V$5:$V$1000,"Sub")),$Y152)))</f>
        <v/>
      </c>
      <c r="AD152" s="62">
        <f>IF($V152="","",IF(AND(ISNUMBER($G152),$G152&lt;=IF($S152=MesCiclo,InicioCiclo,$S152+MOD(2-WEEKDAY($S152),7))+13),1,IF(N($W152)&gt;0,MIN(1,SUMIFS($H$5:$H$1000,$U$5:$U$1000,ROW(),$V$5:$V$1000,"Sub")),$Z152)))</f>
        <v/>
      </c>
      <c r="AE152" s="62">
        <f>IF($V152="","",IF(AND(ISNUMBER($G152),$G152&lt;=IF($S152=MesCiclo,InicioCiclo,$S152+MOD(2-WEEKDAY($S152),7))+20),1,IF(N($W152)&gt;0,MIN(1,SUMIFS($H$5:$H$1000,$U$5:$U$1000,ROW(),$V$5:$V$1000,"Sub")),$AA152)))</f>
        <v/>
      </c>
      <c r="AF152" s="62">
        <f>IF($V152="","",IF(AND(ISNUMBER($G152),$G152&lt;=IF($S152=MesCiclo,InicioCiclo,$S152+MOD(2-WEEKDAY($S152),7))+27),1,IF(N($W152)&gt;0,MIN(1,SUMIFS($H$5:$H$1000,$U$5:$U$1000,ROW(),$V$5:$V$1000,"Sub")),$AB152)))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IF(OR(NOT((COUNTA($B153:$D153)+COUNTA($G153:$L153)+COUNTA($Q153))&gt;0),$V153="Sub"),"",IF(ISNUMBER($G153),1,IF(N($W153)&gt;0,MIN(1,SUMIFS($H$5:$H$1000,$U$5:$U$1000,ROW(),$V$5:$V$1000,"Sub")),$X153)))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","")&amp;IF(AND($V153="Sub",$H153&lt;&gt;"",OR(NOT(ISNUMBER($H153)),$H153&lt;0,$H153&gt;1)),"% de la subactividad fuera de rango 0-100%"&amp;" · ","")&amp;IF(AND($V153="Sub",COUNTA($I153:$L153)&gt;0),"Subactividad: no use las semanas; escriba su % en la columna Peso"&amp;" · ","")&amp;IF(AND(N($W153)&gt;0,SUMIFS($H$5:$H$1000,$U$5:$U$1000,ROW(),$V$5:$V$1000,"Sub")&gt;1.0001),"Las subactividades suman más de 100%"&amp;"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","")&amp;IF(AND(ISNUMBER($AN153),$AN153&lt;FechaRef,IF($V153="Sub",1,N($M153))&lt;1),"Vencida"&amp;" · ","")&amp;IF(AND(ObsObligatoria="Sí",ISNUMBER($AN153),$AN153&lt;FechaRef,IF($V153="Sub",1,N($M153))&lt;1,$Q153=""),"Vencida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IF($V153="","",IF(AND(ISNUMBER($G153),$G153&lt;=IF($S153=MesCiclo,InicioCiclo,$S153+MOD(2-WEEKDAY($S153),7))+6),1,IF(N($W153)&gt;0,MIN(1,SUMIFS($H$5:$H$1000,$U$5:$U$1000,ROW(),$V$5:$V$1000,"Sub")),$Y153)))</f>
        <v/>
      </c>
      <c r="AD153" s="62">
        <f>IF($V153="","",IF(AND(ISNUMBER($G153),$G153&lt;=IF($S153=MesCiclo,InicioCiclo,$S153+MOD(2-WEEKDAY($S153),7))+13),1,IF(N($W153)&gt;0,MIN(1,SUMIFS($H$5:$H$1000,$U$5:$U$1000,ROW(),$V$5:$V$1000,"Sub")),$Z153)))</f>
        <v/>
      </c>
      <c r="AE153" s="62">
        <f>IF($V153="","",IF(AND(ISNUMBER($G153),$G153&lt;=IF($S153=MesCiclo,InicioCiclo,$S153+MOD(2-WEEKDAY($S153),7))+20),1,IF(N($W153)&gt;0,MIN(1,SUMIFS($H$5:$H$1000,$U$5:$U$1000,ROW(),$V$5:$V$1000,"Sub")),$AA153)))</f>
        <v/>
      </c>
      <c r="AF153" s="62">
        <f>IF($V153="","",IF(AND(ISNUMBER($G153),$G153&lt;=IF($S153=MesCiclo,InicioCiclo,$S153+MOD(2-WEEKDAY($S153),7))+27),1,IF(N($W153)&gt;0,MIN(1,SUMIFS($H$5:$H$1000,$U$5:$U$1000,ROW(),$V$5:$V$1000,"Sub")),$AB153)))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IF(OR(NOT((COUNTA($B154:$D154)+COUNTA($G154:$L154)+COUNTA($Q154))&gt;0),$V154="Sub"),"",IF(ISNUMBER($G154),1,IF(N($W154)&gt;0,MIN(1,SUMIFS($H$5:$H$1000,$U$5:$U$1000,ROW(),$V$5:$V$1000,"Sub")),$X154)))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","")&amp;IF(AND($V154="Sub",$H154&lt;&gt;"",OR(NOT(ISNUMBER($H154)),$H154&lt;0,$H154&gt;1)),"% de la subactividad fuera de rango 0-100%"&amp;" · ","")&amp;IF(AND($V154="Sub",COUNTA($I154:$L154)&gt;0),"Subactividad: no use las semanas; escriba su % en la columna Peso"&amp;" · ","")&amp;IF(AND(N($W154)&gt;0,SUMIFS($H$5:$H$1000,$U$5:$U$1000,ROW(),$V$5:$V$1000,"Sub")&gt;1.0001),"Las subactividades suman más de 100%"&amp;"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","")&amp;IF(AND(ISNUMBER($AN154),$AN154&lt;FechaRef,IF($V154="Sub",1,N($M154))&lt;1),"Vencida"&amp;" · ","")&amp;IF(AND(ObsObligatoria="Sí",ISNUMBER($AN154),$AN154&lt;FechaRef,IF($V154="Sub",1,N($M154))&lt;1,$Q154=""),"Vencida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IF($V154="","",IF(AND(ISNUMBER($G154),$G154&lt;=IF($S154=MesCiclo,InicioCiclo,$S154+MOD(2-WEEKDAY($S154),7))+6),1,IF(N($W154)&gt;0,MIN(1,SUMIFS($H$5:$H$1000,$U$5:$U$1000,ROW(),$V$5:$V$1000,"Sub")),$Y154)))</f>
        <v/>
      </c>
      <c r="AD154" s="62">
        <f>IF($V154="","",IF(AND(ISNUMBER($G154),$G154&lt;=IF($S154=MesCiclo,InicioCiclo,$S154+MOD(2-WEEKDAY($S154),7))+13),1,IF(N($W154)&gt;0,MIN(1,SUMIFS($H$5:$H$1000,$U$5:$U$1000,ROW(),$V$5:$V$1000,"Sub")),$Z154)))</f>
        <v/>
      </c>
      <c r="AE154" s="62">
        <f>IF($V154="","",IF(AND(ISNUMBER($G154),$G154&lt;=IF($S154=MesCiclo,InicioCiclo,$S154+MOD(2-WEEKDAY($S154),7))+20),1,IF(N($W154)&gt;0,MIN(1,SUMIFS($H$5:$H$1000,$U$5:$U$1000,ROW(),$V$5:$V$1000,"Sub")),$AA154)))</f>
        <v/>
      </c>
      <c r="AF154" s="62">
        <f>IF($V154="","",IF(AND(ISNUMBER($G154),$G154&lt;=IF($S154=MesCiclo,InicioCiclo,$S154+MOD(2-WEEKDAY($S154),7))+27),1,IF(N($W154)&gt;0,MIN(1,SUMIFS($H$5:$H$1000,$U$5:$U$1000,ROW(),$V$5:$V$1000,"Sub")),$AB154)))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IF(OR(NOT((COUNTA($B155:$D155)+COUNTA($G155:$L155)+COUNTA($Q155))&gt;0),$V155="Sub"),"",IF(ISNUMBER($G155),1,IF(N($W155)&gt;0,MIN(1,SUMIFS($H$5:$H$1000,$U$5:$U$1000,ROW(),$V$5:$V$1000,"Sub")),$X155)))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","")&amp;IF(AND($V155="Sub",$H155&lt;&gt;"",OR(NOT(ISNUMBER($H155)),$H155&lt;0,$H155&gt;1)),"% de la subactividad fuera de rango 0-100%"&amp;" · ","")&amp;IF(AND($V155="Sub",COUNTA($I155:$L155)&gt;0),"Subactividad: no use las semanas; escriba su % en la columna Peso"&amp;" · ","")&amp;IF(AND(N($W155)&gt;0,SUMIFS($H$5:$H$1000,$U$5:$U$1000,ROW(),$V$5:$V$1000,"Sub")&gt;1.0001),"Las subactividades suman más de 100%"&amp;"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","")&amp;IF(AND(ISNUMBER($AN155),$AN155&lt;FechaRef,IF($V155="Sub",1,N($M155))&lt;1),"Vencida"&amp;" · ","")&amp;IF(AND(ObsObligatoria="Sí",ISNUMBER($AN155),$AN155&lt;FechaRef,IF($V155="Sub",1,N($M155))&lt;1,$Q155=""),"Vencida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IF($V155="","",IF(AND(ISNUMBER($G155),$G155&lt;=IF($S155=MesCiclo,InicioCiclo,$S155+MOD(2-WEEKDAY($S155),7))+6),1,IF(N($W155)&gt;0,MIN(1,SUMIFS($H$5:$H$1000,$U$5:$U$1000,ROW(),$V$5:$V$1000,"Sub")),$Y155)))</f>
        <v/>
      </c>
      <c r="AD155" s="62">
        <f>IF($V155="","",IF(AND(ISNUMBER($G155),$G155&lt;=IF($S155=MesCiclo,InicioCiclo,$S155+MOD(2-WEEKDAY($S155),7))+13),1,IF(N($W155)&gt;0,MIN(1,SUMIFS($H$5:$H$1000,$U$5:$U$1000,ROW(),$V$5:$V$1000,"Sub")),$Z155)))</f>
        <v/>
      </c>
      <c r="AE155" s="62">
        <f>IF($V155="","",IF(AND(ISNUMBER($G155),$G155&lt;=IF($S155=MesCiclo,InicioCiclo,$S155+MOD(2-WEEKDAY($S155),7))+20),1,IF(N($W155)&gt;0,MIN(1,SUMIFS($H$5:$H$1000,$U$5:$U$1000,ROW(),$V$5:$V$1000,"Sub")),$AA155)))</f>
        <v/>
      </c>
      <c r="AF155" s="62">
        <f>IF($V155="","",IF(AND(ISNUMBER($G155),$G155&lt;=IF($S155=MesCiclo,InicioCiclo,$S155+MOD(2-WEEKDAY($S155),7))+27),1,IF(N($W155)&gt;0,MIN(1,SUMIFS($H$5:$H$1000,$U$5:$U$1000,ROW(),$V$5:$V$1000,"Sub")),$AB155)))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IF(OR(NOT((COUNTA($B156:$D156)+COUNTA($G156:$L156)+COUNTA($Q156))&gt;0),$V156="Sub"),"",IF(ISNUMBER($G156),1,IF(N($W156)&gt;0,MIN(1,SUMIFS($H$5:$H$1000,$U$5:$U$1000,ROW(),$V$5:$V$1000,"Sub")),$X156)))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","")&amp;IF(AND($V156="Sub",$H156&lt;&gt;"",OR(NOT(ISNUMBER($H156)),$H156&lt;0,$H156&gt;1)),"% de la subactividad fuera de rango 0-100%"&amp;" · ","")&amp;IF(AND($V156="Sub",COUNTA($I156:$L156)&gt;0),"Subactividad: no use las semanas; escriba su % en la columna Peso"&amp;" · ","")&amp;IF(AND(N($W156)&gt;0,SUMIFS($H$5:$H$1000,$U$5:$U$1000,ROW(),$V$5:$V$1000,"Sub")&gt;1.0001),"Las subactividades suman más de 100%"&amp;"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","")&amp;IF(AND(ISNUMBER($AN156),$AN156&lt;FechaRef,IF($V156="Sub",1,N($M156))&lt;1),"Vencida"&amp;" · ","")&amp;IF(AND(ObsObligatoria="Sí",ISNUMBER($AN156),$AN156&lt;FechaRef,IF($V156="Sub",1,N($M156))&lt;1,$Q156=""),"Vencida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IF($V156="","",IF(AND(ISNUMBER($G156),$G156&lt;=IF($S156=MesCiclo,InicioCiclo,$S156+MOD(2-WEEKDAY($S156),7))+6),1,IF(N($W156)&gt;0,MIN(1,SUMIFS($H$5:$H$1000,$U$5:$U$1000,ROW(),$V$5:$V$1000,"Sub")),$Y156)))</f>
        <v/>
      </c>
      <c r="AD156" s="62">
        <f>IF($V156="","",IF(AND(ISNUMBER($G156),$G156&lt;=IF($S156=MesCiclo,InicioCiclo,$S156+MOD(2-WEEKDAY($S156),7))+13),1,IF(N($W156)&gt;0,MIN(1,SUMIFS($H$5:$H$1000,$U$5:$U$1000,ROW(),$V$5:$V$1000,"Sub")),$Z156)))</f>
        <v/>
      </c>
      <c r="AE156" s="62">
        <f>IF($V156="","",IF(AND(ISNUMBER($G156),$G156&lt;=IF($S156=MesCiclo,InicioCiclo,$S156+MOD(2-WEEKDAY($S156),7))+20),1,IF(N($W156)&gt;0,MIN(1,SUMIFS($H$5:$H$1000,$U$5:$U$1000,ROW(),$V$5:$V$1000,"Sub")),$AA156)))</f>
        <v/>
      </c>
      <c r="AF156" s="62">
        <f>IF($V156="","",IF(AND(ISNUMBER($G156),$G156&lt;=IF($S156=MesCiclo,InicioCiclo,$S156+MOD(2-WEEKDAY($S156),7))+27),1,IF(N($W156)&gt;0,MIN(1,SUMIFS($H$5:$H$1000,$U$5:$U$1000,ROW(),$V$5:$V$1000,"Sub")),$AB156)))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IF(OR(NOT((COUNTA($B157:$D157)+COUNTA($G157:$L157)+COUNTA($Q157))&gt;0),$V157="Sub"),"",IF(ISNUMBER($G157),1,IF(N($W157)&gt;0,MIN(1,SUMIFS($H$5:$H$1000,$U$5:$U$1000,ROW(),$V$5:$V$1000,"Sub")),$X157)))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","")&amp;IF(AND($V157="Sub",$H157&lt;&gt;"",OR(NOT(ISNUMBER($H157)),$H157&lt;0,$H157&gt;1)),"% de la subactividad fuera de rango 0-100%"&amp;" · ","")&amp;IF(AND($V157="Sub",COUNTA($I157:$L157)&gt;0),"Subactividad: no use las semanas; escriba su % en la columna Peso"&amp;" · ","")&amp;IF(AND(N($W157)&gt;0,SUMIFS($H$5:$H$1000,$U$5:$U$1000,ROW(),$V$5:$V$1000,"Sub")&gt;1.0001),"Las subactividades suman más de 100%"&amp;"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","")&amp;IF(AND(ISNUMBER($AN157),$AN157&lt;FechaRef,IF($V157="Sub",1,N($M157))&lt;1),"Vencida"&amp;" · ","")&amp;IF(AND(ObsObligatoria="Sí",ISNUMBER($AN157),$AN157&lt;FechaRef,IF($V157="Sub",1,N($M157))&lt;1,$Q157=""),"Vencida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IF($V157="","",IF(AND(ISNUMBER($G157),$G157&lt;=IF($S157=MesCiclo,InicioCiclo,$S157+MOD(2-WEEKDAY($S157),7))+6),1,IF(N($W157)&gt;0,MIN(1,SUMIFS($H$5:$H$1000,$U$5:$U$1000,ROW(),$V$5:$V$1000,"Sub")),$Y157)))</f>
        <v/>
      </c>
      <c r="AD157" s="62">
        <f>IF($V157="","",IF(AND(ISNUMBER($G157),$G157&lt;=IF($S157=MesCiclo,InicioCiclo,$S157+MOD(2-WEEKDAY($S157),7))+13),1,IF(N($W157)&gt;0,MIN(1,SUMIFS($H$5:$H$1000,$U$5:$U$1000,ROW(),$V$5:$V$1000,"Sub")),$Z157)))</f>
        <v/>
      </c>
      <c r="AE157" s="62">
        <f>IF($V157="","",IF(AND(ISNUMBER($G157),$G157&lt;=IF($S157=MesCiclo,InicioCiclo,$S157+MOD(2-WEEKDAY($S157),7))+20),1,IF(N($W157)&gt;0,MIN(1,SUMIFS($H$5:$H$1000,$U$5:$U$1000,ROW(),$V$5:$V$1000,"Sub")),$AA157)))</f>
        <v/>
      </c>
      <c r="AF157" s="62">
        <f>IF($V157="","",IF(AND(ISNUMBER($G157),$G157&lt;=IF($S157=MesCiclo,InicioCiclo,$S157+MOD(2-WEEKDAY($S157),7))+27),1,IF(N($W157)&gt;0,MIN(1,SUMIFS($H$5:$H$1000,$U$5:$U$1000,ROW(),$V$5:$V$1000,"Sub")),$AB157)))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IF(OR(NOT((COUNTA($B158:$D158)+COUNTA($G158:$L158)+COUNTA($Q158))&gt;0),$V158="Sub"),"",IF(ISNUMBER($G158),1,IF(N($W158)&gt;0,MIN(1,SUMIFS($H$5:$H$1000,$U$5:$U$1000,ROW(),$V$5:$V$1000,"Sub")),$X158)))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","")&amp;IF(AND($V158="Sub",$H158&lt;&gt;"",OR(NOT(ISNUMBER($H158)),$H158&lt;0,$H158&gt;1)),"% de la subactividad fuera de rango 0-100%"&amp;" · ","")&amp;IF(AND($V158="Sub",COUNTA($I158:$L158)&gt;0),"Subactividad: no use las semanas; escriba su % en la columna Peso"&amp;" · ","")&amp;IF(AND(N($W158)&gt;0,SUMIFS($H$5:$H$1000,$U$5:$U$1000,ROW(),$V$5:$V$1000,"Sub")&gt;1.0001),"Las subactividades suman más de 100%"&amp;"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","")&amp;IF(AND(ISNUMBER($AN158),$AN158&lt;FechaRef,IF($V158="Sub",1,N($M158))&lt;1),"Vencida"&amp;" · ","")&amp;IF(AND(ObsObligatoria="Sí",ISNUMBER($AN158),$AN158&lt;FechaRef,IF($V158="Sub",1,N($M158))&lt;1,$Q158=""),"Vencida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IF($V158="","",IF(AND(ISNUMBER($G158),$G158&lt;=IF($S158=MesCiclo,InicioCiclo,$S158+MOD(2-WEEKDAY($S158),7))+6),1,IF(N($W158)&gt;0,MIN(1,SUMIFS($H$5:$H$1000,$U$5:$U$1000,ROW(),$V$5:$V$1000,"Sub")),$Y158)))</f>
        <v/>
      </c>
      <c r="AD158" s="62">
        <f>IF($V158="","",IF(AND(ISNUMBER($G158),$G158&lt;=IF($S158=MesCiclo,InicioCiclo,$S158+MOD(2-WEEKDAY($S158),7))+13),1,IF(N($W158)&gt;0,MIN(1,SUMIFS($H$5:$H$1000,$U$5:$U$1000,ROW(),$V$5:$V$1000,"Sub")),$Z158)))</f>
        <v/>
      </c>
      <c r="AE158" s="62">
        <f>IF($V158="","",IF(AND(ISNUMBER($G158),$G158&lt;=IF($S158=MesCiclo,InicioCiclo,$S158+MOD(2-WEEKDAY($S158),7))+20),1,IF(N($W158)&gt;0,MIN(1,SUMIFS($H$5:$H$1000,$U$5:$U$1000,ROW(),$V$5:$V$1000,"Sub")),$AA158)))</f>
        <v/>
      </c>
      <c r="AF158" s="62">
        <f>IF($V158="","",IF(AND(ISNUMBER($G158),$G158&lt;=IF($S158=MesCiclo,InicioCiclo,$S158+MOD(2-WEEKDAY($S158),7))+27),1,IF(N($W158)&gt;0,MIN(1,SUMIFS($H$5:$H$1000,$U$5:$U$1000,ROW(),$V$5:$V$1000,"Sub")),$AB158)))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IF(OR(NOT((COUNTA($B159:$D159)+COUNTA($G159:$L159)+COUNTA($Q159))&gt;0),$V159="Sub"),"",IF(ISNUMBER($G159),1,IF(N($W159)&gt;0,MIN(1,SUMIFS($H$5:$H$1000,$U$5:$U$1000,ROW(),$V$5:$V$1000,"Sub")),$X159)))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","")&amp;IF(AND($V159="Sub",$H159&lt;&gt;"",OR(NOT(ISNUMBER($H159)),$H159&lt;0,$H159&gt;1)),"% de la subactividad fuera de rango 0-100%"&amp;" · ","")&amp;IF(AND($V159="Sub",COUNTA($I159:$L159)&gt;0),"Subactividad: no use las semanas; escriba su % en la columna Peso"&amp;" · ","")&amp;IF(AND(N($W159)&gt;0,SUMIFS($H$5:$H$1000,$U$5:$U$1000,ROW(),$V$5:$V$1000,"Sub")&gt;1.0001),"Las subactividades suman más de 100%"&amp;"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","")&amp;IF(AND(ISNUMBER($AN159),$AN159&lt;FechaRef,IF($V159="Sub",1,N($M159))&lt;1),"Vencida"&amp;" · ","")&amp;IF(AND(ObsObligatoria="Sí",ISNUMBER($AN159),$AN159&lt;FechaRef,IF($V159="Sub",1,N($M159))&lt;1,$Q159=""),"Vencida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IF($V159="","",IF(AND(ISNUMBER($G159),$G159&lt;=IF($S159=MesCiclo,InicioCiclo,$S159+MOD(2-WEEKDAY($S159),7))+6),1,IF(N($W159)&gt;0,MIN(1,SUMIFS($H$5:$H$1000,$U$5:$U$1000,ROW(),$V$5:$V$1000,"Sub")),$Y159)))</f>
        <v/>
      </c>
      <c r="AD159" s="62">
        <f>IF($V159="","",IF(AND(ISNUMBER($G159),$G159&lt;=IF($S159=MesCiclo,InicioCiclo,$S159+MOD(2-WEEKDAY($S159),7))+13),1,IF(N($W159)&gt;0,MIN(1,SUMIFS($H$5:$H$1000,$U$5:$U$1000,ROW(),$V$5:$V$1000,"Sub")),$Z159)))</f>
        <v/>
      </c>
      <c r="AE159" s="62">
        <f>IF($V159="","",IF(AND(ISNUMBER($G159),$G159&lt;=IF($S159=MesCiclo,InicioCiclo,$S159+MOD(2-WEEKDAY($S159),7))+20),1,IF(N($W159)&gt;0,MIN(1,SUMIFS($H$5:$H$1000,$U$5:$U$1000,ROW(),$V$5:$V$1000,"Sub")),$AA159)))</f>
        <v/>
      </c>
      <c r="AF159" s="62">
        <f>IF($V159="","",IF(AND(ISNUMBER($G159),$G159&lt;=IF($S159=MesCiclo,InicioCiclo,$S159+MOD(2-WEEKDAY($S159),7))+27),1,IF(N($W159)&gt;0,MIN(1,SUMIFS($H$5:$H$1000,$U$5:$U$1000,ROW(),$V$5:$V$1000,"Sub")),$AB159)))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IF(OR(NOT((COUNTA($B160:$D160)+COUNTA($G160:$L160)+COUNTA($Q160))&gt;0),$V160="Sub"),"",IF(ISNUMBER($G160),1,IF(N($W160)&gt;0,MIN(1,SUMIFS($H$5:$H$1000,$U$5:$U$1000,ROW(),$V$5:$V$1000,"Sub")),$X160)))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","")&amp;IF(AND($V160="Sub",$H160&lt;&gt;"",OR(NOT(ISNUMBER($H160)),$H160&lt;0,$H160&gt;1)),"% de la subactividad fuera de rango 0-100%"&amp;" · ","")&amp;IF(AND($V160="Sub",COUNTA($I160:$L160)&gt;0),"Subactividad: no use las semanas; escriba su % en la columna Peso"&amp;" · ","")&amp;IF(AND(N($W160)&gt;0,SUMIFS($H$5:$H$1000,$U$5:$U$1000,ROW(),$V$5:$V$1000,"Sub")&gt;1.0001),"Las subactividades suman más de 100%"&amp;"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","")&amp;IF(AND(ISNUMBER($AN160),$AN160&lt;FechaRef,IF($V160="Sub",1,N($M160))&lt;1),"Vencida"&amp;" · ","")&amp;IF(AND(ObsObligatoria="Sí",ISNUMBER($AN160),$AN160&lt;FechaRef,IF($V160="Sub",1,N($M160))&lt;1,$Q160=""),"Vencida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IF($V160="","",IF(AND(ISNUMBER($G160),$G160&lt;=IF($S160=MesCiclo,InicioCiclo,$S160+MOD(2-WEEKDAY($S160),7))+6),1,IF(N($W160)&gt;0,MIN(1,SUMIFS($H$5:$H$1000,$U$5:$U$1000,ROW(),$V$5:$V$1000,"Sub")),$Y160)))</f>
        <v/>
      </c>
      <c r="AD160" s="62">
        <f>IF($V160="","",IF(AND(ISNUMBER($G160),$G160&lt;=IF($S160=MesCiclo,InicioCiclo,$S160+MOD(2-WEEKDAY($S160),7))+13),1,IF(N($W160)&gt;0,MIN(1,SUMIFS($H$5:$H$1000,$U$5:$U$1000,ROW(),$V$5:$V$1000,"Sub")),$Z160)))</f>
        <v/>
      </c>
      <c r="AE160" s="62">
        <f>IF($V160="","",IF(AND(ISNUMBER($G160),$G160&lt;=IF($S160=MesCiclo,InicioCiclo,$S160+MOD(2-WEEKDAY($S160),7))+20),1,IF(N($W160)&gt;0,MIN(1,SUMIFS($H$5:$H$1000,$U$5:$U$1000,ROW(),$V$5:$V$1000,"Sub")),$AA160)))</f>
        <v/>
      </c>
      <c r="AF160" s="62">
        <f>IF($V160="","",IF(AND(ISNUMBER($G160),$G160&lt;=IF($S160=MesCiclo,InicioCiclo,$S160+MOD(2-WEEKDAY($S160),7))+27),1,IF(N($W160)&gt;0,MIN(1,SUMIFS($H$5:$H$1000,$U$5:$U$1000,ROW(),$V$5:$V$1000,"Sub")),$AB160)))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IF(OR(NOT((COUNTA($B161:$D161)+COUNTA($G161:$L161)+COUNTA($Q161))&gt;0),$V161="Sub"),"",IF(ISNUMBER($G161),1,IF(N($W161)&gt;0,MIN(1,SUMIFS($H$5:$H$1000,$U$5:$U$1000,ROW(),$V$5:$V$1000,"Sub")),$X161)))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","")&amp;IF(AND($V161="Sub",$H161&lt;&gt;"",OR(NOT(ISNUMBER($H161)),$H161&lt;0,$H161&gt;1)),"% de la subactividad fuera de rango 0-100%"&amp;" · ","")&amp;IF(AND($V161="Sub",COUNTA($I161:$L161)&gt;0),"Subactividad: no use las semanas; escriba su % en la columna Peso"&amp;" · ","")&amp;IF(AND(N($W161)&gt;0,SUMIFS($H$5:$H$1000,$U$5:$U$1000,ROW(),$V$5:$V$1000,"Sub")&gt;1.0001),"Las subactividades suman más de 100%"&amp;"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","")&amp;IF(AND(ISNUMBER($AN161),$AN161&lt;FechaRef,IF($V161="Sub",1,N($M161))&lt;1),"Vencida"&amp;" · ","")&amp;IF(AND(ObsObligatoria="Sí",ISNUMBER($AN161),$AN161&lt;FechaRef,IF($V161="Sub",1,N($M161))&lt;1,$Q161=""),"Vencida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IF($V161="","",IF(AND(ISNUMBER($G161),$G161&lt;=IF($S161=MesCiclo,InicioCiclo,$S161+MOD(2-WEEKDAY($S161),7))+6),1,IF(N($W161)&gt;0,MIN(1,SUMIFS($H$5:$H$1000,$U$5:$U$1000,ROW(),$V$5:$V$1000,"Sub")),$Y161)))</f>
        <v/>
      </c>
      <c r="AD161" s="62">
        <f>IF($V161="","",IF(AND(ISNUMBER($G161),$G161&lt;=IF($S161=MesCiclo,InicioCiclo,$S161+MOD(2-WEEKDAY($S161),7))+13),1,IF(N($W161)&gt;0,MIN(1,SUMIFS($H$5:$H$1000,$U$5:$U$1000,ROW(),$V$5:$V$1000,"Sub")),$Z161)))</f>
        <v/>
      </c>
      <c r="AE161" s="62">
        <f>IF($V161="","",IF(AND(ISNUMBER($G161),$G161&lt;=IF($S161=MesCiclo,InicioCiclo,$S161+MOD(2-WEEKDAY($S161),7))+20),1,IF(N($W161)&gt;0,MIN(1,SUMIFS($H$5:$H$1000,$U$5:$U$1000,ROW(),$V$5:$V$1000,"Sub")),$AA161)))</f>
        <v/>
      </c>
      <c r="AF161" s="62">
        <f>IF($V161="","",IF(AND(ISNUMBER($G161),$G161&lt;=IF($S161=MesCiclo,InicioCiclo,$S161+MOD(2-WEEKDAY($S161),7))+27),1,IF(N($W161)&gt;0,MIN(1,SUMIFS($H$5:$H$1000,$U$5:$U$1000,ROW(),$V$5:$V$1000,"Sub")),$AB161)))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IF(OR(NOT((COUNTA($B162:$D162)+COUNTA($G162:$L162)+COUNTA($Q162))&gt;0),$V162="Sub"),"",IF(ISNUMBER($G162),1,IF(N($W162)&gt;0,MIN(1,SUMIFS($H$5:$H$1000,$U$5:$U$1000,ROW(),$V$5:$V$1000,"Sub")),$X162)))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","")&amp;IF(AND($V162="Sub",$H162&lt;&gt;"",OR(NOT(ISNUMBER($H162)),$H162&lt;0,$H162&gt;1)),"% de la subactividad fuera de rango 0-100%"&amp;" · ","")&amp;IF(AND($V162="Sub",COUNTA($I162:$L162)&gt;0),"Subactividad: no use las semanas; escriba su % en la columna Peso"&amp;" · ","")&amp;IF(AND(N($W162)&gt;0,SUMIFS($H$5:$H$1000,$U$5:$U$1000,ROW(),$V$5:$V$1000,"Sub")&gt;1.0001),"Las subactividades suman más de 100%"&amp;"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","")&amp;IF(AND(ISNUMBER($AN162),$AN162&lt;FechaRef,IF($V162="Sub",1,N($M162))&lt;1),"Vencida"&amp;" · ","")&amp;IF(AND(ObsObligatoria="Sí",ISNUMBER($AN162),$AN162&lt;FechaRef,IF($V162="Sub",1,N($M162))&lt;1,$Q162=""),"Vencida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IF($V162="","",IF(AND(ISNUMBER($G162),$G162&lt;=IF($S162=MesCiclo,InicioCiclo,$S162+MOD(2-WEEKDAY($S162),7))+6),1,IF(N($W162)&gt;0,MIN(1,SUMIFS($H$5:$H$1000,$U$5:$U$1000,ROW(),$V$5:$V$1000,"Sub")),$Y162)))</f>
        <v/>
      </c>
      <c r="AD162" s="62">
        <f>IF($V162="","",IF(AND(ISNUMBER($G162),$G162&lt;=IF($S162=MesCiclo,InicioCiclo,$S162+MOD(2-WEEKDAY($S162),7))+13),1,IF(N($W162)&gt;0,MIN(1,SUMIFS($H$5:$H$1000,$U$5:$U$1000,ROW(),$V$5:$V$1000,"Sub")),$Z162)))</f>
        <v/>
      </c>
      <c r="AE162" s="62">
        <f>IF($V162="","",IF(AND(ISNUMBER($G162),$G162&lt;=IF($S162=MesCiclo,InicioCiclo,$S162+MOD(2-WEEKDAY($S162),7))+20),1,IF(N($W162)&gt;0,MIN(1,SUMIFS($H$5:$H$1000,$U$5:$U$1000,ROW(),$V$5:$V$1000,"Sub")),$AA162)))</f>
        <v/>
      </c>
      <c r="AF162" s="62">
        <f>IF($V162="","",IF(AND(ISNUMBER($G162),$G162&lt;=IF($S162=MesCiclo,InicioCiclo,$S162+MOD(2-WEEKDAY($S162),7))+27),1,IF(N($W162)&gt;0,MIN(1,SUMIFS($H$5:$H$1000,$U$5:$U$1000,ROW(),$V$5:$V$1000,"Sub")),$AB162)))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IF(OR(NOT((COUNTA($B163:$D163)+COUNTA($G163:$L163)+COUNTA($Q163))&gt;0),$V163="Sub"),"",IF(ISNUMBER($G163),1,IF(N($W163)&gt;0,MIN(1,SUMIFS($H$5:$H$1000,$U$5:$U$1000,ROW(),$V$5:$V$1000,"Sub")),$X163)))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","")&amp;IF(AND($V163="Sub",$H163&lt;&gt;"",OR(NOT(ISNUMBER($H163)),$H163&lt;0,$H163&gt;1)),"% de la subactividad fuera de rango 0-100%"&amp;" · ","")&amp;IF(AND($V163="Sub",COUNTA($I163:$L163)&gt;0),"Subactividad: no use las semanas; escriba su % en la columna Peso"&amp;" · ","")&amp;IF(AND(N($W163)&gt;0,SUMIFS($H$5:$H$1000,$U$5:$U$1000,ROW(),$V$5:$V$1000,"Sub")&gt;1.0001),"Las subactividades suman más de 100%"&amp;"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","")&amp;IF(AND(ISNUMBER($AN163),$AN163&lt;FechaRef,IF($V163="Sub",1,N($M163))&lt;1),"Vencida"&amp;" · ","")&amp;IF(AND(ObsObligatoria="Sí",ISNUMBER($AN163),$AN163&lt;FechaRef,IF($V163="Sub",1,N($M163))&lt;1,$Q163=""),"Vencida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IF($V163="","",IF(AND(ISNUMBER($G163),$G163&lt;=IF($S163=MesCiclo,InicioCiclo,$S163+MOD(2-WEEKDAY($S163),7))+6),1,IF(N($W163)&gt;0,MIN(1,SUMIFS($H$5:$H$1000,$U$5:$U$1000,ROW(),$V$5:$V$1000,"Sub")),$Y163)))</f>
        <v/>
      </c>
      <c r="AD163" s="62">
        <f>IF($V163="","",IF(AND(ISNUMBER($G163),$G163&lt;=IF($S163=MesCiclo,InicioCiclo,$S163+MOD(2-WEEKDAY($S163),7))+13),1,IF(N($W163)&gt;0,MIN(1,SUMIFS($H$5:$H$1000,$U$5:$U$1000,ROW(),$V$5:$V$1000,"Sub")),$Z163)))</f>
        <v/>
      </c>
      <c r="AE163" s="62">
        <f>IF($V163="","",IF(AND(ISNUMBER($G163),$G163&lt;=IF($S163=MesCiclo,InicioCiclo,$S163+MOD(2-WEEKDAY($S163),7))+20),1,IF(N($W163)&gt;0,MIN(1,SUMIFS($H$5:$H$1000,$U$5:$U$1000,ROW(),$V$5:$V$1000,"Sub")),$AA163)))</f>
        <v/>
      </c>
      <c r="AF163" s="62">
        <f>IF($V163="","",IF(AND(ISNUMBER($G163),$G163&lt;=IF($S163=MesCiclo,InicioCiclo,$S163+MOD(2-WEEKDAY($S163),7))+27),1,IF(N($W163)&gt;0,MIN(1,SUMIFS($H$5:$H$1000,$U$5:$U$1000,ROW(),$V$5:$V$1000,"Sub")),$AB163)))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IF(OR(NOT((COUNTA($B164:$D164)+COUNTA($G164:$L164)+COUNTA($Q164))&gt;0),$V164="Sub"),"",IF(ISNUMBER($G164),1,IF(N($W164)&gt;0,MIN(1,SUMIFS($H$5:$H$1000,$U$5:$U$1000,ROW(),$V$5:$V$1000,"Sub")),$X164)))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","")&amp;IF(AND($V164="Sub",$H164&lt;&gt;"",OR(NOT(ISNUMBER($H164)),$H164&lt;0,$H164&gt;1)),"% de la subactividad fuera de rango 0-100%"&amp;" · ","")&amp;IF(AND($V164="Sub",COUNTA($I164:$L164)&gt;0),"Subactividad: no use las semanas; escriba su % en la columna Peso"&amp;" · ","")&amp;IF(AND(N($W164)&gt;0,SUMIFS($H$5:$H$1000,$U$5:$U$1000,ROW(),$V$5:$V$1000,"Sub")&gt;1.0001),"Las subactividades suman más de 100%"&amp;"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","")&amp;IF(AND(ISNUMBER($AN164),$AN164&lt;FechaRef,IF($V164="Sub",1,N($M164))&lt;1),"Vencida"&amp;" · ","")&amp;IF(AND(ObsObligatoria="Sí",ISNUMBER($AN164),$AN164&lt;FechaRef,IF($V164="Sub",1,N($M164))&lt;1,$Q164=""),"Vencida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IF($V164="","",IF(AND(ISNUMBER($G164),$G164&lt;=IF($S164=MesCiclo,InicioCiclo,$S164+MOD(2-WEEKDAY($S164),7))+6),1,IF(N($W164)&gt;0,MIN(1,SUMIFS($H$5:$H$1000,$U$5:$U$1000,ROW(),$V$5:$V$1000,"Sub")),$Y164)))</f>
        <v/>
      </c>
      <c r="AD164" s="62">
        <f>IF($V164="","",IF(AND(ISNUMBER($G164),$G164&lt;=IF($S164=MesCiclo,InicioCiclo,$S164+MOD(2-WEEKDAY($S164),7))+13),1,IF(N($W164)&gt;0,MIN(1,SUMIFS($H$5:$H$1000,$U$5:$U$1000,ROW(),$V$5:$V$1000,"Sub")),$Z164)))</f>
        <v/>
      </c>
      <c r="AE164" s="62">
        <f>IF($V164="","",IF(AND(ISNUMBER($G164),$G164&lt;=IF($S164=MesCiclo,InicioCiclo,$S164+MOD(2-WEEKDAY($S164),7))+20),1,IF(N($W164)&gt;0,MIN(1,SUMIFS($H$5:$H$1000,$U$5:$U$1000,ROW(),$V$5:$V$1000,"Sub")),$AA164)))</f>
        <v/>
      </c>
      <c r="AF164" s="62">
        <f>IF($V164="","",IF(AND(ISNUMBER($G164),$G164&lt;=IF($S164=MesCiclo,InicioCiclo,$S164+MOD(2-WEEKDAY($S164),7))+27),1,IF(N($W164)&gt;0,MIN(1,SUMIFS($H$5:$H$1000,$U$5:$U$1000,ROW(),$V$5:$V$1000,"Sub")),$AB164)))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IF(OR(NOT((COUNTA($B165:$D165)+COUNTA($G165:$L165)+COUNTA($Q165))&gt;0),$V165="Sub"),"",IF(ISNUMBER($G165),1,IF(N($W165)&gt;0,MIN(1,SUMIFS($H$5:$H$1000,$U$5:$U$1000,ROW(),$V$5:$V$1000,"Sub")),$X165)))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","")&amp;IF(AND($V165="Sub",$H165&lt;&gt;"",OR(NOT(ISNUMBER($H165)),$H165&lt;0,$H165&gt;1)),"% de la subactividad fuera de rango 0-100%"&amp;" · ","")&amp;IF(AND($V165="Sub",COUNTA($I165:$L165)&gt;0),"Subactividad: no use las semanas; escriba su % en la columna Peso"&amp;" · ","")&amp;IF(AND(N($W165)&gt;0,SUMIFS($H$5:$H$1000,$U$5:$U$1000,ROW(),$V$5:$V$1000,"Sub")&gt;1.0001),"Las subactividades suman más de 100%"&amp;"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","")&amp;IF(AND(ISNUMBER($AN165),$AN165&lt;FechaRef,IF($V165="Sub",1,N($M165))&lt;1),"Vencida"&amp;" · ","")&amp;IF(AND(ObsObligatoria="Sí",ISNUMBER($AN165),$AN165&lt;FechaRef,IF($V165="Sub",1,N($M165))&lt;1,$Q165=""),"Vencida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IF($V165="","",IF(AND(ISNUMBER($G165),$G165&lt;=IF($S165=MesCiclo,InicioCiclo,$S165+MOD(2-WEEKDAY($S165),7))+6),1,IF(N($W165)&gt;0,MIN(1,SUMIFS($H$5:$H$1000,$U$5:$U$1000,ROW(),$V$5:$V$1000,"Sub")),$Y165)))</f>
        <v/>
      </c>
      <c r="AD165" s="62">
        <f>IF($V165="","",IF(AND(ISNUMBER($G165),$G165&lt;=IF($S165=MesCiclo,InicioCiclo,$S165+MOD(2-WEEKDAY($S165),7))+13),1,IF(N($W165)&gt;0,MIN(1,SUMIFS($H$5:$H$1000,$U$5:$U$1000,ROW(),$V$5:$V$1000,"Sub")),$Z165)))</f>
        <v/>
      </c>
      <c r="AE165" s="62">
        <f>IF($V165="","",IF(AND(ISNUMBER($G165),$G165&lt;=IF($S165=MesCiclo,InicioCiclo,$S165+MOD(2-WEEKDAY($S165),7))+20),1,IF(N($W165)&gt;0,MIN(1,SUMIFS($H$5:$H$1000,$U$5:$U$1000,ROW(),$V$5:$V$1000,"Sub")),$AA165)))</f>
        <v/>
      </c>
      <c r="AF165" s="62">
        <f>IF($V165="","",IF(AND(ISNUMBER($G165),$G165&lt;=IF($S165=MesCiclo,InicioCiclo,$S165+MOD(2-WEEKDAY($S165),7))+27),1,IF(N($W165)&gt;0,MIN(1,SUMIFS($H$5:$H$1000,$U$5:$U$1000,ROW(),$V$5:$V$1000,"Sub")),$AB165)))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IF(OR(NOT((COUNTA($B166:$D166)+COUNTA($G166:$L166)+COUNTA($Q166))&gt;0),$V166="Sub"),"",IF(ISNUMBER($G166),1,IF(N($W166)&gt;0,MIN(1,SUMIFS($H$5:$H$1000,$U$5:$U$1000,ROW(),$V$5:$V$1000,"Sub")),$X166)))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","")&amp;IF(AND($V166="Sub",$H166&lt;&gt;"",OR(NOT(ISNUMBER($H166)),$H166&lt;0,$H166&gt;1)),"% de la subactividad fuera de rango 0-100%"&amp;" · ","")&amp;IF(AND($V166="Sub",COUNTA($I166:$L166)&gt;0),"Subactividad: no use las semanas; escriba su % en la columna Peso"&amp;" · ","")&amp;IF(AND(N($W166)&gt;0,SUMIFS($H$5:$H$1000,$U$5:$U$1000,ROW(),$V$5:$V$1000,"Sub")&gt;1.0001),"Las subactividades suman más de 100%"&amp;"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","")&amp;IF(AND(ISNUMBER($AN166),$AN166&lt;FechaRef,IF($V166="Sub",1,N($M166))&lt;1),"Vencida"&amp;" · ","")&amp;IF(AND(ObsObligatoria="Sí",ISNUMBER($AN166),$AN166&lt;FechaRef,IF($V166="Sub",1,N($M166))&lt;1,$Q166=""),"Vencida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IF($V166="","",IF(AND(ISNUMBER($G166),$G166&lt;=IF($S166=MesCiclo,InicioCiclo,$S166+MOD(2-WEEKDAY($S166),7))+6),1,IF(N($W166)&gt;0,MIN(1,SUMIFS($H$5:$H$1000,$U$5:$U$1000,ROW(),$V$5:$V$1000,"Sub")),$Y166)))</f>
        <v/>
      </c>
      <c r="AD166" s="62">
        <f>IF($V166="","",IF(AND(ISNUMBER($G166),$G166&lt;=IF($S166=MesCiclo,InicioCiclo,$S166+MOD(2-WEEKDAY($S166),7))+13),1,IF(N($W166)&gt;0,MIN(1,SUMIFS($H$5:$H$1000,$U$5:$U$1000,ROW(),$V$5:$V$1000,"Sub")),$Z166)))</f>
        <v/>
      </c>
      <c r="AE166" s="62">
        <f>IF($V166="","",IF(AND(ISNUMBER($G166),$G166&lt;=IF($S166=MesCiclo,InicioCiclo,$S166+MOD(2-WEEKDAY($S166),7))+20),1,IF(N($W166)&gt;0,MIN(1,SUMIFS($H$5:$H$1000,$U$5:$U$1000,ROW(),$V$5:$V$1000,"Sub")),$AA166)))</f>
        <v/>
      </c>
      <c r="AF166" s="62">
        <f>IF($V166="","",IF(AND(ISNUMBER($G166),$G166&lt;=IF($S166=MesCiclo,InicioCiclo,$S166+MOD(2-WEEKDAY($S166),7))+27),1,IF(N($W166)&gt;0,MIN(1,SUMIFS($H$5:$H$1000,$U$5:$U$1000,ROW(),$V$5:$V$1000,"Sub")),$AB166)))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IF(OR(NOT((COUNTA($B167:$D167)+COUNTA($G167:$L167)+COUNTA($Q167))&gt;0),$V167="Sub"),"",IF(ISNUMBER($G167),1,IF(N($W167)&gt;0,MIN(1,SUMIFS($H$5:$H$1000,$U$5:$U$1000,ROW(),$V$5:$V$1000,"Sub")),$X167)))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","")&amp;IF(AND($V167="Sub",$H167&lt;&gt;"",OR(NOT(ISNUMBER($H167)),$H167&lt;0,$H167&gt;1)),"% de la subactividad fuera de rango 0-100%"&amp;" · ","")&amp;IF(AND($V167="Sub",COUNTA($I167:$L167)&gt;0),"Subactividad: no use las semanas; escriba su % en la columna Peso"&amp;" · ","")&amp;IF(AND(N($W167)&gt;0,SUMIFS($H$5:$H$1000,$U$5:$U$1000,ROW(),$V$5:$V$1000,"Sub")&gt;1.0001),"Las subactividades suman más de 100%"&amp;"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","")&amp;IF(AND(ISNUMBER($AN167),$AN167&lt;FechaRef,IF($V167="Sub",1,N($M167))&lt;1),"Vencida"&amp;" · ","")&amp;IF(AND(ObsObligatoria="Sí",ISNUMBER($AN167),$AN167&lt;FechaRef,IF($V167="Sub",1,N($M167))&lt;1,$Q167=""),"Vencida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IF($V167="","",IF(AND(ISNUMBER($G167),$G167&lt;=IF($S167=MesCiclo,InicioCiclo,$S167+MOD(2-WEEKDAY($S167),7))+6),1,IF(N($W167)&gt;0,MIN(1,SUMIFS($H$5:$H$1000,$U$5:$U$1000,ROW(),$V$5:$V$1000,"Sub")),$Y167)))</f>
        <v/>
      </c>
      <c r="AD167" s="62">
        <f>IF($V167="","",IF(AND(ISNUMBER($G167),$G167&lt;=IF($S167=MesCiclo,InicioCiclo,$S167+MOD(2-WEEKDAY($S167),7))+13),1,IF(N($W167)&gt;0,MIN(1,SUMIFS($H$5:$H$1000,$U$5:$U$1000,ROW(),$V$5:$V$1000,"Sub")),$Z167)))</f>
        <v/>
      </c>
      <c r="AE167" s="62">
        <f>IF($V167="","",IF(AND(ISNUMBER($G167),$G167&lt;=IF($S167=MesCiclo,InicioCiclo,$S167+MOD(2-WEEKDAY($S167),7))+20),1,IF(N($W167)&gt;0,MIN(1,SUMIFS($H$5:$H$1000,$U$5:$U$1000,ROW(),$V$5:$V$1000,"Sub")),$AA167)))</f>
        <v/>
      </c>
      <c r="AF167" s="62">
        <f>IF($V167="","",IF(AND(ISNUMBER($G167),$G167&lt;=IF($S167=MesCiclo,InicioCiclo,$S167+MOD(2-WEEKDAY($S167),7))+27),1,IF(N($W167)&gt;0,MIN(1,SUMIFS($H$5:$H$1000,$U$5:$U$1000,ROW(),$V$5:$V$1000,"Sub")),$AB167)))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IF(OR(NOT((COUNTA($B168:$D168)+COUNTA($G168:$L168)+COUNTA($Q168))&gt;0),$V168="Sub"),"",IF(ISNUMBER($G168),1,IF(N($W168)&gt;0,MIN(1,SUMIFS($H$5:$H$1000,$U$5:$U$1000,ROW(),$V$5:$V$1000,"Sub")),$X168)))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","")&amp;IF(AND($V168="Sub",$H168&lt;&gt;"",OR(NOT(ISNUMBER($H168)),$H168&lt;0,$H168&gt;1)),"% de la subactividad fuera de rango 0-100%"&amp;" · ","")&amp;IF(AND($V168="Sub",COUNTA($I168:$L168)&gt;0),"Subactividad: no use las semanas; escriba su % en la columna Peso"&amp;" · ","")&amp;IF(AND(N($W168)&gt;0,SUMIFS($H$5:$H$1000,$U$5:$U$1000,ROW(),$V$5:$V$1000,"Sub")&gt;1.0001),"Las subactividades suman más de 100%"&amp;"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","")&amp;IF(AND(ISNUMBER($AN168),$AN168&lt;FechaRef,IF($V168="Sub",1,N($M168))&lt;1),"Vencida"&amp;" · ","")&amp;IF(AND(ObsObligatoria="Sí",ISNUMBER($AN168),$AN168&lt;FechaRef,IF($V168="Sub",1,N($M168))&lt;1,$Q168=""),"Vencida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IF($V168="","",IF(AND(ISNUMBER($G168),$G168&lt;=IF($S168=MesCiclo,InicioCiclo,$S168+MOD(2-WEEKDAY($S168),7))+6),1,IF(N($W168)&gt;0,MIN(1,SUMIFS($H$5:$H$1000,$U$5:$U$1000,ROW(),$V$5:$V$1000,"Sub")),$Y168)))</f>
        <v/>
      </c>
      <c r="AD168" s="62">
        <f>IF($V168="","",IF(AND(ISNUMBER($G168),$G168&lt;=IF($S168=MesCiclo,InicioCiclo,$S168+MOD(2-WEEKDAY($S168),7))+13),1,IF(N($W168)&gt;0,MIN(1,SUMIFS($H$5:$H$1000,$U$5:$U$1000,ROW(),$V$5:$V$1000,"Sub")),$Z168)))</f>
        <v/>
      </c>
      <c r="AE168" s="62">
        <f>IF($V168="","",IF(AND(ISNUMBER($G168),$G168&lt;=IF($S168=MesCiclo,InicioCiclo,$S168+MOD(2-WEEKDAY($S168),7))+20),1,IF(N($W168)&gt;0,MIN(1,SUMIFS($H$5:$H$1000,$U$5:$U$1000,ROW(),$V$5:$V$1000,"Sub")),$AA168)))</f>
        <v/>
      </c>
      <c r="AF168" s="62">
        <f>IF($V168="","",IF(AND(ISNUMBER($G168),$G168&lt;=IF($S168=MesCiclo,InicioCiclo,$S168+MOD(2-WEEKDAY($S168),7))+27),1,IF(N($W168)&gt;0,MIN(1,SUMIFS($H$5:$H$1000,$U$5:$U$1000,ROW(),$V$5:$V$1000,"Sub")),$AB168)))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IF(OR(NOT((COUNTA($B169:$D169)+COUNTA($G169:$L169)+COUNTA($Q169))&gt;0),$V169="Sub"),"",IF(ISNUMBER($G169),1,IF(N($W169)&gt;0,MIN(1,SUMIFS($H$5:$H$1000,$U$5:$U$1000,ROW(),$V$5:$V$1000,"Sub")),$X169)))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","")&amp;IF(AND($V169="Sub",$H169&lt;&gt;"",OR(NOT(ISNUMBER($H169)),$H169&lt;0,$H169&gt;1)),"% de la subactividad fuera de rango 0-100%"&amp;" · ","")&amp;IF(AND($V169="Sub",COUNTA($I169:$L169)&gt;0),"Subactividad: no use las semanas; escriba su % en la columna Peso"&amp;" · ","")&amp;IF(AND(N($W169)&gt;0,SUMIFS($H$5:$H$1000,$U$5:$U$1000,ROW(),$V$5:$V$1000,"Sub")&gt;1.0001),"Las subactividades suman más de 100%"&amp;"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","")&amp;IF(AND(ISNUMBER($AN169),$AN169&lt;FechaRef,IF($V169="Sub",1,N($M169))&lt;1),"Vencida"&amp;" · ","")&amp;IF(AND(ObsObligatoria="Sí",ISNUMBER($AN169),$AN169&lt;FechaRef,IF($V169="Sub",1,N($M169))&lt;1,$Q169=""),"Vencida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IF($V169="","",IF(AND(ISNUMBER($G169),$G169&lt;=IF($S169=MesCiclo,InicioCiclo,$S169+MOD(2-WEEKDAY($S169),7))+6),1,IF(N($W169)&gt;0,MIN(1,SUMIFS($H$5:$H$1000,$U$5:$U$1000,ROW(),$V$5:$V$1000,"Sub")),$Y169)))</f>
        <v/>
      </c>
      <c r="AD169" s="62">
        <f>IF($V169="","",IF(AND(ISNUMBER($G169),$G169&lt;=IF($S169=MesCiclo,InicioCiclo,$S169+MOD(2-WEEKDAY($S169),7))+13),1,IF(N($W169)&gt;0,MIN(1,SUMIFS($H$5:$H$1000,$U$5:$U$1000,ROW(),$V$5:$V$1000,"Sub")),$Z169)))</f>
        <v/>
      </c>
      <c r="AE169" s="62">
        <f>IF($V169="","",IF(AND(ISNUMBER($G169),$G169&lt;=IF($S169=MesCiclo,InicioCiclo,$S169+MOD(2-WEEKDAY($S169),7))+20),1,IF(N($W169)&gt;0,MIN(1,SUMIFS($H$5:$H$1000,$U$5:$U$1000,ROW(),$V$5:$V$1000,"Sub")),$AA169)))</f>
        <v/>
      </c>
      <c r="AF169" s="62">
        <f>IF($V169="","",IF(AND(ISNUMBER($G169),$G169&lt;=IF($S169=MesCiclo,InicioCiclo,$S169+MOD(2-WEEKDAY($S169),7))+27),1,IF(N($W169)&gt;0,MIN(1,SUMIFS($H$5:$H$1000,$U$5:$U$1000,ROW(),$V$5:$V$1000,"Sub")),$AB169)))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IF(OR(NOT((COUNTA($B170:$D170)+COUNTA($G170:$L170)+COUNTA($Q170))&gt;0),$V170="Sub"),"",IF(ISNUMBER($G170),1,IF(N($W170)&gt;0,MIN(1,SUMIFS($H$5:$H$1000,$U$5:$U$1000,ROW(),$V$5:$V$1000,"Sub")),$X170)))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","")&amp;IF(AND($V170="Sub",$H170&lt;&gt;"",OR(NOT(ISNUMBER($H170)),$H170&lt;0,$H170&gt;1)),"% de la subactividad fuera de rango 0-100%"&amp;" · ","")&amp;IF(AND($V170="Sub",COUNTA($I170:$L170)&gt;0),"Subactividad: no use las semanas; escriba su % en la columna Peso"&amp;" · ","")&amp;IF(AND(N($W170)&gt;0,SUMIFS($H$5:$H$1000,$U$5:$U$1000,ROW(),$V$5:$V$1000,"Sub")&gt;1.0001),"Las subactividades suman más de 100%"&amp;"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","")&amp;IF(AND(ISNUMBER($AN170),$AN170&lt;FechaRef,IF($V170="Sub",1,N($M170))&lt;1),"Vencida"&amp;" · ","")&amp;IF(AND(ObsObligatoria="Sí",ISNUMBER($AN170),$AN170&lt;FechaRef,IF($V170="Sub",1,N($M170))&lt;1,$Q170=""),"Vencida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IF($V170="","",IF(AND(ISNUMBER($G170),$G170&lt;=IF($S170=MesCiclo,InicioCiclo,$S170+MOD(2-WEEKDAY($S170),7))+6),1,IF(N($W170)&gt;0,MIN(1,SUMIFS($H$5:$H$1000,$U$5:$U$1000,ROW(),$V$5:$V$1000,"Sub")),$Y170)))</f>
        <v/>
      </c>
      <c r="AD170" s="62">
        <f>IF($V170="","",IF(AND(ISNUMBER($G170),$G170&lt;=IF($S170=MesCiclo,InicioCiclo,$S170+MOD(2-WEEKDAY($S170),7))+13),1,IF(N($W170)&gt;0,MIN(1,SUMIFS($H$5:$H$1000,$U$5:$U$1000,ROW(),$V$5:$V$1000,"Sub")),$Z170)))</f>
        <v/>
      </c>
      <c r="AE170" s="62">
        <f>IF($V170="","",IF(AND(ISNUMBER($G170),$G170&lt;=IF($S170=MesCiclo,InicioCiclo,$S170+MOD(2-WEEKDAY($S170),7))+20),1,IF(N($W170)&gt;0,MIN(1,SUMIFS($H$5:$H$1000,$U$5:$U$1000,ROW(),$V$5:$V$1000,"Sub")),$AA170)))</f>
        <v/>
      </c>
      <c r="AF170" s="62">
        <f>IF($V170="","",IF(AND(ISNUMBER($G170),$G170&lt;=IF($S170=MesCiclo,InicioCiclo,$S170+MOD(2-WEEKDAY($S170),7))+27),1,IF(N($W170)&gt;0,MIN(1,SUMIFS($H$5:$H$1000,$U$5:$U$1000,ROW(),$V$5:$V$1000,"Sub")),$AB170)))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IF(OR(NOT((COUNTA($B171:$D171)+COUNTA($G171:$L171)+COUNTA($Q171))&gt;0),$V171="Sub"),"",IF(ISNUMBER($G171),1,IF(N($W171)&gt;0,MIN(1,SUMIFS($H$5:$H$1000,$U$5:$U$1000,ROW(),$V$5:$V$1000,"Sub")),$X171)))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","")&amp;IF(AND($V171="Sub",$H171&lt;&gt;"",OR(NOT(ISNUMBER($H171)),$H171&lt;0,$H171&gt;1)),"% de la subactividad fuera de rango 0-100%"&amp;" · ","")&amp;IF(AND($V171="Sub",COUNTA($I171:$L171)&gt;0),"Subactividad: no use las semanas; escriba su % en la columna Peso"&amp;" · ","")&amp;IF(AND(N($W171)&gt;0,SUMIFS($H$5:$H$1000,$U$5:$U$1000,ROW(),$V$5:$V$1000,"Sub")&gt;1.0001),"Las subactividades suman más de 100%"&amp;"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","")&amp;IF(AND(ISNUMBER($AN171),$AN171&lt;FechaRef,IF($V171="Sub",1,N($M171))&lt;1),"Vencida"&amp;" · ","")&amp;IF(AND(ObsObligatoria="Sí",ISNUMBER($AN171),$AN171&lt;FechaRef,IF($V171="Sub",1,N($M171))&lt;1,$Q171=""),"Vencida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IF($V171="","",IF(AND(ISNUMBER($G171),$G171&lt;=IF($S171=MesCiclo,InicioCiclo,$S171+MOD(2-WEEKDAY($S171),7))+6),1,IF(N($W171)&gt;0,MIN(1,SUMIFS($H$5:$H$1000,$U$5:$U$1000,ROW(),$V$5:$V$1000,"Sub")),$Y171)))</f>
        <v/>
      </c>
      <c r="AD171" s="62">
        <f>IF($V171="","",IF(AND(ISNUMBER($G171),$G171&lt;=IF($S171=MesCiclo,InicioCiclo,$S171+MOD(2-WEEKDAY($S171),7))+13),1,IF(N($W171)&gt;0,MIN(1,SUMIFS($H$5:$H$1000,$U$5:$U$1000,ROW(),$V$5:$V$1000,"Sub")),$Z171)))</f>
        <v/>
      </c>
      <c r="AE171" s="62">
        <f>IF($V171="","",IF(AND(ISNUMBER($G171),$G171&lt;=IF($S171=MesCiclo,InicioCiclo,$S171+MOD(2-WEEKDAY($S171),7))+20),1,IF(N($W171)&gt;0,MIN(1,SUMIFS($H$5:$H$1000,$U$5:$U$1000,ROW(),$V$5:$V$1000,"Sub")),$AA171)))</f>
        <v/>
      </c>
      <c r="AF171" s="62">
        <f>IF($V171="","",IF(AND(ISNUMBER($G171),$G171&lt;=IF($S171=MesCiclo,InicioCiclo,$S171+MOD(2-WEEKDAY($S171),7))+27),1,IF(N($W171)&gt;0,MIN(1,SUMIFS($H$5:$H$1000,$U$5:$U$1000,ROW(),$V$5:$V$1000,"Sub")),$AB171)))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IF(OR(NOT((COUNTA($B172:$D172)+COUNTA($G172:$L172)+COUNTA($Q172))&gt;0),$V172="Sub"),"",IF(ISNUMBER($G172),1,IF(N($W172)&gt;0,MIN(1,SUMIFS($H$5:$H$1000,$U$5:$U$1000,ROW(),$V$5:$V$1000,"Sub")),$X172)))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","")&amp;IF(AND($V172="Sub",$H172&lt;&gt;"",OR(NOT(ISNUMBER($H172)),$H172&lt;0,$H172&gt;1)),"% de la subactividad fuera de rango 0-100%"&amp;" · ","")&amp;IF(AND($V172="Sub",COUNTA($I172:$L172)&gt;0),"Subactividad: no use las semanas; escriba su % en la columna Peso"&amp;" · ","")&amp;IF(AND(N($W172)&gt;0,SUMIFS($H$5:$H$1000,$U$5:$U$1000,ROW(),$V$5:$V$1000,"Sub")&gt;1.0001),"Las subactividades suman más de 100%"&amp;"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","")&amp;IF(AND(ISNUMBER($AN172),$AN172&lt;FechaRef,IF($V172="Sub",1,N($M172))&lt;1),"Vencida"&amp;" · ","")&amp;IF(AND(ObsObligatoria="Sí",ISNUMBER($AN172),$AN172&lt;FechaRef,IF($V172="Sub",1,N($M172))&lt;1,$Q172=""),"Vencida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IF($V172="","",IF(AND(ISNUMBER($G172),$G172&lt;=IF($S172=MesCiclo,InicioCiclo,$S172+MOD(2-WEEKDAY($S172),7))+6),1,IF(N($W172)&gt;0,MIN(1,SUMIFS($H$5:$H$1000,$U$5:$U$1000,ROW(),$V$5:$V$1000,"Sub")),$Y172)))</f>
        <v/>
      </c>
      <c r="AD172" s="62">
        <f>IF($V172="","",IF(AND(ISNUMBER($G172),$G172&lt;=IF($S172=MesCiclo,InicioCiclo,$S172+MOD(2-WEEKDAY($S172),7))+13),1,IF(N($W172)&gt;0,MIN(1,SUMIFS($H$5:$H$1000,$U$5:$U$1000,ROW(),$V$5:$V$1000,"Sub")),$Z172)))</f>
        <v/>
      </c>
      <c r="AE172" s="62">
        <f>IF($V172="","",IF(AND(ISNUMBER($G172),$G172&lt;=IF($S172=MesCiclo,InicioCiclo,$S172+MOD(2-WEEKDAY($S172),7))+20),1,IF(N($W172)&gt;0,MIN(1,SUMIFS($H$5:$H$1000,$U$5:$U$1000,ROW(),$V$5:$V$1000,"Sub")),$AA172)))</f>
        <v/>
      </c>
      <c r="AF172" s="62">
        <f>IF($V172="","",IF(AND(ISNUMBER($G172),$G172&lt;=IF($S172=MesCiclo,InicioCiclo,$S172+MOD(2-WEEKDAY($S172),7))+27),1,IF(N($W172)&gt;0,MIN(1,SUMIFS($H$5:$H$1000,$U$5:$U$1000,ROW(),$V$5:$V$1000,"Sub")),$AB172)))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IF(OR(NOT((COUNTA($B173:$D173)+COUNTA($G173:$L173)+COUNTA($Q173))&gt;0),$V173="Sub"),"",IF(ISNUMBER($G173),1,IF(N($W173)&gt;0,MIN(1,SUMIFS($H$5:$H$1000,$U$5:$U$1000,ROW(),$V$5:$V$1000,"Sub")),$X173)))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","")&amp;IF(AND($V173="Sub",$H173&lt;&gt;"",OR(NOT(ISNUMBER($H173)),$H173&lt;0,$H173&gt;1)),"% de la subactividad fuera de rango 0-100%"&amp;" · ","")&amp;IF(AND($V173="Sub",COUNTA($I173:$L173)&gt;0),"Subactividad: no use las semanas; escriba su % en la columna Peso"&amp;" · ","")&amp;IF(AND(N($W173)&gt;0,SUMIFS($H$5:$H$1000,$U$5:$U$1000,ROW(),$V$5:$V$1000,"Sub")&gt;1.0001),"Las subactividades suman más de 100%"&amp;"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","")&amp;IF(AND(ISNUMBER($AN173),$AN173&lt;FechaRef,IF($V173="Sub",1,N($M173))&lt;1),"Vencida"&amp;" · ","")&amp;IF(AND(ObsObligatoria="Sí",ISNUMBER($AN173),$AN173&lt;FechaRef,IF($V173="Sub",1,N($M173))&lt;1,$Q173=""),"Vencida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IF($V173="","",IF(AND(ISNUMBER($G173),$G173&lt;=IF($S173=MesCiclo,InicioCiclo,$S173+MOD(2-WEEKDAY($S173),7))+6),1,IF(N($W173)&gt;0,MIN(1,SUMIFS($H$5:$H$1000,$U$5:$U$1000,ROW(),$V$5:$V$1000,"Sub")),$Y173)))</f>
        <v/>
      </c>
      <c r="AD173" s="62">
        <f>IF($V173="","",IF(AND(ISNUMBER($G173),$G173&lt;=IF($S173=MesCiclo,InicioCiclo,$S173+MOD(2-WEEKDAY($S173),7))+13),1,IF(N($W173)&gt;0,MIN(1,SUMIFS($H$5:$H$1000,$U$5:$U$1000,ROW(),$V$5:$V$1000,"Sub")),$Z173)))</f>
        <v/>
      </c>
      <c r="AE173" s="62">
        <f>IF($V173="","",IF(AND(ISNUMBER($G173),$G173&lt;=IF($S173=MesCiclo,InicioCiclo,$S173+MOD(2-WEEKDAY($S173),7))+20),1,IF(N($W173)&gt;0,MIN(1,SUMIFS($H$5:$H$1000,$U$5:$U$1000,ROW(),$V$5:$V$1000,"Sub")),$AA173)))</f>
        <v/>
      </c>
      <c r="AF173" s="62">
        <f>IF($V173="","",IF(AND(ISNUMBER($G173),$G173&lt;=IF($S173=MesCiclo,InicioCiclo,$S173+MOD(2-WEEKDAY($S173),7))+27),1,IF(N($W173)&gt;0,MIN(1,SUMIFS($H$5:$H$1000,$U$5:$U$1000,ROW(),$V$5:$V$1000,"Sub")),$AB173)))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IF(OR(NOT((COUNTA($B174:$D174)+COUNTA($G174:$L174)+COUNTA($Q174))&gt;0),$V174="Sub"),"",IF(ISNUMBER($G174),1,IF(N($W174)&gt;0,MIN(1,SUMIFS($H$5:$H$1000,$U$5:$U$1000,ROW(),$V$5:$V$1000,"Sub")),$X174)))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","")&amp;IF(AND($V174="Sub",$H174&lt;&gt;"",OR(NOT(ISNUMBER($H174)),$H174&lt;0,$H174&gt;1)),"% de la subactividad fuera de rango 0-100%"&amp;" · ","")&amp;IF(AND($V174="Sub",COUNTA($I174:$L174)&gt;0),"Subactividad: no use las semanas; escriba su % en la columna Peso"&amp;" · ","")&amp;IF(AND(N($W174)&gt;0,SUMIFS($H$5:$H$1000,$U$5:$U$1000,ROW(),$V$5:$V$1000,"Sub")&gt;1.0001),"Las subactividades suman más de 100%"&amp;"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","")&amp;IF(AND(ISNUMBER($AN174),$AN174&lt;FechaRef,IF($V174="Sub",1,N($M174))&lt;1),"Vencida"&amp;" · ","")&amp;IF(AND(ObsObligatoria="Sí",ISNUMBER($AN174),$AN174&lt;FechaRef,IF($V174="Sub",1,N($M174))&lt;1,$Q174=""),"Vencida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IF($V174="","",IF(AND(ISNUMBER($G174),$G174&lt;=IF($S174=MesCiclo,InicioCiclo,$S174+MOD(2-WEEKDAY($S174),7))+6),1,IF(N($W174)&gt;0,MIN(1,SUMIFS($H$5:$H$1000,$U$5:$U$1000,ROW(),$V$5:$V$1000,"Sub")),$Y174)))</f>
        <v/>
      </c>
      <c r="AD174" s="62">
        <f>IF($V174="","",IF(AND(ISNUMBER($G174),$G174&lt;=IF($S174=MesCiclo,InicioCiclo,$S174+MOD(2-WEEKDAY($S174),7))+13),1,IF(N($W174)&gt;0,MIN(1,SUMIFS($H$5:$H$1000,$U$5:$U$1000,ROW(),$V$5:$V$1000,"Sub")),$Z174)))</f>
        <v/>
      </c>
      <c r="AE174" s="62">
        <f>IF($V174="","",IF(AND(ISNUMBER($G174),$G174&lt;=IF($S174=MesCiclo,InicioCiclo,$S174+MOD(2-WEEKDAY($S174),7))+20),1,IF(N($W174)&gt;0,MIN(1,SUMIFS($H$5:$H$1000,$U$5:$U$1000,ROW(),$V$5:$V$1000,"Sub")),$AA174)))</f>
        <v/>
      </c>
      <c r="AF174" s="62">
        <f>IF($V174="","",IF(AND(ISNUMBER($G174),$G174&lt;=IF($S174=MesCiclo,InicioCiclo,$S174+MOD(2-WEEKDAY($S174),7))+27),1,IF(N($W174)&gt;0,MIN(1,SUMIFS($H$5:$H$1000,$U$5:$U$1000,ROW(),$V$5:$V$1000,"Sub")),$AB174)))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IF(OR(NOT((COUNTA($B175:$D175)+COUNTA($G175:$L175)+COUNTA($Q175))&gt;0),$V175="Sub"),"",IF(ISNUMBER($G175),1,IF(N($W175)&gt;0,MIN(1,SUMIFS($H$5:$H$1000,$U$5:$U$1000,ROW(),$V$5:$V$1000,"Sub")),$X175)))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","")&amp;IF(AND($V175="Sub",$H175&lt;&gt;"",OR(NOT(ISNUMBER($H175)),$H175&lt;0,$H175&gt;1)),"% de la subactividad fuera de rango 0-100%"&amp;" · ","")&amp;IF(AND($V175="Sub",COUNTA($I175:$L175)&gt;0),"Subactividad: no use las semanas; escriba su % en la columna Peso"&amp;" · ","")&amp;IF(AND(N($W175)&gt;0,SUMIFS($H$5:$H$1000,$U$5:$U$1000,ROW(),$V$5:$V$1000,"Sub")&gt;1.0001),"Las subactividades suman más de 100%"&amp;"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","")&amp;IF(AND(ISNUMBER($AN175),$AN175&lt;FechaRef,IF($V175="Sub",1,N($M175))&lt;1),"Vencida"&amp;" · ","")&amp;IF(AND(ObsObligatoria="Sí",ISNUMBER($AN175),$AN175&lt;FechaRef,IF($V175="Sub",1,N($M175))&lt;1,$Q175=""),"Vencida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IF($V175="","",IF(AND(ISNUMBER($G175),$G175&lt;=IF($S175=MesCiclo,InicioCiclo,$S175+MOD(2-WEEKDAY($S175),7))+6),1,IF(N($W175)&gt;0,MIN(1,SUMIFS($H$5:$H$1000,$U$5:$U$1000,ROW(),$V$5:$V$1000,"Sub")),$Y175)))</f>
        <v/>
      </c>
      <c r="AD175" s="62">
        <f>IF($V175="","",IF(AND(ISNUMBER($G175),$G175&lt;=IF($S175=MesCiclo,InicioCiclo,$S175+MOD(2-WEEKDAY($S175),7))+13),1,IF(N($W175)&gt;0,MIN(1,SUMIFS($H$5:$H$1000,$U$5:$U$1000,ROW(),$V$5:$V$1000,"Sub")),$Z175)))</f>
        <v/>
      </c>
      <c r="AE175" s="62">
        <f>IF($V175="","",IF(AND(ISNUMBER($G175),$G175&lt;=IF($S175=MesCiclo,InicioCiclo,$S175+MOD(2-WEEKDAY($S175),7))+20),1,IF(N($W175)&gt;0,MIN(1,SUMIFS($H$5:$H$1000,$U$5:$U$1000,ROW(),$V$5:$V$1000,"Sub")),$AA175)))</f>
        <v/>
      </c>
      <c r="AF175" s="62">
        <f>IF($V175="","",IF(AND(ISNUMBER($G175),$G175&lt;=IF($S175=MesCiclo,InicioCiclo,$S175+MOD(2-WEEKDAY($S175),7))+27),1,IF(N($W175)&gt;0,MIN(1,SUMIFS($H$5:$H$1000,$U$5:$U$1000,ROW(),$V$5:$V$1000,"Sub")),$AB175)))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IF(OR(NOT((COUNTA($B176:$D176)+COUNTA($G176:$L176)+COUNTA($Q176))&gt;0),$V176="Sub"),"",IF(ISNUMBER($G176),1,IF(N($W176)&gt;0,MIN(1,SUMIFS($H$5:$H$1000,$U$5:$U$1000,ROW(),$V$5:$V$1000,"Sub")),$X176)))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","")&amp;IF(AND($V176="Sub",$H176&lt;&gt;"",OR(NOT(ISNUMBER($H176)),$H176&lt;0,$H176&gt;1)),"% de la subactividad fuera de rango 0-100%"&amp;" · ","")&amp;IF(AND($V176="Sub",COUNTA($I176:$L176)&gt;0),"Subactividad: no use las semanas; escriba su % en la columna Peso"&amp;" · ","")&amp;IF(AND(N($W176)&gt;0,SUMIFS($H$5:$H$1000,$U$5:$U$1000,ROW(),$V$5:$V$1000,"Sub")&gt;1.0001),"Las subactividades suman más de 100%"&amp;"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","")&amp;IF(AND(ISNUMBER($AN176),$AN176&lt;FechaRef,IF($V176="Sub",1,N($M176))&lt;1),"Vencida"&amp;" · ","")&amp;IF(AND(ObsObligatoria="Sí",ISNUMBER($AN176),$AN176&lt;FechaRef,IF($V176="Sub",1,N($M176))&lt;1,$Q176=""),"Vencida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IF($V176="","",IF(AND(ISNUMBER($G176),$G176&lt;=IF($S176=MesCiclo,InicioCiclo,$S176+MOD(2-WEEKDAY($S176),7))+6),1,IF(N($W176)&gt;0,MIN(1,SUMIFS($H$5:$H$1000,$U$5:$U$1000,ROW(),$V$5:$V$1000,"Sub")),$Y176)))</f>
        <v/>
      </c>
      <c r="AD176" s="62">
        <f>IF($V176="","",IF(AND(ISNUMBER($G176),$G176&lt;=IF($S176=MesCiclo,InicioCiclo,$S176+MOD(2-WEEKDAY($S176),7))+13),1,IF(N($W176)&gt;0,MIN(1,SUMIFS($H$5:$H$1000,$U$5:$U$1000,ROW(),$V$5:$V$1000,"Sub")),$Z176)))</f>
        <v/>
      </c>
      <c r="AE176" s="62">
        <f>IF($V176="","",IF(AND(ISNUMBER($G176),$G176&lt;=IF($S176=MesCiclo,InicioCiclo,$S176+MOD(2-WEEKDAY($S176),7))+20),1,IF(N($W176)&gt;0,MIN(1,SUMIFS($H$5:$H$1000,$U$5:$U$1000,ROW(),$V$5:$V$1000,"Sub")),$AA176)))</f>
        <v/>
      </c>
      <c r="AF176" s="62">
        <f>IF($V176="","",IF(AND(ISNUMBER($G176),$G176&lt;=IF($S176=MesCiclo,InicioCiclo,$S176+MOD(2-WEEKDAY($S176),7))+27),1,IF(N($W176)&gt;0,MIN(1,SUMIFS($H$5:$H$1000,$U$5:$U$1000,ROW(),$V$5:$V$1000,"Sub")),$AB176)))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IF(OR(NOT((COUNTA($B177:$D177)+COUNTA($G177:$L177)+COUNTA($Q177))&gt;0),$V177="Sub"),"",IF(ISNUMBER($G177),1,IF(N($W177)&gt;0,MIN(1,SUMIFS($H$5:$H$1000,$U$5:$U$1000,ROW(),$V$5:$V$1000,"Sub")),$X177)))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","")&amp;IF(AND($V177="Sub",$H177&lt;&gt;"",OR(NOT(ISNUMBER($H177)),$H177&lt;0,$H177&gt;1)),"% de la subactividad fuera de rango 0-100%"&amp;" · ","")&amp;IF(AND($V177="Sub",COUNTA($I177:$L177)&gt;0),"Subactividad: no use las semanas; escriba su % en la columna Peso"&amp;" · ","")&amp;IF(AND(N($W177)&gt;0,SUMIFS($H$5:$H$1000,$U$5:$U$1000,ROW(),$V$5:$V$1000,"Sub")&gt;1.0001),"Las subactividades suman más de 100%"&amp;"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","")&amp;IF(AND(ISNUMBER($AN177),$AN177&lt;FechaRef,IF($V177="Sub",1,N($M177))&lt;1),"Vencida"&amp;" · ","")&amp;IF(AND(ObsObligatoria="Sí",ISNUMBER($AN177),$AN177&lt;FechaRef,IF($V177="Sub",1,N($M177))&lt;1,$Q177=""),"Vencida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IF($V177="","",IF(AND(ISNUMBER($G177),$G177&lt;=IF($S177=MesCiclo,InicioCiclo,$S177+MOD(2-WEEKDAY($S177),7))+6),1,IF(N($W177)&gt;0,MIN(1,SUMIFS($H$5:$H$1000,$U$5:$U$1000,ROW(),$V$5:$V$1000,"Sub")),$Y177)))</f>
        <v/>
      </c>
      <c r="AD177" s="62">
        <f>IF($V177="","",IF(AND(ISNUMBER($G177),$G177&lt;=IF($S177=MesCiclo,InicioCiclo,$S177+MOD(2-WEEKDAY($S177),7))+13),1,IF(N($W177)&gt;0,MIN(1,SUMIFS($H$5:$H$1000,$U$5:$U$1000,ROW(),$V$5:$V$1000,"Sub")),$Z177)))</f>
        <v/>
      </c>
      <c r="AE177" s="62">
        <f>IF($V177="","",IF(AND(ISNUMBER($G177),$G177&lt;=IF($S177=MesCiclo,InicioCiclo,$S177+MOD(2-WEEKDAY($S177),7))+20),1,IF(N($W177)&gt;0,MIN(1,SUMIFS($H$5:$H$1000,$U$5:$U$1000,ROW(),$V$5:$V$1000,"Sub")),$AA177)))</f>
        <v/>
      </c>
      <c r="AF177" s="62">
        <f>IF($V177="","",IF(AND(ISNUMBER($G177),$G177&lt;=IF($S177=MesCiclo,InicioCiclo,$S177+MOD(2-WEEKDAY($S177),7))+27),1,IF(N($W177)&gt;0,MIN(1,SUMIFS($H$5:$H$1000,$U$5:$U$1000,ROW(),$V$5:$V$1000,"Sub")),$AB177)))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IF(OR(NOT((COUNTA($B178:$D178)+COUNTA($G178:$L178)+COUNTA($Q178))&gt;0),$V178="Sub"),"",IF(ISNUMBER($G178),1,IF(N($W178)&gt;0,MIN(1,SUMIFS($H$5:$H$1000,$U$5:$U$1000,ROW(),$V$5:$V$1000,"Sub")),$X178)))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","")&amp;IF(AND($V178="Sub",$H178&lt;&gt;"",OR(NOT(ISNUMBER($H178)),$H178&lt;0,$H178&gt;1)),"% de la subactividad fuera de rango 0-100%"&amp;" · ","")&amp;IF(AND($V178="Sub",COUNTA($I178:$L178)&gt;0),"Subactividad: no use las semanas; escriba su % en la columna Peso"&amp;" · ","")&amp;IF(AND(N($W178)&gt;0,SUMIFS($H$5:$H$1000,$U$5:$U$1000,ROW(),$V$5:$V$1000,"Sub")&gt;1.0001),"Las subactividades suman más de 100%"&amp;"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","")&amp;IF(AND(ISNUMBER($AN178),$AN178&lt;FechaRef,IF($V178="Sub",1,N($M178))&lt;1),"Vencida"&amp;" · ","")&amp;IF(AND(ObsObligatoria="Sí",ISNUMBER($AN178),$AN178&lt;FechaRef,IF($V178="Sub",1,N($M178))&lt;1,$Q178=""),"Vencida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IF($V178="","",IF(AND(ISNUMBER($G178),$G178&lt;=IF($S178=MesCiclo,InicioCiclo,$S178+MOD(2-WEEKDAY($S178),7))+6),1,IF(N($W178)&gt;0,MIN(1,SUMIFS($H$5:$H$1000,$U$5:$U$1000,ROW(),$V$5:$V$1000,"Sub")),$Y178)))</f>
        <v/>
      </c>
      <c r="AD178" s="62">
        <f>IF($V178="","",IF(AND(ISNUMBER($G178),$G178&lt;=IF($S178=MesCiclo,InicioCiclo,$S178+MOD(2-WEEKDAY($S178),7))+13),1,IF(N($W178)&gt;0,MIN(1,SUMIFS($H$5:$H$1000,$U$5:$U$1000,ROW(),$V$5:$V$1000,"Sub")),$Z178)))</f>
        <v/>
      </c>
      <c r="AE178" s="62">
        <f>IF($V178="","",IF(AND(ISNUMBER($G178),$G178&lt;=IF($S178=MesCiclo,InicioCiclo,$S178+MOD(2-WEEKDAY($S178),7))+20),1,IF(N($W178)&gt;0,MIN(1,SUMIFS($H$5:$H$1000,$U$5:$U$1000,ROW(),$V$5:$V$1000,"Sub")),$AA178)))</f>
        <v/>
      </c>
      <c r="AF178" s="62">
        <f>IF($V178="","",IF(AND(ISNUMBER($G178),$G178&lt;=IF($S178=MesCiclo,InicioCiclo,$S178+MOD(2-WEEKDAY($S178),7))+27),1,IF(N($W178)&gt;0,MIN(1,SUMIFS($H$5:$H$1000,$U$5:$U$1000,ROW(),$V$5:$V$1000,"Sub")),$AB178)))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IF(OR(NOT((COUNTA($B179:$D179)+COUNTA($G179:$L179)+COUNTA($Q179))&gt;0),$V179="Sub"),"",IF(ISNUMBER($G179),1,IF(N($W179)&gt;0,MIN(1,SUMIFS($H$5:$H$1000,$U$5:$U$1000,ROW(),$V$5:$V$1000,"Sub")),$X179)))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","")&amp;IF(AND($V179="Sub",$H179&lt;&gt;"",OR(NOT(ISNUMBER($H179)),$H179&lt;0,$H179&gt;1)),"% de la subactividad fuera de rango 0-100%"&amp;" · ","")&amp;IF(AND($V179="Sub",COUNTA($I179:$L179)&gt;0),"Subactividad: no use las semanas; escriba su % en la columna Peso"&amp;" · ","")&amp;IF(AND(N($W179)&gt;0,SUMIFS($H$5:$H$1000,$U$5:$U$1000,ROW(),$V$5:$V$1000,"Sub")&gt;1.0001),"Las subactividades suman más de 100%"&amp;"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","")&amp;IF(AND(ISNUMBER($AN179),$AN179&lt;FechaRef,IF($V179="Sub",1,N($M179))&lt;1),"Vencida"&amp;" · ","")&amp;IF(AND(ObsObligatoria="Sí",ISNUMBER($AN179),$AN179&lt;FechaRef,IF($V179="Sub",1,N($M179))&lt;1,$Q179=""),"Vencida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IF($V179="","",IF(AND(ISNUMBER($G179),$G179&lt;=IF($S179=MesCiclo,InicioCiclo,$S179+MOD(2-WEEKDAY($S179),7))+6),1,IF(N($W179)&gt;0,MIN(1,SUMIFS($H$5:$H$1000,$U$5:$U$1000,ROW(),$V$5:$V$1000,"Sub")),$Y179)))</f>
        <v/>
      </c>
      <c r="AD179" s="62">
        <f>IF($V179="","",IF(AND(ISNUMBER($G179),$G179&lt;=IF($S179=MesCiclo,InicioCiclo,$S179+MOD(2-WEEKDAY($S179),7))+13),1,IF(N($W179)&gt;0,MIN(1,SUMIFS($H$5:$H$1000,$U$5:$U$1000,ROW(),$V$5:$V$1000,"Sub")),$Z179)))</f>
        <v/>
      </c>
      <c r="AE179" s="62">
        <f>IF($V179="","",IF(AND(ISNUMBER($G179),$G179&lt;=IF($S179=MesCiclo,InicioCiclo,$S179+MOD(2-WEEKDAY($S179),7))+20),1,IF(N($W179)&gt;0,MIN(1,SUMIFS($H$5:$H$1000,$U$5:$U$1000,ROW(),$V$5:$V$1000,"Sub")),$AA179)))</f>
        <v/>
      </c>
      <c r="AF179" s="62">
        <f>IF($V179="","",IF(AND(ISNUMBER($G179),$G179&lt;=IF($S179=MesCiclo,InicioCiclo,$S179+MOD(2-WEEKDAY($S179),7))+27),1,IF(N($W179)&gt;0,MIN(1,SUMIFS($H$5:$H$1000,$U$5:$U$1000,ROW(),$V$5:$V$1000,"Sub")),$AB179)))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IF(OR(NOT((COUNTA($B180:$D180)+COUNTA($G180:$L180)+COUNTA($Q180))&gt;0),$V180="Sub"),"",IF(ISNUMBER($G180),1,IF(N($W180)&gt;0,MIN(1,SUMIFS($H$5:$H$1000,$U$5:$U$1000,ROW(),$V$5:$V$1000,"Sub")),$X180)))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","")&amp;IF(AND($V180="Sub",$H180&lt;&gt;"",OR(NOT(ISNUMBER($H180)),$H180&lt;0,$H180&gt;1)),"% de la subactividad fuera de rango 0-100%"&amp;" · ","")&amp;IF(AND($V180="Sub",COUNTA($I180:$L180)&gt;0),"Subactividad: no use las semanas; escriba su % en la columna Peso"&amp;" · ","")&amp;IF(AND(N($W180)&gt;0,SUMIFS($H$5:$H$1000,$U$5:$U$1000,ROW(),$V$5:$V$1000,"Sub")&gt;1.0001),"Las subactividades suman más de 100%"&amp;"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","")&amp;IF(AND(ISNUMBER($AN180),$AN180&lt;FechaRef,IF($V180="Sub",1,N($M180))&lt;1),"Vencida"&amp;" · ","")&amp;IF(AND(ObsObligatoria="Sí",ISNUMBER($AN180),$AN180&lt;FechaRef,IF($V180="Sub",1,N($M180))&lt;1,$Q180=""),"Vencida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IF($V180="","",IF(AND(ISNUMBER($G180),$G180&lt;=IF($S180=MesCiclo,InicioCiclo,$S180+MOD(2-WEEKDAY($S180),7))+6),1,IF(N($W180)&gt;0,MIN(1,SUMIFS($H$5:$H$1000,$U$5:$U$1000,ROW(),$V$5:$V$1000,"Sub")),$Y180)))</f>
        <v/>
      </c>
      <c r="AD180" s="62">
        <f>IF($V180="","",IF(AND(ISNUMBER($G180),$G180&lt;=IF($S180=MesCiclo,InicioCiclo,$S180+MOD(2-WEEKDAY($S180),7))+13),1,IF(N($W180)&gt;0,MIN(1,SUMIFS($H$5:$H$1000,$U$5:$U$1000,ROW(),$V$5:$V$1000,"Sub")),$Z180)))</f>
        <v/>
      </c>
      <c r="AE180" s="62">
        <f>IF($V180="","",IF(AND(ISNUMBER($G180),$G180&lt;=IF($S180=MesCiclo,InicioCiclo,$S180+MOD(2-WEEKDAY($S180),7))+20),1,IF(N($W180)&gt;0,MIN(1,SUMIFS($H$5:$H$1000,$U$5:$U$1000,ROW(),$V$5:$V$1000,"Sub")),$AA180)))</f>
        <v/>
      </c>
      <c r="AF180" s="62">
        <f>IF($V180="","",IF(AND(ISNUMBER($G180),$G180&lt;=IF($S180=MesCiclo,InicioCiclo,$S180+MOD(2-WEEKDAY($S180),7))+27),1,IF(N($W180)&gt;0,MIN(1,SUMIFS($H$5:$H$1000,$U$5:$U$1000,ROW(),$V$5:$V$1000,"Sub")),$AB180)))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IF(OR(NOT((COUNTA($B181:$D181)+COUNTA($G181:$L181)+COUNTA($Q181))&gt;0),$V181="Sub"),"",IF(ISNUMBER($G181),1,IF(N($W181)&gt;0,MIN(1,SUMIFS($H$5:$H$1000,$U$5:$U$1000,ROW(),$V$5:$V$1000,"Sub")),$X181)))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","")&amp;IF(AND($V181="Sub",$H181&lt;&gt;"",OR(NOT(ISNUMBER($H181)),$H181&lt;0,$H181&gt;1)),"% de la subactividad fuera de rango 0-100%"&amp;" · ","")&amp;IF(AND($V181="Sub",COUNTA($I181:$L181)&gt;0),"Subactividad: no use las semanas; escriba su % en la columna Peso"&amp;" · ","")&amp;IF(AND(N($W181)&gt;0,SUMIFS($H$5:$H$1000,$U$5:$U$1000,ROW(),$V$5:$V$1000,"Sub")&gt;1.0001),"Las subactividades suman más de 100%"&amp;"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","")&amp;IF(AND(ISNUMBER($AN181),$AN181&lt;FechaRef,IF($V181="Sub",1,N($M181))&lt;1),"Vencida"&amp;" · ","")&amp;IF(AND(ObsObligatoria="Sí",ISNUMBER($AN181),$AN181&lt;FechaRef,IF($V181="Sub",1,N($M181))&lt;1,$Q181=""),"Vencida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IF($V181="","",IF(AND(ISNUMBER($G181),$G181&lt;=IF($S181=MesCiclo,InicioCiclo,$S181+MOD(2-WEEKDAY($S181),7))+6),1,IF(N($W181)&gt;0,MIN(1,SUMIFS($H$5:$H$1000,$U$5:$U$1000,ROW(),$V$5:$V$1000,"Sub")),$Y181)))</f>
        <v/>
      </c>
      <c r="AD181" s="62">
        <f>IF($V181="","",IF(AND(ISNUMBER($G181),$G181&lt;=IF($S181=MesCiclo,InicioCiclo,$S181+MOD(2-WEEKDAY($S181),7))+13),1,IF(N($W181)&gt;0,MIN(1,SUMIFS($H$5:$H$1000,$U$5:$U$1000,ROW(),$V$5:$V$1000,"Sub")),$Z181)))</f>
        <v/>
      </c>
      <c r="AE181" s="62">
        <f>IF($V181="","",IF(AND(ISNUMBER($G181),$G181&lt;=IF($S181=MesCiclo,InicioCiclo,$S181+MOD(2-WEEKDAY($S181),7))+20),1,IF(N($W181)&gt;0,MIN(1,SUMIFS($H$5:$H$1000,$U$5:$U$1000,ROW(),$V$5:$V$1000,"Sub")),$AA181)))</f>
        <v/>
      </c>
      <c r="AF181" s="62">
        <f>IF($V181="","",IF(AND(ISNUMBER($G181),$G181&lt;=IF($S181=MesCiclo,InicioCiclo,$S181+MOD(2-WEEKDAY($S181),7))+27),1,IF(N($W181)&gt;0,MIN(1,SUMIFS($H$5:$H$1000,$U$5:$U$1000,ROW(),$V$5:$V$1000,"Sub")),$AB181)))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IF(OR(NOT((COUNTA($B182:$D182)+COUNTA($G182:$L182)+COUNTA($Q182))&gt;0),$V182="Sub"),"",IF(ISNUMBER($G182),1,IF(N($W182)&gt;0,MIN(1,SUMIFS($H$5:$H$1000,$U$5:$U$1000,ROW(),$V$5:$V$1000,"Sub")),$X182)))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","")&amp;IF(AND($V182="Sub",$H182&lt;&gt;"",OR(NOT(ISNUMBER($H182)),$H182&lt;0,$H182&gt;1)),"% de la subactividad fuera de rango 0-100%"&amp;" · ","")&amp;IF(AND($V182="Sub",COUNTA($I182:$L182)&gt;0),"Subactividad: no use las semanas; escriba su % en la columna Peso"&amp;" · ","")&amp;IF(AND(N($W182)&gt;0,SUMIFS($H$5:$H$1000,$U$5:$U$1000,ROW(),$V$5:$V$1000,"Sub")&gt;1.0001),"Las subactividades suman más de 100%"&amp;"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","")&amp;IF(AND(ISNUMBER($AN182),$AN182&lt;FechaRef,IF($V182="Sub",1,N($M182))&lt;1),"Vencida"&amp;" · ","")&amp;IF(AND(ObsObligatoria="Sí",ISNUMBER($AN182),$AN182&lt;FechaRef,IF($V182="Sub",1,N($M182))&lt;1,$Q182=""),"Vencida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IF($V182="","",IF(AND(ISNUMBER($G182),$G182&lt;=IF($S182=MesCiclo,InicioCiclo,$S182+MOD(2-WEEKDAY($S182),7))+6),1,IF(N($W182)&gt;0,MIN(1,SUMIFS($H$5:$H$1000,$U$5:$U$1000,ROW(),$V$5:$V$1000,"Sub")),$Y182)))</f>
        <v/>
      </c>
      <c r="AD182" s="62">
        <f>IF($V182="","",IF(AND(ISNUMBER($G182),$G182&lt;=IF($S182=MesCiclo,InicioCiclo,$S182+MOD(2-WEEKDAY($S182),7))+13),1,IF(N($W182)&gt;0,MIN(1,SUMIFS($H$5:$H$1000,$U$5:$U$1000,ROW(),$V$5:$V$1000,"Sub")),$Z182)))</f>
        <v/>
      </c>
      <c r="AE182" s="62">
        <f>IF($V182="","",IF(AND(ISNUMBER($G182),$G182&lt;=IF($S182=MesCiclo,InicioCiclo,$S182+MOD(2-WEEKDAY($S182),7))+20),1,IF(N($W182)&gt;0,MIN(1,SUMIFS($H$5:$H$1000,$U$5:$U$1000,ROW(),$V$5:$V$1000,"Sub")),$AA182)))</f>
        <v/>
      </c>
      <c r="AF182" s="62">
        <f>IF($V182="","",IF(AND(ISNUMBER($G182),$G182&lt;=IF($S182=MesCiclo,InicioCiclo,$S182+MOD(2-WEEKDAY($S182),7))+27),1,IF(N($W182)&gt;0,MIN(1,SUMIFS($H$5:$H$1000,$U$5:$U$1000,ROW(),$V$5:$V$1000,"Sub")),$AB182)))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IF(OR(NOT((COUNTA($B183:$D183)+COUNTA($G183:$L183)+COUNTA($Q183))&gt;0),$V183="Sub"),"",IF(ISNUMBER($G183),1,IF(N($W183)&gt;0,MIN(1,SUMIFS($H$5:$H$1000,$U$5:$U$1000,ROW(),$V$5:$V$1000,"Sub")),$X183)))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","")&amp;IF(AND($V183="Sub",$H183&lt;&gt;"",OR(NOT(ISNUMBER($H183)),$H183&lt;0,$H183&gt;1)),"% de la subactividad fuera de rango 0-100%"&amp;" · ","")&amp;IF(AND($V183="Sub",COUNTA($I183:$L183)&gt;0),"Subactividad: no use las semanas; escriba su % en la columna Peso"&amp;" · ","")&amp;IF(AND(N($W183)&gt;0,SUMIFS($H$5:$H$1000,$U$5:$U$1000,ROW(),$V$5:$V$1000,"Sub")&gt;1.0001),"Las subactividades suman más de 100%"&amp;"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","")&amp;IF(AND(ISNUMBER($AN183),$AN183&lt;FechaRef,IF($V183="Sub",1,N($M183))&lt;1),"Vencida"&amp;" · ","")&amp;IF(AND(ObsObligatoria="Sí",ISNUMBER($AN183),$AN183&lt;FechaRef,IF($V183="Sub",1,N($M183))&lt;1,$Q183=""),"Vencida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IF($V183="","",IF(AND(ISNUMBER($G183),$G183&lt;=IF($S183=MesCiclo,InicioCiclo,$S183+MOD(2-WEEKDAY($S183),7))+6),1,IF(N($W183)&gt;0,MIN(1,SUMIFS($H$5:$H$1000,$U$5:$U$1000,ROW(),$V$5:$V$1000,"Sub")),$Y183)))</f>
        <v/>
      </c>
      <c r="AD183" s="62">
        <f>IF($V183="","",IF(AND(ISNUMBER($G183),$G183&lt;=IF($S183=MesCiclo,InicioCiclo,$S183+MOD(2-WEEKDAY($S183),7))+13),1,IF(N($W183)&gt;0,MIN(1,SUMIFS($H$5:$H$1000,$U$5:$U$1000,ROW(),$V$5:$V$1000,"Sub")),$Z183)))</f>
        <v/>
      </c>
      <c r="AE183" s="62">
        <f>IF($V183="","",IF(AND(ISNUMBER($G183),$G183&lt;=IF($S183=MesCiclo,InicioCiclo,$S183+MOD(2-WEEKDAY($S183),7))+20),1,IF(N($W183)&gt;0,MIN(1,SUMIFS($H$5:$H$1000,$U$5:$U$1000,ROW(),$V$5:$V$1000,"Sub")),$AA183)))</f>
        <v/>
      </c>
      <c r="AF183" s="62">
        <f>IF($V183="","",IF(AND(ISNUMBER($G183),$G183&lt;=IF($S183=MesCiclo,InicioCiclo,$S183+MOD(2-WEEKDAY($S183),7))+27),1,IF(N($W183)&gt;0,MIN(1,SUMIFS($H$5:$H$1000,$U$5:$U$1000,ROW(),$V$5:$V$1000,"Sub")),$AB183)))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IF(OR(NOT((COUNTA($B184:$D184)+COUNTA($G184:$L184)+COUNTA($Q184))&gt;0),$V184="Sub"),"",IF(ISNUMBER($G184),1,IF(N($W184)&gt;0,MIN(1,SUMIFS($H$5:$H$1000,$U$5:$U$1000,ROW(),$V$5:$V$1000,"Sub")),$X184)))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","")&amp;IF(AND($V184="Sub",$H184&lt;&gt;"",OR(NOT(ISNUMBER($H184)),$H184&lt;0,$H184&gt;1)),"% de la subactividad fuera de rango 0-100%"&amp;" · ","")&amp;IF(AND($V184="Sub",COUNTA($I184:$L184)&gt;0),"Subactividad: no use las semanas; escriba su % en la columna Peso"&amp;" · ","")&amp;IF(AND(N($W184)&gt;0,SUMIFS($H$5:$H$1000,$U$5:$U$1000,ROW(),$V$5:$V$1000,"Sub")&gt;1.0001),"Las subactividades suman más de 100%"&amp;"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","")&amp;IF(AND(ISNUMBER($AN184),$AN184&lt;FechaRef,IF($V184="Sub",1,N($M184))&lt;1),"Vencida"&amp;" · ","")&amp;IF(AND(ObsObligatoria="Sí",ISNUMBER($AN184),$AN184&lt;FechaRef,IF($V184="Sub",1,N($M184))&lt;1,$Q184=""),"Vencida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IF($V184="","",IF(AND(ISNUMBER($G184),$G184&lt;=IF($S184=MesCiclo,InicioCiclo,$S184+MOD(2-WEEKDAY($S184),7))+6),1,IF(N($W184)&gt;0,MIN(1,SUMIFS($H$5:$H$1000,$U$5:$U$1000,ROW(),$V$5:$V$1000,"Sub")),$Y184)))</f>
        <v/>
      </c>
      <c r="AD184" s="62">
        <f>IF($V184="","",IF(AND(ISNUMBER($G184),$G184&lt;=IF($S184=MesCiclo,InicioCiclo,$S184+MOD(2-WEEKDAY($S184),7))+13),1,IF(N($W184)&gt;0,MIN(1,SUMIFS($H$5:$H$1000,$U$5:$U$1000,ROW(),$V$5:$V$1000,"Sub")),$Z184)))</f>
        <v/>
      </c>
      <c r="AE184" s="62">
        <f>IF($V184="","",IF(AND(ISNUMBER($G184),$G184&lt;=IF($S184=MesCiclo,InicioCiclo,$S184+MOD(2-WEEKDAY($S184),7))+20),1,IF(N($W184)&gt;0,MIN(1,SUMIFS($H$5:$H$1000,$U$5:$U$1000,ROW(),$V$5:$V$1000,"Sub")),$AA184)))</f>
        <v/>
      </c>
      <c r="AF184" s="62">
        <f>IF($V184="","",IF(AND(ISNUMBER($G184),$G184&lt;=IF($S184=MesCiclo,InicioCiclo,$S184+MOD(2-WEEKDAY($S184),7))+27),1,IF(N($W184)&gt;0,MIN(1,SUMIFS($H$5:$H$1000,$U$5:$U$1000,ROW(),$V$5:$V$1000,"Sub")),$AB184)))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IF(OR(NOT((COUNTA($B185:$D185)+COUNTA($G185:$L185)+COUNTA($Q185))&gt;0),$V185="Sub"),"",IF(ISNUMBER($G185),1,IF(N($W185)&gt;0,MIN(1,SUMIFS($H$5:$H$1000,$U$5:$U$1000,ROW(),$V$5:$V$1000,"Sub")),$X185)))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","")&amp;IF(AND($V185="Sub",$H185&lt;&gt;"",OR(NOT(ISNUMBER($H185)),$H185&lt;0,$H185&gt;1)),"% de la subactividad fuera de rango 0-100%"&amp;" · ","")&amp;IF(AND($V185="Sub",COUNTA($I185:$L185)&gt;0),"Subactividad: no use las semanas; escriba su % en la columna Peso"&amp;" · ","")&amp;IF(AND(N($W185)&gt;0,SUMIFS($H$5:$H$1000,$U$5:$U$1000,ROW(),$V$5:$V$1000,"Sub")&gt;1.0001),"Las subactividades suman más de 100%"&amp;"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","")&amp;IF(AND(ISNUMBER($AN185),$AN185&lt;FechaRef,IF($V185="Sub",1,N($M185))&lt;1),"Vencida"&amp;" · ","")&amp;IF(AND(ObsObligatoria="Sí",ISNUMBER($AN185),$AN185&lt;FechaRef,IF($V185="Sub",1,N($M185))&lt;1,$Q185=""),"Vencida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IF($V185="","",IF(AND(ISNUMBER($G185),$G185&lt;=IF($S185=MesCiclo,InicioCiclo,$S185+MOD(2-WEEKDAY($S185),7))+6),1,IF(N($W185)&gt;0,MIN(1,SUMIFS($H$5:$H$1000,$U$5:$U$1000,ROW(),$V$5:$V$1000,"Sub")),$Y185)))</f>
        <v/>
      </c>
      <c r="AD185" s="62">
        <f>IF($V185="","",IF(AND(ISNUMBER($G185),$G185&lt;=IF($S185=MesCiclo,InicioCiclo,$S185+MOD(2-WEEKDAY($S185),7))+13),1,IF(N($W185)&gt;0,MIN(1,SUMIFS($H$5:$H$1000,$U$5:$U$1000,ROW(),$V$5:$V$1000,"Sub")),$Z185)))</f>
        <v/>
      </c>
      <c r="AE185" s="62">
        <f>IF($V185="","",IF(AND(ISNUMBER($G185),$G185&lt;=IF($S185=MesCiclo,InicioCiclo,$S185+MOD(2-WEEKDAY($S185),7))+20),1,IF(N($W185)&gt;0,MIN(1,SUMIFS($H$5:$H$1000,$U$5:$U$1000,ROW(),$V$5:$V$1000,"Sub")),$AA185)))</f>
        <v/>
      </c>
      <c r="AF185" s="62">
        <f>IF($V185="","",IF(AND(ISNUMBER($G185),$G185&lt;=IF($S185=MesCiclo,InicioCiclo,$S185+MOD(2-WEEKDAY($S185),7))+27),1,IF(N($W185)&gt;0,MIN(1,SUMIFS($H$5:$H$1000,$U$5:$U$1000,ROW(),$V$5:$V$1000,"Sub")),$AB185)))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IF(OR(NOT((COUNTA($B186:$D186)+COUNTA($G186:$L186)+COUNTA($Q186))&gt;0),$V186="Sub"),"",IF(ISNUMBER($G186),1,IF(N($W186)&gt;0,MIN(1,SUMIFS($H$5:$H$1000,$U$5:$U$1000,ROW(),$V$5:$V$1000,"Sub")),$X186)))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","")&amp;IF(AND($V186="Sub",$H186&lt;&gt;"",OR(NOT(ISNUMBER($H186)),$H186&lt;0,$H186&gt;1)),"% de la subactividad fuera de rango 0-100%"&amp;" · ","")&amp;IF(AND($V186="Sub",COUNTA($I186:$L186)&gt;0),"Subactividad: no use las semanas; escriba su % en la columna Peso"&amp;" · ","")&amp;IF(AND(N($W186)&gt;0,SUMIFS($H$5:$H$1000,$U$5:$U$1000,ROW(),$V$5:$V$1000,"Sub")&gt;1.0001),"Las subactividades suman más de 100%"&amp;"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","")&amp;IF(AND(ISNUMBER($AN186),$AN186&lt;FechaRef,IF($V186="Sub",1,N($M186))&lt;1),"Vencida"&amp;" · ","")&amp;IF(AND(ObsObligatoria="Sí",ISNUMBER($AN186),$AN186&lt;FechaRef,IF($V186="Sub",1,N($M186))&lt;1,$Q186=""),"Vencida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IF($V186="","",IF(AND(ISNUMBER($G186),$G186&lt;=IF($S186=MesCiclo,InicioCiclo,$S186+MOD(2-WEEKDAY($S186),7))+6),1,IF(N($W186)&gt;0,MIN(1,SUMIFS($H$5:$H$1000,$U$5:$U$1000,ROW(),$V$5:$V$1000,"Sub")),$Y186)))</f>
        <v/>
      </c>
      <c r="AD186" s="62">
        <f>IF($V186="","",IF(AND(ISNUMBER($G186),$G186&lt;=IF($S186=MesCiclo,InicioCiclo,$S186+MOD(2-WEEKDAY($S186),7))+13),1,IF(N($W186)&gt;0,MIN(1,SUMIFS($H$5:$H$1000,$U$5:$U$1000,ROW(),$V$5:$V$1000,"Sub")),$Z186)))</f>
        <v/>
      </c>
      <c r="AE186" s="62">
        <f>IF($V186="","",IF(AND(ISNUMBER($G186),$G186&lt;=IF($S186=MesCiclo,InicioCiclo,$S186+MOD(2-WEEKDAY($S186),7))+20),1,IF(N($W186)&gt;0,MIN(1,SUMIFS($H$5:$H$1000,$U$5:$U$1000,ROW(),$V$5:$V$1000,"Sub")),$AA186)))</f>
        <v/>
      </c>
      <c r="AF186" s="62">
        <f>IF($V186="","",IF(AND(ISNUMBER($G186),$G186&lt;=IF($S186=MesCiclo,InicioCiclo,$S186+MOD(2-WEEKDAY($S186),7))+27),1,IF(N($W186)&gt;0,MIN(1,SUMIFS($H$5:$H$1000,$U$5:$U$1000,ROW(),$V$5:$V$1000,"Sub")),$AB186)))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IF(OR(NOT((COUNTA($B187:$D187)+COUNTA($G187:$L187)+COUNTA($Q187))&gt;0),$V187="Sub"),"",IF(ISNUMBER($G187),1,IF(N($W187)&gt;0,MIN(1,SUMIFS($H$5:$H$1000,$U$5:$U$1000,ROW(),$V$5:$V$1000,"Sub")),$X187)))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","")&amp;IF(AND($V187="Sub",$H187&lt;&gt;"",OR(NOT(ISNUMBER($H187)),$H187&lt;0,$H187&gt;1)),"% de la subactividad fuera de rango 0-100%"&amp;" · ","")&amp;IF(AND($V187="Sub",COUNTA($I187:$L187)&gt;0),"Subactividad: no use las semanas; escriba su % en la columna Peso"&amp;" · ","")&amp;IF(AND(N($W187)&gt;0,SUMIFS($H$5:$H$1000,$U$5:$U$1000,ROW(),$V$5:$V$1000,"Sub")&gt;1.0001),"Las subactividades suman más de 100%"&amp;"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","")&amp;IF(AND(ISNUMBER($AN187),$AN187&lt;FechaRef,IF($V187="Sub",1,N($M187))&lt;1),"Vencida"&amp;" · ","")&amp;IF(AND(ObsObligatoria="Sí",ISNUMBER($AN187),$AN187&lt;FechaRef,IF($V187="Sub",1,N($M187))&lt;1,$Q187=""),"Vencida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IF($V187="","",IF(AND(ISNUMBER($G187),$G187&lt;=IF($S187=MesCiclo,InicioCiclo,$S187+MOD(2-WEEKDAY($S187),7))+6),1,IF(N($W187)&gt;0,MIN(1,SUMIFS($H$5:$H$1000,$U$5:$U$1000,ROW(),$V$5:$V$1000,"Sub")),$Y187)))</f>
        <v/>
      </c>
      <c r="AD187" s="62">
        <f>IF($V187="","",IF(AND(ISNUMBER($G187),$G187&lt;=IF($S187=MesCiclo,InicioCiclo,$S187+MOD(2-WEEKDAY($S187),7))+13),1,IF(N($W187)&gt;0,MIN(1,SUMIFS($H$5:$H$1000,$U$5:$U$1000,ROW(),$V$5:$V$1000,"Sub")),$Z187)))</f>
        <v/>
      </c>
      <c r="AE187" s="62">
        <f>IF($V187="","",IF(AND(ISNUMBER($G187),$G187&lt;=IF($S187=MesCiclo,InicioCiclo,$S187+MOD(2-WEEKDAY($S187),7))+20),1,IF(N($W187)&gt;0,MIN(1,SUMIFS($H$5:$H$1000,$U$5:$U$1000,ROW(),$V$5:$V$1000,"Sub")),$AA187)))</f>
        <v/>
      </c>
      <c r="AF187" s="62">
        <f>IF($V187="","",IF(AND(ISNUMBER($G187),$G187&lt;=IF($S187=MesCiclo,InicioCiclo,$S187+MOD(2-WEEKDAY($S187),7))+27),1,IF(N($W187)&gt;0,MIN(1,SUMIFS($H$5:$H$1000,$U$5:$U$1000,ROW(),$V$5:$V$1000,"Sub")),$AB187)))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IF(OR(NOT((COUNTA($B188:$D188)+COUNTA($G188:$L188)+COUNTA($Q188))&gt;0),$V188="Sub"),"",IF(ISNUMBER($G188),1,IF(N($W188)&gt;0,MIN(1,SUMIFS($H$5:$H$1000,$U$5:$U$1000,ROW(),$V$5:$V$1000,"Sub")),$X188)))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","")&amp;IF(AND($V188="Sub",$H188&lt;&gt;"",OR(NOT(ISNUMBER($H188)),$H188&lt;0,$H188&gt;1)),"% de la subactividad fuera de rango 0-100%"&amp;" · ","")&amp;IF(AND($V188="Sub",COUNTA($I188:$L188)&gt;0),"Subactividad: no use las semanas; escriba su % en la columna Peso"&amp;" · ","")&amp;IF(AND(N($W188)&gt;0,SUMIFS($H$5:$H$1000,$U$5:$U$1000,ROW(),$V$5:$V$1000,"Sub")&gt;1.0001),"Las subactividades suman más de 100%"&amp;"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","")&amp;IF(AND(ISNUMBER($AN188),$AN188&lt;FechaRef,IF($V188="Sub",1,N($M188))&lt;1),"Vencida"&amp;" · ","")&amp;IF(AND(ObsObligatoria="Sí",ISNUMBER($AN188),$AN188&lt;FechaRef,IF($V188="Sub",1,N($M188))&lt;1,$Q188=""),"Vencida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IF($V188="","",IF(AND(ISNUMBER($G188),$G188&lt;=IF($S188=MesCiclo,InicioCiclo,$S188+MOD(2-WEEKDAY($S188),7))+6),1,IF(N($W188)&gt;0,MIN(1,SUMIFS($H$5:$H$1000,$U$5:$U$1000,ROW(),$V$5:$V$1000,"Sub")),$Y188)))</f>
        <v/>
      </c>
      <c r="AD188" s="62">
        <f>IF($V188="","",IF(AND(ISNUMBER($G188),$G188&lt;=IF($S188=MesCiclo,InicioCiclo,$S188+MOD(2-WEEKDAY($S188),7))+13),1,IF(N($W188)&gt;0,MIN(1,SUMIFS($H$5:$H$1000,$U$5:$U$1000,ROW(),$V$5:$V$1000,"Sub")),$Z188)))</f>
        <v/>
      </c>
      <c r="AE188" s="62">
        <f>IF($V188="","",IF(AND(ISNUMBER($G188),$G188&lt;=IF($S188=MesCiclo,InicioCiclo,$S188+MOD(2-WEEKDAY($S188),7))+20),1,IF(N($W188)&gt;0,MIN(1,SUMIFS($H$5:$H$1000,$U$5:$U$1000,ROW(),$V$5:$V$1000,"Sub")),$AA188)))</f>
        <v/>
      </c>
      <c r="AF188" s="62">
        <f>IF($V188="","",IF(AND(ISNUMBER($G188),$G188&lt;=IF($S188=MesCiclo,InicioCiclo,$S188+MOD(2-WEEKDAY($S188),7))+27),1,IF(N($W188)&gt;0,MIN(1,SUMIFS($H$5:$H$1000,$U$5:$U$1000,ROW(),$V$5:$V$1000,"Sub")),$AB188)))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IF(OR(NOT((COUNTA($B189:$D189)+COUNTA($G189:$L189)+COUNTA($Q189))&gt;0),$V189="Sub"),"",IF(ISNUMBER($G189),1,IF(N($W189)&gt;0,MIN(1,SUMIFS($H$5:$H$1000,$U$5:$U$1000,ROW(),$V$5:$V$1000,"Sub")),$X189)))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","")&amp;IF(AND($V189="Sub",$H189&lt;&gt;"",OR(NOT(ISNUMBER($H189)),$H189&lt;0,$H189&gt;1)),"% de la subactividad fuera de rango 0-100%"&amp;" · ","")&amp;IF(AND($V189="Sub",COUNTA($I189:$L189)&gt;0),"Subactividad: no use las semanas; escriba su % en la columna Peso"&amp;" · ","")&amp;IF(AND(N($W189)&gt;0,SUMIFS($H$5:$H$1000,$U$5:$U$1000,ROW(),$V$5:$V$1000,"Sub")&gt;1.0001),"Las subactividades suman más de 100%"&amp;"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","")&amp;IF(AND(ISNUMBER($AN189),$AN189&lt;FechaRef,IF($V189="Sub",1,N($M189))&lt;1),"Vencida"&amp;" · ","")&amp;IF(AND(ObsObligatoria="Sí",ISNUMBER($AN189),$AN189&lt;FechaRef,IF($V189="Sub",1,N($M189))&lt;1,$Q189=""),"Vencida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IF($V189="","",IF(AND(ISNUMBER($G189),$G189&lt;=IF($S189=MesCiclo,InicioCiclo,$S189+MOD(2-WEEKDAY($S189),7))+6),1,IF(N($W189)&gt;0,MIN(1,SUMIFS($H$5:$H$1000,$U$5:$U$1000,ROW(),$V$5:$V$1000,"Sub")),$Y189)))</f>
        <v/>
      </c>
      <c r="AD189" s="62">
        <f>IF($V189="","",IF(AND(ISNUMBER($G189),$G189&lt;=IF($S189=MesCiclo,InicioCiclo,$S189+MOD(2-WEEKDAY($S189),7))+13),1,IF(N($W189)&gt;0,MIN(1,SUMIFS($H$5:$H$1000,$U$5:$U$1000,ROW(),$V$5:$V$1000,"Sub")),$Z189)))</f>
        <v/>
      </c>
      <c r="AE189" s="62">
        <f>IF($V189="","",IF(AND(ISNUMBER($G189),$G189&lt;=IF($S189=MesCiclo,InicioCiclo,$S189+MOD(2-WEEKDAY($S189),7))+20),1,IF(N($W189)&gt;0,MIN(1,SUMIFS($H$5:$H$1000,$U$5:$U$1000,ROW(),$V$5:$V$1000,"Sub")),$AA189)))</f>
        <v/>
      </c>
      <c r="AF189" s="62">
        <f>IF($V189="","",IF(AND(ISNUMBER($G189),$G189&lt;=IF($S189=MesCiclo,InicioCiclo,$S189+MOD(2-WEEKDAY($S189),7))+27),1,IF(N($W189)&gt;0,MIN(1,SUMIFS($H$5:$H$1000,$U$5:$U$1000,ROW(),$V$5:$V$1000,"Sub")),$AB189)))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IF(OR(NOT((COUNTA($B190:$D190)+COUNTA($G190:$L190)+COUNTA($Q190))&gt;0),$V190="Sub"),"",IF(ISNUMBER($G190),1,IF(N($W190)&gt;0,MIN(1,SUMIFS($H$5:$H$1000,$U$5:$U$1000,ROW(),$V$5:$V$1000,"Sub")),$X190)))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","")&amp;IF(AND($V190="Sub",$H190&lt;&gt;"",OR(NOT(ISNUMBER($H190)),$H190&lt;0,$H190&gt;1)),"% de la subactividad fuera de rango 0-100%"&amp;" · ","")&amp;IF(AND($V190="Sub",COUNTA($I190:$L190)&gt;0),"Subactividad: no use las semanas; escriba su % en la columna Peso"&amp;" · ","")&amp;IF(AND(N($W190)&gt;0,SUMIFS($H$5:$H$1000,$U$5:$U$1000,ROW(),$V$5:$V$1000,"Sub")&gt;1.0001),"Las subactividades suman más de 100%"&amp;"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","")&amp;IF(AND(ISNUMBER($AN190),$AN190&lt;FechaRef,IF($V190="Sub",1,N($M190))&lt;1),"Vencida"&amp;" · ","")&amp;IF(AND(ObsObligatoria="Sí",ISNUMBER($AN190),$AN190&lt;FechaRef,IF($V190="Sub",1,N($M190))&lt;1,$Q190=""),"Vencida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IF($V190="","",IF(AND(ISNUMBER($G190),$G190&lt;=IF($S190=MesCiclo,InicioCiclo,$S190+MOD(2-WEEKDAY($S190),7))+6),1,IF(N($W190)&gt;0,MIN(1,SUMIFS($H$5:$H$1000,$U$5:$U$1000,ROW(),$V$5:$V$1000,"Sub")),$Y190)))</f>
        <v/>
      </c>
      <c r="AD190" s="62">
        <f>IF($V190="","",IF(AND(ISNUMBER($G190),$G190&lt;=IF($S190=MesCiclo,InicioCiclo,$S190+MOD(2-WEEKDAY($S190),7))+13),1,IF(N($W190)&gt;0,MIN(1,SUMIFS($H$5:$H$1000,$U$5:$U$1000,ROW(),$V$5:$V$1000,"Sub")),$Z190)))</f>
        <v/>
      </c>
      <c r="AE190" s="62">
        <f>IF($V190="","",IF(AND(ISNUMBER($G190),$G190&lt;=IF($S190=MesCiclo,InicioCiclo,$S190+MOD(2-WEEKDAY($S190),7))+20),1,IF(N($W190)&gt;0,MIN(1,SUMIFS($H$5:$H$1000,$U$5:$U$1000,ROW(),$V$5:$V$1000,"Sub")),$AA190)))</f>
        <v/>
      </c>
      <c r="AF190" s="62">
        <f>IF($V190="","",IF(AND(ISNUMBER($G190),$G190&lt;=IF($S190=MesCiclo,InicioCiclo,$S190+MOD(2-WEEKDAY($S190),7))+27),1,IF(N($W190)&gt;0,MIN(1,SUMIFS($H$5:$H$1000,$U$5:$U$1000,ROW(),$V$5:$V$1000,"Sub")),$AB190)))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IF(OR(NOT((COUNTA($B191:$D191)+COUNTA($G191:$L191)+COUNTA($Q191))&gt;0),$V191="Sub"),"",IF(ISNUMBER($G191),1,IF(N($W191)&gt;0,MIN(1,SUMIFS($H$5:$H$1000,$U$5:$U$1000,ROW(),$V$5:$V$1000,"Sub")),$X191)))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","")&amp;IF(AND($V191="Sub",$H191&lt;&gt;"",OR(NOT(ISNUMBER($H191)),$H191&lt;0,$H191&gt;1)),"% de la subactividad fuera de rango 0-100%"&amp;" · ","")&amp;IF(AND($V191="Sub",COUNTA($I191:$L191)&gt;0),"Subactividad: no use las semanas; escriba su % en la columna Peso"&amp;" · ","")&amp;IF(AND(N($W191)&gt;0,SUMIFS($H$5:$H$1000,$U$5:$U$1000,ROW(),$V$5:$V$1000,"Sub")&gt;1.0001),"Las subactividades suman más de 100%"&amp;"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","")&amp;IF(AND(ISNUMBER($AN191),$AN191&lt;FechaRef,IF($V191="Sub",1,N($M191))&lt;1),"Vencida"&amp;" · ","")&amp;IF(AND(ObsObligatoria="Sí",ISNUMBER($AN191),$AN191&lt;FechaRef,IF($V191="Sub",1,N($M191))&lt;1,$Q191=""),"Vencida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IF($V191="","",IF(AND(ISNUMBER($G191),$G191&lt;=IF($S191=MesCiclo,InicioCiclo,$S191+MOD(2-WEEKDAY($S191),7))+6),1,IF(N($W191)&gt;0,MIN(1,SUMIFS($H$5:$H$1000,$U$5:$U$1000,ROW(),$V$5:$V$1000,"Sub")),$Y191)))</f>
        <v/>
      </c>
      <c r="AD191" s="62">
        <f>IF($V191="","",IF(AND(ISNUMBER($G191),$G191&lt;=IF($S191=MesCiclo,InicioCiclo,$S191+MOD(2-WEEKDAY($S191),7))+13),1,IF(N($W191)&gt;0,MIN(1,SUMIFS($H$5:$H$1000,$U$5:$U$1000,ROW(),$V$5:$V$1000,"Sub")),$Z191)))</f>
        <v/>
      </c>
      <c r="AE191" s="62">
        <f>IF($V191="","",IF(AND(ISNUMBER($G191),$G191&lt;=IF($S191=MesCiclo,InicioCiclo,$S191+MOD(2-WEEKDAY($S191),7))+20),1,IF(N($W191)&gt;0,MIN(1,SUMIFS($H$5:$H$1000,$U$5:$U$1000,ROW(),$V$5:$V$1000,"Sub")),$AA191)))</f>
        <v/>
      </c>
      <c r="AF191" s="62">
        <f>IF($V191="","",IF(AND(ISNUMBER($G191),$G191&lt;=IF($S191=MesCiclo,InicioCiclo,$S191+MOD(2-WEEKDAY($S191),7))+27),1,IF(N($W191)&gt;0,MIN(1,SUMIFS($H$5:$H$1000,$U$5:$U$1000,ROW(),$V$5:$V$1000,"Sub")),$AB191)))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IF(OR(NOT((COUNTA($B192:$D192)+COUNTA($G192:$L192)+COUNTA($Q192))&gt;0),$V192="Sub"),"",IF(ISNUMBER($G192),1,IF(N($W192)&gt;0,MIN(1,SUMIFS($H$5:$H$1000,$U$5:$U$1000,ROW(),$V$5:$V$1000,"Sub")),$X192)))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","")&amp;IF(AND($V192="Sub",$H192&lt;&gt;"",OR(NOT(ISNUMBER($H192)),$H192&lt;0,$H192&gt;1)),"% de la subactividad fuera de rango 0-100%"&amp;" · ","")&amp;IF(AND($V192="Sub",COUNTA($I192:$L192)&gt;0),"Subactividad: no use las semanas; escriba su % en la columna Peso"&amp;" · ","")&amp;IF(AND(N($W192)&gt;0,SUMIFS($H$5:$H$1000,$U$5:$U$1000,ROW(),$V$5:$V$1000,"Sub")&gt;1.0001),"Las subactividades suman más de 100%"&amp;"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","")&amp;IF(AND(ISNUMBER($AN192),$AN192&lt;FechaRef,IF($V192="Sub",1,N($M192))&lt;1),"Vencida"&amp;" · ","")&amp;IF(AND(ObsObligatoria="Sí",ISNUMBER($AN192),$AN192&lt;FechaRef,IF($V192="Sub",1,N($M192))&lt;1,$Q192=""),"Vencida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IF($V192="","",IF(AND(ISNUMBER($G192),$G192&lt;=IF($S192=MesCiclo,InicioCiclo,$S192+MOD(2-WEEKDAY($S192),7))+6),1,IF(N($W192)&gt;0,MIN(1,SUMIFS($H$5:$H$1000,$U$5:$U$1000,ROW(),$V$5:$V$1000,"Sub")),$Y192)))</f>
        <v/>
      </c>
      <c r="AD192" s="62">
        <f>IF($V192="","",IF(AND(ISNUMBER($G192),$G192&lt;=IF($S192=MesCiclo,InicioCiclo,$S192+MOD(2-WEEKDAY($S192),7))+13),1,IF(N($W192)&gt;0,MIN(1,SUMIFS($H$5:$H$1000,$U$5:$U$1000,ROW(),$V$5:$V$1000,"Sub")),$Z192)))</f>
        <v/>
      </c>
      <c r="AE192" s="62">
        <f>IF($V192="","",IF(AND(ISNUMBER($G192),$G192&lt;=IF($S192=MesCiclo,InicioCiclo,$S192+MOD(2-WEEKDAY($S192),7))+20),1,IF(N($W192)&gt;0,MIN(1,SUMIFS($H$5:$H$1000,$U$5:$U$1000,ROW(),$V$5:$V$1000,"Sub")),$AA192)))</f>
        <v/>
      </c>
      <c r="AF192" s="62">
        <f>IF($V192="","",IF(AND(ISNUMBER($G192),$G192&lt;=IF($S192=MesCiclo,InicioCiclo,$S192+MOD(2-WEEKDAY($S192),7))+27),1,IF(N($W192)&gt;0,MIN(1,SUMIFS($H$5:$H$1000,$U$5:$U$1000,ROW(),$V$5:$V$1000,"Sub")),$AB192)))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IF(OR(NOT((COUNTA($B193:$D193)+COUNTA($G193:$L193)+COUNTA($Q193))&gt;0),$V193="Sub"),"",IF(ISNUMBER($G193),1,IF(N($W193)&gt;0,MIN(1,SUMIFS($H$5:$H$1000,$U$5:$U$1000,ROW(),$V$5:$V$1000,"Sub")),$X193)))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","")&amp;IF(AND($V193="Sub",$H193&lt;&gt;"",OR(NOT(ISNUMBER($H193)),$H193&lt;0,$H193&gt;1)),"% de la subactividad fuera de rango 0-100%"&amp;" · ","")&amp;IF(AND($V193="Sub",COUNTA($I193:$L193)&gt;0),"Subactividad: no use las semanas; escriba su % en la columna Peso"&amp;" · ","")&amp;IF(AND(N($W193)&gt;0,SUMIFS($H$5:$H$1000,$U$5:$U$1000,ROW(),$V$5:$V$1000,"Sub")&gt;1.0001),"Las subactividades suman más de 100%"&amp;"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","")&amp;IF(AND(ISNUMBER($AN193),$AN193&lt;FechaRef,IF($V193="Sub",1,N($M193))&lt;1),"Vencida"&amp;" · ","")&amp;IF(AND(ObsObligatoria="Sí",ISNUMBER($AN193),$AN193&lt;FechaRef,IF($V193="Sub",1,N($M193))&lt;1,$Q193=""),"Vencida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IF($V193="","",IF(AND(ISNUMBER($G193),$G193&lt;=IF($S193=MesCiclo,InicioCiclo,$S193+MOD(2-WEEKDAY($S193),7))+6),1,IF(N($W193)&gt;0,MIN(1,SUMIFS($H$5:$H$1000,$U$5:$U$1000,ROW(),$V$5:$V$1000,"Sub")),$Y193)))</f>
        <v/>
      </c>
      <c r="AD193" s="62">
        <f>IF($V193="","",IF(AND(ISNUMBER($G193),$G193&lt;=IF($S193=MesCiclo,InicioCiclo,$S193+MOD(2-WEEKDAY($S193),7))+13),1,IF(N($W193)&gt;0,MIN(1,SUMIFS($H$5:$H$1000,$U$5:$U$1000,ROW(),$V$5:$V$1000,"Sub")),$Z193)))</f>
        <v/>
      </c>
      <c r="AE193" s="62">
        <f>IF($V193="","",IF(AND(ISNUMBER($G193),$G193&lt;=IF($S193=MesCiclo,InicioCiclo,$S193+MOD(2-WEEKDAY($S193),7))+20),1,IF(N($W193)&gt;0,MIN(1,SUMIFS($H$5:$H$1000,$U$5:$U$1000,ROW(),$V$5:$V$1000,"Sub")),$AA193)))</f>
        <v/>
      </c>
      <c r="AF193" s="62">
        <f>IF($V193="","",IF(AND(ISNUMBER($G193),$G193&lt;=IF($S193=MesCiclo,InicioCiclo,$S193+MOD(2-WEEKDAY($S193),7))+27),1,IF(N($W193)&gt;0,MIN(1,SUMIFS($H$5:$H$1000,$U$5:$U$1000,ROW(),$V$5:$V$1000,"Sub")),$AB193)))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IF(OR(NOT((COUNTA($B194:$D194)+COUNTA($G194:$L194)+COUNTA($Q194))&gt;0),$V194="Sub"),"",IF(ISNUMBER($G194),1,IF(N($W194)&gt;0,MIN(1,SUMIFS($H$5:$H$1000,$U$5:$U$1000,ROW(),$V$5:$V$1000,"Sub")),$X194)))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","")&amp;IF(AND($V194="Sub",$H194&lt;&gt;"",OR(NOT(ISNUMBER($H194)),$H194&lt;0,$H194&gt;1)),"% de la subactividad fuera de rango 0-100%"&amp;" · ","")&amp;IF(AND($V194="Sub",COUNTA($I194:$L194)&gt;0),"Subactividad: no use las semanas; escriba su % en la columna Peso"&amp;" · ","")&amp;IF(AND(N($W194)&gt;0,SUMIFS($H$5:$H$1000,$U$5:$U$1000,ROW(),$V$5:$V$1000,"Sub")&gt;1.0001),"Las subactividades suman más de 100%"&amp;"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","")&amp;IF(AND(ISNUMBER($AN194),$AN194&lt;FechaRef,IF($V194="Sub",1,N($M194))&lt;1),"Vencida"&amp;" · ","")&amp;IF(AND(ObsObligatoria="Sí",ISNUMBER($AN194),$AN194&lt;FechaRef,IF($V194="Sub",1,N($M194))&lt;1,$Q194=""),"Vencida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IF($V194="","",IF(AND(ISNUMBER($G194),$G194&lt;=IF($S194=MesCiclo,InicioCiclo,$S194+MOD(2-WEEKDAY($S194),7))+6),1,IF(N($W194)&gt;0,MIN(1,SUMIFS($H$5:$H$1000,$U$5:$U$1000,ROW(),$V$5:$V$1000,"Sub")),$Y194)))</f>
        <v/>
      </c>
      <c r="AD194" s="62">
        <f>IF($V194="","",IF(AND(ISNUMBER($G194),$G194&lt;=IF($S194=MesCiclo,InicioCiclo,$S194+MOD(2-WEEKDAY($S194),7))+13),1,IF(N($W194)&gt;0,MIN(1,SUMIFS($H$5:$H$1000,$U$5:$U$1000,ROW(),$V$5:$V$1000,"Sub")),$Z194)))</f>
        <v/>
      </c>
      <c r="AE194" s="62">
        <f>IF($V194="","",IF(AND(ISNUMBER($G194),$G194&lt;=IF($S194=MesCiclo,InicioCiclo,$S194+MOD(2-WEEKDAY($S194),7))+20),1,IF(N($W194)&gt;0,MIN(1,SUMIFS($H$5:$H$1000,$U$5:$U$1000,ROW(),$V$5:$V$1000,"Sub")),$AA194)))</f>
        <v/>
      </c>
      <c r="AF194" s="62">
        <f>IF($V194="","",IF(AND(ISNUMBER($G194),$G194&lt;=IF($S194=MesCiclo,InicioCiclo,$S194+MOD(2-WEEKDAY($S194),7))+27),1,IF(N($W194)&gt;0,MIN(1,SUMIFS($H$5:$H$1000,$U$5:$U$1000,ROW(),$V$5:$V$1000,"Sub")),$AB194)))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IF(OR(NOT((COUNTA($B195:$D195)+COUNTA($G195:$L195)+COUNTA($Q195))&gt;0),$V195="Sub"),"",IF(ISNUMBER($G195),1,IF(N($W195)&gt;0,MIN(1,SUMIFS($H$5:$H$1000,$U$5:$U$1000,ROW(),$V$5:$V$1000,"Sub")),$X195)))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","")&amp;IF(AND($V195="Sub",$H195&lt;&gt;"",OR(NOT(ISNUMBER($H195)),$H195&lt;0,$H195&gt;1)),"% de la subactividad fuera de rango 0-100%"&amp;" · ","")&amp;IF(AND($V195="Sub",COUNTA($I195:$L195)&gt;0),"Subactividad: no use las semanas; escriba su % en la columna Peso"&amp;" · ","")&amp;IF(AND(N($W195)&gt;0,SUMIFS($H$5:$H$1000,$U$5:$U$1000,ROW(),$V$5:$V$1000,"Sub")&gt;1.0001),"Las subactividades suman más de 100%"&amp;"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","")&amp;IF(AND(ISNUMBER($AN195),$AN195&lt;FechaRef,IF($V195="Sub",1,N($M195))&lt;1),"Vencida"&amp;" · ","")&amp;IF(AND(ObsObligatoria="Sí",ISNUMBER($AN195),$AN195&lt;FechaRef,IF($V195="Sub",1,N($M195))&lt;1,$Q195=""),"Vencida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IF($V195="","",IF(AND(ISNUMBER($G195),$G195&lt;=IF($S195=MesCiclo,InicioCiclo,$S195+MOD(2-WEEKDAY($S195),7))+6),1,IF(N($W195)&gt;0,MIN(1,SUMIFS($H$5:$H$1000,$U$5:$U$1000,ROW(),$V$5:$V$1000,"Sub")),$Y195)))</f>
        <v/>
      </c>
      <c r="AD195" s="62">
        <f>IF($V195="","",IF(AND(ISNUMBER($G195),$G195&lt;=IF($S195=MesCiclo,InicioCiclo,$S195+MOD(2-WEEKDAY($S195),7))+13),1,IF(N($W195)&gt;0,MIN(1,SUMIFS($H$5:$H$1000,$U$5:$U$1000,ROW(),$V$5:$V$1000,"Sub")),$Z195)))</f>
        <v/>
      </c>
      <c r="AE195" s="62">
        <f>IF($V195="","",IF(AND(ISNUMBER($G195),$G195&lt;=IF($S195=MesCiclo,InicioCiclo,$S195+MOD(2-WEEKDAY($S195),7))+20),1,IF(N($W195)&gt;0,MIN(1,SUMIFS($H$5:$H$1000,$U$5:$U$1000,ROW(),$V$5:$V$1000,"Sub")),$AA195)))</f>
        <v/>
      </c>
      <c r="AF195" s="62">
        <f>IF($V195="","",IF(AND(ISNUMBER($G195),$G195&lt;=IF($S195=MesCiclo,InicioCiclo,$S195+MOD(2-WEEKDAY($S195),7))+27),1,IF(N($W195)&gt;0,MIN(1,SUMIFS($H$5:$H$1000,$U$5:$U$1000,ROW(),$V$5:$V$1000,"Sub")),$AB195)))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IF(OR(NOT((COUNTA($B196:$D196)+COUNTA($G196:$L196)+COUNTA($Q196))&gt;0),$V196="Sub"),"",IF(ISNUMBER($G196),1,IF(N($W196)&gt;0,MIN(1,SUMIFS($H$5:$H$1000,$U$5:$U$1000,ROW(),$V$5:$V$1000,"Sub")),$X196)))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","")&amp;IF(AND($V196="Sub",$H196&lt;&gt;"",OR(NOT(ISNUMBER($H196)),$H196&lt;0,$H196&gt;1)),"% de la subactividad fuera de rango 0-100%"&amp;" · ","")&amp;IF(AND($V196="Sub",COUNTA($I196:$L196)&gt;0),"Subactividad: no use las semanas; escriba su % en la columna Peso"&amp;" · ","")&amp;IF(AND(N($W196)&gt;0,SUMIFS($H$5:$H$1000,$U$5:$U$1000,ROW(),$V$5:$V$1000,"Sub")&gt;1.0001),"Las subactividades suman más de 100%"&amp;"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","")&amp;IF(AND(ISNUMBER($AN196),$AN196&lt;FechaRef,IF($V196="Sub",1,N($M196))&lt;1),"Vencida"&amp;" · ","")&amp;IF(AND(ObsObligatoria="Sí",ISNUMBER($AN196),$AN196&lt;FechaRef,IF($V196="Sub",1,N($M196))&lt;1,$Q196=""),"Vencida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IF($V196="","",IF(AND(ISNUMBER($G196),$G196&lt;=IF($S196=MesCiclo,InicioCiclo,$S196+MOD(2-WEEKDAY($S196),7))+6),1,IF(N($W196)&gt;0,MIN(1,SUMIFS($H$5:$H$1000,$U$5:$U$1000,ROW(),$V$5:$V$1000,"Sub")),$Y196)))</f>
        <v/>
      </c>
      <c r="AD196" s="62">
        <f>IF($V196="","",IF(AND(ISNUMBER($G196),$G196&lt;=IF($S196=MesCiclo,InicioCiclo,$S196+MOD(2-WEEKDAY($S196),7))+13),1,IF(N($W196)&gt;0,MIN(1,SUMIFS($H$5:$H$1000,$U$5:$U$1000,ROW(),$V$5:$V$1000,"Sub")),$Z196)))</f>
        <v/>
      </c>
      <c r="AE196" s="62">
        <f>IF($V196="","",IF(AND(ISNUMBER($G196),$G196&lt;=IF($S196=MesCiclo,InicioCiclo,$S196+MOD(2-WEEKDAY($S196),7))+20),1,IF(N($W196)&gt;0,MIN(1,SUMIFS($H$5:$H$1000,$U$5:$U$1000,ROW(),$V$5:$V$1000,"Sub")),$AA196)))</f>
        <v/>
      </c>
      <c r="AF196" s="62">
        <f>IF($V196="","",IF(AND(ISNUMBER($G196),$G196&lt;=IF($S196=MesCiclo,InicioCiclo,$S196+MOD(2-WEEKDAY($S196),7))+27),1,IF(N($W196)&gt;0,MIN(1,SUMIFS($H$5:$H$1000,$U$5:$U$1000,ROW(),$V$5:$V$1000,"Sub")),$AB196)))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IF(OR(NOT((COUNTA($B197:$D197)+COUNTA($G197:$L197)+COUNTA($Q197))&gt;0),$V197="Sub"),"",IF(ISNUMBER($G197),1,IF(N($W197)&gt;0,MIN(1,SUMIFS($H$5:$H$1000,$U$5:$U$1000,ROW(),$V$5:$V$1000,"Sub")),$X197)))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","")&amp;IF(AND($V197="Sub",$H197&lt;&gt;"",OR(NOT(ISNUMBER($H197)),$H197&lt;0,$H197&gt;1)),"% de la subactividad fuera de rango 0-100%"&amp;" · ","")&amp;IF(AND($V197="Sub",COUNTA($I197:$L197)&gt;0),"Subactividad: no use las semanas; escriba su % en la columna Peso"&amp;" · ","")&amp;IF(AND(N($W197)&gt;0,SUMIFS($H$5:$H$1000,$U$5:$U$1000,ROW(),$V$5:$V$1000,"Sub")&gt;1.0001),"Las subactividades suman más de 100%"&amp;"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","")&amp;IF(AND(ISNUMBER($AN197),$AN197&lt;FechaRef,IF($V197="Sub",1,N($M197))&lt;1),"Vencida"&amp;" · ","")&amp;IF(AND(ObsObligatoria="Sí",ISNUMBER($AN197),$AN197&lt;FechaRef,IF($V197="Sub",1,N($M197))&lt;1,$Q197=""),"Vencida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IF($V197="","",IF(AND(ISNUMBER($G197),$G197&lt;=IF($S197=MesCiclo,InicioCiclo,$S197+MOD(2-WEEKDAY($S197),7))+6),1,IF(N($W197)&gt;0,MIN(1,SUMIFS($H$5:$H$1000,$U$5:$U$1000,ROW(),$V$5:$V$1000,"Sub")),$Y197)))</f>
        <v/>
      </c>
      <c r="AD197" s="62">
        <f>IF($V197="","",IF(AND(ISNUMBER($G197),$G197&lt;=IF($S197=MesCiclo,InicioCiclo,$S197+MOD(2-WEEKDAY($S197),7))+13),1,IF(N($W197)&gt;0,MIN(1,SUMIFS($H$5:$H$1000,$U$5:$U$1000,ROW(),$V$5:$V$1000,"Sub")),$Z197)))</f>
        <v/>
      </c>
      <c r="AE197" s="62">
        <f>IF($V197="","",IF(AND(ISNUMBER($G197),$G197&lt;=IF($S197=MesCiclo,InicioCiclo,$S197+MOD(2-WEEKDAY($S197),7))+20),1,IF(N($W197)&gt;0,MIN(1,SUMIFS($H$5:$H$1000,$U$5:$U$1000,ROW(),$V$5:$V$1000,"Sub")),$AA197)))</f>
        <v/>
      </c>
      <c r="AF197" s="62">
        <f>IF($V197="","",IF(AND(ISNUMBER($G197),$G197&lt;=IF($S197=MesCiclo,InicioCiclo,$S197+MOD(2-WEEKDAY($S197),7))+27),1,IF(N($W197)&gt;0,MIN(1,SUMIFS($H$5:$H$1000,$U$5:$U$1000,ROW(),$V$5:$V$1000,"Sub")),$AB197)))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IF(OR(NOT((COUNTA($B198:$D198)+COUNTA($G198:$L198)+COUNTA($Q198))&gt;0),$V198="Sub"),"",IF(ISNUMBER($G198),1,IF(N($W198)&gt;0,MIN(1,SUMIFS($H$5:$H$1000,$U$5:$U$1000,ROW(),$V$5:$V$1000,"Sub")),$X198)))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","")&amp;IF(AND($V198="Sub",$H198&lt;&gt;"",OR(NOT(ISNUMBER($H198)),$H198&lt;0,$H198&gt;1)),"% de la subactividad fuera de rango 0-100%"&amp;" · ","")&amp;IF(AND($V198="Sub",COUNTA($I198:$L198)&gt;0),"Subactividad: no use las semanas; escriba su % en la columna Peso"&amp;" · ","")&amp;IF(AND(N($W198)&gt;0,SUMIFS($H$5:$H$1000,$U$5:$U$1000,ROW(),$V$5:$V$1000,"Sub")&gt;1.0001),"Las subactividades suman más de 100%"&amp;"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","")&amp;IF(AND(ISNUMBER($AN198),$AN198&lt;FechaRef,IF($V198="Sub",1,N($M198))&lt;1),"Vencida"&amp;" · ","")&amp;IF(AND(ObsObligatoria="Sí",ISNUMBER($AN198),$AN198&lt;FechaRef,IF($V198="Sub",1,N($M198))&lt;1,$Q198=""),"Vencida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IF($V198="","",IF(AND(ISNUMBER($G198),$G198&lt;=IF($S198=MesCiclo,InicioCiclo,$S198+MOD(2-WEEKDAY($S198),7))+6),1,IF(N($W198)&gt;0,MIN(1,SUMIFS($H$5:$H$1000,$U$5:$U$1000,ROW(),$V$5:$V$1000,"Sub")),$Y198)))</f>
        <v/>
      </c>
      <c r="AD198" s="62">
        <f>IF($V198="","",IF(AND(ISNUMBER($G198),$G198&lt;=IF($S198=MesCiclo,InicioCiclo,$S198+MOD(2-WEEKDAY($S198),7))+13),1,IF(N($W198)&gt;0,MIN(1,SUMIFS($H$5:$H$1000,$U$5:$U$1000,ROW(),$V$5:$V$1000,"Sub")),$Z198)))</f>
        <v/>
      </c>
      <c r="AE198" s="62">
        <f>IF($V198="","",IF(AND(ISNUMBER($G198),$G198&lt;=IF($S198=MesCiclo,InicioCiclo,$S198+MOD(2-WEEKDAY($S198),7))+20),1,IF(N($W198)&gt;0,MIN(1,SUMIFS($H$5:$H$1000,$U$5:$U$1000,ROW(),$V$5:$V$1000,"Sub")),$AA198)))</f>
        <v/>
      </c>
      <c r="AF198" s="62">
        <f>IF($V198="","",IF(AND(ISNUMBER($G198),$G198&lt;=IF($S198=MesCiclo,InicioCiclo,$S198+MOD(2-WEEKDAY($S198),7))+27),1,IF(N($W198)&gt;0,MIN(1,SUMIFS($H$5:$H$1000,$U$5:$U$1000,ROW(),$V$5:$V$1000,"Sub")),$AB198)))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IF(OR(NOT((COUNTA($B199:$D199)+COUNTA($G199:$L199)+COUNTA($Q199))&gt;0),$V199="Sub"),"",IF(ISNUMBER($G199),1,IF(N($W199)&gt;0,MIN(1,SUMIFS($H$5:$H$1000,$U$5:$U$1000,ROW(),$V$5:$V$1000,"Sub")),$X199)))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","")&amp;IF(AND($V199="Sub",$H199&lt;&gt;"",OR(NOT(ISNUMBER($H199)),$H199&lt;0,$H199&gt;1)),"% de la subactividad fuera de rango 0-100%"&amp;" · ","")&amp;IF(AND($V199="Sub",COUNTA($I199:$L199)&gt;0),"Subactividad: no use las semanas; escriba su % en la columna Peso"&amp;" · ","")&amp;IF(AND(N($W199)&gt;0,SUMIFS($H$5:$H$1000,$U$5:$U$1000,ROW(),$V$5:$V$1000,"Sub")&gt;1.0001),"Las subactividades suman más de 100%"&amp;"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","")&amp;IF(AND(ISNUMBER($AN199),$AN199&lt;FechaRef,IF($V199="Sub",1,N($M199))&lt;1),"Vencida"&amp;" · ","")&amp;IF(AND(ObsObligatoria="Sí",ISNUMBER($AN199),$AN199&lt;FechaRef,IF($V199="Sub",1,N($M199))&lt;1,$Q199=""),"Vencida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IF($V199="","",IF(AND(ISNUMBER($G199),$G199&lt;=IF($S199=MesCiclo,InicioCiclo,$S199+MOD(2-WEEKDAY($S199),7))+6),1,IF(N($W199)&gt;0,MIN(1,SUMIFS($H$5:$H$1000,$U$5:$U$1000,ROW(),$V$5:$V$1000,"Sub")),$Y199)))</f>
        <v/>
      </c>
      <c r="AD199" s="62">
        <f>IF($V199="","",IF(AND(ISNUMBER($G199),$G199&lt;=IF($S199=MesCiclo,InicioCiclo,$S199+MOD(2-WEEKDAY($S199),7))+13),1,IF(N($W199)&gt;0,MIN(1,SUMIFS($H$5:$H$1000,$U$5:$U$1000,ROW(),$V$5:$V$1000,"Sub")),$Z199)))</f>
        <v/>
      </c>
      <c r="AE199" s="62">
        <f>IF($V199="","",IF(AND(ISNUMBER($G199),$G199&lt;=IF($S199=MesCiclo,InicioCiclo,$S199+MOD(2-WEEKDAY($S199),7))+20),1,IF(N($W199)&gt;0,MIN(1,SUMIFS($H$5:$H$1000,$U$5:$U$1000,ROW(),$V$5:$V$1000,"Sub")),$AA199)))</f>
        <v/>
      </c>
      <c r="AF199" s="62">
        <f>IF($V199="","",IF(AND(ISNUMBER($G199),$G199&lt;=IF($S199=MesCiclo,InicioCiclo,$S199+MOD(2-WEEKDAY($S199),7))+27),1,IF(N($W199)&gt;0,MIN(1,SUMIFS($H$5:$H$1000,$U$5:$U$1000,ROW(),$V$5:$V$1000,"Sub")),$AB199)))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IF(OR(NOT((COUNTA($B200:$D200)+COUNTA($G200:$L200)+COUNTA($Q200))&gt;0),$V200="Sub"),"",IF(ISNUMBER($G200),1,IF(N($W200)&gt;0,MIN(1,SUMIFS($H$5:$H$1000,$U$5:$U$1000,ROW(),$V$5:$V$1000,"Sub")),$X200)))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","")&amp;IF(AND($V200="Sub",$H200&lt;&gt;"",OR(NOT(ISNUMBER($H200)),$H200&lt;0,$H200&gt;1)),"% de la subactividad fuera de rango 0-100%"&amp;" · ","")&amp;IF(AND($V200="Sub",COUNTA($I200:$L200)&gt;0),"Subactividad: no use las semanas; escriba su % en la columna Peso"&amp;" · ","")&amp;IF(AND(N($W200)&gt;0,SUMIFS($H$5:$H$1000,$U$5:$U$1000,ROW(),$V$5:$V$1000,"Sub")&gt;1.0001),"Las subactividades suman más de 100%"&amp;"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","")&amp;IF(AND(ISNUMBER($AN200),$AN200&lt;FechaRef,IF($V200="Sub",1,N($M200))&lt;1),"Vencida"&amp;" · ","")&amp;IF(AND(ObsObligatoria="Sí",ISNUMBER($AN200),$AN200&lt;FechaRef,IF($V200="Sub",1,N($M200))&lt;1,$Q200=""),"Vencida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IF($V200="","",IF(AND(ISNUMBER($G200),$G200&lt;=IF($S200=MesCiclo,InicioCiclo,$S200+MOD(2-WEEKDAY($S200),7))+6),1,IF(N($W200)&gt;0,MIN(1,SUMIFS($H$5:$H$1000,$U$5:$U$1000,ROW(),$V$5:$V$1000,"Sub")),$Y200)))</f>
        <v/>
      </c>
      <c r="AD200" s="62">
        <f>IF($V200="","",IF(AND(ISNUMBER($G200),$G200&lt;=IF($S200=MesCiclo,InicioCiclo,$S200+MOD(2-WEEKDAY($S200),7))+13),1,IF(N($W200)&gt;0,MIN(1,SUMIFS($H$5:$H$1000,$U$5:$U$1000,ROW(),$V$5:$V$1000,"Sub")),$Z200)))</f>
        <v/>
      </c>
      <c r="AE200" s="62">
        <f>IF($V200="","",IF(AND(ISNUMBER($G200),$G200&lt;=IF($S200=MesCiclo,InicioCiclo,$S200+MOD(2-WEEKDAY($S200),7))+20),1,IF(N($W200)&gt;0,MIN(1,SUMIFS($H$5:$H$1000,$U$5:$U$1000,ROW(),$V$5:$V$1000,"Sub")),$AA200)))</f>
        <v/>
      </c>
      <c r="AF200" s="62">
        <f>IF($V200="","",IF(AND(ISNUMBER($G200),$G200&lt;=IF($S200=MesCiclo,InicioCiclo,$S200+MOD(2-WEEKDAY($S200),7))+27),1,IF(N($W200)&gt;0,MIN(1,SUMIFS($H$5:$H$1000,$U$5:$U$1000,ROW(),$V$5:$V$1000,"Sub")),$AB200)))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IF(OR(NOT((COUNTA($B201:$D201)+COUNTA($G201:$L201)+COUNTA($Q201))&gt;0),$V201="Sub"),"",IF(ISNUMBER($G201),1,IF(N($W201)&gt;0,MIN(1,SUMIFS($H$5:$H$1000,$U$5:$U$1000,ROW(),$V$5:$V$1000,"Sub")),$X201)))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","")&amp;IF(AND($V201="Sub",$H201&lt;&gt;"",OR(NOT(ISNUMBER($H201)),$H201&lt;0,$H201&gt;1)),"% de la subactividad fuera de rango 0-100%"&amp;" · ","")&amp;IF(AND($V201="Sub",COUNTA($I201:$L201)&gt;0),"Subactividad: no use las semanas; escriba su % en la columna Peso"&amp;" · ","")&amp;IF(AND(N($W201)&gt;0,SUMIFS($H$5:$H$1000,$U$5:$U$1000,ROW(),$V$5:$V$1000,"Sub")&gt;1.0001),"Las subactividades suman más de 100%"&amp;"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","")&amp;IF(AND(ISNUMBER($AN201),$AN201&lt;FechaRef,IF($V201="Sub",1,N($M201))&lt;1),"Vencida"&amp;" · ","")&amp;IF(AND(ObsObligatoria="Sí",ISNUMBER($AN201),$AN201&lt;FechaRef,IF($V201="Sub",1,N($M201))&lt;1,$Q201=""),"Vencida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IF($V201="","",IF(AND(ISNUMBER($G201),$G201&lt;=IF($S201=MesCiclo,InicioCiclo,$S201+MOD(2-WEEKDAY($S201),7))+6),1,IF(N($W201)&gt;0,MIN(1,SUMIFS($H$5:$H$1000,$U$5:$U$1000,ROW(),$V$5:$V$1000,"Sub")),$Y201)))</f>
        <v/>
      </c>
      <c r="AD201" s="62">
        <f>IF($V201="","",IF(AND(ISNUMBER($G201),$G201&lt;=IF($S201=MesCiclo,InicioCiclo,$S201+MOD(2-WEEKDAY($S201),7))+13),1,IF(N($W201)&gt;0,MIN(1,SUMIFS($H$5:$H$1000,$U$5:$U$1000,ROW(),$V$5:$V$1000,"Sub")),$Z201)))</f>
        <v/>
      </c>
      <c r="AE201" s="62">
        <f>IF($V201="","",IF(AND(ISNUMBER($G201),$G201&lt;=IF($S201=MesCiclo,InicioCiclo,$S201+MOD(2-WEEKDAY($S201),7))+20),1,IF(N($W201)&gt;0,MIN(1,SUMIFS($H$5:$H$1000,$U$5:$U$1000,ROW(),$V$5:$V$1000,"Sub")),$AA201)))</f>
        <v/>
      </c>
      <c r="AF201" s="62">
        <f>IF($V201="","",IF(AND(ISNUMBER($G201),$G201&lt;=IF($S201=MesCiclo,InicioCiclo,$S201+MOD(2-WEEKDAY($S201),7))+27),1,IF(N($W201)&gt;0,MIN(1,SUMIFS($H$5:$H$1000,$U$5:$U$1000,ROW(),$V$5:$V$1000,"Sub")),$AB201)))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IF(OR(NOT((COUNTA($B202:$D202)+COUNTA($G202:$L202)+COUNTA($Q202))&gt;0),$V202="Sub"),"",IF(ISNUMBER($G202),1,IF(N($W202)&gt;0,MIN(1,SUMIFS($H$5:$H$1000,$U$5:$U$1000,ROW(),$V$5:$V$1000,"Sub")),$X202)))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","")&amp;IF(AND($V202="Sub",$H202&lt;&gt;"",OR(NOT(ISNUMBER($H202)),$H202&lt;0,$H202&gt;1)),"% de la subactividad fuera de rango 0-100%"&amp;" · ","")&amp;IF(AND($V202="Sub",COUNTA($I202:$L202)&gt;0),"Subactividad: no use las semanas; escriba su % en la columna Peso"&amp;" · ","")&amp;IF(AND(N($W202)&gt;0,SUMIFS($H$5:$H$1000,$U$5:$U$1000,ROW(),$V$5:$V$1000,"Sub")&gt;1.0001),"Las subactividades suman más de 100%"&amp;"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","")&amp;IF(AND(ISNUMBER($AN202),$AN202&lt;FechaRef,IF($V202="Sub",1,N($M202))&lt;1),"Vencida"&amp;" · ","")&amp;IF(AND(ObsObligatoria="Sí",ISNUMBER($AN202),$AN202&lt;FechaRef,IF($V202="Sub",1,N($M202))&lt;1,$Q202=""),"Vencida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IF($V202="","",IF(AND(ISNUMBER($G202),$G202&lt;=IF($S202=MesCiclo,InicioCiclo,$S202+MOD(2-WEEKDAY($S202),7))+6),1,IF(N($W202)&gt;0,MIN(1,SUMIFS($H$5:$H$1000,$U$5:$U$1000,ROW(),$V$5:$V$1000,"Sub")),$Y202)))</f>
        <v/>
      </c>
      <c r="AD202" s="62">
        <f>IF($V202="","",IF(AND(ISNUMBER($G202),$G202&lt;=IF($S202=MesCiclo,InicioCiclo,$S202+MOD(2-WEEKDAY($S202),7))+13),1,IF(N($W202)&gt;0,MIN(1,SUMIFS($H$5:$H$1000,$U$5:$U$1000,ROW(),$V$5:$V$1000,"Sub")),$Z202)))</f>
        <v/>
      </c>
      <c r="AE202" s="62">
        <f>IF($V202="","",IF(AND(ISNUMBER($G202),$G202&lt;=IF($S202=MesCiclo,InicioCiclo,$S202+MOD(2-WEEKDAY($S202),7))+20),1,IF(N($W202)&gt;0,MIN(1,SUMIFS($H$5:$H$1000,$U$5:$U$1000,ROW(),$V$5:$V$1000,"Sub")),$AA202)))</f>
        <v/>
      </c>
      <c r="AF202" s="62">
        <f>IF($V202="","",IF(AND(ISNUMBER($G202),$G202&lt;=IF($S202=MesCiclo,InicioCiclo,$S202+MOD(2-WEEKDAY($S202),7))+27),1,IF(N($W202)&gt;0,MIN(1,SUMIFS($H$5:$H$1000,$U$5:$U$1000,ROW(),$V$5:$V$1000,"Sub")),$AB202)))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IF(OR(NOT((COUNTA($B203:$D203)+COUNTA($G203:$L203)+COUNTA($Q203))&gt;0),$V203="Sub"),"",IF(ISNUMBER($G203),1,IF(N($W203)&gt;0,MIN(1,SUMIFS($H$5:$H$1000,$U$5:$U$1000,ROW(),$V$5:$V$1000,"Sub")),$X203)))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","")&amp;IF(AND($V203="Sub",$H203&lt;&gt;"",OR(NOT(ISNUMBER($H203)),$H203&lt;0,$H203&gt;1)),"% de la subactividad fuera de rango 0-100%"&amp;" · ","")&amp;IF(AND($V203="Sub",COUNTA($I203:$L203)&gt;0),"Subactividad: no use las semanas; escriba su % en la columna Peso"&amp;" · ","")&amp;IF(AND(N($W203)&gt;0,SUMIFS($H$5:$H$1000,$U$5:$U$1000,ROW(),$V$5:$V$1000,"Sub")&gt;1.0001),"Las subactividades suman más de 100%"&amp;"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","")&amp;IF(AND(ISNUMBER($AN203),$AN203&lt;FechaRef,IF($V203="Sub",1,N($M203))&lt;1),"Vencida"&amp;" · ","")&amp;IF(AND(ObsObligatoria="Sí",ISNUMBER($AN203),$AN203&lt;FechaRef,IF($V203="Sub",1,N($M203))&lt;1,$Q203=""),"Vencida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IF($V203="","",IF(AND(ISNUMBER($G203),$G203&lt;=IF($S203=MesCiclo,InicioCiclo,$S203+MOD(2-WEEKDAY($S203),7))+6),1,IF(N($W203)&gt;0,MIN(1,SUMIFS($H$5:$H$1000,$U$5:$U$1000,ROW(),$V$5:$V$1000,"Sub")),$Y203)))</f>
        <v/>
      </c>
      <c r="AD203" s="62">
        <f>IF($V203="","",IF(AND(ISNUMBER($G203),$G203&lt;=IF($S203=MesCiclo,InicioCiclo,$S203+MOD(2-WEEKDAY($S203),7))+13),1,IF(N($W203)&gt;0,MIN(1,SUMIFS($H$5:$H$1000,$U$5:$U$1000,ROW(),$V$5:$V$1000,"Sub")),$Z203)))</f>
        <v/>
      </c>
      <c r="AE203" s="62">
        <f>IF($V203="","",IF(AND(ISNUMBER($G203),$G203&lt;=IF($S203=MesCiclo,InicioCiclo,$S203+MOD(2-WEEKDAY($S203),7))+20),1,IF(N($W203)&gt;0,MIN(1,SUMIFS($H$5:$H$1000,$U$5:$U$1000,ROW(),$V$5:$V$1000,"Sub")),$AA203)))</f>
        <v/>
      </c>
      <c r="AF203" s="62">
        <f>IF($V203="","",IF(AND(ISNUMBER($G203),$G203&lt;=IF($S203=MesCiclo,InicioCiclo,$S203+MOD(2-WEEKDAY($S203),7))+27),1,IF(N($W203)&gt;0,MIN(1,SUMIFS($H$5:$H$1000,$U$5:$U$1000,ROW(),$V$5:$V$1000,"Sub")),$AB203)))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IF(OR(NOT((COUNTA($B204:$D204)+COUNTA($G204:$L204)+COUNTA($Q204))&gt;0),$V204="Sub"),"",IF(ISNUMBER($G204),1,IF(N($W204)&gt;0,MIN(1,SUMIFS($H$5:$H$1000,$U$5:$U$1000,ROW(),$V$5:$V$1000,"Sub")),$X204)))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","")&amp;IF(AND($V204="Sub",$H204&lt;&gt;"",OR(NOT(ISNUMBER($H204)),$H204&lt;0,$H204&gt;1)),"% de la subactividad fuera de rango 0-100%"&amp;" · ","")&amp;IF(AND($V204="Sub",COUNTA($I204:$L204)&gt;0),"Subactividad: no use las semanas; escriba su % en la columna Peso"&amp;" · ","")&amp;IF(AND(N($W204)&gt;0,SUMIFS($H$5:$H$1000,$U$5:$U$1000,ROW(),$V$5:$V$1000,"Sub")&gt;1.0001),"Las subactividades suman más de 100%"&amp;"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","")&amp;IF(AND(ISNUMBER($AN204),$AN204&lt;FechaRef,IF($V204="Sub",1,N($M204))&lt;1),"Vencida"&amp;" · ","")&amp;IF(AND(ObsObligatoria="Sí",ISNUMBER($AN204),$AN204&lt;FechaRef,IF($V204="Sub",1,N($M204))&lt;1,$Q204=""),"Vencida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IF($V204="","",IF(AND(ISNUMBER($G204),$G204&lt;=IF($S204=MesCiclo,InicioCiclo,$S204+MOD(2-WEEKDAY($S204),7))+6),1,IF(N($W204)&gt;0,MIN(1,SUMIFS($H$5:$H$1000,$U$5:$U$1000,ROW(),$V$5:$V$1000,"Sub")),$Y204)))</f>
        <v/>
      </c>
      <c r="AD204" s="62">
        <f>IF($V204="","",IF(AND(ISNUMBER($G204),$G204&lt;=IF($S204=MesCiclo,InicioCiclo,$S204+MOD(2-WEEKDAY($S204),7))+13),1,IF(N($W204)&gt;0,MIN(1,SUMIFS($H$5:$H$1000,$U$5:$U$1000,ROW(),$V$5:$V$1000,"Sub")),$Z204)))</f>
        <v/>
      </c>
      <c r="AE204" s="62">
        <f>IF($V204="","",IF(AND(ISNUMBER($G204),$G204&lt;=IF($S204=MesCiclo,InicioCiclo,$S204+MOD(2-WEEKDAY($S204),7))+20),1,IF(N($W204)&gt;0,MIN(1,SUMIFS($H$5:$H$1000,$U$5:$U$1000,ROW(),$V$5:$V$1000,"Sub")),$AA204)))</f>
        <v/>
      </c>
      <c r="AF204" s="62">
        <f>IF($V204="","",IF(AND(ISNUMBER($G204),$G204&lt;=IF($S204=MesCiclo,InicioCiclo,$S204+MOD(2-WEEKDAY($S204),7))+27),1,IF(N($W204)&gt;0,MIN(1,SUMIFS($H$5:$H$1000,$U$5:$U$1000,ROW(),$V$5:$V$1000,"Sub")),$AB204)))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IF(OR(NOT((COUNTA($B205:$D205)+COUNTA($G205:$L205)+COUNTA($Q205))&gt;0),$V205="Sub"),"",IF(ISNUMBER($G205),1,IF(N($W205)&gt;0,MIN(1,SUMIFS($H$5:$H$1000,$U$5:$U$1000,ROW(),$V$5:$V$1000,"Sub")),$X205)))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","")&amp;IF(AND($V205="Sub",$H205&lt;&gt;"",OR(NOT(ISNUMBER($H205)),$H205&lt;0,$H205&gt;1)),"% de la subactividad fuera de rango 0-100%"&amp;" · ","")&amp;IF(AND($V205="Sub",COUNTA($I205:$L205)&gt;0),"Subactividad: no use las semanas; escriba su % en la columna Peso"&amp;" · ","")&amp;IF(AND(N($W205)&gt;0,SUMIFS($H$5:$H$1000,$U$5:$U$1000,ROW(),$V$5:$V$1000,"Sub")&gt;1.0001),"Las subactividades suman más de 100%"&amp;"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","")&amp;IF(AND(ISNUMBER($AN205),$AN205&lt;FechaRef,IF($V205="Sub",1,N($M205))&lt;1),"Vencida"&amp;" · ","")&amp;IF(AND(ObsObligatoria="Sí",ISNUMBER($AN205),$AN205&lt;FechaRef,IF($V205="Sub",1,N($M205))&lt;1,$Q205=""),"Vencida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IF($V205="","",IF(AND(ISNUMBER($G205),$G205&lt;=IF($S205=MesCiclo,InicioCiclo,$S205+MOD(2-WEEKDAY($S205),7))+6),1,IF(N($W205)&gt;0,MIN(1,SUMIFS($H$5:$H$1000,$U$5:$U$1000,ROW(),$V$5:$V$1000,"Sub")),$Y205)))</f>
        <v/>
      </c>
      <c r="AD205" s="62">
        <f>IF($V205="","",IF(AND(ISNUMBER($G205),$G205&lt;=IF($S205=MesCiclo,InicioCiclo,$S205+MOD(2-WEEKDAY($S205),7))+13),1,IF(N($W205)&gt;0,MIN(1,SUMIFS($H$5:$H$1000,$U$5:$U$1000,ROW(),$V$5:$V$1000,"Sub")),$Z205)))</f>
        <v/>
      </c>
      <c r="AE205" s="62">
        <f>IF($V205="","",IF(AND(ISNUMBER($G205),$G205&lt;=IF($S205=MesCiclo,InicioCiclo,$S205+MOD(2-WEEKDAY($S205),7))+20),1,IF(N($W205)&gt;0,MIN(1,SUMIFS($H$5:$H$1000,$U$5:$U$1000,ROW(),$V$5:$V$1000,"Sub")),$AA205)))</f>
        <v/>
      </c>
      <c r="AF205" s="62">
        <f>IF($V205="","",IF(AND(ISNUMBER($G205),$G205&lt;=IF($S205=MesCiclo,InicioCiclo,$S205+MOD(2-WEEKDAY($S205),7))+27),1,IF(N($W205)&gt;0,MIN(1,SUMIFS($H$5:$H$1000,$U$5:$U$1000,ROW(),$V$5:$V$1000,"Sub")),$AB205)))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IF(OR(NOT((COUNTA($B206:$D206)+COUNTA($G206:$L206)+COUNTA($Q206))&gt;0),$V206="Sub"),"",IF(ISNUMBER($G206),1,IF(N($W206)&gt;0,MIN(1,SUMIFS($H$5:$H$1000,$U$5:$U$1000,ROW(),$V$5:$V$1000,"Sub")),$X206)))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","")&amp;IF(AND($V206="Sub",$H206&lt;&gt;"",OR(NOT(ISNUMBER($H206)),$H206&lt;0,$H206&gt;1)),"% de la subactividad fuera de rango 0-100%"&amp;" · ","")&amp;IF(AND($V206="Sub",COUNTA($I206:$L206)&gt;0),"Subactividad: no use las semanas; escriba su % en la columna Peso"&amp;" · ","")&amp;IF(AND(N($W206)&gt;0,SUMIFS($H$5:$H$1000,$U$5:$U$1000,ROW(),$V$5:$V$1000,"Sub")&gt;1.0001),"Las subactividades suman más de 100%"&amp;"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","")&amp;IF(AND(ISNUMBER($AN206),$AN206&lt;FechaRef,IF($V206="Sub",1,N($M206))&lt;1),"Vencida"&amp;" · ","")&amp;IF(AND(ObsObligatoria="Sí",ISNUMBER($AN206),$AN206&lt;FechaRef,IF($V206="Sub",1,N($M206))&lt;1,$Q206=""),"Vencida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IF($V206="","",IF(AND(ISNUMBER($G206),$G206&lt;=IF($S206=MesCiclo,InicioCiclo,$S206+MOD(2-WEEKDAY($S206),7))+6),1,IF(N($W206)&gt;0,MIN(1,SUMIFS($H$5:$H$1000,$U$5:$U$1000,ROW(),$V$5:$V$1000,"Sub")),$Y206)))</f>
        <v/>
      </c>
      <c r="AD206" s="62">
        <f>IF($V206="","",IF(AND(ISNUMBER($G206),$G206&lt;=IF($S206=MesCiclo,InicioCiclo,$S206+MOD(2-WEEKDAY($S206),7))+13),1,IF(N($W206)&gt;0,MIN(1,SUMIFS($H$5:$H$1000,$U$5:$U$1000,ROW(),$V$5:$V$1000,"Sub")),$Z206)))</f>
        <v/>
      </c>
      <c r="AE206" s="62">
        <f>IF($V206="","",IF(AND(ISNUMBER($G206),$G206&lt;=IF($S206=MesCiclo,InicioCiclo,$S206+MOD(2-WEEKDAY($S206),7))+20),1,IF(N($W206)&gt;0,MIN(1,SUMIFS($H$5:$H$1000,$U$5:$U$1000,ROW(),$V$5:$V$1000,"Sub")),$AA206)))</f>
        <v/>
      </c>
      <c r="AF206" s="62">
        <f>IF($V206="","",IF(AND(ISNUMBER($G206),$G206&lt;=IF($S206=MesCiclo,InicioCiclo,$S206+MOD(2-WEEKDAY($S206),7))+27),1,IF(N($W206)&gt;0,MIN(1,SUMIFS($H$5:$H$1000,$U$5:$U$1000,ROW(),$V$5:$V$1000,"Sub")),$AB206)))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IF(OR(NOT((COUNTA($B207:$D207)+COUNTA($G207:$L207)+COUNTA($Q207))&gt;0),$V207="Sub"),"",IF(ISNUMBER($G207),1,IF(N($W207)&gt;0,MIN(1,SUMIFS($H$5:$H$1000,$U$5:$U$1000,ROW(),$V$5:$V$1000,"Sub")),$X207)))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","")&amp;IF(AND($V207="Sub",$H207&lt;&gt;"",OR(NOT(ISNUMBER($H207)),$H207&lt;0,$H207&gt;1)),"% de la subactividad fuera de rango 0-100%"&amp;" · ","")&amp;IF(AND($V207="Sub",COUNTA($I207:$L207)&gt;0),"Subactividad: no use las semanas; escriba su % en la columna Peso"&amp;" · ","")&amp;IF(AND(N($W207)&gt;0,SUMIFS($H$5:$H$1000,$U$5:$U$1000,ROW(),$V$5:$V$1000,"Sub")&gt;1.0001),"Las subactividades suman más de 100%"&amp;"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","")&amp;IF(AND(ISNUMBER($AN207),$AN207&lt;FechaRef,IF($V207="Sub",1,N($M207))&lt;1),"Vencida"&amp;" · ","")&amp;IF(AND(ObsObligatoria="Sí",ISNUMBER($AN207),$AN207&lt;FechaRef,IF($V207="Sub",1,N($M207))&lt;1,$Q207=""),"Vencida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IF($V207="","",IF(AND(ISNUMBER($G207),$G207&lt;=IF($S207=MesCiclo,InicioCiclo,$S207+MOD(2-WEEKDAY($S207),7))+6),1,IF(N($W207)&gt;0,MIN(1,SUMIFS($H$5:$H$1000,$U$5:$U$1000,ROW(),$V$5:$V$1000,"Sub")),$Y207)))</f>
        <v/>
      </c>
      <c r="AD207" s="62">
        <f>IF($V207="","",IF(AND(ISNUMBER($G207),$G207&lt;=IF($S207=MesCiclo,InicioCiclo,$S207+MOD(2-WEEKDAY($S207),7))+13),1,IF(N($W207)&gt;0,MIN(1,SUMIFS($H$5:$H$1000,$U$5:$U$1000,ROW(),$V$5:$V$1000,"Sub")),$Z207)))</f>
        <v/>
      </c>
      <c r="AE207" s="62">
        <f>IF($V207="","",IF(AND(ISNUMBER($G207),$G207&lt;=IF($S207=MesCiclo,InicioCiclo,$S207+MOD(2-WEEKDAY($S207),7))+20),1,IF(N($W207)&gt;0,MIN(1,SUMIFS($H$5:$H$1000,$U$5:$U$1000,ROW(),$V$5:$V$1000,"Sub")),$AA207)))</f>
        <v/>
      </c>
      <c r="AF207" s="62">
        <f>IF($V207="","",IF(AND(ISNUMBER($G207),$G207&lt;=IF($S207=MesCiclo,InicioCiclo,$S207+MOD(2-WEEKDAY($S207),7))+27),1,IF(N($W207)&gt;0,MIN(1,SUMIFS($H$5:$H$1000,$U$5:$U$1000,ROW(),$V$5:$V$1000,"Sub")),$AB207)))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IF(OR(NOT((COUNTA($B208:$D208)+COUNTA($G208:$L208)+COUNTA($Q208))&gt;0),$V208="Sub"),"",IF(ISNUMBER($G208),1,IF(N($W208)&gt;0,MIN(1,SUMIFS($H$5:$H$1000,$U$5:$U$1000,ROW(),$V$5:$V$1000,"Sub")),$X208)))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","")&amp;IF(AND($V208="Sub",$H208&lt;&gt;"",OR(NOT(ISNUMBER($H208)),$H208&lt;0,$H208&gt;1)),"% de la subactividad fuera de rango 0-100%"&amp;" · ","")&amp;IF(AND($V208="Sub",COUNTA($I208:$L208)&gt;0),"Subactividad: no use las semanas; escriba su % en la columna Peso"&amp;" · ","")&amp;IF(AND(N($W208)&gt;0,SUMIFS($H$5:$H$1000,$U$5:$U$1000,ROW(),$V$5:$V$1000,"Sub")&gt;1.0001),"Las subactividades suman más de 100%"&amp;"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","")&amp;IF(AND(ISNUMBER($AN208),$AN208&lt;FechaRef,IF($V208="Sub",1,N($M208))&lt;1),"Vencida"&amp;" · ","")&amp;IF(AND(ObsObligatoria="Sí",ISNUMBER($AN208),$AN208&lt;FechaRef,IF($V208="Sub",1,N($M208))&lt;1,$Q208=""),"Vencida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IF($V208="","",IF(AND(ISNUMBER($G208),$G208&lt;=IF($S208=MesCiclo,InicioCiclo,$S208+MOD(2-WEEKDAY($S208),7))+6),1,IF(N($W208)&gt;0,MIN(1,SUMIFS($H$5:$H$1000,$U$5:$U$1000,ROW(),$V$5:$V$1000,"Sub")),$Y208)))</f>
        <v/>
      </c>
      <c r="AD208" s="62">
        <f>IF($V208="","",IF(AND(ISNUMBER($G208),$G208&lt;=IF($S208=MesCiclo,InicioCiclo,$S208+MOD(2-WEEKDAY($S208),7))+13),1,IF(N($W208)&gt;0,MIN(1,SUMIFS($H$5:$H$1000,$U$5:$U$1000,ROW(),$V$5:$V$1000,"Sub")),$Z208)))</f>
        <v/>
      </c>
      <c r="AE208" s="62">
        <f>IF($V208="","",IF(AND(ISNUMBER($G208),$G208&lt;=IF($S208=MesCiclo,InicioCiclo,$S208+MOD(2-WEEKDAY($S208),7))+20),1,IF(N($W208)&gt;0,MIN(1,SUMIFS($H$5:$H$1000,$U$5:$U$1000,ROW(),$V$5:$V$1000,"Sub")),$AA208)))</f>
        <v/>
      </c>
      <c r="AF208" s="62">
        <f>IF($V208="","",IF(AND(ISNUMBER($G208),$G208&lt;=IF($S208=MesCiclo,InicioCiclo,$S208+MOD(2-WEEKDAY($S208),7))+27),1,IF(N($W208)&gt;0,MIN(1,SUMIFS($H$5:$H$1000,$U$5:$U$1000,ROW(),$V$5:$V$1000,"Sub")),$AB208)))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IF(OR(NOT((COUNTA($B209:$D209)+COUNTA($G209:$L209)+COUNTA($Q209))&gt;0),$V209="Sub"),"",IF(ISNUMBER($G209),1,IF(N($W209)&gt;0,MIN(1,SUMIFS($H$5:$H$1000,$U$5:$U$1000,ROW(),$V$5:$V$1000,"Sub")),$X209)))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","")&amp;IF(AND($V209="Sub",$H209&lt;&gt;"",OR(NOT(ISNUMBER($H209)),$H209&lt;0,$H209&gt;1)),"% de la subactividad fuera de rango 0-100%"&amp;" · ","")&amp;IF(AND($V209="Sub",COUNTA($I209:$L209)&gt;0),"Subactividad: no use las semanas; escriba su % en la columna Peso"&amp;" · ","")&amp;IF(AND(N($W209)&gt;0,SUMIFS($H$5:$H$1000,$U$5:$U$1000,ROW(),$V$5:$V$1000,"Sub")&gt;1.0001),"Las subactividades suman más de 100%"&amp;"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","")&amp;IF(AND(ISNUMBER($AN209),$AN209&lt;FechaRef,IF($V209="Sub",1,N($M209))&lt;1),"Vencida"&amp;" · ","")&amp;IF(AND(ObsObligatoria="Sí",ISNUMBER($AN209),$AN209&lt;FechaRef,IF($V209="Sub",1,N($M209))&lt;1,$Q209=""),"Vencida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IF($V209="","",IF(AND(ISNUMBER($G209),$G209&lt;=IF($S209=MesCiclo,InicioCiclo,$S209+MOD(2-WEEKDAY($S209),7))+6),1,IF(N($W209)&gt;0,MIN(1,SUMIFS($H$5:$H$1000,$U$5:$U$1000,ROW(),$V$5:$V$1000,"Sub")),$Y209)))</f>
        <v/>
      </c>
      <c r="AD209" s="62">
        <f>IF($V209="","",IF(AND(ISNUMBER($G209),$G209&lt;=IF($S209=MesCiclo,InicioCiclo,$S209+MOD(2-WEEKDAY($S209),7))+13),1,IF(N($W209)&gt;0,MIN(1,SUMIFS($H$5:$H$1000,$U$5:$U$1000,ROW(),$V$5:$V$1000,"Sub")),$Z209)))</f>
        <v/>
      </c>
      <c r="AE209" s="62">
        <f>IF($V209="","",IF(AND(ISNUMBER($G209),$G209&lt;=IF($S209=MesCiclo,InicioCiclo,$S209+MOD(2-WEEKDAY($S209),7))+20),1,IF(N($W209)&gt;0,MIN(1,SUMIFS($H$5:$H$1000,$U$5:$U$1000,ROW(),$V$5:$V$1000,"Sub")),$AA209)))</f>
        <v/>
      </c>
      <c r="AF209" s="62">
        <f>IF($V209="","",IF(AND(ISNUMBER($G209),$G209&lt;=IF($S209=MesCiclo,InicioCiclo,$S209+MOD(2-WEEKDAY($S209),7))+27),1,IF(N($W209)&gt;0,MIN(1,SUMIFS($H$5:$H$1000,$U$5:$U$1000,ROW(),$V$5:$V$1000,"Sub")),$AB209)))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IF(OR(NOT((COUNTA($B210:$D210)+COUNTA($G210:$L210)+COUNTA($Q210))&gt;0),$V210="Sub"),"",IF(ISNUMBER($G210),1,IF(N($W210)&gt;0,MIN(1,SUMIFS($H$5:$H$1000,$U$5:$U$1000,ROW(),$V$5:$V$1000,"Sub")),$X210)))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","")&amp;IF(AND($V210="Sub",$H210&lt;&gt;"",OR(NOT(ISNUMBER($H210)),$H210&lt;0,$H210&gt;1)),"% de la subactividad fuera de rango 0-100%"&amp;" · ","")&amp;IF(AND($V210="Sub",COUNTA($I210:$L210)&gt;0),"Subactividad: no use las semanas; escriba su % en la columna Peso"&amp;" · ","")&amp;IF(AND(N($W210)&gt;0,SUMIFS($H$5:$H$1000,$U$5:$U$1000,ROW(),$V$5:$V$1000,"Sub")&gt;1.0001),"Las subactividades suman más de 100%"&amp;"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","")&amp;IF(AND(ISNUMBER($AN210),$AN210&lt;FechaRef,IF($V210="Sub",1,N($M210))&lt;1),"Vencida"&amp;" · ","")&amp;IF(AND(ObsObligatoria="Sí",ISNUMBER($AN210),$AN210&lt;FechaRef,IF($V210="Sub",1,N($M210))&lt;1,$Q210=""),"Vencida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IF($V210="","",IF(AND(ISNUMBER($G210),$G210&lt;=IF($S210=MesCiclo,InicioCiclo,$S210+MOD(2-WEEKDAY($S210),7))+6),1,IF(N($W210)&gt;0,MIN(1,SUMIFS($H$5:$H$1000,$U$5:$U$1000,ROW(),$V$5:$V$1000,"Sub")),$Y210)))</f>
        <v/>
      </c>
      <c r="AD210" s="62">
        <f>IF($V210="","",IF(AND(ISNUMBER($G210),$G210&lt;=IF($S210=MesCiclo,InicioCiclo,$S210+MOD(2-WEEKDAY($S210),7))+13),1,IF(N($W210)&gt;0,MIN(1,SUMIFS($H$5:$H$1000,$U$5:$U$1000,ROW(),$V$5:$V$1000,"Sub")),$Z210)))</f>
        <v/>
      </c>
      <c r="AE210" s="62">
        <f>IF($V210="","",IF(AND(ISNUMBER($G210),$G210&lt;=IF($S210=MesCiclo,InicioCiclo,$S210+MOD(2-WEEKDAY($S210),7))+20),1,IF(N($W210)&gt;0,MIN(1,SUMIFS($H$5:$H$1000,$U$5:$U$1000,ROW(),$V$5:$V$1000,"Sub")),$AA210)))</f>
        <v/>
      </c>
      <c r="AF210" s="62">
        <f>IF($V210="","",IF(AND(ISNUMBER($G210),$G210&lt;=IF($S210=MesCiclo,InicioCiclo,$S210+MOD(2-WEEKDAY($S210),7))+27),1,IF(N($W210)&gt;0,MIN(1,SUMIFS($H$5:$H$1000,$U$5:$U$1000,ROW(),$V$5:$V$1000,"Sub")),$AB210)))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IF(OR(NOT((COUNTA($B211:$D211)+COUNTA($G211:$L211)+COUNTA($Q211))&gt;0),$V211="Sub"),"",IF(ISNUMBER($G211),1,IF(N($W211)&gt;0,MIN(1,SUMIFS($H$5:$H$1000,$U$5:$U$1000,ROW(),$V$5:$V$1000,"Sub")),$X211)))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","")&amp;IF(AND($V211="Sub",$H211&lt;&gt;"",OR(NOT(ISNUMBER($H211)),$H211&lt;0,$H211&gt;1)),"% de la subactividad fuera de rango 0-100%"&amp;" · ","")&amp;IF(AND($V211="Sub",COUNTA($I211:$L211)&gt;0),"Subactividad: no use las semanas; escriba su % en la columna Peso"&amp;" · ","")&amp;IF(AND(N($W211)&gt;0,SUMIFS($H$5:$H$1000,$U$5:$U$1000,ROW(),$V$5:$V$1000,"Sub")&gt;1.0001),"Las subactividades suman más de 100%"&amp;"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","")&amp;IF(AND(ISNUMBER($AN211),$AN211&lt;FechaRef,IF($V211="Sub",1,N($M211))&lt;1),"Vencida"&amp;" · ","")&amp;IF(AND(ObsObligatoria="Sí",ISNUMBER($AN211),$AN211&lt;FechaRef,IF($V211="Sub",1,N($M211))&lt;1,$Q211=""),"Vencida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IF($V211="","",IF(AND(ISNUMBER($G211),$G211&lt;=IF($S211=MesCiclo,InicioCiclo,$S211+MOD(2-WEEKDAY($S211),7))+6),1,IF(N($W211)&gt;0,MIN(1,SUMIFS($H$5:$H$1000,$U$5:$U$1000,ROW(),$V$5:$V$1000,"Sub")),$Y211)))</f>
        <v/>
      </c>
      <c r="AD211" s="62">
        <f>IF($V211="","",IF(AND(ISNUMBER($G211),$G211&lt;=IF($S211=MesCiclo,InicioCiclo,$S211+MOD(2-WEEKDAY($S211),7))+13),1,IF(N($W211)&gt;0,MIN(1,SUMIFS($H$5:$H$1000,$U$5:$U$1000,ROW(),$V$5:$V$1000,"Sub")),$Z211)))</f>
        <v/>
      </c>
      <c r="AE211" s="62">
        <f>IF($V211="","",IF(AND(ISNUMBER($G211),$G211&lt;=IF($S211=MesCiclo,InicioCiclo,$S211+MOD(2-WEEKDAY($S211),7))+20),1,IF(N($W211)&gt;0,MIN(1,SUMIFS($H$5:$H$1000,$U$5:$U$1000,ROW(),$V$5:$V$1000,"Sub")),$AA211)))</f>
        <v/>
      </c>
      <c r="AF211" s="62">
        <f>IF($V211="","",IF(AND(ISNUMBER($G211),$G211&lt;=IF($S211=MesCiclo,InicioCiclo,$S211+MOD(2-WEEKDAY($S211),7))+27),1,IF(N($W211)&gt;0,MIN(1,SUMIFS($H$5:$H$1000,$U$5:$U$1000,ROW(),$V$5:$V$1000,"Sub")),$AB211)))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IF(OR(NOT((COUNTA($B212:$D212)+COUNTA($G212:$L212)+COUNTA($Q212))&gt;0),$V212="Sub"),"",IF(ISNUMBER($G212),1,IF(N($W212)&gt;0,MIN(1,SUMIFS($H$5:$H$1000,$U$5:$U$1000,ROW(),$V$5:$V$1000,"Sub")),$X212)))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","")&amp;IF(AND($V212="Sub",$H212&lt;&gt;"",OR(NOT(ISNUMBER($H212)),$H212&lt;0,$H212&gt;1)),"% de la subactividad fuera de rango 0-100%"&amp;" · ","")&amp;IF(AND($V212="Sub",COUNTA($I212:$L212)&gt;0),"Subactividad: no use las semanas; escriba su % en la columna Peso"&amp;" · ","")&amp;IF(AND(N($W212)&gt;0,SUMIFS($H$5:$H$1000,$U$5:$U$1000,ROW(),$V$5:$V$1000,"Sub")&gt;1.0001),"Las subactividades suman más de 100%"&amp;"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","")&amp;IF(AND(ISNUMBER($AN212),$AN212&lt;FechaRef,IF($V212="Sub",1,N($M212))&lt;1),"Vencida"&amp;" · ","")&amp;IF(AND(ObsObligatoria="Sí",ISNUMBER($AN212),$AN212&lt;FechaRef,IF($V212="Sub",1,N($M212))&lt;1,$Q212=""),"Vencida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IF($V212="","",IF(AND(ISNUMBER($G212),$G212&lt;=IF($S212=MesCiclo,InicioCiclo,$S212+MOD(2-WEEKDAY($S212),7))+6),1,IF(N($W212)&gt;0,MIN(1,SUMIFS($H$5:$H$1000,$U$5:$U$1000,ROW(),$V$5:$V$1000,"Sub")),$Y212)))</f>
        <v/>
      </c>
      <c r="AD212" s="62">
        <f>IF($V212="","",IF(AND(ISNUMBER($G212),$G212&lt;=IF($S212=MesCiclo,InicioCiclo,$S212+MOD(2-WEEKDAY($S212),7))+13),1,IF(N($W212)&gt;0,MIN(1,SUMIFS($H$5:$H$1000,$U$5:$U$1000,ROW(),$V$5:$V$1000,"Sub")),$Z212)))</f>
        <v/>
      </c>
      <c r="AE212" s="62">
        <f>IF($V212="","",IF(AND(ISNUMBER($G212),$G212&lt;=IF($S212=MesCiclo,InicioCiclo,$S212+MOD(2-WEEKDAY($S212),7))+20),1,IF(N($W212)&gt;0,MIN(1,SUMIFS($H$5:$H$1000,$U$5:$U$1000,ROW(),$V$5:$V$1000,"Sub")),$AA212)))</f>
        <v/>
      </c>
      <c r="AF212" s="62">
        <f>IF($V212="","",IF(AND(ISNUMBER($G212),$G212&lt;=IF($S212=MesCiclo,InicioCiclo,$S212+MOD(2-WEEKDAY($S212),7))+27),1,IF(N($W212)&gt;0,MIN(1,SUMIFS($H$5:$H$1000,$U$5:$U$1000,ROW(),$V$5:$V$1000,"Sub")),$AB212)))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IF(OR(NOT((COUNTA($B213:$D213)+COUNTA($G213:$L213)+COUNTA($Q213))&gt;0),$V213="Sub"),"",IF(ISNUMBER($G213),1,IF(N($W213)&gt;0,MIN(1,SUMIFS($H$5:$H$1000,$U$5:$U$1000,ROW(),$V$5:$V$1000,"Sub")),$X213)))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","")&amp;IF(AND($V213="Sub",$H213&lt;&gt;"",OR(NOT(ISNUMBER($H213)),$H213&lt;0,$H213&gt;1)),"% de la subactividad fuera de rango 0-100%"&amp;" · ","")&amp;IF(AND($V213="Sub",COUNTA($I213:$L213)&gt;0),"Subactividad: no use las semanas; escriba su % en la columna Peso"&amp;" · ","")&amp;IF(AND(N($W213)&gt;0,SUMIFS($H$5:$H$1000,$U$5:$U$1000,ROW(),$V$5:$V$1000,"Sub")&gt;1.0001),"Las subactividades suman más de 100%"&amp;"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","")&amp;IF(AND(ISNUMBER($AN213),$AN213&lt;FechaRef,IF($V213="Sub",1,N($M213))&lt;1),"Vencida"&amp;" · ","")&amp;IF(AND(ObsObligatoria="Sí",ISNUMBER($AN213),$AN213&lt;FechaRef,IF($V213="Sub",1,N($M213))&lt;1,$Q213=""),"Vencida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IF($V213="","",IF(AND(ISNUMBER($G213),$G213&lt;=IF($S213=MesCiclo,InicioCiclo,$S213+MOD(2-WEEKDAY($S213),7))+6),1,IF(N($W213)&gt;0,MIN(1,SUMIFS($H$5:$H$1000,$U$5:$U$1000,ROW(),$V$5:$V$1000,"Sub")),$Y213)))</f>
        <v/>
      </c>
      <c r="AD213" s="62">
        <f>IF($V213="","",IF(AND(ISNUMBER($G213),$G213&lt;=IF($S213=MesCiclo,InicioCiclo,$S213+MOD(2-WEEKDAY($S213),7))+13),1,IF(N($W213)&gt;0,MIN(1,SUMIFS($H$5:$H$1000,$U$5:$U$1000,ROW(),$V$5:$V$1000,"Sub")),$Z213)))</f>
        <v/>
      </c>
      <c r="AE213" s="62">
        <f>IF($V213="","",IF(AND(ISNUMBER($G213),$G213&lt;=IF($S213=MesCiclo,InicioCiclo,$S213+MOD(2-WEEKDAY($S213),7))+20),1,IF(N($W213)&gt;0,MIN(1,SUMIFS($H$5:$H$1000,$U$5:$U$1000,ROW(),$V$5:$V$1000,"Sub")),$AA213)))</f>
        <v/>
      </c>
      <c r="AF213" s="62">
        <f>IF($V213="","",IF(AND(ISNUMBER($G213),$G213&lt;=IF($S213=MesCiclo,InicioCiclo,$S213+MOD(2-WEEKDAY($S213),7))+27),1,IF(N($W213)&gt;0,MIN(1,SUMIFS($H$5:$H$1000,$U$5:$U$1000,ROW(),$V$5:$V$1000,"Sub")),$AB213)))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IF(OR(NOT((COUNTA($B214:$D214)+COUNTA($G214:$L214)+COUNTA($Q214))&gt;0),$V214="Sub"),"",IF(ISNUMBER($G214),1,IF(N($W214)&gt;0,MIN(1,SUMIFS($H$5:$H$1000,$U$5:$U$1000,ROW(),$V$5:$V$1000,"Sub")),$X214)))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","")&amp;IF(AND($V214="Sub",$H214&lt;&gt;"",OR(NOT(ISNUMBER($H214)),$H214&lt;0,$H214&gt;1)),"% de la subactividad fuera de rango 0-100%"&amp;" · ","")&amp;IF(AND($V214="Sub",COUNTA($I214:$L214)&gt;0),"Subactividad: no use las semanas; escriba su % en la columna Peso"&amp;" · ","")&amp;IF(AND(N($W214)&gt;0,SUMIFS($H$5:$H$1000,$U$5:$U$1000,ROW(),$V$5:$V$1000,"Sub")&gt;1.0001),"Las subactividades suman más de 100%"&amp;"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","")&amp;IF(AND(ISNUMBER($AN214),$AN214&lt;FechaRef,IF($V214="Sub",1,N($M214))&lt;1),"Vencida"&amp;" · ","")&amp;IF(AND(ObsObligatoria="Sí",ISNUMBER($AN214),$AN214&lt;FechaRef,IF($V214="Sub",1,N($M214))&lt;1,$Q214=""),"Vencida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IF($V214="","",IF(AND(ISNUMBER($G214),$G214&lt;=IF($S214=MesCiclo,InicioCiclo,$S214+MOD(2-WEEKDAY($S214),7))+6),1,IF(N($W214)&gt;0,MIN(1,SUMIFS($H$5:$H$1000,$U$5:$U$1000,ROW(),$V$5:$V$1000,"Sub")),$Y214)))</f>
        <v/>
      </c>
      <c r="AD214" s="62">
        <f>IF($V214="","",IF(AND(ISNUMBER($G214),$G214&lt;=IF($S214=MesCiclo,InicioCiclo,$S214+MOD(2-WEEKDAY($S214),7))+13),1,IF(N($W214)&gt;0,MIN(1,SUMIFS($H$5:$H$1000,$U$5:$U$1000,ROW(),$V$5:$V$1000,"Sub")),$Z214)))</f>
        <v/>
      </c>
      <c r="AE214" s="62">
        <f>IF($V214="","",IF(AND(ISNUMBER($G214),$G214&lt;=IF($S214=MesCiclo,InicioCiclo,$S214+MOD(2-WEEKDAY($S214),7))+20),1,IF(N($W214)&gt;0,MIN(1,SUMIFS($H$5:$H$1000,$U$5:$U$1000,ROW(),$V$5:$V$1000,"Sub")),$AA214)))</f>
        <v/>
      </c>
      <c r="AF214" s="62">
        <f>IF($V214="","",IF(AND(ISNUMBER($G214),$G214&lt;=IF($S214=MesCiclo,InicioCiclo,$S214+MOD(2-WEEKDAY($S214),7))+27),1,IF(N($W214)&gt;0,MIN(1,SUMIFS($H$5:$H$1000,$U$5:$U$1000,ROW(),$V$5:$V$1000,"Sub")),$AB214)))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IF(OR(NOT((COUNTA($B215:$D215)+COUNTA($G215:$L215)+COUNTA($Q215))&gt;0),$V215="Sub"),"",IF(ISNUMBER($G215),1,IF(N($W215)&gt;0,MIN(1,SUMIFS($H$5:$H$1000,$U$5:$U$1000,ROW(),$V$5:$V$1000,"Sub")),$X215)))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","")&amp;IF(AND($V215="Sub",$H215&lt;&gt;"",OR(NOT(ISNUMBER($H215)),$H215&lt;0,$H215&gt;1)),"% de la subactividad fuera de rango 0-100%"&amp;" · ","")&amp;IF(AND($V215="Sub",COUNTA($I215:$L215)&gt;0),"Subactividad: no use las semanas; escriba su % en la columna Peso"&amp;" · ","")&amp;IF(AND(N($W215)&gt;0,SUMIFS($H$5:$H$1000,$U$5:$U$1000,ROW(),$V$5:$V$1000,"Sub")&gt;1.0001),"Las subactividades suman más de 100%"&amp;"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","")&amp;IF(AND(ISNUMBER($AN215),$AN215&lt;FechaRef,IF($V215="Sub",1,N($M215))&lt;1),"Vencida"&amp;" · ","")&amp;IF(AND(ObsObligatoria="Sí",ISNUMBER($AN215),$AN215&lt;FechaRef,IF($V215="Sub",1,N($M215))&lt;1,$Q215=""),"Vencida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IF($V215="","",IF(AND(ISNUMBER($G215),$G215&lt;=IF($S215=MesCiclo,InicioCiclo,$S215+MOD(2-WEEKDAY($S215),7))+6),1,IF(N($W215)&gt;0,MIN(1,SUMIFS($H$5:$H$1000,$U$5:$U$1000,ROW(),$V$5:$V$1000,"Sub")),$Y215)))</f>
        <v/>
      </c>
      <c r="AD215" s="62">
        <f>IF($V215="","",IF(AND(ISNUMBER($G215),$G215&lt;=IF($S215=MesCiclo,InicioCiclo,$S215+MOD(2-WEEKDAY($S215),7))+13),1,IF(N($W215)&gt;0,MIN(1,SUMIFS($H$5:$H$1000,$U$5:$U$1000,ROW(),$V$5:$V$1000,"Sub")),$Z215)))</f>
        <v/>
      </c>
      <c r="AE215" s="62">
        <f>IF($V215="","",IF(AND(ISNUMBER($G215),$G215&lt;=IF($S215=MesCiclo,InicioCiclo,$S215+MOD(2-WEEKDAY($S215),7))+20),1,IF(N($W215)&gt;0,MIN(1,SUMIFS($H$5:$H$1000,$U$5:$U$1000,ROW(),$V$5:$V$1000,"Sub")),$AA215)))</f>
        <v/>
      </c>
      <c r="AF215" s="62">
        <f>IF($V215="","",IF(AND(ISNUMBER($G215),$G215&lt;=IF($S215=MesCiclo,InicioCiclo,$S215+MOD(2-WEEKDAY($S215),7))+27),1,IF(N($W215)&gt;0,MIN(1,SUMIFS($H$5:$H$1000,$U$5:$U$1000,ROW(),$V$5:$V$1000,"Sub")),$AB215)))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IF(OR(NOT((COUNTA($B216:$D216)+COUNTA($G216:$L216)+COUNTA($Q216))&gt;0),$V216="Sub"),"",IF(ISNUMBER($G216),1,IF(N($W216)&gt;0,MIN(1,SUMIFS($H$5:$H$1000,$U$5:$U$1000,ROW(),$V$5:$V$1000,"Sub")),$X216)))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","")&amp;IF(AND($V216="Sub",$H216&lt;&gt;"",OR(NOT(ISNUMBER($H216)),$H216&lt;0,$H216&gt;1)),"% de la subactividad fuera de rango 0-100%"&amp;" · ","")&amp;IF(AND($V216="Sub",COUNTA($I216:$L216)&gt;0),"Subactividad: no use las semanas; escriba su % en la columna Peso"&amp;" · ","")&amp;IF(AND(N($W216)&gt;0,SUMIFS($H$5:$H$1000,$U$5:$U$1000,ROW(),$V$5:$V$1000,"Sub")&gt;1.0001),"Las subactividades suman más de 100%"&amp;"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","")&amp;IF(AND(ISNUMBER($AN216),$AN216&lt;FechaRef,IF($V216="Sub",1,N($M216))&lt;1),"Vencida"&amp;" · ","")&amp;IF(AND(ObsObligatoria="Sí",ISNUMBER($AN216),$AN216&lt;FechaRef,IF($V216="Sub",1,N($M216))&lt;1,$Q216=""),"Vencida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IF($V216="","",IF(AND(ISNUMBER($G216),$G216&lt;=IF($S216=MesCiclo,InicioCiclo,$S216+MOD(2-WEEKDAY($S216),7))+6),1,IF(N($W216)&gt;0,MIN(1,SUMIFS($H$5:$H$1000,$U$5:$U$1000,ROW(),$V$5:$V$1000,"Sub")),$Y216)))</f>
        <v/>
      </c>
      <c r="AD216" s="62">
        <f>IF($V216="","",IF(AND(ISNUMBER($G216),$G216&lt;=IF($S216=MesCiclo,InicioCiclo,$S216+MOD(2-WEEKDAY($S216),7))+13),1,IF(N($W216)&gt;0,MIN(1,SUMIFS($H$5:$H$1000,$U$5:$U$1000,ROW(),$V$5:$V$1000,"Sub")),$Z216)))</f>
        <v/>
      </c>
      <c r="AE216" s="62">
        <f>IF($V216="","",IF(AND(ISNUMBER($G216),$G216&lt;=IF($S216=MesCiclo,InicioCiclo,$S216+MOD(2-WEEKDAY($S216),7))+20),1,IF(N($W216)&gt;0,MIN(1,SUMIFS($H$5:$H$1000,$U$5:$U$1000,ROW(),$V$5:$V$1000,"Sub")),$AA216)))</f>
        <v/>
      </c>
      <c r="AF216" s="62">
        <f>IF($V216="","",IF(AND(ISNUMBER($G216),$G216&lt;=IF($S216=MesCiclo,InicioCiclo,$S216+MOD(2-WEEKDAY($S216),7))+27),1,IF(N($W216)&gt;0,MIN(1,SUMIFS($H$5:$H$1000,$U$5:$U$1000,ROW(),$V$5:$V$1000,"Sub")),$AB216)))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IF(OR(NOT((COUNTA($B217:$D217)+COUNTA($G217:$L217)+COUNTA($Q217))&gt;0),$V217="Sub"),"",IF(ISNUMBER($G217),1,IF(N($W217)&gt;0,MIN(1,SUMIFS($H$5:$H$1000,$U$5:$U$1000,ROW(),$V$5:$V$1000,"Sub")),$X217)))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","")&amp;IF(AND($V217="Sub",$H217&lt;&gt;"",OR(NOT(ISNUMBER($H217)),$H217&lt;0,$H217&gt;1)),"% de la subactividad fuera de rango 0-100%"&amp;" · ","")&amp;IF(AND($V217="Sub",COUNTA($I217:$L217)&gt;0),"Subactividad: no use las semanas; escriba su % en la columna Peso"&amp;" · ","")&amp;IF(AND(N($W217)&gt;0,SUMIFS($H$5:$H$1000,$U$5:$U$1000,ROW(),$V$5:$V$1000,"Sub")&gt;1.0001),"Las subactividades suman más de 100%"&amp;"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","")&amp;IF(AND(ISNUMBER($AN217),$AN217&lt;FechaRef,IF($V217="Sub",1,N($M217))&lt;1),"Vencida"&amp;" · ","")&amp;IF(AND(ObsObligatoria="Sí",ISNUMBER($AN217),$AN217&lt;FechaRef,IF($V217="Sub",1,N($M217))&lt;1,$Q217=""),"Vencida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IF($V217="","",IF(AND(ISNUMBER($G217),$G217&lt;=IF($S217=MesCiclo,InicioCiclo,$S217+MOD(2-WEEKDAY($S217),7))+6),1,IF(N($W217)&gt;0,MIN(1,SUMIFS($H$5:$H$1000,$U$5:$U$1000,ROW(),$V$5:$V$1000,"Sub")),$Y217)))</f>
        <v/>
      </c>
      <c r="AD217" s="62">
        <f>IF($V217="","",IF(AND(ISNUMBER($G217),$G217&lt;=IF($S217=MesCiclo,InicioCiclo,$S217+MOD(2-WEEKDAY($S217),7))+13),1,IF(N($W217)&gt;0,MIN(1,SUMIFS($H$5:$H$1000,$U$5:$U$1000,ROW(),$V$5:$V$1000,"Sub")),$Z217)))</f>
        <v/>
      </c>
      <c r="AE217" s="62">
        <f>IF($V217="","",IF(AND(ISNUMBER($G217),$G217&lt;=IF($S217=MesCiclo,InicioCiclo,$S217+MOD(2-WEEKDAY($S217),7))+20),1,IF(N($W217)&gt;0,MIN(1,SUMIFS($H$5:$H$1000,$U$5:$U$1000,ROW(),$V$5:$V$1000,"Sub")),$AA217)))</f>
        <v/>
      </c>
      <c r="AF217" s="62">
        <f>IF($V217="","",IF(AND(ISNUMBER($G217),$G217&lt;=IF($S217=MesCiclo,InicioCiclo,$S217+MOD(2-WEEKDAY($S217),7))+27),1,IF(N($W217)&gt;0,MIN(1,SUMIFS($H$5:$H$1000,$U$5:$U$1000,ROW(),$V$5:$V$1000,"Sub")),$AB217)))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IF(OR(NOT((COUNTA($B218:$D218)+COUNTA($G218:$L218)+COUNTA($Q218))&gt;0),$V218="Sub"),"",IF(ISNUMBER($G218),1,IF(N($W218)&gt;0,MIN(1,SUMIFS($H$5:$H$1000,$U$5:$U$1000,ROW(),$V$5:$V$1000,"Sub")),$X218)))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","")&amp;IF(AND($V218="Sub",$H218&lt;&gt;"",OR(NOT(ISNUMBER($H218)),$H218&lt;0,$H218&gt;1)),"% de la subactividad fuera de rango 0-100%"&amp;" · ","")&amp;IF(AND($V218="Sub",COUNTA($I218:$L218)&gt;0),"Subactividad: no use las semanas; escriba su % en la columna Peso"&amp;" · ","")&amp;IF(AND(N($W218)&gt;0,SUMIFS($H$5:$H$1000,$U$5:$U$1000,ROW(),$V$5:$V$1000,"Sub")&gt;1.0001),"Las subactividades suman más de 100%"&amp;"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","")&amp;IF(AND(ISNUMBER($AN218),$AN218&lt;FechaRef,IF($V218="Sub",1,N($M218))&lt;1),"Vencida"&amp;" · ","")&amp;IF(AND(ObsObligatoria="Sí",ISNUMBER($AN218),$AN218&lt;FechaRef,IF($V218="Sub",1,N($M218))&lt;1,$Q218=""),"Vencida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IF($V218="","",IF(AND(ISNUMBER($G218),$G218&lt;=IF($S218=MesCiclo,InicioCiclo,$S218+MOD(2-WEEKDAY($S218),7))+6),1,IF(N($W218)&gt;0,MIN(1,SUMIFS($H$5:$H$1000,$U$5:$U$1000,ROW(),$V$5:$V$1000,"Sub")),$Y218)))</f>
        <v/>
      </c>
      <c r="AD218" s="62">
        <f>IF($V218="","",IF(AND(ISNUMBER($G218),$G218&lt;=IF($S218=MesCiclo,InicioCiclo,$S218+MOD(2-WEEKDAY($S218),7))+13),1,IF(N($W218)&gt;0,MIN(1,SUMIFS($H$5:$H$1000,$U$5:$U$1000,ROW(),$V$5:$V$1000,"Sub")),$Z218)))</f>
        <v/>
      </c>
      <c r="AE218" s="62">
        <f>IF($V218="","",IF(AND(ISNUMBER($G218),$G218&lt;=IF($S218=MesCiclo,InicioCiclo,$S218+MOD(2-WEEKDAY($S218),7))+20),1,IF(N($W218)&gt;0,MIN(1,SUMIFS($H$5:$H$1000,$U$5:$U$1000,ROW(),$V$5:$V$1000,"Sub")),$AA218)))</f>
        <v/>
      </c>
      <c r="AF218" s="62">
        <f>IF($V218="","",IF(AND(ISNUMBER($G218),$G218&lt;=IF($S218=MesCiclo,InicioCiclo,$S218+MOD(2-WEEKDAY($S218),7))+27),1,IF(N($W218)&gt;0,MIN(1,SUMIFS($H$5:$H$1000,$U$5:$U$1000,ROW(),$V$5:$V$1000,"Sub")),$AB218)))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IF(OR(NOT((COUNTA($B219:$D219)+COUNTA($G219:$L219)+COUNTA($Q219))&gt;0),$V219="Sub"),"",IF(ISNUMBER($G219),1,IF(N($W219)&gt;0,MIN(1,SUMIFS($H$5:$H$1000,$U$5:$U$1000,ROW(),$V$5:$V$1000,"Sub")),$X219)))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","")&amp;IF(AND($V219="Sub",$H219&lt;&gt;"",OR(NOT(ISNUMBER($H219)),$H219&lt;0,$H219&gt;1)),"% de la subactividad fuera de rango 0-100%"&amp;" · ","")&amp;IF(AND($V219="Sub",COUNTA($I219:$L219)&gt;0),"Subactividad: no use las semanas; escriba su % en la columna Peso"&amp;" · ","")&amp;IF(AND(N($W219)&gt;0,SUMIFS($H$5:$H$1000,$U$5:$U$1000,ROW(),$V$5:$V$1000,"Sub")&gt;1.0001),"Las subactividades suman más de 100%"&amp;"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","")&amp;IF(AND(ISNUMBER($AN219),$AN219&lt;FechaRef,IF($V219="Sub",1,N($M219))&lt;1),"Vencida"&amp;" · ","")&amp;IF(AND(ObsObligatoria="Sí",ISNUMBER($AN219),$AN219&lt;FechaRef,IF($V219="Sub",1,N($M219))&lt;1,$Q219=""),"Vencida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IF($V219="","",IF(AND(ISNUMBER($G219),$G219&lt;=IF($S219=MesCiclo,InicioCiclo,$S219+MOD(2-WEEKDAY($S219),7))+6),1,IF(N($W219)&gt;0,MIN(1,SUMIFS($H$5:$H$1000,$U$5:$U$1000,ROW(),$V$5:$V$1000,"Sub")),$Y219)))</f>
        <v/>
      </c>
      <c r="AD219" s="62">
        <f>IF($V219="","",IF(AND(ISNUMBER($G219),$G219&lt;=IF($S219=MesCiclo,InicioCiclo,$S219+MOD(2-WEEKDAY($S219),7))+13),1,IF(N($W219)&gt;0,MIN(1,SUMIFS($H$5:$H$1000,$U$5:$U$1000,ROW(),$V$5:$V$1000,"Sub")),$Z219)))</f>
        <v/>
      </c>
      <c r="AE219" s="62">
        <f>IF($V219="","",IF(AND(ISNUMBER($G219),$G219&lt;=IF($S219=MesCiclo,InicioCiclo,$S219+MOD(2-WEEKDAY($S219),7))+20),1,IF(N($W219)&gt;0,MIN(1,SUMIFS($H$5:$H$1000,$U$5:$U$1000,ROW(),$V$5:$V$1000,"Sub")),$AA219)))</f>
        <v/>
      </c>
      <c r="AF219" s="62">
        <f>IF($V219="","",IF(AND(ISNUMBER($G219),$G219&lt;=IF($S219=MesCiclo,InicioCiclo,$S219+MOD(2-WEEKDAY($S219),7))+27),1,IF(N($W219)&gt;0,MIN(1,SUMIFS($H$5:$H$1000,$U$5:$U$1000,ROW(),$V$5:$V$1000,"Sub")),$AB219)))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IF(OR(NOT((COUNTA($B220:$D220)+COUNTA($G220:$L220)+COUNTA($Q220))&gt;0),$V220="Sub"),"",IF(ISNUMBER($G220),1,IF(N($W220)&gt;0,MIN(1,SUMIFS($H$5:$H$1000,$U$5:$U$1000,ROW(),$V$5:$V$1000,"Sub")),$X220)))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","")&amp;IF(AND($V220="Sub",$H220&lt;&gt;"",OR(NOT(ISNUMBER($H220)),$H220&lt;0,$H220&gt;1)),"% de la subactividad fuera de rango 0-100%"&amp;" · ","")&amp;IF(AND($V220="Sub",COUNTA($I220:$L220)&gt;0),"Subactividad: no use las semanas; escriba su % en la columna Peso"&amp;" · ","")&amp;IF(AND(N($W220)&gt;0,SUMIFS($H$5:$H$1000,$U$5:$U$1000,ROW(),$V$5:$V$1000,"Sub")&gt;1.0001),"Las subactividades suman más de 100%"&amp;"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","")&amp;IF(AND(ISNUMBER($AN220),$AN220&lt;FechaRef,IF($V220="Sub",1,N($M220))&lt;1),"Vencida"&amp;" · ","")&amp;IF(AND(ObsObligatoria="Sí",ISNUMBER($AN220),$AN220&lt;FechaRef,IF($V220="Sub",1,N($M220))&lt;1,$Q220=""),"Vencida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IF($V220="","",IF(AND(ISNUMBER($G220),$G220&lt;=IF($S220=MesCiclo,InicioCiclo,$S220+MOD(2-WEEKDAY($S220),7))+6),1,IF(N($W220)&gt;0,MIN(1,SUMIFS($H$5:$H$1000,$U$5:$U$1000,ROW(),$V$5:$V$1000,"Sub")),$Y220)))</f>
        <v/>
      </c>
      <c r="AD220" s="62">
        <f>IF($V220="","",IF(AND(ISNUMBER($G220),$G220&lt;=IF($S220=MesCiclo,InicioCiclo,$S220+MOD(2-WEEKDAY($S220),7))+13),1,IF(N($W220)&gt;0,MIN(1,SUMIFS($H$5:$H$1000,$U$5:$U$1000,ROW(),$V$5:$V$1000,"Sub")),$Z220)))</f>
        <v/>
      </c>
      <c r="AE220" s="62">
        <f>IF($V220="","",IF(AND(ISNUMBER($G220),$G220&lt;=IF($S220=MesCiclo,InicioCiclo,$S220+MOD(2-WEEKDAY($S220),7))+20),1,IF(N($W220)&gt;0,MIN(1,SUMIFS($H$5:$H$1000,$U$5:$U$1000,ROW(),$V$5:$V$1000,"Sub")),$AA220)))</f>
        <v/>
      </c>
      <c r="AF220" s="62">
        <f>IF($V220="","",IF(AND(ISNUMBER($G220),$G220&lt;=IF($S220=MesCiclo,InicioCiclo,$S220+MOD(2-WEEKDAY($S220),7))+27),1,IF(N($W220)&gt;0,MIN(1,SUMIFS($H$5:$H$1000,$U$5:$U$1000,ROW(),$V$5:$V$1000,"Sub")),$AB220)))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IF(OR(NOT((COUNTA($B221:$D221)+COUNTA($G221:$L221)+COUNTA($Q221))&gt;0),$V221="Sub"),"",IF(ISNUMBER($G221),1,IF(N($W221)&gt;0,MIN(1,SUMIFS($H$5:$H$1000,$U$5:$U$1000,ROW(),$V$5:$V$1000,"Sub")),$X221)))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","")&amp;IF(AND($V221="Sub",$H221&lt;&gt;"",OR(NOT(ISNUMBER($H221)),$H221&lt;0,$H221&gt;1)),"% de la subactividad fuera de rango 0-100%"&amp;" · ","")&amp;IF(AND($V221="Sub",COUNTA($I221:$L221)&gt;0),"Subactividad: no use las semanas; escriba su % en la columna Peso"&amp;" · ","")&amp;IF(AND(N($W221)&gt;0,SUMIFS($H$5:$H$1000,$U$5:$U$1000,ROW(),$V$5:$V$1000,"Sub")&gt;1.0001),"Las subactividades suman más de 100%"&amp;"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","")&amp;IF(AND(ISNUMBER($AN221),$AN221&lt;FechaRef,IF($V221="Sub",1,N($M221))&lt;1),"Vencida"&amp;" · ","")&amp;IF(AND(ObsObligatoria="Sí",ISNUMBER($AN221),$AN221&lt;FechaRef,IF($V221="Sub",1,N($M221))&lt;1,$Q221=""),"Vencida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IF($V221="","",IF(AND(ISNUMBER($G221),$G221&lt;=IF($S221=MesCiclo,InicioCiclo,$S221+MOD(2-WEEKDAY($S221),7))+6),1,IF(N($W221)&gt;0,MIN(1,SUMIFS($H$5:$H$1000,$U$5:$U$1000,ROW(),$V$5:$V$1000,"Sub")),$Y221)))</f>
        <v/>
      </c>
      <c r="AD221" s="62">
        <f>IF($V221="","",IF(AND(ISNUMBER($G221),$G221&lt;=IF($S221=MesCiclo,InicioCiclo,$S221+MOD(2-WEEKDAY($S221),7))+13),1,IF(N($W221)&gt;0,MIN(1,SUMIFS($H$5:$H$1000,$U$5:$U$1000,ROW(),$V$5:$V$1000,"Sub")),$Z221)))</f>
        <v/>
      </c>
      <c r="AE221" s="62">
        <f>IF($V221="","",IF(AND(ISNUMBER($G221),$G221&lt;=IF($S221=MesCiclo,InicioCiclo,$S221+MOD(2-WEEKDAY($S221),7))+20),1,IF(N($W221)&gt;0,MIN(1,SUMIFS($H$5:$H$1000,$U$5:$U$1000,ROW(),$V$5:$V$1000,"Sub")),$AA221)))</f>
        <v/>
      </c>
      <c r="AF221" s="62">
        <f>IF($V221="","",IF(AND(ISNUMBER($G221),$G221&lt;=IF($S221=MesCiclo,InicioCiclo,$S221+MOD(2-WEEKDAY($S221),7))+27),1,IF(N($W221)&gt;0,MIN(1,SUMIFS($H$5:$H$1000,$U$5:$U$1000,ROW(),$V$5:$V$1000,"Sub")),$AB221)))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IF(OR(NOT((COUNTA($B222:$D222)+COUNTA($G222:$L222)+COUNTA($Q222))&gt;0),$V222="Sub"),"",IF(ISNUMBER($G222),1,IF(N($W222)&gt;0,MIN(1,SUMIFS($H$5:$H$1000,$U$5:$U$1000,ROW(),$V$5:$V$1000,"Sub")),$X222)))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","")&amp;IF(AND($V222="Sub",$H222&lt;&gt;"",OR(NOT(ISNUMBER($H222)),$H222&lt;0,$H222&gt;1)),"% de la subactividad fuera de rango 0-100%"&amp;" · ","")&amp;IF(AND($V222="Sub",COUNTA($I222:$L222)&gt;0),"Subactividad: no use las semanas; escriba su % en la columna Peso"&amp;" · ","")&amp;IF(AND(N($W222)&gt;0,SUMIFS($H$5:$H$1000,$U$5:$U$1000,ROW(),$V$5:$V$1000,"Sub")&gt;1.0001),"Las subactividades suman más de 100%"&amp;"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","")&amp;IF(AND(ISNUMBER($AN222),$AN222&lt;FechaRef,IF($V222="Sub",1,N($M222))&lt;1),"Vencida"&amp;" · ","")&amp;IF(AND(ObsObligatoria="Sí",ISNUMBER($AN222),$AN222&lt;FechaRef,IF($V222="Sub",1,N($M222))&lt;1,$Q222=""),"Vencida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IF($V222="","",IF(AND(ISNUMBER($G222),$G222&lt;=IF($S222=MesCiclo,InicioCiclo,$S222+MOD(2-WEEKDAY($S222),7))+6),1,IF(N($W222)&gt;0,MIN(1,SUMIFS($H$5:$H$1000,$U$5:$U$1000,ROW(),$V$5:$V$1000,"Sub")),$Y222)))</f>
        <v/>
      </c>
      <c r="AD222" s="62">
        <f>IF($V222="","",IF(AND(ISNUMBER($G222),$G222&lt;=IF($S222=MesCiclo,InicioCiclo,$S222+MOD(2-WEEKDAY($S222),7))+13),1,IF(N($W222)&gt;0,MIN(1,SUMIFS($H$5:$H$1000,$U$5:$U$1000,ROW(),$V$5:$V$1000,"Sub")),$Z222)))</f>
        <v/>
      </c>
      <c r="AE222" s="62">
        <f>IF($V222="","",IF(AND(ISNUMBER($G222),$G222&lt;=IF($S222=MesCiclo,InicioCiclo,$S222+MOD(2-WEEKDAY($S222),7))+20),1,IF(N($W222)&gt;0,MIN(1,SUMIFS($H$5:$H$1000,$U$5:$U$1000,ROW(),$V$5:$V$1000,"Sub")),$AA222)))</f>
        <v/>
      </c>
      <c r="AF222" s="62">
        <f>IF($V222="","",IF(AND(ISNUMBER($G222),$G222&lt;=IF($S222=MesCiclo,InicioCiclo,$S222+MOD(2-WEEKDAY($S222),7))+27),1,IF(N($W222)&gt;0,MIN(1,SUMIFS($H$5:$H$1000,$U$5:$U$1000,ROW(),$V$5:$V$1000,"Sub")),$AB222)))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IF(OR(NOT((COUNTA($B223:$D223)+COUNTA($G223:$L223)+COUNTA($Q223))&gt;0),$V223="Sub"),"",IF(ISNUMBER($G223),1,IF(N($W223)&gt;0,MIN(1,SUMIFS($H$5:$H$1000,$U$5:$U$1000,ROW(),$V$5:$V$1000,"Sub")),$X223)))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","")&amp;IF(AND($V223="Sub",$H223&lt;&gt;"",OR(NOT(ISNUMBER($H223)),$H223&lt;0,$H223&gt;1)),"% de la subactividad fuera de rango 0-100%"&amp;" · ","")&amp;IF(AND($V223="Sub",COUNTA($I223:$L223)&gt;0),"Subactividad: no use las semanas; escriba su % en la columna Peso"&amp;" · ","")&amp;IF(AND(N($W223)&gt;0,SUMIFS($H$5:$H$1000,$U$5:$U$1000,ROW(),$V$5:$V$1000,"Sub")&gt;1.0001),"Las subactividades suman más de 100%"&amp;"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","")&amp;IF(AND(ISNUMBER($AN223),$AN223&lt;FechaRef,IF($V223="Sub",1,N($M223))&lt;1),"Vencida"&amp;" · ","")&amp;IF(AND(ObsObligatoria="Sí",ISNUMBER($AN223),$AN223&lt;FechaRef,IF($V223="Sub",1,N($M223))&lt;1,$Q223=""),"Vencida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IF($V223="","",IF(AND(ISNUMBER($G223),$G223&lt;=IF($S223=MesCiclo,InicioCiclo,$S223+MOD(2-WEEKDAY($S223),7))+6),1,IF(N($W223)&gt;0,MIN(1,SUMIFS($H$5:$H$1000,$U$5:$U$1000,ROW(),$V$5:$V$1000,"Sub")),$Y223)))</f>
        <v/>
      </c>
      <c r="AD223" s="62">
        <f>IF($V223="","",IF(AND(ISNUMBER($G223),$G223&lt;=IF($S223=MesCiclo,InicioCiclo,$S223+MOD(2-WEEKDAY($S223),7))+13),1,IF(N($W223)&gt;0,MIN(1,SUMIFS($H$5:$H$1000,$U$5:$U$1000,ROW(),$V$5:$V$1000,"Sub")),$Z223)))</f>
        <v/>
      </c>
      <c r="AE223" s="62">
        <f>IF($V223="","",IF(AND(ISNUMBER($G223),$G223&lt;=IF($S223=MesCiclo,InicioCiclo,$S223+MOD(2-WEEKDAY($S223),7))+20),1,IF(N($W223)&gt;0,MIN(1,SUMIFS($H$5:$H$1000,$U$5:$U$1000,ROW(),$V$5:$V$1000,"Sub")),$AA223)))</f>
        <v/>
      </c>
      <c r="AF223" s="62">
        <f>IF($V223="","",IF(AND(ISNUMBER($G223),$G223&lt;=IF($S223=MesCiclo,InicioCiclo,$S223+MOD(2-WEEKDAY($S223),7))+27),1,IF(N($W223)&gt;0,MIN(1,SUMIFS($H$5:$H$1000,$U$5:$U$1000,ROW(),$V$5:$V$1000,"Sub")),$AB223)))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IF(OR(NOT((COUNTA($B224:$D224)+COUNTA($G224:$L224)+COUNTA($Q224))&gt;0),$V224="Sub"),"",IF(ISNUMBER($G224),1,IF(N($W224)&gt;0,MIN(1,SUMIFS($H$5:$H$1000,$U$5:$U$1000,ROW(),$V$5:$V$1000,"Sub")),$X224)))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","")&amp;IF(AND($V224="Sub",$H224&lt;&gt;"",OR(NOT(ISNUMBER($H224)),$H224&lt;0,$H224&gt;1)),"% de la subactividad fuera de rango 0-100%"&amp;" · ","")&amp;IF(AND($V224="Sub",COUNTA($I224:$L224)&gt;0),"Subactividad: no use las semanas; escriba su % en la columna Peso"&amp;" · ","")&amp;IF(AND(N($W224)&gt;0,SUMIFS($H$5:$H$1000,$U$5:$U$1000,ROW(),$V$5:$V$1000,"Sub")&gt;1.0001),"Las subactividades suman más de 100%"&amp;"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","")&amp;IF(AND(ISNUMBER($AN224),$AN224&lt;FechaRef,IF($V224="Sub",1,N($M224))&lt;1),"Vencida"&amp;" · ","")&amp;IF(AND(ObsObligatoria="Sí",ISNUMBER($AN224),$AN224&lt;FechaRef,IF($V224="Sub",1,N($M224))&lt;1,$Q224=""),"Vencida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IF($V224="","",IF(AND(ISNUMBER($G224),$G224&lt;=IF($S224=MesCiclo,InicioCiclo,$S224+MOD(2-WEEKDAY($S224),7))+6),1,IF(N($W224)&gt;0,MIN(1,SUMIFS($H$5:$H$1000,$U$5:$U$1000,ROW(),$V$5:$V$1000,"Sub")),$Y224)))</f>
        <v/>
      </c>
      <c r="AD224" s="62">
        <f>IF($V224="","",IF(AND(ISNUMBER($G224),$G224&lt;=IF($S224=MesCiclo,InicioCiclo,$S224+MOD(2-WEEKDAY($S224),7))+13),1,IF(N($W224)&gt;0,MIN(1,SUMIFS($H$5:$H$1000,$U$5:$U$1000,ROW(),$V$5:$V$1000,"Sub")),$Z224)))</f>
        <v/>
      </c>
      <c r="AE224" s="62">
        <f>IF($V224="","",IF(AND(ISNUMBER($G224),$G224&lt;=IF($S224=MesCiclo,InicioCiclo,$S224+MOD(2-WEEKDAY($S224),7))+20),1,IF(N($W224)&gt;0,MIN(1,SUMIFS($H$5:$H$1000,$U$5:$U$1000,ROW(),$V$5:$V$1000,"Sub")),$AA224)))</f>
        <v/>
      </c>
      <c r="AF224" s="62">
        <f>IF($V224="","",IF(AND(ISNUMBER($G224),$G224&lt;=IF($S224=MesCiclo,InicioCiclo,$S224+MOD(2-WEEKDAY($S224),7))+27),1,IF(N($W224)&gt;0,MIN(1,SUMIFS($H$5:$H$1000,$U$5:$U$1000,ROW(),$V$5:$V$1000,"Sub")),$AB224)))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IF(OR(NOT((COUNTA($B225:$D225)+COUNTA($G225:$L225)+COUNTA($Q225))&gt;0),$V225="Sub"),"",IF(ISNUMBER($G225),1,IF(N($W225)&gt;0,MIN(1,SUMIFS($H$5:$H$1000,$U$5:$U$1000,ROW(),$V$5:$V$1000,"Sub")),$X225)))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","")&amp;IF(AND($V225="Sub",$H225&lt;&gt;"",OR(NOT(ISNUMBER($H225)),$H225&lt;0,$H225&gt;1)),"% de la subactividad fuera de rango 0-100%"&amp;" · ","")&amp;IF(AND($V225="Sub",COUNTA($I225:$L225)&gt;0),"Subactividad: no use las semanas; escriba su % en la columna Peso"&amp;" · ","")&amp;IF(AND(N($W225)&gt;0,SUMIFS($H$5:$H$1000,$U$5:$U$1000,ROW(),$V$5:$V$1000,"Sub")&gt;1.0001),"Las subactividades suman más de 100%"&amp;"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","")&amp;IF(AND(ISNUMBER($AN225),$AN225&lt;FechaRef,IF($V225="Sub",1,N($M225))&lt;1),"Vencida"&amp;" · ","")&amp;IF(AND(ObsObligatoria="Sí",ISNUMBER($AN225),$AN225&lt;FechaRef,IF($V225="Sub",1,N($M225))&lt;1,$Q225=""),"Vencida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IF($V225="","",IF(AND(ISNUMBER($G225),$G225&lt;=IF($S225=MesCiclo,InicioCiclo,$S225+MOD(2-WEEKDAY($S225),7))+6),1,IF(N($W225)&gt;0,MIN(1,SUMIFS($H$5:$H$1000,$U$5:$U$1000,ROW(),$V$5:$V$1000,"Sub")),$Y225)))</f>
        <v/>
      </c>
      <c r="AD225" s="62">
        <f>IF($V225="","",IF(AND(ISNUMBER($G225),$G225&lt;=IF($S225=MesCiclo,InicioCiclo,$S225+MOD(2-WEEKDAY($S225),7))+13),1,IF(N($W225)&gt;0,MIN(1,SUMIFS($H$5:$H$1000,$U$5:$U$1000,ROW(),$V$5:$V$1000,"Sub")),$Z225)))</f>
        <v/>
      </c>
      <c r="AE225" s="62">
        <f>IF($V225="","",IF(AND(ISNUMBER($G225),$G225&lt;=IF($S225=MesCiclo,InicioCiclo,$S225+MOD(2-WEEKDAY($S225),7))+20),1,IF(N($W225)&gt;0,MIN(1,SUMIFS($H$5:$H$1000,$U$5:$U$1000,ROW(),$V$5:$V$1000,"Sub")),$AA225)))</f>
        <v/>
      </c>
      <c r="AF225" s="62">
        <f>IF($V225="","",IF(AND(ISNUMBER($G225),$G225&lt;=IF($S225=MesCiclo,InicioCiclo,$S225+MOD(2-WEEKDAY($S225),7))+27),1,IF(N($W225)&gt;0,MIN(1,SUMIFS($H$5:$H$1000,$U$5:$U$1000,ROW(),$V$5:$V$1000,"Sub")),$AB225)))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IF(OR(NOT((COUNTA($B226:$D226)+COUNTA($G226:$L226)+COUNTA($Q226))&gt;0),$V226="Sub"),"",IF(ISNUMBER($G226),1,IF(N($W226)&gt;0,MIN(1,SUMIFS($H$5:$H$1000,$U$5:$U$1000,ROW(),$V$5:$V$1000,"Sub")),$X226)))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","")&amp;IF(AND($V226="Sub",$H226&lt;&gt;"",OR(NOT(ISNUMBER($H226)),$H226&lt;0,$H226&gt;1)),"% de la subactividad fuera de rango 0-100%"&amp;" · ","")&amp;IF(AND($V226="Sub",COUNTA($I226:$L226)&gt;0),"Subactividad: no use las semanas; escriba su % en la columna Peso"&amp;" · ","")&amp;IF(AND(N($W226)&gt;0,SUMIFS($H$5:$H$1000,$U$5:$U$1000,ROW(),$V$5:$V$1000,"Sub")&gt;1.0001),"Las subactividades suman más de 100%"&amp;"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","")&amp;IF(AND(ISNUMBER($AN226),$AN226&lt;FechaRef,IF($V226="Sub",1,N($M226))&lt;1),"Vencida"&amp;" · ","")&amp;IF(AND(ObsObligatoria="Sí",ISNUMBER($AN226),$AN226&lt;FechaRef,IF($V226="Sub",1,N($M226))&lt;1,$Q226=""),"Vencida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IF($V226="","",IF(AND(ISNUMBER($G226),$G226&lt;=IF($S226=MesCiclo,InicioCiclo,$S226+MOD(2-WEEKDAY($S226),7))+6),1,IF(N($W226)&gt;0,MIN(1,SUMIFS($H$5:$H$1000,$U$5:$U$1000,ROW(),$V$5:$V$1000,"Sub")),$Y226)))</f>
        <v/>
      </c>
      <c r="AD226" s="62">
        <f>IF($V226="","",IF(AND(ISNUMBER($G226),$G226&lt;=IF($S226=MesCiclo,InicioCiclo,$S226+MOD(2-WEEKDAY($S226),7))+13),1,IF(N($W226)&gt;0,MIN(1,SUMIFS($H$5:$H$1000,$U$5:$U$1000,ROW(),$V$5:$V$1000,"Sub")),$Z226)))</f>
        <v/>
      </c>
      <c r="AE226" s="62">
        <f>IF($V226="","",IF(AND(ISNUMBER($G226),$G226&lt;=IF($S226=MesCiclo,InicioCiclo,$S226+MOD(2-WEEKDAY($S226),7))+20),1,IF(N($W226)&gt;0,MIN(1,SUMIFS($H$5:$H$1000,$U$5:$U$1000,ROW(),$V$5:$V$1000,"Sub")),$AA226)))</f>
        <v/>
      </c>
      <c r="AF226" s="62">
        <f>IF($V226="","",IF(AND(ISNUMBER($G226),$G226&lt;=IF($S226=MesCiclo,InicioCiclo,$S226+MOD(2-WEEKDAY($S226),7))+27),1,IF(N($W226)&gt;0,MIN(1,SUMIFS($H$5:$H$1000,$U$5:$U$1000,ROW(),$V$5:$V$1000,"Sub")),$AB226)))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IF(OR(NOT((COUNTA($B227:$D227)+COUNTA($G227:$L227)+COUNTA($Q227))&gt;0),$V227="Sub"),"",IF(ISNUMBER($G227),1,IF(N($W227)&gt;0,MIN(1,SUMIFS($H$5:$H$1000,$U$5:$U$1000,ROW(),$V$5:$V$1000,"Sub")),$X227)))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","")&amp;IF(AND($V227="Sub",$H227&lt;&gt;"",OR(NOT(ISNUMBER($H227)),$H227&lt;0,$H227&gt;1)),"% de la subactividad fuera de rango 0-100%"&amp;" · ","")&amp;IF(AND($V227="Sub",COUNTA($I227:$L227)&gt;0),"Subactividad: no use las semanas; escriba su % en la columna Peso"&amp;" · ","")&amp;IF(AND(N($W227)&gt;0,SUMIFS($H$5:$H$1000,$U$5:$U$1000,ROW(),$V$5:$V$1000,"Sub")&gt;1.0001),"Las subactividades suman más de 100%"&amp;"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","")&amp;IF(AND(ISNUMBER($AN227),$AN227&lt;FechaRef,IF($V227="Sub",1,N($M227))&lt;1),"Vencida"&amp;" · ","")&amp;IF(AND(ObsObligatoria="Sí",ISNUMBER($AN227),$AN227&lt;FechaRef,IF($V227="Sub",1,N($M227))&lt;1,$Q227=""),"Vencida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IF($V227="","",IF(AND(ISNUMBER($G227),$G227&lt;=IF($S227=MesCiclo,InicioCiclo,$S227+MOD(2-WEEKDAY($S227),7))+6),1,IF(N($W227)&gt;0,MIN(1,SUMIFS($H$5:$H$1000,$U$5:$U$1000,ROW(),$V$5:$V$1000,"Sub")),$Y227)))</f>
        <v/>
      </c>
      <c r="AD227" s="62">
        <f>IF($V227="","",IF(AND(ISNUMBER($G227),$G227&lt;=IF($S227=MesCiclo,InicioCiclo,$S227+MOD(2-WEEKDAY($S227),7))+13),1,IF(N($W227)&gt;0,MIN(1,SUMIFS($H$5:$H$1000,$U$5:$U$1000,ROW(),$V$5:$V$1000,"Sub")),$Z227)))</f>
        <v/>
      </c>
      <c r="AE227" s="62">
        <f>IF($V227="","",IF(AND(ISNUMBER($G227),$G227&lt;=IF($S227=MesCiclo,InicioCiclo,$S227+MOD(2-WEEKDAY($S227),7))+20),1,IF(N($W227)&gt;0,MIN(1,SUMIFS($H$5:$H$1000,$U$5:$U$1000,ROW(),$V$5:$V$1000,"Sub")),$AA227)))</f>
        <v/>
      </c>
      <c r="AF227" s="62">
        <f>IF($V227="","",IF(AND(ISNUMBER($G227),$G227&lt;=IF($S227=MesCiclo,InicioCiclo,$S227+MOD(2-WEEKDAY($S227),7))+27),1,IF(N($W227)&gt;0,MIN(1,SUMIFS($H$5:$H$1000,$U$5:$U$1000,ROW(),$V$5:$V$1000,"Sub")),$AB227)))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IF(OR(NOT((COUNTA($B228:$D228)+COUNTA($G228:$L228)+COUNTA($Q228))&gt;0),$V228="Sub"),"",IF(ISNUMBER($G228),1,IF(N($W228)&gt;0,MIN(1,SUMIFS($H$5:$H$1000,$U$5:$U$1000,ROW(),$V$5:$V$1000,"Sub")),$X228)))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","")&amp;IF(AND($V228="Sub",$H228&lt;&gt;"",OR(NOT(ISNUMBER($H228)),$H228&lt;0,$H228&gt;1)),"% de la subactividad fuera de rango 0-100%"&amp;" · ","")&amp;IF(AND($V228="Sub",COUNTA($I228:$L228)&gt;0),"Subactividad: no use las semanas; escriba su % en la columna Peso"&amp;" · ","")&amp;IF(AND(N($W228)&gt;0,SUMIFS($H$5:$H$1000,$U$5:$U$1000,ROW(),$V$5:$V$1000,"Sub")&gt;1.0001),"Las subactividades suman más de 100%"&amp;"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","")&amp;IF(AND(ISNUMBER($AN228),$AN228&lt;FechaRef,IF($V228="Sub",1,N($M228))&lt;1),"Vencida"&amp;" · ","")&amp;IF(AND(ObsObligatoria="Sí",ISNUMBER($AN228),$AN228&lt;FechaRef,IF($V228="Sub",1,N($M228))&lt;1,$Q228=""),"Vencida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IF($V228="","",IF(AND(ISNUMBER($G228),$G228&lt;=IF($S228=MesCiclo,InicioCiclo,$S228+MOD(2-WEEKDAY($S228),7))+6),1,IF(N($W228)&gt;0,MIN(1,SUMIFS($H$5:$H$1000,$U$5:$U$1000,ROW(),$V$5:$V$1000,"Sub")),$Y228)))</f>
        <v/>
      </c>
      <c r="AD228" s="62">
        <f>IF($V228="","",IF(AND(ISNUMBER($G228),$G228&lt;=IF($S228=MesCiclo,InicioCiclo,$S228+MOD(2-WEEKDAY($S228),7))+13),1,IF(N($W228)&gt;0,MIN(1,SUMIFS($H$5:$H$1000,$U$5:$U$1000,ROW(),$V$5:$V$1000,"Sub")),$Z228)))</f>
        <v/>
      </c>
      <c r="AE228" s="62">
        <f>IF($V228="","",IF(AND(ISNUMBER($G228),$G228&lt;=IF($S228=MesCiclo,InicioCiclo,$S228+MOD(2-WEEKDAY($S228),7))+20),1,IF(N($W228)&gt;0,MIN(1,SUMIFS($H$5:$H$1000,$U$5:$U$1000,ROW(),$V$5:$V$1000,"Sub")),$AA228)))</f>
        <v/>
      </c>
      <c r="AF228" s="62">
        <f>IF($V228="","",IF(AND(ISNUMBER($G228),$G228&lt;=IF($S228=MesCiclo,InicioCiclo,$S228+MOD(2-WEEKDAY($S228),7))+27),1,IF(N($W228)&gt;0,MIN(1,SUMIFS($H$5:$H$1000,$U$5:$U$1000,ROW(),$V$5:$V$1000,"Sub")),$AB228)))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IF(OR(NOT((COUNTA($B229:$D229)+COUNTA($G229:$L229)+COUNTA($Q229))&gt;0),$V229="Sub"),"",IF(ISNUMBER($G229),1,IF(N($W229)&gt;0,MIN(1,SUMIFS($H$5:$H$1000,$U$5:$U$1000,ROW(),$V$5:$V$1000,"Sub")),$X229)))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","")&amp;IF(AND($V229="Sub",$H229&lt;&gt;"",OR(NOT(ISNUMBER($H229)),$H229&lt;0,$H229&gt;1)),"% de la subactividad fuera de rango 0-100%"&amp;" · ","")&amp;IF(AND($V229="Sub",COUNTA($I229:$L229)&gt;0),"Subactividad: no use las semanas; escriba su % en la columna Peso"&amp;" · ","")&amp;IF(AND(N($W229)&gt;0,SUMIFS($H$5:$H$1000,$U$5:$U$1000,ROW(),$V$5:$V$1000,"Sub")&gt;1.0001),"Las subactividades suman más de 100%"&amp;"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","")&amp;IF(AND(ISNUMBER($AN229),$AN229&lt;FechaRef,IF($V229="Sub",1,N($M229))&lt;1),"Vencida"&amp;" · ","")&amp;IF(AND(ObsObligatoria="Sí",ISNUMBER($AN229),$AN229&lt;FechaRef,IF($V229="Sub",1,N($M229))&lt;1,$Q229=""),"Vencida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IF($V229="","",IF(AND(ISNUMBER($G229),$G229&lt;=IF($S229=MesCiclo,InicioCiclo,$S229+MOD(2-WEEKDAY($S229),7))+6),1,IF(N($W229)&gt;0,MIN(1,SUMIFS($H$5:$H$1000,$U$5:$U$1000,ROW(),$V$5:$V$1000,"Sub")),$Y229)))</f>
        <v/>
      </c>
      <c r="AD229" s="62">
        <f>IF($V229="","",IF(AND(ISNUMBER($G229),$G229&lt;=IF($S229=MesCiclo,InicioCiclo,$S229+MOD(2-WEEKDAY($S229),7))+13),1,IF(N($W229)&gt;0,MIN(1,SUMIFS($H$5:$H$1000,$U$5:$U$1000,ROW(),$V$5:$V$1000,"Sub")),$Z229)))</f>
        <v/>
      </c>
      <c r="AE229" s="62">
        <f>IF($V229="","",IF(AND(ISNUMBER($G229),$G229&lt;=IF($S229=MesCiclo,InicioCiclo,$S229+MOD(2-WEEKDAY($S229),7))+20),1,IF(N($W229)&gt;0,MIN(1,SUMIFS($H$5:$H$1000,$U$5:$U$1000,ROW(),$V$5:$V$1000,"Sub")),$AA229)))</f>
        <v/>
      </c>
      <c r="AF229" s="62">
        <f>IF($V229="","",IF(AND(ISNUMBER($G229),$G229&lt;=IF($S229=MesCiclo,InicioCiclo,$S229+MOD(2-WEEKDAY($S229),7))+27),1,IF(N($W229)&gt;0,MIN(1,SUMIFS($H$5:$H$1000,$U$5:$U$1000,ROW(),$V$5:$V$1000,"Sub")),$AB229)))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IF(OR(NOT((COUNTA($B230:$D230)+COUNTA($G230:$L230)+COUNTA($Q230))&gt;0),$V230="Sub"),"",IF(ISNUMBER($G230),1,IF(N($W230)&gt;0,MIN(1,SUMIFS($H$5:$H$1000,$U$5:$U$1000,ROW(),$V$5:$V$1000,"Sub")),$X230)))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","")&amp;IF(AND($V230="Sub",$H230&lt;&gt;"",OR(NOT(ISNUMBER($H230)),$H230&lt;0,$H230&gt;1)),"% de la subactividad fuera de rango 0-100%"&amp;" · ","")&amp;IF(AND($V230="Sub",COUNTA($I230:$L230)&gt;0),"Subactividad: no use las semanas; escriba su % en la columna Peso"&amp;" · ","")&amp;IF(AND(N($W230)&gt;0,SUMIFS($H$5:$H$1000,$U$5:$U$1000,ROW(),$V$5:$V$1000,"Sub")&gt;1.0001),"Las subactividades suman más de 100%"&amp;"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","")&amp;IF(AND(ISNUMBER($AN230),$AN230&lt;FechaRef,IF($V230="Sub",1,N($M230))&lt;1),"Vencida"&amp;" · ","")&amp;IF(AND(ObsObligatoria="Sí",ISNUMBER($AN230),$AN230&lt;FechaRef,IF($V230="Sub",1,N($M230))&lt;1,$Q230=""),"Vencida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IF($V230="","",IF(AND(ISNUMBER($G230),$G230&lt;=IF($S230=MesCiclo,InicioCiclo,$S230+MOD(2-WEEKDAY($S230),7))+6),1,IF(N($W230)&gt;0,MIN(1,SUMIFS($H$5:$H$1000,$U$5:$U$1000,ROW(),$V$5:$V$1000,"Sub")),$Y230)))</f>
        <v/>
      </c>
      <c r="AD230" s="62">
        <f>IF($V230="","",IF(AND(ISNUMBER($G230),$G230&lt;=IF($S230=MesCiclo,InicioCiclo,$S230+MOD(2-WEEKDAY($S230),7))+13),1,IF(N($W230)&gt;0,MIN(1,SUMIFS($H$5:$H$1000,$U$5:$U$1000,ROW(),$V$5:$V$1000,"Sub")),$Z230)))</f>
        <v/>
      </c>
      <c r="AE230" s="62">
        <f>IF($V230="","",IF(AND(ISNUMBER($G230),$G230&lt;=IF($S230=MesCiclo,InicioCiclo,$S230+MOD(2-WEEKDAY($S230),7))+20),1,IF(N($W230)&gt;0,MIN(1,SUMIFS($H$5:$H$1000,$U$5:$U$1000,ROW(),$V$5:$V$1000,"Sub")),$AA230)))</f>
        <v/>
      </c>
      <c r="AF230" s="62">
        <f>IF($V230="","",IF(AND(ISNUMBER($G230),$G230&lt;=IF($S230=MesCiclo,InicioCiclo,$S230+MOD(2-WEEKDAY($S230),7))+27),1,IF(N($W230)&gt;0,MIN(1,SUMIFS($H$5:$H$1000,$U$5:$U$1000,ROW(),$V$5:$V$1000,"Sub")),$AB230)))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IF(OR(NOT((COUNTA($B231:$D231)+COUNTA($G231:$L231)+COUNTA($Q231))&gt;0),$V231="Sub"),"",IF(ISNUMBER($G231),1,IF(N($W231)&gt;0,MIN(1,SUMIFS($H$5:$H$1000,$U$5:$U$1000,ROW(),$V$5:$V$1000,"Sub")),$X231)))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","")&amp;IF(AND($V231="Sub",$H231&lt;&gt;"",OR(NOT(ISNUMBER($H231)),$H231&lt;0,$H231&gt;1)),"% de la subactividad fuera de rango 0-100%"&amp;" · ","")&amp;IF(AND($V231="Sub",COUNTA($I231:$L231)&gt;0),"Subactividad: no use las semanas; escriba su % en la columna Peso"&amp;" · ","")&amp;IF(AND(N($W231)&gt;0,SUMIFS($H$5:$H$1000,$U$5:$U$1000,ROW(),$V$5:$V$1000,"Sub")&gt;1.0001),"Las subactividades suman más de 100%"&amp;"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","")&amp;IF(AND(ISNUMBER($AN231),$AN231&lt;FechaRef,IF($V231="Sub",1,N($M231))&lt;1),"Vencida"&amp;" · ","")&amp;IF(AND(ObsObligatoria="Sí",ISNUMBER($AN231),$AN231&lt;FechaRef,IF($V231="Sub",1,N($M231))&lt;1,$Q231=""),"Vencida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IF($V231="","",IF(AND(ISNUMBER($G231),$G231&lt;=IF($S231=MesCiclo,InicioCiclo,$S231+MOD(2-WEEKDAY($S231),7))+6),1,IF(N($W231)&gt;0,MIN(1,SUMIFS($H$5:$H$1000,$U$5:$U$1000,ROW(),$V$5:$V$1000,"Sub")),$Y231)))</f>
        <v/>
      </c>
      <c r="AD231" s="62">
        <f>IF($V231="","",IF(AND(ISNUMBER($G231),$G231&lt;=IF($S231=MesCiclo,InicioCiclo,$S231+MOD(2-WEEKDAY($S231),7))+13),1,IF(N($W231)&gt;0,MIN(1,SUMIFS($H$5:$H$1000,$U$5:$U$1000,ROW(),$V$5:$V$1000,"Sub")),$Z231)))</f>
        <v/>
      </c>
      <c r="AE231" s="62">
        <f>IF($V231="","",IF(AND(ISNUMBER($G231),$G231&lt;=IF($S231=MesCiclo,InicioCiclo,$S231+MOD(2-WEEKDAY($S231),7))+20),1,IF(N($W231)&gt;0,MIN(1,SUMIFS($H$5:$H$1000,$U$5:$U$1000,ROW(),$V$5:$V$1000,"Sub")),$AA231)))</f>
        <v/>
      </c>
      <c r="AF231" s="62">
        <f>IF($V231="","",IF(AND(ISNUMBER($G231),$G231&lt;=IF($S231=MesCiclo,InicioCiclo,$S231+MOD(2-WEEKDAY($S231),7))+27),1,IF(N($W231)&gt;0,MIN(1,SUMIFS($H$5:$H$1000,$U$5:$U$1000,ROW(),$V$5:$V$1000,"Sub")),$AB231)))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IF(OR(NOT((COUNTA($B232:$D232)+COUNTA($G232:$L232)+COUNTA($Q232))&gt;0),$V232="Sub"),"",IF(ISNUMBER($G232),1,IF(N($W232)&gt;0,MIN(1,SUMIFS($H$5:$H$1000,$U$5:$U$1000,ROW(),$V$5:$V$1000,"Sub")),$X232)))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","")&amp;IF(AND($V232="Sub",$H232&lt;&gt;"",OR(NOT(ISNUMBER($H232)),$H232&lt;0,$H232&gt;1)),"% de la subactividad fuera de rango 0-100%"&amp;" · ","")&amp;IF(AND($V232="Sub",COUNTA($I232:$L232)&gt;0),"Subactividad: no use las semanas; escriba su % en la columna Peso"&amp;" · ","")&amp;IF(AND(N($W232)&gt;0,SUMIFS($H$5:$H$1000,$U$5:$U$1000,ROW(),$V$5:$V$1000,"Sub")&gt;1.0001),"Las subactividades suman más de 100%"&amp;"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","")&amp;IF(AND(ISNUMBER($AN232),$AN232&lt;FechaRef,IF($V232="Sub",1,N($M232))&lt;1),"Vencida"&amp;" · ","")&amp;IF(AND(ObsObligatoria="Sí",ISNUMBER($AN232),$AN232&lt;FechaRef,IF($V232="Sub",1,N($M232))&lt;1,$Q232=""),"Vencida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IF($V232="","",IF(AND(ISNUMBER($G232),$G232&lt;=IF($S232=MesCiclo,InicioCiclo,$S232+MOD(2-WEEKDAY($S232),7))+6),1,IF(N($W232)&gt;0,MIN(1,SUMIFS($H$5:$H$1000,$U$5:$U$1000,ROW(),$V$5:$V$1000,"Sub")),$Y232)))</f>
        <v/>
      </c>
      <c r="AD232" s="62">
        <f>IF($V232="","",IF(AND(ISNUMBER($G232),$G232&lt;=IF($S232=MesCiclo,InicioCiclo,$S232+MOD(2-WEEKDAY($S232),7))+13),1,IF(N($W232)&gt;0,MIN(1,SUMIFS($H$5:$H$1000,$U$5:$U$1000,ROW(),$V$5:$V$1000,"Sub")),$Z232)))</f>
        <v/>
      </c>
      <c r="AE232" s="62">
        <f>IF($V232="","",IF(AND(ISNUMBER($G232),$G232&lt;=IF($S232=MesCiclo,InicioCiclo,$S232+MOD(2-WEEKDAY($S232),7))+20),1,IF(N($W232)&gt;0,MIN(1,SUMIFS($H$5:$H$1000,$U$5:$U$1000,ROW(),$V$5:$V$1000,"Sub")),$AA232)))</f>
        <v/>
      </c>
      <c r="AF232" s="62">
        <f>IF($V232="","",IF(AND(ISNUMBER($G232),$G232&lt;=IF($S232=MesCiclo,InicioCiclo,$S232+MOD(2-WEEKDAY($S232),7))+27),1,IF(N($W232)&gt;0,MIN(1,SUMIFS($H$5:$H$1000,$U$5:$U$1000,ROW(),$V$5:$V$1000,"Sub")),$AB232)))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IF(OR(NOT((COUNTA($B233:$D233)+COUNTA($G233:$L233)+COUNTA($Q233))&gt;0),$V233="Sub"),"",IF(ISNUMBER($G233),1,IF(N($W233)&gt;0,MIN(1,SUMIFS($H$5:$H$1000,$U$5:$U$1000,ROW(),$V$5:$V$1000,"Sub")),$X233)))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","")&amp;IF(AND($V233="Sub",$H233&lt;&gt;"",OR(NOT(ISNUMBER($H233)),$H233&lt;0,$H233&gt;1)),"% de la subactividad fuera de rango 0-100%"&amp;" · ","")&amp;IF(AND($V233="Sub",COUNTA($I233:$L233)&gt;0),"Subactividad: no use las semanas; escriba su % en la columna Peso"&amp;" · ","")&amp;IF(AND(N($W233)&gt;0,SUMIFS($H$5:$H$1000,$U$5:$U$1000,ROW(),$V$5:$V$1000,"Sub")&gt;1.0001),"Las subactividades suman más de 100%"&amp;"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","")&amp;IF(AND(ISNUMBER($AN233),$AN233&lt;FechaRef,IF($V233="Sub",1,N($M233))&lt;1),"Vencida"&amp;" · ","")&amp;IF(AND(ObsObligatoria="Sí",ISNUMBER($AN233),$AN233&lt;FechaRef,IF($V233="Sub",1,N($M233))&lt;1,$Q233=""),"Vencida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IF($V233="","",IF(AND(ISNUMBER($G233),$G233&lt;=IF($S233=MesCiclo,InicioCiclo,$S233+MOD(2-WEEKDAY($S233),7))+6),1,IF(N($W233)&gt;0,MIN(1,SUMIFS($H$5:$H$1000,$U$5:$U$1000,ROW(),$V$5:$V$1000,"Sub")),$Y233)))</f>
        <v/>
      </c>
      <c r="AD233" s="62">
        <f>IF($V233="","",IF(AND(ISNUMBER($G233),$G233&lt;=IF($S233=MesCiclo,InicioCiclo,$S233+MOD(2-WEEKDAY($S233),7))+13),1,IF(N($W233)&gt;0,MIN(1,SUMIFS($H$5:$H$1000,$U$5:$U$1000,ROW(),$V$5:$V$1000,"Sub")),$Z233)))</f>
        <v/>
      </c>
      <c r="AE233" s="62">
        <f>IF($V233="","",IF(AND(ISNUMBER($G233),$G233&lt;=IF($S233=MesCiclo,InicioCiclo,$S233+MOD(2-WEEKDAY($S233),7))+20),1,IF(N($W233)&gt;0,MIN(1,SUMIFS($H$5:$H$1000,$U$5:$U$1000,ROW(),$V$5:$V$1000,"Sub")),$AA233)))</f>
        <v/>
      </c>
      <c r="AF233" s="62">
        <f>IF($V233="","",IF(AND(ISNUMBER($G233),$G233&lt;=IF($S233=MesCiclo,InicioCiclo,$S233+MOD(2-WEEKDAY($S233),7))+27),1,IF(N($W233)&gt;0,MIN(1,SUMIFS($H$5:$H$1000,$U$5:$U$1000,ROW(),$V$5:$V$1000,"Sub")),$AB233)))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IF(OR(NOT((COUNTA($B234:$D234)+COUNTA($G234:$L234)+COUNTA($Q234))&gt;0),$V234="Sub"),"",IF(ISNUMBER($G234),1,IF(N($W234)&gt;0,MIN(1,SUMIFS($H$5:$H$1000,$U$5:$U$1000,ROW(),$V$5:$V$1000,"Sub")),$X234)))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","")&amp;IF(AND($V234="Sub",$H234&lt;&gt;"",OR(NOT(ISNUMBER($H234)),$H234&lt;0,$H234&gt;1)),"% de la subactividad fuera de rango 0-100%"&amp;" · ","")&amp;IF(AND($V234="Sub",COUNTA($I234:$L234)&gt;0),"Subactividad: no use las semanas; escriba su % en la columna Peso"&amp;" · ","")&amp;IF(AND(N($W234)&gt;0,SUMIFS($H$5:$H$1000,$U$5:$U$1000,ROW(),$V$5:$V$1000,"Sub")&gt;1.0001),"Las subactividades suman más de 100%"&amp;"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","")&amp;IF(AND(ISNUMBER($AN234),$AN234&lt;FechaRef,IF($V234="Sub",1,N($M234))&lt;1),"Vencida"&amp;" · ","")&amp;IF(AND(ObsObligatoria="Sí",ISNUMBER($AN234),$AN234&lt;FechaRef,IF($V234="Sub",1,N($M234))&lt;1,$Q234=""),"Vencida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IF($V234="","",IF(AND(ISNUMBER($G234),$G234&lt;=IF($S234=MesCiclo,InicioCiclo,$S234+MOD(2-WEEKDAY($S234),7))+6),1,IF(N($W234)&gt;0,MIN(1,SUMIFS($H$5:$H$1000,$U$5:$U$1000,ROW(),$V$5:$V$1000,"Sub")),$Y234)))</f>
        <v/>
      </c>
      <c r="AD234" s="62">
        <f>IF($V234="","",IF(AND(ISNUMBER($G234),$G234&lt;=IF($S234=MesCiclo,InicioCiclo,$S234+MOD(2-WEEKDAY($S234),7))+13),1,IF(N($W234)&gt;0,MIN(1,SUMIFS($H$5:$H$1000,$U$5:$U$1000,ROW(),$V$5:$V$1000,"Sub")),$Z234)))</f>
        <v/>
      </c>
      <c r="AE234" s="62">
        <f>IF($V234="","",IF(AND(ISNUMBER($G234),$G234&lt;=IF($S234=MesCiclo,InicioCiclo,$S234+MOD(2-WEEKDAY($S234),7))+20),1,IF(N($W234)&gt;0,MIN(1,SUMIFS($H$5:$H$1000,$U$5:$U$1000,ROW(),$V$5:$V$1000,"Sub")),$AA234)))</f>
        <v/>
      </c>
      <c r="AF234" s="62">
        <f>IF($V234="","",IF(AND(ISNUMBER($G234),$G234&lt;=IF($S234=MesCiclo,InicioCiclo,$S234+MOD(2-WEEKDAY($S234),7))+27),1,IF(N($W234)&gt;0,MIN(1,SUMIFS($H$5:$H$1000,$U$5:$U$1000,ROW(),$V$5:$V$1000,"Sub")),$AB234)))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IF(OR(NOT((COUNTA($B235:$D235)+COUNTA($G235:$L235)+COUNTA($Q235))&gt;0),$V235="Sub"),"",IF(ISNUMBER($G235),1,IF(N($W235)&gt;0,MIN(1,SUMIFS($H$5:$H$1000,$U$5:$U$1000,ROW(),$V$5:$V$1000,"Sub")),$X235)))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","")&amp;IF(AND($V235="Sub",$H235&lt;&gt;"",OR(NOT(ISNUMBER($H235)),$H235&lt;0,$H235&gt;1)),"% de la subactividad fuera de rango 0-100%"&amp;" · ","")&amp;IF(AND($V235="Sub",COUNTA($I235:$L235)&gt;0),"Subactividad: no use las semanas; escriba su % en la columna Peso"&amp;" · ","")&amp;IF(AND(N($W235)&gt;0,SUMIFS($H$5:$H$1000,$U$5:$U$1000,ROW(),$V$5:$V$1000,"Sub")&gt;1.0001),"Las subactividades suman más de 100%"&amp;"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","")&amp;IF(AND(ISNUMBER($AN235),$AN235&lt;FechaRef,IF($V235="Sub",1,N($M235))&lt;1),"Vencida"&amp;" · ","")&amp;IF(AND(ObsObligatoria="Sí",ISNUMBER($AN235),$AN235&lt;FechaRef,IF($V235="Sub",1,N($M235))&lt;1,$Q235=""),"Vencida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IF($V235="","",IF(AND(ISNUMBER($G235),$G235&lt;=IF($S235=MesCiclo,InicioCiclo,$S235+MOD(2-WEEKDAY($S235),7))+6),1,IF(N($W235)&gt;0,MIN(1,SUMIFS($H$5:$H$1000,$U$5:$U$1000,ROW(),$V$5:$V$1000,"Sub")),$Y235)))</f>
        <v/>
      </c>
      <c r="AD235" s="62">
        <f>IF($V235="","",IF(AND(ISNUMBER($G235),$G235&lt;=IF($S235=MesCiclo,InicioCiclo,$S235+MOD(2-WEEKDAY($S235),7))+13),1,IF(N($W235)&gt;0,MIN(1,SUMIFS($H$5:$H$1000,$U$5:$U$1000,ROW(),$V$5:$V$1000,"Sub")),$Z235)))</f>
        <v/>
      </c>
      <c r="AE235" s="62">
        <f>IF($V235="","",IF(AND(ISNUMBER($G235),$G235&lt;=IF($S235=MesCiclo,InicioCiclo,$S235+MOD(2-WEEKDAY($S235),7))+20),1,IF(N($W235)&gt;0,MIN(1,SUMIFS($H$5:$H$1000,$U$5:$U$1000,ROW(),$V$5:$V$1000,"Sub")),$AA235)))</f>
        <v/>
      </c>
      <c r="AF235" s="62">
        <f>IF($V235="","",IF(AND(ISNUMBER($G235),$G235&lt;=IF($S235=MesCiclo,InicioCiclo,$S235+MOD(2-WEEKDAY($S235),7))+27),1,IF(N($W235)&gt;0,MIN(1,SUMIFS($H$5:$H$1000,$U$5:$U$1000,ROW(),$V$5:$V$1000,"Sub")),$AB235)))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IF(OR(NOT((COUNTA($B236:$D236)+COUNTA($G236:$L236)+COUNTA($Q236))&gt;0),$V236="Sub"),"",IF(ISNUMBER($G236),1,IF(N($W236)&gt;0,MIN(1,SUMIFS($H$5:$H$1000,$U$5:$U$1000,ROW(),$V$5:$V$1000,"Sub")),$X236)))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","")&amp;IF(AND($V236="Sub",$H236&lt;&gt;"",OR(NOT(ISNUMBER($H236)),$H236&lt;0,$H236&gt;1)),"% de la subactividad fuera de rango 0-100%"&amp;" · ","")&amp;IF(AND($V236="Sub",COUNTA($I236:$L236)&gt;0),"Subactividad: no use las semanas; escriba su % en la columna Peso"&amp;" · ","")&amp;IF(AND(N($W236)&gt;0,SUMIFS($H$5:$H$1000,$U$5:$U$1000,ROW(),$V$5:$V$1000,"Sub")&gt;1.0001),"Las subactividades suman más de 100%"&amp;"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","")&amp;IF(AND(ISNUMBER($AN236),$AN236&lt;FechaRef,IF($V236="Sub",1,N($M236))&lt;1),"Vencida"&amp;" · ","")&amp;IF(AND(ObsObligatoria="Sí",ISNUMBER($AN236),$AN236&lt;FechaRef,IF($V236="Sub",1,N($M236))&lt;1,$Q236=""),"Vencida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IF($V236="","",IF(AND(ISNUMBER($G236),$G236&lt;=IF($S236=MesCiclo,InicioCiclo,$S236+MOD(2-WEEKDAY($S236),7))+6),1,IF(N($W236)&gt;0,MIN(1,SUMIFS($H$5:$H$1000,$U$5:$U$1000,ROW(),$V$5:$V$1000,"Sub")),$Y236)))</f>
        <v/>
      </c>
      <c r="AD236" s="62">
        <f>IF($V236="","",IF(AND(ISNUMBER($G236),$G236&lt;=IF($S236=MesCiclo,InicioCiclo,$S236+MOD(2-WEEKDAY($S236),7))+13),1,IF(N($W236)&gt;0,MIN(1,SUMIFS($H$5:$H$1000,$U$5:$U$1000,ROW(),$V$5:$V$1000,"Sub")),$Z236)))</f>
        <v/>
      </c>
      <c r="AE236" s="62">
        <f>IF($V236="","",IF(AND(ISNUMBER($G236),$G236&lt;=IF($S236=MesCiclo,InicioCiclo,$S236+MOD(2-WEEKDAY($S236),7))+20),1,IF(N($W236)&gt;0,MIN(1,SUMIFS($H$5:$H$1000,$U$5:$U$1000,ROW(),$V$5:$V$1000,"Sub")),$AA236)))</f>
        <v/>
      </c>
      <c r="AF236" s="62">
        <f>IF($V236="","",IF(AND(ISNUMBER($G236),$G236&lt;=IF($S236=MesCiclo,InicioCiclo,$S236+MOD(2-WEEKDAY($S236),7))+27),1,IF(N($W236)&gt;0,MIN(1,SUMIFS($H$5:$H$1000,$U$5:$U$1000,ROW(),$V$5:$V$1000,"Sub")),$AB236)))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IF(OR(NOT((COUNTA($B237:$D237)+COUNTA($G237:$L237)+COUNTA($Q237))&gt;0),$V237="Sub"),"",IF(ISNUMBER($G237),1,IF(N($W237)&gt;0,MIN(1,SUMIFS($H$5:$H$1000,$U$5:$U$1000,ROW(),$V$5:$V$1000,"Sub")),$X237)))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","")&amp;IF(AND($V237="Sub",$H237&lt;&gt;"",OR(NOT(ISNUMBER($H237)),$H237&lt;0,$H237&gt;1)),"% de la subactividad fuera de rango 0-100%"&amp;" · ","")&amp;IF(AND($V237="Sub",COUNTA($I237:$L237)&gt;0),"Subactividad: no use las semanas; escriba su % en la columna Peso"&amp;" · ","")&amp;IF(AND(N($W237)&gt;0,SUMIFS($H$5:$H$1000,$U$5:$U$1000,ROW(),$V$5:$V$1000,"Sub")&gt;1.0001),"Las subactividades suman más de 100%"&amp;"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","")&amp;IF(AND(ISNUMBER($AN237),$AN237&lt;FechaRef,IF($V237="Sub",1,N($M237))&lt;1),"Vencida"&amp;" · ","")&amp;IF(AND(ObsObligatoria="Sí",ISNUMBER($AN237),$AN237&lt;FechaRef,IF($V237="Sub",1,N($M237))&lt;1,$Q237=""),"Vencida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IF($V237="","",IF(AND(ISNUMBER($G237),$G237&lt;=IF($S237=MesCiclo,InicioCiclo,$S237+MOD(2-WEEKDAY($S237),7))+6),1,IF(N($W237)&gt;0,MIN(1,SUMIFS($H$5:$H$1000,$U$5:$U$1000,ROW(),$V$5:$V$1000,"Sub")),$Y237)))</f>
        <v/>
      </c>
      <c r="AD237" s="62">
        <f>IF($V237="","",IF(AND(ISNUMBER($G237),$G237&lt;=IF($S237=MesCiclo,InicioCiclo,$S237+MOD(2-WEEKDAY($S237),7))+13),1,IF(N($W237)&gt;0,MIN(1,SUMIFS($H$5:$H$1000,$U$5:$U$1000,ROW(),$V$5:$V$1000,"Sub")),$Z237)))</f>
        <v/>
      </c>
      <c r="AE237" s="62">
        <f>IF($V237="","",IF(AND(ISNUMBER($G237),$G237&lt;=IF($S237=MesCiclo,InicioCiclo,$S237+MOD(2-WEEKDAY($S237),7))+20),1,IF(N($W237)&gt;0,MIN(1,SUMIFS($H$5:$H$1000,$U$5:$U$1000,ROW(),$V$5:$V$1000,"Sub")),$AA237)))</f>
        <v/>
      </c>
      <c r="AF237" s="62">
        <f>IF($V237="","",IF(AND(ISNUMBER($G237),$G237&lt;=IF($S237=MesCiclo,InicioCiclo,$S237+MOD(2-WEEKDAY($S237),7))+27),1,IF(N($W237)&gt;0,MIN(1,SUMIFS($H$5:$H$1000,$U$5:$U$1000,ROW(),$V$5:$V$1000,"Sub")),$AB237)))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IF(OR(NOT((COUNTA($B238:$D238)+COUNTA($G238:$L238)+COUNTA($Q238))&gt;0),$V238="Sub"),"",IF(ISNUMBER($G238),1,IF(N($W238)&gt;0,MIN(1,SUMIFS($H$5:$H$1000,$U$5:$U$1000,ROW(),$V$5:$V$1000,"Sub")),$X238)))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","")&amp;IF(AND($V238="Sub",$H238&lt;&gt;"",OR(NOT(ISNUMBER($H238)),$H238&lt;0,$H238&gt;1)),"% de la subactividad fuera de rango 0-100%"&amp;" · ","")&amp;IF(AND($V238="Sub",COUNTA($I238:$L238)&gt;0),"Subactividad: no use las semanas; escriba su % en la columna Peso"&amp;" · ","")&amp;IF(AND(N($W238)&gt;0,SUMIFS($H$5:$H$1000,$U$5:$U$1000,ROW(),$V$5:$V$1000,"Sub")&gt;1.0001),"Las subactividades suman más de 100%"&amp;"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","")&amp;IF(AND(ISNUMBER($AN238),$AN238&lt;FechaRef,IF($V238="Sub",1,N($M238))&lt;1),"Vencida"&amp;" · ","")&amp;IF(AND(ObsObligatoria="Sí",ISNUMBER($AN238),$AN238&lt;FechaRef,IF($V238="Sub",1,N($M238))&lt;1,$Q238=""),"Vencida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IF($V238="","",IF(AND(ISNUMBER($G238),$G238&lt;=IF($S238=MesCiclo,InicioCiclo,$S238+MOD(2-WEEKDAY($S238),7))+6),1,IF(N($W238)&gt;0,MIN(1,SUMIFS($H$5:$H$1000,$U$5:$U$1000,ROW(),$V$5:$V$1000,"Sub")),$Y238)))</f>
        <v/>
      </c>
      <c r="AD238" s="62">
        <f>IF($V238="","",IF(AND(ISNUMBER($G238),$G238&lt;=IF($S238=MesCiclo,InicioCiclo,$S238+MOD(2-WEEKDAY($S238),7))+13),1,IF(N($W238)&gt;0,MIN(1,SUMIFS($H$5:$H$1000,$U$5:$U$1000,ROW(),$V$5:$V$1000,"Sub")),$Z238)))</f>
        <v/>
      </c>
      <c r="AE238" s="62">
        <f>IF($V238="","",IF(AND(ISNUMBER($G238),$G238&lt;=IF($S238=MesCiclo,InicioCiclo,$S238+MOD(2-WEEKDAY($S238),7))+20),1,IF(N($W238)&gt;0,MIN(1,SUMIFS($H$5:$H$1000,$U$5:$U$1000,ROW(),$V$5:$V$1000,"Sub")),$AA238)))</f>
        <v/>
      </c>
      <c r="AF238" s="62">
        <f>IF($V238="","",IF(AND(ISNUMBER($G238),$G238&lt;=IF($S238=MesCiclo,InicioCiclo,$S238+MOD(2-WEEKDAY($S238),7))+27),1,IF(N($W238)&gt;0,MIN(1,SUMIFS($H$5:$H$1000,$U$5:$U$1000,ROW(),$V$5:$V$1000,"Sub")),$AB238)))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IF(OR(NOT((COUNTA($B239:$D239)+COUNTA($G239:$L239)+COUNTA($Q239))&gt;0),$V239="Sub"),"",IF(ISNUMBER($G239),1,IF(N($W239)&gt;0,MIN(1,SUMIFS($H$5:$H$1000,$U$5:$U$1000,ROW(),$V$5:$V$1000,"Sub")),$X239)))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","")&amp;IF(AND($V239="Sub",$H239&lt;&gt;"",OR(NOT(ISNUMBER($H239)),$H239&lt;0,$H239&gt;1)),"% de la subactividad fuera de rango 0-100%"&amp;" · ","")&amp;IF(AND($V239="Sub",COUNTA($I239:$L239)&gt;0),"Subactividad: no use las semanas; escriba su % en la columna Peso"&amp;" · ","")&amp;IF(AND(N($W239)&gt;0,SUMIFS($H$5:$H$1000,$U$5:$U$1000,ROW(),$V$5:$V$1000,"Sub")&gt;1.0001),"Las subactividades suman más de 100%"&amp;"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","")&amp;IF(AND(ISNUMBER($AN239),$AN239&lt;FechaRef,IF($V239="Sub",1,N($M239))&lt;1),"Vencida"&amp;" · ","")&amp;IF(AND(ObsObligatoria="Sí",ISNUMBER($AN239),$AN239&lt;FechaRef,IF($V239="Sub",1,N($M239))&lt;1,$Q239=""),"Vencida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IF($V239="","",IF(AND(ISNUMBER($G239),$G239&lt;=IF($S239=MesCiclo,InicioCiclo,$S239+MOD(2-WEEKDAY($S239),7))+6),1,IF(N($W239)&gt;0,MIN(1,SUMIFS($H$5:$H$1000,$U$5:$U$1000,ROW(),$V$5:$V$1000,"Sub")),$Y239)))</f>
        <v/>
      </c>
      <c r="AD239" s="62">
        <f>IF($V239="","",IF(AND(ISNUMBER($G239),$G239&lt;=IF($S239=MesCiclo,InicioCiclo,$S239+MOD(2-WEEKDAY($S239),7))+13),1,IF(N($W239)&gt;0,MIN(1,SUMIFS($H$5:$H$1000,$U$5:$U$1000,ROW(),$V$5:$V$1000,"Sub")),$Z239)))</f>
        <v/>
      </c>
      <c r="AE239" s="62">
        <f>IF($V239="","",IF(AND(ISNUMBER($G239),$G239&lt;=IF($S239=MesCiclo,InicioCiclo,$S239+MOD(2-WEEKDAY($S239),7))+20),1,IF(N($W239)&gt;0,MIN(1,SUMIFS($H$5:$H$1000,$U$5:$U$1000,ROW(),$V$5:$V$1000,"Sub")),$AA239)))</f>
        <v/>
      </c>
      <c r="AF239" s="62">
        <f>IF($V239="","",IF(AND(ISNUMBER($G239),$G239&lt;=IF($S239=MesCiclo,InicioCiclo,$S239+MOD(2-WEEKDAY($S239),7))+27),1,IF(N($W239)&gt;0,MIN(1,SUMIFS($H$5:$H$1000,$U$5:$U$1000,ROW(),$V$5:$V$1000,"Sub")),$AB239)))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IF(OR(NOT((COUNTA($B240:$D240)+COUNTA($G240:$L240)+COUNTA($Q240))&gt;0),$V240="Sub"),"",IF(ISNUMBER($G240),1,IF(N($W240)&gt;0,MIN(1,SUMIFS($H$5:$H$1000,$U$5:$U$1000,ROW(),$V$5:$V$1000,"Sub")),$X240)))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","")&amp;IF(AND($V240="Sub",$H240&lt;&gt;"",OR(NOT(ISNUMBER($H240)),$H240&lt;0,$H240&gt;1)),"% de la subactividad fuera de rango 0-100%"&amp;" · ","")&amp;IF(AND($V240="Sub",COUNTA($I240:$L240)&gt;0),"Subactividad: no use las semanas; escriba su % en la columna Peso"&amp;" · ","")&amp;IF(AND(N($W240)&gt;0,SUMIFS($H$5:$H$1000,$U$5:$U$1000,ROW(),$V$5:$V$1000,"Sub")&gt;1.0001),"Las subactividades suman más de 100%"&amp;"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","")&amp;IF(AND(ISNUMBER($AN240),$AN240&lt;FechaRef,IF($V240="Sub",1,N($M240))&lt;1),"Vencida"&amp;" · ","")&amp;IF(AND(ObsObligatoria="Sí",ISNUMBER($AN240),$AN240&lt;FechaRef,IF($V240="Sub",1,N($M240))&lt;1,$Q240=""),"Vencida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IF($V240="","",IF(AND(ISNUMBER($G240),$G240&lt;=IF($S240=MesCiclo,InicioCiclo,$S240+MOD(2-WEEKDAY($S240),7))+6),1,IF(N($W240)&gt;0,MIN(1,SUMIFS($H$5:$H$1000,$U$5:$U$1000,ROW(),$V$5:$V$1000,"Sub")),$Y240)))</f>
        <v/>
      </c>
      <c r="AD240" s="62">
        <f>IF($V240="","",IF(AND(ISNUMBER($G240),$G240&lt;=IF($S240=MesCiclo,InicioCiclo,$S240+MOD(2-WEEKDAY($S240),7))+13),1,IF(N($W240)&gt;0,MIN(1,SUMIFS($H$5:$H$1000,$U$5:$U$1000,ROW(),$V$5:$V$1000,"Sub")),$Z240)))</f>
        <v/>
      </c>
      <c r="AE240" s="62">
        <f>IF($V240="","",IF(AND(ISNUMBER($G240),$G240&lt;=IF($S240=MesCiclo,InicioCiclo,$S240+MOD(2-WEEKDAY($S240),7))+20),1,IF(N($W240)&gt;0,MIN(1,SUMIFS($H$5:$H$1000,$U$5:$U$1000,ROW(),$V$5:$V$1000,"Sub")),$AA240)))</f>
        <v/>
      </c>
      <c r="AF240" s="62">
        <f>IF($V240="","",IF(AND(ISNUMBER($G240),$G240&lt;=IF($S240=MesCiclo,InicioCiclo,$S240+MOD(2-WEEKDAY($S240),7))+27),1,IF(N($W240)&gt;0,MIN(1,SUMIFS($H$5:$H$1000,$U$5:$U$1000,ROW(),$V$5:$V$1000,"Sub")),$AB240)))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IF(OR(NOT((COUNTA($B241:$D241)+COUNTA($G241:$L241)+COUNTA($Q241))&gt;0),$V241="Sub"),"",IF(ISNUMBER($G241),1,IF(N($W241)&gt;0,MIN(1,SUMIFS($H$5:$H$1000,$U$5:$U$1000,ROW(),$V$5:$V$1000,"Sub")),$X241)))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","")&amp;IF(AND($V241="Sub",$H241&lt;&gt;"",OR(NOT(ISNUMBER($H241)),$H241&lt;0,$H241&gt;1)),"% de la subactividad fuera de rango 0-100%"&amp;" · ","")&amp;IF(AND($V241="Sub",COUNTA($I241:$L241)&gt;0),"Subactividad: no use las semanas; escriba su % en la columna Peso"&amp;" · ","")&amp;IF(AND(N($W241)&gt;0,SUMIFS($H$5:$H$1000,$U$5:$U$1000,ROW(),$V$5:$V$1000,"Sub")&gt;1.0001),"Las subactividades suman más de 100%"&amp;"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","")&amp;IF(AND(ISNUMBER($AN241),$AN241&lt;FechaRef,IF($V241="Sub",1,N($M241))&lt;1),"Vencida"&amp;" · ","")&amp;IF(AND(ObsObligatoria="Sí",ISNUMBER($AN241),$AN241&lt;FechaRef,IF($V241="Sub",1,N($M241))&lt;1,$Q241=""),"Vencida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IF($V241="","",IF(AND(ISNUMBER($G241),$G241&lt;=IF($S241=MesCiclo,InicioCiclo,$S241+MOD(2-WEEKDAY($S241),7))+6),1,IF(N($W241)&gt;0,MIN(1,SUMIFS($H$5:$H$1000,$U$5:$U$1000,ROW(),$V$5:$V$1000,"Sub")),$Y241)))</f>
        <v/>
      </c>
      <c r="AD241" s="62">
        <f>IF($V241="","",IF(AND(ISNUMBER($G241),$G241&lt;=IF($S241=MesCiclo,InicioCiclo,$S241+MOD(2-WEEKDAY($S241),7))+13),1,IF(N($W241)&gt;0,MIN(1,SUMIFS($H$5:$H$1000,$U$5:$U$1000,ROW(),$V$5:$V$1000,"Sub")),$Z241)))</f>
        <v/>
      </c>
      <c r="AE241" s="62">
        <f>IF($V241="","",IF(AND(ISNUMBER($G241),$G241&lt;=IF($S241=MesCiclo,InicioCiclo,$S241+MOD(2-WEEKDAY($S241),7))+20),1,IF(N($W241)&gt;0,MIN(1,SUMIFS($H$5:$H$1000,$U$5:$U$1000,ROW(),$V$5:$V$1000,"Sub")),$AA241)))</f>
        <v/>
      </c>
      <c r="AF241" s="62">
        <f>IF($V241="","",IF(AND(ISNUMBER($G241),$G241&lt;=IF($S241=MesCiclo,InicioCiclo,$S241+MOD(2-WEEKDAY($S241),7))+27),1,IF(N($W241)&gt;0,MIN(1,SUMIFS($H$5:$H$1000,$U$5:$U$1000,ROW(),$V$5:$V$1000,"Sub")),$AB241)))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IF(OR(NOT((COUNTA($B242:$D242)+COUNTA($G242:$L242)+COUNTA($Q242))&gt;0),$V242="Sub"),"",IF(ISNUMBER($G242),1,IF(N($W242)&gt;0,MIN(1,SUMIFS($H$5:$H$1000,$U$5:$U$1000,ROW(),$V$5:$V$1000,"Sub")),$X242)))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","")&amp;IF(AND($V242="Sub",$H242&lt;&gt;"",OR(NOT(ISNUMBER($H242)),$H242&lt;0,$H242&gt;1)),"% de la subactividad fuera de rango 0-100%"&amp;" · ","")&amp;IF(AND($V242="Sub",COUNTA($I242:$L242)&gt;0),"Subactividad: no use las semanas; escriba su % en la columna Peso"&amp;" · ","")&amp;IF(AND(N($W242)&gt;0,SUMIFS($H$5:$H$1000,$U$5:$U$1000,ROW(),$V$5:$V$1000,"Sub")&gt;1.0001),"Las subactividades suman más de 100%"&amp;"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","")&amp;IF(AND(ISNUMBER($AN242),$AN242&lt;FechaRef,IF($V242="Sub",1,N($M242))&lt;1),"Vencida"&amp;" · ","")&amp;IF(AND(ObsObligatoria="Sí",ISNUMBER($AN242),$AN242&lt;FechaRef,IF($V242="Sub",1,N($M242))&lt;1,$Q242=""),"Vencida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IF($V242="","",IF(AND(ISNUMBER($G242),$G242&lt;=IF($S242=MesCiclo,InicioCiclo,$S242+MOD(2-WEEKDAY($S242),7))+6),1,IF(N($W242)&gt;0,MIN(1,SUMIFS($H$5:$H$1000,$U$5:$U$1000,ROW(),$V$5:$V$1000,"Sub")),$Y242)))</f>
        <v/>
      </c>
      <c r="AD242" s="62">
        <f>IF($V242="","",IF(AND(ISNUMBER($G242),$G242&lt;=IF($S242=MesCiclo,InicioCiclo,$S242+MOD(2-WEEKDAY($S242),7))+13),1,IF(N($W242)&gt;0,MIN(1,SUMIFS($H$5:$H$1000,$U$5:$U$1000,ROW(),$V$5:$V$1000,"Sub")),$Z242)))</f>
        <v/>
      </c>
      <c r="AE242" s="62">
        <f>IF($V242="","",IF(AND(ISNUMBER($G242),$G242&lt;=IF($S242=MesCiclo,InicioCiclo,$S242+MOD(2-WEEKDAY($S242),7))+20),1,IF(N($W242)&gt;0,MIN(1,SUMIFS($H$5:$H$1000,$U$5:$U$1000,ROW(),$V$5:$V$1000,"Sub")),$AA242)))</f>
        <v/>
      </c>
      <c r="AF242" s="62">
        <f>IF($V242="","",IF(AND(ISNUMBER($G242),$G242&lt;=IF($S242=MesCiclo,InicioCiclo,$S242+MOD(2-WEEKDAY($S242),7))+27),1,IF(N($W242)&gt;0,MIN(1,SUMIFS($H$5:$H$1000,$U$5:$U$1000,ROW(),$V$5:$V$1000,"Sub")),$AB242)))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IF(OR(NOT((COUNTA($B243:$D243)+COUNTA($G243:$L243)+COUNTA($Q243))&gt;0),$V243="Sub"),"",IF(ISNUMBER($G243),1,IF(N($W243)&gt;0,MIN(1,SUMIFS($H$5:$H$1000,$U$5:$U$1000,ROW(),$V$5:$V$1000,"Sub")),$X243)))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","")&amp;IF(AND($V243="Sub",$H243&lt;&gt;"",OR(NOT(ISNUMBER($H243)),$H243&lt;0,$H243&gt;1)),"% de la subactividad fuera de rango 0-100%"&amp;" · ","")&amp;IF(AND($V243="Sub",COUNTA($I243:$L243)&gt;0),"Subactividad: no use las semanas; escriba su % en la columna Peso"&amp;" · ","")&amp;IF(AND(N($W243)&gt;0,SUMIFS($H$5:$H$1000,$U$5:$U$1000,ROW(),$V$5:$V$1000,"Sub")&gt;1.0001),"Las subactividades suman más de 100%"&amp;"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","")&amp;IF(AND(ISNUMBER($AN243),$AN243&lt;FechaRef,IF($V243="Sub",1,N($M243))&lt;1),"Vencida"&amp;" · ","")&amp;IF(AND(ObsObligatoria="Sí",ISNUMBER($AN243),$AN243&lt;FechaRef,IF($V243="Sub",1,N($M243))&lt;1,$Q243=""),"Vencida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IF($V243="","",IF(AND(ISNUMBER($G243),$G243&lt;=IF($S243=MesCiclo,InicioCiclo,$S243+MOD(2-WEEKDAY($S243),7))+6),1,IF(N($W243)&gt;0,MIN(1,SUMIFS($H$5:$H$1000,$U$5:$U$1000,ROW(),$V$5:$V$1000,"Sub")),$Y243)))</f>
        <v/>
      </c>
      <c r="AD243" s="62">
        <f>IF($V243="","",IF(AND(ISNUMBER($G243),$G243&lt;=IF($S243=MesCiclo,InicioCiclo,$S243+MOD(2-WEEKDAY($S243),7))+13),1,IF(N($W243)&gt;0,MIN(1,SUMIFS($H$5:$H$1000,$U$5:$U$1000,ROW(),$V$5:$V$1000,"Sub")),$Z243)))</f>
        <v/>
      </c>
      <c r="AE243" s="62">
        <f>IF($V243="","",IF(AND(ISNUMBER($G243),$G243&lt;=IF($S243=MesCiclo,InicioCiclo,$S243+MOD(2-WEEKDAY($S243),7))+20),1,IF(N($W243)&gt;0,MIN(1,SUMIFS($H$5:$H$1000,$U$5:$U$1000,ROW(),$V$5:$V$1000,"Sub")),$AA243)))</f>
        <v/>
      </c>
      <c r="AF243" s="62">
        <f>IF($V243="","",IF(AND(ISNUMBER($G243),$G243&lt;=IF($S243=MesCiclo,InicioCiclo,$S243+MOD(2-WEEKDAY($S243),7))+27),1,IF(N($W243)&gt;0,MIN(1,SUMIFS($H$5:$H$1000,$U$5:$U$1000,ROW(),$V$5:$V$1000,"Sub")),$AB243)))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IF(OR(NOT((COUNTA($B244:$D244)+COUNTA($G244:$L244)+COUNTA($Q244))&gt;0),$V244="Sub"),"",IF(ISNUMBER($G244),1,IF(N($W244)&gt;0,MIN(1,SUMIFS($H$5:$H$1000,$U$5:$U$1000,ROW(),$V$5:$V$1000,"Sub")),$X244)))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","")&amp;IF(AND($V244="Sub",$H244&lt;&gt;"",OR(NOT(ISNUMBER($H244)),$H244&lt;0,$H244&gt;1)),"% de la subactividad fuera de rango 0-100%"&amp;" · ","")&amp;IF(AND($V244="Sub",COUNTA($I244:$L244)&gt;0),"Subactividad: no use las semanas; escriba su % en la columna Peso"&amp;" · ","")&amp;IF(AND(N($W244)&gt;0,SUMIFS($H$5:$H$1000,$U$5:$U$1000,ROW(),$V$5:$V$1000,"Sub")&gt;1.0001),"Las subactividades suman más de 100%"&amp;"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","")&amp;IF(AND(ISNUMBER($AN244),$AN244&lt;FechaRef,IF($V244="Sub",1,N($M244))&lt;1),"Vencida"&amp;" · ","")&amp;IF(AND(ObsObligatoria="Sí",ISNUMBER($AN244),$AN244&lt;FechaRef,IF($V244="Sub",1,N($M244))&lt;1,$Q244=""),"Vencida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IF($V244="","",IF(AND(ISNUMBER($G244),$G244&lt;=IF($S244=MesCiclo,InicioCiclo,$S244+MOD(2-WEEKDAY($S244),7))+6),1,IF(N($W244)&gt;0,MIN(1,SUMIFS($H$5:$H$1000,$U$5:$U$1000,ROW(),$V$5:$V$1000,"Sub")),$Y244)))</f>
        <v/>
      </c>
      <c r="AD244" s="62">
        <f>IF($V244="","",IF(AND(ISNUMBER($G244),$G244&lt;=IF($S244=MesCiclo,InicioCiclo,$S244+MOD(2-WEEKDAY($S244),7))+13),1,IF(N($W244)&gt;0,MIN(1,SUMIFS($H$5:$H$1000,$U$5:$U$1000,ROW(),$V$5:$V$1000,"Sub")),$Z244)))</f>
        <v/>
      </c>
      <c r="AE244" s="62">
        <f>IF($V244="","",IF(AND(ISNUMBER($G244),$G244&lt;=IF($S244=MesCiclo,InicioCiclo,$S244+MOD(2-WEEKDAY($S244),7))+20),1,IF(N($W244)&gt;0,MIN(1,SUMIFS($H$5:$H$1000,$U$5:$U$1000,ROW(),$V$5:$V$1000,"Sub")),$AA244)))</f>
        <v/>
      </c>
      <c r="AF244" s="62">
        <f>IF($V244="","",IF(AND(ISNUMBER($G244),$G244&lt;=IF($S244=MesCiclo,InicioCiclo,$S244+MOD(2-WEEKDAY($S244),7))+27),1,IF(N($W244)&gt;0,MIN(1,SUMIFS($H$5:$H$1000,$U$5:$U$1000,ROW(),$V$5:$V$1000,"Sub")),$AB244)))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IF(OR(NOT((COUNTA($B245:$D245)+COUNTA($G245:$L245)+COUNTA($Q245))&gt;0),$V245="Sub"),"",IF(ISNUMBER($G245),1,IF(N($W245)&gt;0,MIN(1,SUMIFS($H$5:$H$1000,$U$5:$U$1000,ROW(),$V$5:$V$1000,"Sub")),$X245)))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","")&amp;IF(AND($V245="Sub",$H245&lt;&gt;"",OR(NOT(ISNUMBER($H245)),$H245&lt;0,$H245&gt;1)),"% de la subactividad fuera de rango 0-100%"&amp;" · ","")&amp;IF(AND($V245="Sub",COUNTA($I245:$L245)&gt;0),"Subactividad: no use las semanas; escriba su % en la columna Peso"&amp;" · ","")&amp;IF(AND(N($W245)&gt;0,SUMIFS($H$5:$H$1000,$U$5:$U$1000,ROW(),$V$5:$V$1000,"Sub")&gt;1.0001),"Las subactividades suman más de 100%"&amp;"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","")&amp;IF(AND(ISNUMBER($AN245),$AN245&lt;FechaRef,IF($V245="Sub",1,N($M245))&lt;1),"Vencida"&amp;" · ","")&amp;IF(AND(ObsObligatoria="Sí",ISNUMBER($AN245),$AN245&lt;FechaRef,IF($V245="Sub",1,N($M245))&lt;1,$Q245=""),"Vencida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IF($V245="","",IF(AND(ISNUMBER($G245),$G245&lt;=IF($S245=MesCiclo,InicioCiclo,$S245+MOD(2-WEEKDAY($S245),7))+6),1,IF(N($W245)&gt;0,MIN(1,SUMIFS($H$5:$H$1000,$U$5:$U$1000,ROW(),$V$5:$V$1000,"Sub")),$Y245)))</f>
        <v/>
      </c>
      <c r="AD245" s="62">
        <f>IF($V245="","",IF(AND(ISNUMBER($G245),$G245&lt;=IF($S245=MesCiclo,InicioCiclo,$S245+MOD(2-WEEKDAY($S245),7))+13),1,IF(N($W245)&gt;0,MIN(1,SUMIFS($H$5:$H$1000,$U$5:$U$1000,ROW(),$V$5:$V$1000,"Sub")),$Z245)))</f>
        <v/>
      </c>
      <c r="AE245" s="62">
        <f>IF($V245="","",IF(AND(ISNUMBER($G245),$G245&lt;=IF($S245=MesCiclo,InicioCiclo,$S245+MOD(2-WEEKDAY($S245),7))+20),1,IF(N($W245)&gt;0,MIN(1,SUMIFS($H$5:$H$1000,$U$5:$U$1000,ROW(),$V$5:$V$1000,"Sub")),$AA245)))</f>
        <v/>
      </c>
      <c r="AF245" s="62">
        <f>IF($V245="","",IF(AND(ISNUMBER($G245),$G245&lt;=IF($S245=MesCiclo,InicioCiclo,$S245+MOD(2-WEEKDAY($S245),7))+27),1,IF(N($W245)&gt;0,MIN(1,SUMIFS($H$5:$H$1000,$U$5:$U$1000,ROW(),$V$5:$V$1000,"Sub")),$AB245)))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IF(OR(NOT((COUNTA($B246:$D246)+COUNTA($G246:$L246)+COUNTA($Q246))&gt;0),$V246="Sub"),"",IF(ISNUMBER($G246),1,IF(N($W246)&gt;0,MIN(1,SUMIFS($H$5:$H$1000,$U$5:$U$1000,ROW(),$V$5:$V$1000,"Sub")),$X246)))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","")&amp;IF(AND($V246="Sub",$H246&lt;&gt;"",OR(NOT(ISNUMBER($H246)),$H246&lt;0,$H246&gt;1)),"% de la subactividad fuera de rango 0-100%"&amp;" · ","")&amp;IF(AND($V246="Sub",COUNTA($I246:$L246)&gt;0),"Subactividad: no use las semanas; escriba su % en la columna Peso"&amp;" · ","")&amp;IF(AND(N($W246)&gt;0,SUMIFS($H$5:$H$1000,$U$5:$U$1000,ROW(),$V$5:$V$1000,"Sub")&gt;1.0001),"Las subactividades suman más de 100%"&amp;"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","")&amp;IF(AND(ISNUMBER($AN246),$AN246&lt;FechaRef,IF($V246="Sub",1,N($M246))&lt;1),"Vencida"&amp;" · ","")&amp;IF(AND(ObsObligatoria="Sí",ISNUMBER($AN246),$AN246&lt;FechaRef,IF($V246="Sub",1,N($M246))&lt;1,$Q246=""),"Vencida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IF($V246="","",IF(AND(ISNUMBER($G246),$G246&lt;=IF($S246=MesCiclo,InicioCiclo,$S246+MOD(2-WEEKDAY($S246),7))+6),1,IF(N($W246)&gt;0,MIN(1,SUMIFS($H$5:$H$1000,$U$5:$U$1000,ROW(),$V$5:$V$1000,"Sub")),$Y246)))</f>
        <v/>
      </c>
      <c r="AD246" s="62">
        <f>IF($V246="","",IF(AND(ISNUMBER($G246),$G246&lt;=IF($S246=MesCiclo,InicioCiclo,$S246+MOD(2-WEEKDAY($S246),7))+13),1,IF(N($W246)&gt;0,MIN(1,SUMIFS($H$5:$H$1000,$U$5:$U$1000,ROW(),$V$5:$V$1000,"Sub")),$Z246)))</f>
        <v/>
      </c>
      <c r="AE246" s="62">
        <f>IF($V246="","",IF(AND(ISNUMBER($G246),$G246&lt;=IF($S246=MesCiclo,InicioCiclo,$S246+MOD(2-WEEKDAY($S246),7))+20),1,IF(N($W246)&gt;0,MIN(1,SUMIFS($H$5:$H$1000,$U$5:$U$1000,ROW(),$V$5:$V$1000,"Sub")),$AA246)))</f>
        <v/>
      </c>
      <c r="AF246" s="62">
        <f>IF($V246="","",IF(AND(ISNUMBER($G246),$G246&lt;=IF($S246=MesCiclo,InicioCiclo,$S246+MOD(2-WEEKDAY($S246),7))+27),1,IF(N($W246)&gt;0,MIN(1,SUMIFS($H$5:$H$1000,$U$5:$U$1000,ROW(),$V$5:$V$1000,"Sub")),$AB246)))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IF(OR(NOT((COUNTA($B247:$D247)+COUNTA($G247:$L247)+COUNTA($Q247))&gt;0),$V247="Sub"),"",IF(ISNUMBER($G247),1,IF(N($W247)&gt;0,MIN(1,SUMIFS($H$5:$H$1000,$U$5:$U$1000,ROW(),$V$5:$V$1000,"Sub")),$X247)))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","")&amp;IF(AND($V247="Sub",$H247&lt;&gt;"",OR(NOT(ISNUMBER($H247)),$H247&lt;0,$H247&gt;1)),"% de la subactividad fuera de rango 0-100%"&amp;" · ","")&amp;IF(AND($V247="Sub",COUNTA($I247:$L247)&gt;0),"Subactividad: no use las semanas; escriba su % en la columna Peso"&amp;" · ","")&amp;IF(AND(N($W247)&gt;0,SUMIFS($H$5:$H$1000,$U$5:$U$1000,ROW(),$V$5:$V$1000,"Sub")&gt;1.0001),"Las subactividades suman más de 100%"&amp;"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","")&amp;IF(AND(ISNUMBER($AN247),$AN247&lt;FechaRef,IF($V247="Sub",1,N($M247))&lt;1),"Vencida"&amp;" · ","")&amp;IF(AND(ObsObligatoria="Sí",ISNUMBER($AN247),$AN247&lt;FechaRef,IF($V247="Sub",1,N($M247))&lt;1,$Q247=""),"Vencida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IF($V247="","",IF(AND(ISNUMBER($G247),$G247&lt;=IF($S247=MesCiclo,InicioCiclo,$S247+MOD(2-WEEKDAY($S247),7))+6),1,IF(N($W247)&gt;0,MIN(1,SUMIFS($H$5:$H$1000,$U$5:$U$1000,ROW(),$V$5:$V$1000,"Sub")),$Y247)))</f>
        <v/>
      </c>
      <c r="AD247" s="62">
        <f>IF($V247="","",IF(AND(ISNUMBER($G247),$G247&lt;=IF($S247=MesCiclo,InicioCiclo,$S247+MOD(2-WEEKDAY($S247),7))+13),1,IF(N($W247)&gt;0,MIN(1,SUMIFS($H$5:$H$1000,$U$5:$U$1000,ROW(),$V$5:$V$1000,"Sub")),$Z247)))</f>
        <v/>
      </c>
      <c r="AE247" s="62">
        <f>IF($V247="","",IF(AND(ISNUMBER($G247),$G247&lt;=IF($S247=MesCiclo,InicioCiclo,$S247+MOD(2-WEEKDAY($S247),7))+20),1,IF(N($W247)&gt;0,MIN(1,SUMIFS($H$5:$H$1000,$U$5:$U$1000,ROW(),$V$5:$V$1000,"Sub")),$AA247)))</f>
        <v/>
      </c>
      <c r="AF247" s="62">
        <f>IF($V247="","",IF(AND(ISNUMBER($G247),$G247&lt;=IF($S247=MesCiclo,InicioCiclo,$S247+MOD(2-WEEKDAY($S247),7))+27),1,IF(N($W247)&gt;0,MIN(1,SUMIFS($H$5:$H$1000,$U$5:$U$1000,ROW(),$V$5:$V$1000,"Sub")),$AB247)))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IF(OR(NOT((COUNTA($B248:$D248)+COUNTA($G248:$L248)+COUNTA($Q248))&gt;0),$V248="Sub"),"",IF(ISNUMBER($G248),1,IF(N($W248)&gt;0,MIN(1,SUMIFS($H$5:$H$1000,$U$5:$U$1000,ROW(),$V$5:$V$1000,"Sub")),$X248)))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","")&amp;IF(AND($V248="Sub",$H248&lt;&gt;"",OR(NOT(ISNUMBER($H248)),$H248&lt;0,$H248&gt;1)),"% de la subactividad fuera de rango 0-100%"&amp;" · ","")&amp;IF(AND($V248="Sub",COUNTA($I248:$L248)&gt;0),"Subactividad: no use las semanas; escriba su % en la columna Peso"&amp;" · ","")&amp;IF(AND(N($W248)&gt;0,SUMIFS($H$5:$H$1000,$U$5:$U$1000,ROW(),$V$5:$V$1000,"Sub")&gt;1.0001),"Las subactividades suman más de 100%"&amp;"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","")&amp;IF(AND(ISNUMBER($AN248),$AN248&lt;FechaRef,IF($V248="Sub",1,N($M248))&lt;1),"Vencida"&amp;" · ","")&amp;IF(AND(ObsObligatoria="Sí",ISNUMBER($AN248),$AN248&lt;FechaRef,IF($V248="Sub",1,N($M248))&lt;1,$Q248=""),"Vencida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IF($V248="","",IF(AND(ISNUMBER($G248),$G248&lt;=IF($S248=MesCiclo,InicioCiclo,$S248+MOD(2-WEEKDAY($S248),7))+6),1,IF(N($W248)&gt;0,MIN(1,SUMIFS($H$5:$H$1000,$U$5:$U$1000,ROW(),$V$5:$V$1000,"Sub")),$Y248)))</f>
        <v/>
      </c>
      <c r="AD248" s="62">
        <f>IF($V248="","",IF(AND(ISNUMBER($G248),$G248&lt;=IF($S248=MesCiclo,InicioCiclo,$S248+MOD(2-WEEKDAY($S248),7))+13),1,IF(N($W248)&gt;0,MIN(1,SUMIFS($H$5:$H$1000,$U$5:$U$1000,ROW(),$V$5:$V$1000,"Sub")),$Z248)))</f>
        <v/>
      </c>
      <c r="AE248" s="62">
        <f>IF($V248="","",IF(AND(ISNUMBER($G248),$G248&lt;=IF($S248=MesCiclo,InicioCiclo,$S248+MOD(2-WEEKDAY($S248),7))+20),1,IF(N($W248)&gt;0,MIN(1,SUMIFS($H$5:$H$1000,$U$5:$U$1000,ROW(),$V$5:$V$1000,"Sub")),$AA248)))</f>
        <v/>
      </c>
      <c r="AF248" s="62">
        <f>IF($V248="","",IF(AND(ISNUMBER($G248),$G248&lt;=IF($S248=MesCiclo,InicioCiclo,$S248+MOD(2-WEEKDAY($S248),7))+27),1,IF(N($W248)&gt;0,MIN(1,SUMIFS($H$5:$H$1000,$U$5:$U$1000,ROW(),$V$5:$V$1000,"Sub")),$AB248)))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IF(OR(NOT((COUNTA($B249:$D249)+COUNTA($G249:$L249)+COUNTA($Q249))&gt;0),$V249="Sub"),"",IF(ISNUMBER($G249),1,IF(N($W249)&gt;0,MIN(1,SUMIFS($H$5:$H$1000,$U$5:$U$1000,ROW(),$V$5:$V$1000,"Sub")),$X249)))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","")&amp;IF(AND($V249="Sub",$H249&lt;&gt;"",OR(NOT(ISNUMBER($H249)),$H249&lt;0,$H249&gt;1)),"% de la subactividad fuera de rango 0-100%"&amp;" · ","")&amp;IF(AND($V249="Sub",COUNTA($I249:$L249)&gt;0),"Subactividad: no use las semanas; escriba su % en la columna Peso"&amp;" · ","")&amp;IF(AND(N($W249)&gt;0,SUMIFS($H$5:$H$1000,$U$5:$U$1000,ROW(),$V$5:$V$1000,"Sub")&gt;1.0001),"Las subactividades suman más de 100%"&amp;"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","")&amp;IF(AND(ISNUMBER($AN249),$AN249&lt;FechaRef,IF($V249="Sub",1,N($M249))&lt;1),"Vencida"&amp;" · ","")&amp;IF(AND(ObsObligatoria="Sí",ISNUMBER($AN249),$AN249&lt;FechaRef,IF($V249="Sub",1,N($M249))&lt;1,$Q249=""),"Vencida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IF($V249="","",IF(AND(ISNUMBER($G249),$G249&lt;=IF($S249=MesCiclo,InicioCiclo,$S249+MOD(2-WEEKDAY($S249),7))+6),1,IF(N($W249)&gt;0,MIN(1,SUMIFS($H$5:$H$1000,$U$5:$U$1000,ROW(),$V$5:$V$1000,"Sub")),$Y249)))</f>
        <v/>
      </c>
      <c r="AD249" s="62">
        <f>IF($V249="","",IF(AND(ISNUMBER($G249),$G249&lt;=IF($S249=MesCiclo,InicioCiclo,$S249+MOD(2-WEEKDAY($S249),7))+13),1,IF(N($W249)&gt;0,MIN(1,SUMIFS($H$5:$H$1000,$U$5:$U$1000,ROW(),$V$5:$V$1000,"Sub")),$Z249)))</f>
        <v/>
      </c>
      <c r="AE249" s="62">
        <f>IF($V249="","",IF(AND(ISNUMBER($G249),$G249&lt;=IF($S249=MesCiclo,InicioCiclo,$S249+MOD(2-WEEKDAY($S249),7))+20),1,IF(N($W249)&gt;0,MIN(1,SUMIFS($H$5:$H$1000,$U$5:$U$1000,ROW(),$V$5:$V$1000,"Sub")),$AA249)))</f>
        <v/>
      </c>
      <c r="AF249" s="62">
        <f>IF($V249="","",IF(AND(ISNUMBER($G249),$G249&lt;=IF($S249=MesCiclo,InicioCiclo,$S249+MOD(2-WEEKDAY($S249),7))+27),1,IF(N($W249)&gt;0,MIN(1,SUMIFS($H$5:$H$1000,$U$5:$U$1000,ROW(),$V$5:$V$1000,"Sub")),$AB249)))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IF(OR(NOT((COUNTA($B250:$D250)+COUNTA($G250:$L250)+COUNTA($Q250))&gt;0),$V250="Sub"),"",IF(ISNUMBER($G250),1,IF(N($W250)&gt;0,MIN(1,SUMIFS($H$5:$H$1000,$U$5:$U$1000,ROW(),$V$5:$V$1000,"Sub")),$X250)))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","")&amp;IF(AND($V250="Sub",$H250&lt;&gt;"",OR(NOT(ISNUMBER($H250)),$H250&lt;0,$H250&gt;1)),"% de la subactividad fuera de rango 0-100%"&amp;" · ","")&amp;IF(AND($V250="Sub",COUNTA($I250:$L250)&gt;0),"Subactividad: no use las semanas; escriba su % en la columna Peso"&amp;" · ","")&amp;IF(AND(N($W250)&gt;0,SUMIFS($H$5:$H$1000,$U$5:$U$1000,ROW(),$V$5:$V$1000,"Sub")&gt;1.0001),"Las subactividades suman más de 100%"&amp;"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","")&amp;IF(AND(ISNUMBER($AN250),$AN250&lt;FechaRef,IF($V250="Sub",1,N($M250))&lt;1),"Vencida"&amp;" · ","")&amp;IF(AND(ObsObligatoria="Sí",ISNUMBER($AN250),$AN250&lt;FechaRef,IF($V250="Sub",1,N($M250))&lt;1,$Q250=""),"Vencida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IF($V250="","",IF(AND(ISNUMBER($G250),$G250&lt;=IF($S250=MesCiclo,InicioCiclo,$S250+MOD(2-WEEKDAY($S250),7))+6),1,IF(N($W250)&gt;0,MIN(1,SUMIFS($H$5:$H$1000,$U$5:$U$1000,ROW(),$V$5:$V$1000,"Sub")),$Y250)))</f>
        <v/>
      </c>
      <c r="AD250" s="62">
        <f>IF($V250="","",IF(AND(ISNUMBER($G250),$G250&lt;=IF($S250=MesCiclo,InicioCiclo,$S250+MOD(2-WEEKDAY($S250),7))+13),1,IF(N($W250)&gt;0,MIN(1,SUMIFS($H$5:$H$1000,$U$5:$U$1000,ROW(),$V$5:$V$1000,"Sub")),$Z250)))</f>
        <v/>
      </c>
      <c r="AE250" s="62">
        <f>IF($V250="","",IF(AND(ISNUMBER($G250),$G250&lt;=IF($S250=MesCiclo,InicioCiclo,$S250+MOD(2-WEEKDAY($S250),7))+20),1,IF(N($W250)&gt;0,MIN(1,SUMIFS($H$5:$H$1000,$U$5:$U$1000,ROW(),$V$5:$V$1000,"Sub")),$AA250)))</f>
        <v/>
      </c>
      <c r="AF250" s="62">
        <f>IF($V250="","",IF(AND(ISNUMBER($G250),$G250&lt;=IF($S250=MesCiclo,InicioCiclo,$S250+MOD(2-WEEKDAY($S250),7))+27),1,IF(N($W250)&gt;0,MIN(1,SUMIFS($H$5:$H$1000,$U$5:$U$1000,ROW(),$V$5:$V$1000,"Sub")),$AB250)))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IF(OR(NOT((COUNTA($B251:$D251)+COUNTA($G251:$L251)+COUNTA($Q251))&gt;0),$V251="Sub"),"",IF(ISNUMBER($G251),1,IF(N($W251)&gt;0,MIN(1,SUMIFS($H$5:$H$1000,$U$5:$U$1000,ROW(),$V$5:$V$1000,"Sub")),$X251)))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","")&amp;IF(AND($V251="Sub",$H251&lt;&gt;"",OR(NOT(ISNUMBER($H251)),$H251&lt;0,$H251&gt;1)),"% de la subactividad fuera de rango 0-100%"&amp;" · ","")&amp;IF(AND($V251="Sub",COUNTA($I251:$L251)&gt;0),"Subactividad: no use las semanas; escriba su % en la columna Peso"&amp;" · ","")&amp;IF(AND(N($W251)&gt;0,SUMIFS($H$5:$H$1000,$U$5:$U$1000,ROW(),$V$5:$V$1000,"Sub")&gt;1.0001),"Las subactividades suman más de 100%"&amp;"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","")&amp;IF(AND(ISNUMBER($AN251),$AN251&lt;FechaRef,IF($V251="Sub",1,N($M251))&lt;1),"Vencida"&amp;" · ","")&amp;IF(AND(ObsObligatoria="Sí",ISNUMBER($AN251),$AN251&lt;FechaRef,IF($V251="Sub",1,N($M251))&lt;1,$Q251=""),"Vencida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IF($V251="","",IF(AND(ISNUMBER($G251),$G251&lt;=IF($S251=MesCiclo,InicioCiclo,$S251+MOD(2-WEEKDAY($S251),7))+6),1,IF(N($W251)&gt;0,MIN(1,SUMIFS($H$5:$H$1000,$U$5:$U$1000,ROW(),$V$5:$V$1000,"Sub")),$Y251)))</f>
        <v/>
      </c>
      <c r="AD251" s="62">
        <f>IF($V251="","",IF(AND(ISNUMBER($G251),$G251&lt;=IF($S251=MesCiclo,InicioCiclo,$S251+MOD(2-WEEKDAY($S251),7))+13),1,IF(N($W251)&gt;0,MIN(1,SUMIFS($H$5:$H$1000,$U$5:$U$1000,ROW(),$V$5:$V$1000,"Sub")),$Z251)))</f>
        <v/>
      </c>
      <c r="AE251" s="62">
        <f>IF($V251="","",IF(AND(ISNUMBER($G251),$G251&lt;=IF($S251=MesCiclo,InicioCiclo,$S251+MOD(2-WEEKDAY($S251),7))+20),1,IF(N($W251)&gt;0,MIN(1,SUMIFS($H$5:$H$1000,$U$5:$U$1000,ROW(),$V$5:$V$1000,"Sub")),$AA251)))</f>
        <v/>
      </c>
      <c r="AF251" s="62">
        <f>IF($V251="","",IF(AND(ISNUMBER($G251),$G251&lt;=IF($S251=MesCiclo,InicioCiclo,$S251+MOD(2-WEEKDAY($S251),7))+27),1,IF(N($W251)&gt;0,MIN(1,SUMIFS($H$5:$H$1000,$U$5:$U$1000,ROW(),$V$5:$V$1000,"Sub")),$AB251)))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IF(OR(NOT((COUNTA($B252:$D252)+COUNTA($G252:$L252)+COUNTA($Q252))&gt;0),$V252="Sub"),"",IF(ISNUMBER($G252),1,IF(N($W252)&gt;0,MIN(1,SUMIFS($H$5:$H$1000,$U$5:$U$1000,ROW(),$V$5:$V$1000,"Sub")),$X252)))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","")&amp;IF(AND($V252="Sub",$H252&lt;&gt;"",OR(NOT(ISNUMBER($H252)),$H252&lt;0,$H252&gt;1)),"% de la subactividad fuera de rango 0-100%"&amp;" · ","")&amp;IF(AND($V252="Sub",COUNTA($I252:$L252)&gt;0),"Subactividad: no use las semanas; escriba su % en la columna Peso"&amp;" · ","")&amp;IF(AND(N($W252)&gt;0,SUMIFS($H$5:$H$1000,$U$5:$U$1000,ROW(),$V$5:$V$1000,"Sub")&gt;1.0001),"Las subactividades suman más de 100%"&amp;"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","")&amp;IF(AND(ISNUMBER($AN252),$AN252&lt;FechaRef,IF($V252="Sub",1,N($M252))&lt;1),"Vencida"&amp;" · ","")&amp;IF(AND(ObsObligatoria="Sí",ISNUMBER($AN252),$AN252&lt;FechaRef,IF($V252="Sub",1,N($M252))&lt;1,$Q252=""),"Vencida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IF($V252="","",IF(AND(ISNUMBER($G252),$G252&lt;=IF($S252=MesCiclo,InicioCiclo,$S252+MOD(2-WEEKDAY($S252),7))+6),1,IF(N($W252)&gt;0,MIN(1,SUMIFS($H$5:$H$1000,$U$5:$U$1000,ROW(),$V$5:$V$1000,"Sub")),$Y252)))</f>
        <v/>
      </c>
      <c r="AD252" s="62">
        <f>IF($V252="","",IF(AND(ISNUMBER($G252),$G252&lt;=IF($S252=MesCiclo,InicioCiclo,$S252+MOD(2-WEEKDAY($S252),7))+13),1,IF(N($W252)&gt;0,MIN(1,SUMIFS($H$5:$H$1000,$U$5:$U$1000,ROW(),$V$5:$V$1000,"Sub")),$Z252)))</f>
        <v/>
      </c>
      <c r="AE252" s="62">
        <f>IF($V252="","",IF(AND(ISNUMBER($G252),$G252&lt;=IF($S252=MesCiclo,InicioCiclo,$S252+MOD(2-WEEKDAY($S252),7))+20),1,IF(N($W252)&gt;0,MIN(1,SUMIFS($H$5:$H$1000,$U$5:$U$1000,ROW(),$V$5:$V$1000,"Sub")),$AA252)))</f>
        <v/>
      </c>
      <c r="AF252" s="62">
        <f>IF($V252="","",IF(AND(ISNUMBER($G252),$G252&lt;=IF($S252=MesCiclo,InicioCiclo,$S252+MOD(2-WEEKDAY($S252),7))+27),1,IF(N($W252)&gt;0,MIN(1,SUMIFS($H$5:$H$1000,$U$5:$U$1000,ROW(),$V$5:$V$1000,"Sub")),$AB252)))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IF(OR(NOT((COUNTA($B253:$D253)+COUNTA($G253:$L253)+COUNTA($Q253))&gt;0),$V253="Sub"),"",IF(ISNUMBER($G253),1,IF(N($W253)&gt;0,MIN(1,SUMIFS($H$5:$H$1000,$U$5:$U$1000,ROW(),$V$5:$V$1000,"Sub")),$X253)))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","")&amp;IF(AND($V253="Sub",$H253&lt;&gt;"",OR(NOT(ISNUMBER($H253)),$H253&lt;0,$H253&gt;1)),"% de la subactividad fuera de rango 0-100%"&amp;" · ","")&amp;IF(AND($V253="Sub",COUNTA($I253:$L253)&gt;0),"Subactividad: no use las semanas; escriba su % en la columna Peso"&amp;" · ","")&amp;IF(AND(N($W253)&gt;0,SUMIFS($H$5:$H$1000,$U$5:$U$1000,ROW(),$V$5:$V$1000,"Sub")&gt;1.0001),"Las subactividades suman más de 100%"&amp;"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","")&amp;IF(AND(ISNUMBER($AN253),$AN253&lt;FechaRef,IF($V253="Sub",1,N($M253))&lt;1),"Vencida"&amp;" · ","")&amp;IF(AND(ObsObligatoria="Sí",ISNUMBER($AN253),$AN253&lt;FechaRef,IF($V253="Sub",1,N($M253))&lt;1,$Q253=""),"Vencida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IF($V253="","",IF(AND(ISNUMBER($G253),$G253&lt;=IF($S253=MesCiclo,InicioCiclo,$S253+MOD(2-WEEKDAY($S253),7))+6),1,IF(N($W253)&gt;0,MIN(1,SUMIFS($H$5:$H$1000,$U$5:$U$1000,ROW(),$V$5:$V$1000,"Sub")),$Y253)))</f>
        <v/>
      </c>
      <c r="AD253" s="62">
        <f>IF($V253="","",IF(AND(ISNUMBER($G253),$G253&lt;=IF($S253=MesCiclo,InicioCiclo,$S253+MOD(2-WEEKDAY($S253),7))+13),1,IF(N($W253)&gt;0,MIN(1,SUMIFS($H$5:$H$1000,$U$5:$U$1000,ROW(),$V$5:$V$1000,"Sub")),$Z253)))</f>
        <v/>
      </c>
      <c r="AE253" s="62">
        <f>IF($V253="","",IF(AND(ISNUMBER($G253),$G253&lt;=IF($S253=MesCiclo,InicioCiclo,$S253+MOD(2-WEEKDAY($S253),7))+20),1,IF(N($W253)&gt;0,MIN(1,SUMIFS($H$5:$H$1000,$U$5:$U$1000,ROW(),$V$5:$V$1000,"Sub")),$AA253)))</f>
        <v/>
      </c>
      <c r="AF253" s="62">
        <f>IF($V253="","",IF(AND(ISNUMBER($G253),$G253&lt;=IF($S253=MesCiclo,InicioCiclo,$S253+MOD(2-WEEKDAY($S253),7))+27),1,IF(N($W253)&gt;0,MIN(1,SUMIFS($H$5:$H$1000,$U$5:$U$1000,ROW(),$V$5:$V$1000,"Sub")),$AB253)))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IF(OR(NOT((COUNTA($B254:$D254)+COUNTA($G254:$L254)+COUNTA($Q254))&gt;0),$V254="Sub"),"",IF(ISNUMBER($G254),1,IF(N($W254)&gt;0,MIN(1,SUMIFS($H$5:$H$1000,$U$5:$U$1000,ROW(),$V$5:$V$1000,"Sub")),$X254)))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","")&amp;IF(AND($V254="Sub",$H254&lt;&gt;"",OR(NOT(ISNUMBER($H254)),$H254&lt;0,$H254&gt;1)),"% de la subactividad fuera de rango 0-100%"&amp;" · ","")&amp;IF(AND($V254="Sub",COUNTA($I254:$L254)&gt;0),"Subactividad: no use las semanas; escriba su % en la columna Peso"&amp;" · ","")&amp;IF(AND(N($W254)&gt;0,SUMIFS($H$5:$H$1000,$U$5:$U$1000,ROW(),$V$5:$V$1000,"Sub")&gt;1.0001),"Las subactividades suman más de 100%"&amp;"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","")&amp;IF(AND(ISNUMBER($AN254),$AN254&lt;FechaRef,IF($V254="Sub",1,N($M254))&lt;1),"Vencida"&amp;" · ","")&amp;IF(AND(ObsObligatoria="Sí",ISNUMBER($AN254),$AN254&lt;FechaRef,IF($V254="Sub",1,N($M254))&lt;1,$Q254=""),"Vencida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IF($V254="","",IF(AND(ISNUMBER($G254),$G254&lt;=IF($S254=MesCiclo,InicioCiclo,$S254+MOD(2-WEEKDAY($S254),7))+6),1,IF(N($W254)&gt;0,MIN(1,SUMIFS($H$5:$H$1000,$U$5:$U$1000,ROW(),$V$5:$V$1000,"Sub")),$Y254)))</f>
        <v/>
      </c>
      <c r="AD254" s="62">
        <f>IF($V254="","",IF(AND(ISNUMBER($G254),$G254&lt;=IF($S254=MesCiclo,InicioCiclo,$S254+MOD(2-WEEKDAY($S254),7))+13),1,IF(N($W254)&gt;0,MIN(1,SUMIFS($H$5:$H$1000,$U$5:$U$1000,ROW(),$V$5:$V$1000,"Sub")),$Z254)))</f>
        <v/>
      </c>
      <c r="AE254" s="62">
        <f>IF($V254="","",IF(AND(ISNUMBER($G254),$G254&lt;=IF($S254=MesCiclo,InicioCiclo,$S254+MOD(2-WEEKDAY($S254),7))+20),1,IF(N($W254)&gt;0,MIN(1,SUMIFS($H$5:$H$1000,$U$5:$U$1000,ROW(),$V$5:$V$1000,"Sub")),$AA254)))</f>
        <v/>
      </c>
      <c r="AF254" s="62">
        <f>IF($V254="","",IF(AND(ISNUMBER($G254),$G254&lt;=IF($S254=MesCiclo,InicioCiclo,$S254+MOD(2-WEEKDAY($S254),7))+27),1,IF(N($W254)&gt;0,MIN(1,SUMIFS($H$5:$H$1000,$U$5:$U$1000,ROW(),$V$5:$V$1000,"Sub")),$AB254)))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IF(OR(NOT((COUNTA($B255:$D255)+COUNTA($G255:$L255)+COUNTA($Q255))&gt;0),$V255="Sub"),"",IF(ISNUMBER($G255),1,IF(N($W255)&gt;0,MIN(1,SUMIFS($H$5:$H$1000,$U$5:$U$1000,ROW(),$V$5:$V$1000,"Sub")),$X255)))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","")&amp;IF(AND($V255="Sub",$H255&lt;&gt;"",OR(NOT(ISNUMBER($H255)),$H255&lt;0,$H255&gt;1)),"% de la subactividad fuera de rango 0-100%"&amp;" · ","")&amp;IF(AND($V255="Sub",COUNTA($I255:$L255)&gt;0),"Subactividad: no use las semanas; escriba su % en la columna Peso"&amp;" · ","")&amp;IF(AND(N($W255)&gt;0,SUMIFS($H$5:$H$1000,$U$5:$U$1000,ROW(),$V$5:$V$1000,"Sub")&gt;1.0001),"Las subactividades suman más de 100%"&amp;"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","")&amp;IF(AND(ISNUMBER($AN255),$AN255&lt;FechaRef,IF($V255="Sub",1,N($M255))&lt;1),"Vencida"&amp;" · ","")&amp;IF(AND(ObsObligatoria="Sí",ISNUMBER($AN255),$AN255&lt;FechaRef,IF($V255="Sub",1,N($M255))&lt;1,$Q255=""),"Vencida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IF($V255="","",IF(AND(ISNUMBER($G255),$G255&lt;=IF($S255=MesCiclo,InicioCiclo,$S255+MOD(2-WEEKDAY($S255),7))+6),1,IF(N($W255)&gt;0,MIN(1,SUMIFS($H$5:$H$1000,$U$5:$U$1000,ROW(),$V$5:$V$1000,"Sub")),$Y255)))</f>
        <v/>
      </c>
      <c r="AD255" s="62">
        <f>IF($V255="","",IF(AND(ISNUMBER($G255),$G255&lt;=IF($S255=MesCiclo,InicioCiclo,$S255+MOD(2-WEEKDAY($S255),7))+13),1,IF(N($W255)&gt;0,MIN(1,SUMIFS($H$5:$H$1000,$U$5:$U$1000,ROW(),$V$5:$V$1000,"Sub")),$Z255)))</f>
        <v/>
      </c>
      <c r="AE255" s="62">
        <f>IF($V255="","",IF(AND(ISNUMBER($G255),$G255&lt;=IF($S255=MesCiclo,InicioCiclo,$S255+MOD(2-WEEKDAY($S255),7))+20),1,IF(N($W255)&gt;0,MIN(1,SUMIFS($H$5:$H$1000,$U$5:$U$1000,ROW(),$V$5:$V$1000,"Sub")),$AA255)))</f>
        <v/>
      </c>
      <c r="AF255" s="62">
        <f>IF($V255="","",IF(AND(ISNUMBER($G255),$G255&lt;=IF($S255=MesCiclo,InicioCiclo,$S255+MOD(2-WEEKDAY($S255),7))+27),1,IF(N($W255)&gt;0,MIN(1,SUMIFS($H$5:$H$1000,$U$5:$U$1000,ROW(),$V$5:$V$1000,"Sub")),$AB255)))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IF(OR(NOT((COUNTA($B256:$D256)+COUNTA($G256:$L256)+COUNTA($Q256))&gt;0),$V256="Sub"),"",IF(ISNUMBER($G256),1,IF(N($W256)&gt;0,MIN(1,SUMIFS($H$5:$H$1000,$U$5:$U$1000,ROW(),$V$5:$V$1000,"Sub")),$X256)))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","")&amp;IF(AND($V256="Sub",$H256&lt;&gt;"",OR(NOT(ISNUMBER($H256)),$H256&lt;0,$H256&gt;1)),"% de la subactividad fuera de rango 0-100%"&amp;" · ","")&amp;IF(AND($V256="Sub",COUNTA($I256:$L256)&gt;0),"Subactividad: no use las semanas; escriba su % en la columna Peso"&amp;" · ","")&amp;IF(AND(N($W256)&gt;0,SUMIFS($H$5:$H$1000,$U$5:$U$1000,ROW(),$V$5:$V$1000,"Sub")&gt;1.0001),"Las subactividades suman más de 100%"&amp;"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","")&amp;IF(AND(ISNUMBER($AN256),$AN256&lt;FechaRef,IF($V256="Sub",1,N($M256))&lt;1),"Vencida"&amp;" · ","")&amp;IF(AND(ObsObligatoria="Sí",ISNUMBER($AN256),$AN256&lt;FechaRef,IF($V256="Sub",1,N($M256))&lt;1,$Q256=""),"Vencida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IF($V256="","",IF(AND(ISNUMBER($G256),$G256&lt;=IF($S256=MesCiclo,InicioCiclo,$S256+MOD(2-WEEKDAY($S256),7))+6),1,IF(N($W256)&gt;0,MIN(1,SUMIFS($H$5:$H$1000,$U$5:$U$1000,ROW(),$V$5:$V$1000,"Sub")),$Y256)))</f>
        <v/>
      </c>
      <c r="AD256" s="62">
        <f>IF($V256="","",IF(AND(ISNUMBER($G256),$G256&lt;=IF($S256=MesCiclo,InicioCiclo,$S256+MOD(2-WEEKDAY($S256),7))+13),1,IF(N($W256)&gt;0,MIN(1,SUMIFS($H$5:$H$1000,$U$5:$U$1000,ROW(),$V$5:$V$1000,"Sub")),$Z256)))</f>
        <v/>
      </c>
      <c r="AE256" s="62">
        <f>IF($V256="","",IF(AND(ISNUMBER($G256),$G256&lt;=IF($S256=MesCiclo,InicioCiclo,$S256+MOD(2-WEEKDAY($S256),7))+20),1,IF(N($W256)&gt;0,MIN(1,SUMIFS($H$5:$H$1000,$U$5:$U$1000,ROW(),$V$5:$V$1000,"Sub")),$AA256)))</f>
        <v/>
      </c>
      <c r="AF256" s="62">
        <f>IF($V256="","",IF(AND(ISNUMBER($G256),$G256&lt;=IF($S256=MesCiclo,InicioCiclo,$S256+MOD(2-WEEKDAY($S256),7))+27),1,IF(N($W256)&gt;0,MIN(1,SUMIFS($H$5:$H$1000,$U$5:$U$1000,ROW(),$V$5:$V$1000,"Sub")),$AB256)))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IF(OR(NOT((COUNTA($B257:$D257)+COUNTA($G257:$L257)+COUNTA($Q257))&gt;0),$V257="Sub"),"",IF(ISNUMBER($G257),1,IF(N($W257)&gt;0,MIN(1,SUMIFS($H$5:$H$1000,$U$5:$U$1000,ROW(),$V$5:$V$1000,"Sub")),$X257)))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","")&amp;IF(AND($V257="Sub",$H257&lt;&gt;"",OR(NOT(ISNUMBER($H257)),$H257&lt;0,$H257&gt;1)),"% de la subactividad fuera de rango 0-100%"&amp;" · ","")&amp;IF(AND($V257="Sub",COUNTA($I257:$L257)&gt;0),"Subactividad: no use las semanas; escriba su % en la columna Peso"&amp;" · ","")&amp;IF(AND(N($W257)&gt;0,SUMIFS($H$5:$H$1000,$U$5:$U$1000,ROW(),$V$5:$V$1000,"Sub")&gt;1.0001),"Las subactividades suman más de 100%"&amp;"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","")&amp;IF(AND(ISNUMBER($AN257),$AN257&lt;FechaRef,IF($V257="Sub",1,N($M257))&lt;1),"Vencida"&amp;" · ","")&amp;IF(AND(ObsObligatoria="Sí",ISNUMBER($AN257),$AN257&lt;FechaRef,IF($V257="Sub",1,N($M257))&lt;1,$Q257=""),"Vencida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IF($V257="","",IF(AND(ISNUMBER($G257),$G257&lt;=IF($S257=MesCiclo,InicioCiclo,$S257+MOD(2-WEEKDAY($S257),7))+6),1,IF(N($W257)&gt;0,MIN(1,SUMIFS($H$5:$H$1000,$U$5:$U$1000,ROW(),$V$5:$V$1000,"Sub")),$Y257)))</f>
        <v/>
      </c>
      <c r="AD257" s="62">
        <f>IF($V257="","",IF(AND(ISNUMBER($G257),$G257&lt;=IF($S257=MesCiclo,InicioCiclo,$S257+MOD(2-WEEKDAY($S257),7))+13),1,IF(N($W257)&gt;0,MIN(1,SUMIFS($H$5:$H$1000,$U$5:$U$1000,ROW(),$V$5:$V$1000,"Sub")),$Z257)))</f>
        <v/>
      </c>
      <c r="AE257" s="62">
        <f>IF($V257="","",IF(AND(ISNUMBER($G257),$G257&lt;=IF($S257=MesCiclo,InicioCiclo,$S257+MOD(2-WEEKDAY($S257),7))+20),1,IF(N($W257)&gt;0,MIN(1,SUMIFS($H$5:$H$1000,$U$5:$U$1000,ROW(),$V$5:$V$1000,"Sub")),$AA257)))</f>
        <v/>
      </c>
      <c r="AF257" s="62">
        <f>IF($V257="","",IF(AND(ISNUMBER($G257),$G257&lt;=IF($S257=MesCiclo,InicioCiclo,$S257+MOD(2-WEEKDAY($S257),7))+27),1,IF(N($W257)&gt;0,MIN(1,SUMIFS($H$5:$H$1000,$U$5:$U$1000,ROW(),$V$5:$V$1000,"Sub")),$AB257)))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IF(OR(NOT((COUNTA($B258:$D258)+COUNTA($G258:$L258)+COUNTA($Q258))&gt;0),$V258="Sub"),"",IF(ISNUMBER($G258),1,IF(N($W258)&gt;0,MIN(1,SUMIFS($H$5:$H$1000,$U$5:$U$1000,ROW(),$V$5:$V$1000,"Sub")),$X258)))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","")&amp;IF(AND($V258="Sub",$H258&lt;&gt;"",OR(NOT(ISNUMBER($H258)),$H258&lt;0,$H258&gt;1)),"% de la subactividad fuera de rango 0-100%"&amp;" · ","")&amp;IF(AND($V258="Sub",COUNTA($I258:$L258)&gt;0),"Subactividad: no use las semanas; escriba su % en la columna Peso"&amp;" · ","")&amp;IF(AND(N($W258)&gt;0,SUMIFS($H$5:$H$1000,$U$5:$U$1000,ROW(),$V$5:$V$1000,"Sub")&gt;1.0001),"Las subactividades suman más de 100%"&amp;"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","")&amp;IF(AND(ISNUMBER($AN258),$AN258&lt;FechaRef,IF($V258="Sub",1,N($M258))&lt;1),"Vencida"&amp;" · ","")&amp;IF(AND(ObsObligatoria="Sí",ISNUMBER($AN258),$AN258&lt;FechaRef,IF($V258="Sub",1,N($M258))&lt;1,$Q258=""),"Vencida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IF($V258="","",IF(AND(ISNUMBER($G258),$G258&lt;=IF($S258=MesCiclo,InicioCiclo,$S258+MOD(2-WEEKDAY($S258),7))+6),1,IF(N($W258)&gt;0,MIN(1,SUMIFS($H$5:$H$1000,$U$5:$U$1000,ROW(),$V$5:$V$1000,"Sub")),$Y258)))</f>
        <v/>
      </c>
      <c r="AD258" s="62">
        <f>IF($V258="","",IF(AND(ISNUMBER($G258),$G258&lt;=IF($S258=MesCiclo,InicioCiclo,$S258+MOD(2-WEEKDAY($S258),7))+13),1,IF(N($W258)&gt;0,MIN(1,SUMIFS($H$5:$H$1000,$U$5:$U$1000,ROW(),$V$5:$V$1000,"Sub")),$Z258)))</f>
        <v/>
      </c>
      <c r="AE258" s="62">
        <f>IF($V258="","",IF(AND(ISNUMBER($G258),$G258&lt;=IF($S258=MesCiclo,InicioCiclo,$S258+MOD(2-WEEKDAY($S258),7))+20),1,IF(N($W258)&gt;0,MIN(1,SUMIFS($H$5:$H$1000,$U$5:$U$1000,ROW(),$V$5:$V$1000,"Sub")),$AA258)))</f>
        <v/>
      </c>
      <c r="AF258" s="62">
        <f>IF($V258="","",IF(AND(ISNUMBER($G258),$G258&lt;=IF($S258=MesCiclo,InicioCiclo,$S258+MOD(2-WEEKDAY($S258),7))+27),1,IF(N($W258)&gt;0,MIN(1,SUMIFS($H$5:$H$1000,$U$5:$U$1000,ROW(),$V$5:$V$1000,"Sub")),$AB258)))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IF(OR(NOT((COUNTA($B259:$D259)+COUNTA($G259:$L259)+COUNTA($Q259))&gt;0),$V259="Sub"),"",IF(ISNUMBER($G259),1,IF(N($W259)&gt;0,MIN(1,SUMIFS($H$5:$H$1000,$U$5:$U$1000,ROW(),$V$5:$V$1000,"Sub")),$X259)))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","")&amp;IF(AND($V259="Sub",$H259&lt;&gt;"",OR(NOT(ISNUMBER($H259)),$H259&lt;0,$H259&gt;1)),"% de la subactividad fuera de rango 0-100%"&amp;" · ","")&amp;IF(AND($V259="Sub",COUNTA($I259:$L259)&gt;0),"Subactividad: no use las semanas; escriba su % en la columna Peso"&amp;" · ","")&amp;IF(AND(N($W259)&gt;0,SUMIFS($H$5:$H$1000,$U$5:$U$1000,ROW(),$V$5:$V$1000,"Sub")&gt;1.0001),"Las subactividades suman más de 100%"&amp;"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","")&amp;IF(AND(ISNUMBER($AN259),$AN259&lt;FechaRef,IF($V259="Sub",1,N($M259))&lt;1),"Vencida"&amp;" · ","")&amp;IF(AND(ObsObligatoria="Sí",ISNUMBER($AN259),$AN259&lt;FechaRef,IF($V259="Sub",1,N($M259))&lt;1,$Q259=""),"Vencida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IF($V259="","",IF(AND(ISNUMBER($G259),$G259&lt;=IF($S259=MesCiclo,InicioCiclo,$S259+MOD(2-WEEKDAY($S259),7))+6),1,IF(N($W259)&gt;0,MIN(1,SUMIFS($H$5:$H$1000,$U$5:$U$1000,ROW(),$V$5:$V$1000,"Sub")),$Y259)))</f>
        <v/>
      </c>
      <c r="AD259" s="62">
        <f>IF($V259="","",IF(AND(ISNUMBER($G259),$G259&lt;=IF($S259=MesCiclo,InicioCiclo,$S259+MOD(2-WEEKDAY($S259),7))+13),1,IF(N($W259)&gt;0,MIN(1,SUMIFS($H$5:$H$1000,$U$5:$U$1000,ROW(),$V$5:$V$1000,"Sub")),$Z259)))</f>
        <v/>
      </c>
      <c r="AE259" s="62">
        <f>IF($V259="","",IF(AND(ISNUMBER($G259),$G259&lt;=IF($S259=MesCiclo,InicioCiclo,$S259+MOD(2-WEEKDAY($S259),7))+20),1,IF(N($W259)&gt;0,MIN(1,SUMIFS($H$5:$H$1000,$U$5:$U$1000,ROW(),$V$5:$V$1000,"Sub")),$AA259)))</f>
        <v/>
      </c>
      <c r="AF259" s="62">
        <f>IF($V259="","",IF(AND(ISNUMBER($G259),$G259&lt;=IF($S259=MesCiclo,InicioCiclo,$S259+MOD(2-WEEKDAY($S259),7))+27),1,IF(N($W259)&gt;0,MIN(1,SUMIFS($H$5:$H$1000,$U$5:$U$1000,ROW(),$V$5:$V$1000,"Sub")),$AB259)))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IF(OR(NOT((COUNTA($B260:$D260)+COUNTA($G260:$L260)+COUNTA($Q260))&gt;0),$V260="Sub"),"",IF(ISNUMBER($G260),1,IF(N($W260)&gt;0,MIN(1,SUMIFS($H$5:$H$1000,$U$5:$U$1000,ROW(),$V$5:$V$1000,"Sub")),$X260)))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","")&amp;IF(AND($V260="Sub",$H260&lt;&gt;"",OR(NOT(ISNUMBER($H260)),$H260&lt;0,$H260&gt;1)),"% de la subactividad fuera de rango 0-100%"&amp;" · ","")&amp;IF(AND($V260="Sub",COUNTA($I260:$L260)&gt;0),"Subactividad: no use las semanas; escriba su % en la columna Peso"&amp;" · ","")&amp;IF(AND(N($W260)&gt;0,SUMIFS($H$5:$H$1000,$U$5:$U$1000,ROW(),$V$5:$V$1000,"Sub")&gt;1.0001),"Las subactividades suman más de 100%"&amp;"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","")&amp;IF(AND(ISNUMBER($AN260),$AN260&lt;FechaRef,IF($V260="Sub",1,N($M260))&lt;1),"Vencida"&amp;" · ","")&amp;IF(AND(ObsObligatoria="Sí",ISNUMBER($AN260),$AN260&lt;FechaRef,IF($V260="Sub",1,N($M260))&lt;1,$Q260=""),"Vencida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IF($V260="","",IF(AND(ISNUMBER($G260),$G260&lt;=IF($S260=MesCiclo,InicioCiclo,$S260+MOD(2-WEEKDAY($S260),7))+6),1,IF(N($W260)&gt;0,MIN(1,SUMIFS($H$5:$H$1000,$U$5:$U$1000,ROW(),$V$5:$V$1000,"Sub")),$Y260)))</f>
        <v/>
      </c>
      <c r="AD260" s="62">
        <f>IF($V260="","",IF(AND(ISNUMBER($G260),$G260&lt;=IF($S260=MesCiclo,InicioCiclo,$S260+MOD(2-WEEKDAY($S260),7))+13),1,IF(N($W260)&gt;0,MIN(1,SUMIFS($H$5:$H$1000,$U$5:$U$1000,ROW(),$V$5:$V$1000,"Sub")),$Z260)))</f>
        <v/>
      </c>
      <c r="AE260" s="62">
        <f>IF($V260="","",IF(AND(ISNUMBER($G260),$G260&lt;=IF($S260=MesCiclo,InicioCiclo,$S260+MOD(2-WEEKDAY($S260),7))+20),1,IF(N($W260)&gt;0,MIN(1,SUMIFS($H$5:$H$1000,$U$5:$U$1000,ROW(),$V$5:$V$1000,"Sub")),$AA260)))</f>
        <v/>
      </c>
      <c r="AF260" s="62">
        <f>IF($V260="","",IF(AND(ISNUMBER($G260),$G260&lt;=IF($S260=MesCiclo,InicioCiclo,$S260+MOD(2-WEEKDAY($S260),7))+27),1,IF(N($W260)&gt;0,MIN(1,SUMIFS($H$5:$H$1000,$U$5:$U$1000,ROW(),$V$5:$V$1000,"Sub")),$AB260)))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IF(OR(NOT((COUNTA($B261:$D261)+COUNTA($G261:$L261)+COUNTA($Q261))&gt;0),$V261="Sub"),"",IF(ISNUMBER($G261),1,IF(N($W261)&gt;0,MIN(1,SUMIFS($H$5:$H$1000,$U$5:$U$1000,ROW(),$V$5:$V$1000,"Sub")),$X261)))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","")&amp;IF(AND($V261="Sub",$H261&lt;&gt;"",OR(NOT(ISNUMBER($H261)),$H261&lt;0,$H261&gt;1)),"% de la subactividad fuera de rango 0-100%"&amp;" · ","")&amp;IF(AND($V261="Sub",COUNTA($I261:$L261)&gt;0),"Subactividad: no use las semanas; escriba su % en la columna Peso"&amp;" · ","")&amp;IF(AND(N($W261)&gt;0,SUMIFS($H$5:$H$1000,$U$5:$U$1000,ROW(),$V$5:$V$1000,"Sub")&gt;1.0001),"Las subactividades suman más de 100%"&amp;"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","")&amp;IF(AND(ISNUMBER($AN261),$AN261&lt;FechaRef,IF($V261="Sub",1,N($M261))&lt;1),"Vencida"&amp;" · ","")&amp;IF(AND(ObsObligatoria="Sí",ISNUMBER($AN261),$AN261&lt;FechaRef,IF($V261="Sub",1,N($M261))&lt;1,$Q261=""),"Vencida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IF($V261="","",IF(AND(ISNUMBER($G261),$G261&lt;=IF($S261=MesCiclo,InicioCiclo,$S261+MOD(2-WEEKDAY($S261),7))+6),1,IF(N($W261)&gt;0,MIN(1,SUMIFS($H$5:$H$1000,$U$5:$U$1000,ROW(),$V$5:$V$1000,"Sub")),$Y261)))</f>
        <v/>
      </c>
      <c r="AD261" s="62">
        <f>IF($V261="","",IF(AND(ISNUMBER($G261),$G261&lt;=IF($S261=MesCiclo,InicioCiclo,$S261+MOD(2-WEEKDAY($S261),7))+13),1,IF(N($W261)&gt;0,MIN(1,SUMIFS($H$5:$H$1000,$U$5:$U$1000,ROW(),$V$5:$V$1000,"Sub")),$Z261)))</f>
        <v/>
      </c>
      <c r="AE261" s="62">
        <f>IF($V261="","",IF(AND(ISNUMBER($G261),$G261&lt;=IF($S261=MesCiclo,InicioCiclo,$S261+MOD(2-WEEKDAY($S261),7))+20),1,IF(N($W261)&gt;0,MIN(1,SUMIFS($H$5:$H$1000,$U$5:$U$1000,ROW(),$V$5:$V$1000,"Sub")),$AA261)))</f>
        <v/>
      </c>
      <c r="AF261" s="62">
        <f>IF($V261="","",IF(AND(ISNUMBER($G261),$G261&lt;=IF($S261=MesCiclo,InicioCiclo,$S261+MOD(2-WEEKDAY($S261),7))+27),1,IF(N($W261)&gt;0,MIN(1,SUMIFS($H$5:$H$1000,$U$5:$U$1000,ROW(),$V$5:$V$1000,"Sub")),$AB261)))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IF(OR(NOT((COUNTA($B262:$D262)+COUNTA($G262:$L262)+COUNTA($Q262))&gt;0),$V262="Sub"),"",IF(ISNUMBER($G262),1,IF(N($W262)&gt;0,MIN(1,SUMIFS($H$5:$H$1000,$U$5:$U$1000,ROW(),$V$5:$V$1000,"Sub")),$X262)))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","")&amp;IF(AND($V262="Sub",$H262&lt;&gt;"",OR(NOT(ISNUMBER($H262)),$H262&lt;0,$H262&gt;1)),"% de la subactividad fuera de rango 0-100%"&amp;" · ","")&amp;IF(AND($V262="Sub",COUNTA($I262:$L262)&gt;0),"Subactividad: no use las semanas; escriba su % en la columna Peso"&amp;" · ","")&amp;IF(AND(N($W262)&gt;0,SUMIFS($H$5:$H$1000,$U$5:$U$1000,ROW(),$V$5:$V$1000,"Sub")&gt;1.0001),"Las subactividades suman más de 100%"&amp;"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","")&amp;IF(AND(ISNUMBER($AN262),$AN262&lt;FechaRef,IF($V262="Sub",1,N($M262))&lt;1),"Vencida"&amp;" · ","")&amp;IF(AND(ObsObligatoria="Sí",ISNUMBER($AN262),$AN262&lt;FechaRef,IF($V262="Sub",1,N($M262))&lt;1,$Q262=""),"Vencida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IF($V262="","",IF(AND(ISNUMBER($G262),$G262&lt;=IF($S262=MesCiclo,InicioCiclo,$S262+MOD(2-WEEKDAY($S262),7))+6),1,IF(N($W262)&gt;0,MIN(1,SUMIFS($H$5:$H$1000,$U$5:$U$1000,ROW(),$V$5:$V$1000,"Sub")),$Y262)))</f>
        <v/>
      </c>
      <c r="AD262" s="62">
        <f>IF($V262="","",IF(AND(ISNUMBER($G262),$G262&lt;=IF($S262=MesCiclo,InicioCiclo,$S262+MOD(2-WEEKDAY($S262),7))+13),1,IF(N($W262)&gt;0,MIN(1,SUMIFS($H$5:$H$1000,$U$5:$U$1000,ROW(),$V$5:$V$1000,"Sub")),$Z262)))</f>
        <v/>
      </c>
      <c r="AE262" s="62">
        <f>IF($V262="","",IF(AND(ISNUMBER($G262),$G262&lt;=IF($S262=MesCiclo,InicioCiclo,$S262+MOD(2-WEEKDAY($S262),7))+20),1,IF(N($W262)&gt;0,MIN(1,SUMIFS($H$5:$H$1000,$U$5:$U$1000,ROW(),$V$5:$V$1000,"Sub")),$AA262)))</f>
        <v/>
      </c>
      <c r="AF262" s="62">
        <f>IF($V262="","",IF(AND(ISNUMBER($G262),$G262&lt;=IF($S262=MesCiclo,InicioCiclo,$S262+MOD(2-WEEKDAY($S262),7))+27),1,IF(N($W262)&gt;0,MIN(1,SUMIFS($H$5:$H$1000,$U$5:$U$1000,ROW(),$V$5:$V$1000,"Sub")),$AB262)))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IF(OR(NOT((COUNTA($B263:$D263)+COUNTA($G263:$L263)+COUNTA($Q263))&gt;0),$V263="Sub"),"",IF(ISNUMBER($G263),1,IF(N($W263)&gt;0,MIN(1,SUMIFS($H$5:$H$1000,$U$5:$U$1000,ROW(),$V$5:$V$1000,"Sub")),$X263)))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","")&amp;IF(AND($V263="Sub",$H263&lt;&gt;"",OR(NOT(ISNUMBER($H263)),$H263&lt;0,$H263&gt;1)),"% de la subactividad fuera de rango 0-100%"&amp;" · ","")&amp;IF(AND($V263="Sub",COUNTA($I263:$L263)&gt;0),"Subactividad: no use las semanas; escriba su % en la columna Peso"&amp;" · ","")&amp;IF(AND(N($W263)&gt;0,SUMIFS($H$5:$H$1000,$U$5:$U$1000,ROW(),$V$5:$V$1000,"Sub")&gt;1.0001),"Las subactividades suman más de 100%"&amp;"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","")&amp;IF(AND(ISNUMBER($AN263),$AN263&lt;FechaRef,IF($V263="Sub",1,N($M263))&lt;1),"Vencida"&amp;" · ","")&amp;IF(AND(ObsObligatoria="Sí",ISNUMBER($AN263),$AN263&lt;FechaRef,IF($V263="Sub",1,N($M263))&lt;1,$Q263=""),"Vencida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IF($V263="","",IF(AND(ISNUMBER($G263),$G263&lt;=IF($S263=MesCiclo,InicioCiclo,$S263+MOD(2-WEEKDAY($S263),7))+6),1,IF(N($W263)&gt;0,MIN(1,SUMIFS($H$5:$H$1000,$U$5:$U$1000,ROW(),$V$5:$V$1000,"Sub")),$Y263)))</f>
        <v/>
      </c>
      <c r="AD263" s="62">
        <f>IF($V263="","",IF(AND(ISNUMBER($G263),$G263&lt;=IF($S263=MesCiclo,InicioCiclo,$S263+MOD(2-WEEKDAY($S263),7))+13),1,IF(N($W263)&gt;0,MIN(1,SUMIFS($H$5:$H$1000,$U$5:$U$1000,ROW(),$V$5:$V$1000,"Sub")),$Z263)))</f>
        <v/>
      </c>
      <c r="AE263" s="62">
        <f>IF($V263="","",IF(AND(ISNUMBER($G263),$G263&lt;=IF($S263=MesCiclo,InicioCiclo,$S263+MOD(2-WEEKDAY($S263),7))+20),1,IF(N($W263)&gt;0,MIN(1,SUMIFS($H$5:$H$1000,$U$5:$U$1000,ROW(),$V$5:$V$1000,"Sub")),$AA263)))</f>
        <v/>
      </c>
      <c r="AF263" s="62">
        <f>IF($V263="","",IF(AND(ISNUMBER($G263),$G263&lt;=IF($S263=MesCiclo,InicioCiclo,$S263+MOD(2-WEEKDAY($S263),7))+27),1,IF(N($W263)&gt;0,MIN(1,SUMIFS($H$5:$H$1000,$U$5:$U$1000,ROW(),$V$5:$V$1000,"Sub")),$AB263)))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IF(OR(NOT((COUNTA($B264:$D264)+COUNTA($G264:$L264)+COUNTA($Q264))&gt;0),$V264="Sub"),"",IF(ISNUMBER($G264),1,IF(N($W264)&gt;0,MIN(1,SUMIFS($H$5:$H$1000,$U$5:$U$1000,ROW(),$V$5:$V$1000,"Sub")),$X264)))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","")&amp;IF(AND($V264="Sub",$H264&lt;&gt;"",OR(NOT(ISNUMBER($H264)),$H264&lt;0,$H264&gt;1)),"% de la subactividad fuera de rango 0-100%"&amp;" · ","")&amp;IF(AND($V264="Sub",COUNTA($I264:$L264)&gt;0),"Subactividad: no use las semanas; escriba su % en la columna Peso"&amp;" · ","")&amp;IF(AND(N($W264)&gt;0,SUMIFS($H$5:$H$1000,$U$5:$U$1000,ROW(),$V$5:$V$1000,"Sub")&gt;1.0001),"Las subactividades suman más de 100%"&amp;"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","")&amp;IF(AND(ISNUMBER($AN264),$AN264&lt;FechaRef,IF($V264="Sub",1,N($M264))&lt;1),"Vencida"&amp;" · ","")&amp;IF(AND(ObsObligatoria="Sí",ISNUMBER($AN264),$AN264&lt;FechaRef,IF($V264="Sub",1,N($M264))&lt;1,$Q264=""),"Vencida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IF($V264="","",IF(AND(ISNUMBER($G264),$G264&lt;=IF($S264=MesCiclo,InicioCiclo,$S264+MOD(2-WEEKDAY($S264),7))+6),1,IF(N($W264)&gt;0,MIN(1,SUMIFS($H$5:$H$1000,$U$5:$U$1000,ROW(),$V$5:$V$1000,"Sub")),$Y264)))</f>
        <v/>
      </c>
      <c r="AD264" s="62">
        <f>IF($V264="","",IF(AND(ISNUMBER($G264),$G264&lt;=IF($S264=MesCiclo,InicioCiclo,$S264+MOD(2-WEEKDAY($S264),7))+13),1,IF(N($W264)&gt;0,MIN(1,SUMIFS($H$5:$H$1000,$U$5:$U$1000,ROW(),$V$5:$V$1000,"Sub")),$Z264)))</f>
        <v/>
      </c>
      <c r="AE264" s="62">
        <f>IF($V264="","",IF(AND(ISNUMBER($G264),$G264&lt;=IF($S264=MesCiclo,InicioCiclo,$S264+MOD(2-WEEKDAY($S264),7))+20),1,IF(N($W264)&gt;0,MIN(1,SUMIFS($H$5:$H$1000,$U$5:$U$1000,ROW(),$V$5:$V$1000,"Sub")),$AA264)))</f>
        <v/>
      </c>
      <c r="AF264" s="62">
        <f>IF($V264="","",IF(AND(ISNUMBER($G264),$G264&lt;=IF($S264=MesCiclo,InicioCiclo,$S264+MOD(2-WEEKDAY($S264),7))+27),1,IF(N($W264)&gt;0,MIN(1,SUMIFS($H$5:$H$1000,$U$5:$U$1000,ROW(),$V$5:$V$1000,"Sub")),$AB264)))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IF(OR(NOT((COUNTA($B265:$D265)+COUNTA($G265:$L265)+COUNTA($Q265))&gt;0),$V265="Sub"),"",IF(ISNUMBER($G265),1,IF(N($W265)&gt;0,MIN(1,SUMIFS($H$5:$H$1000,$U$5:$U$1000,ROW(),$V$5:$V$1000,"Sub")),$X265)))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","")&amp;IF(AND($V265="Sub",$H265&lt;&gt;"",OR(NOT(ISNUMBER($H265)),$H265&lt;0,$H265&gt;1)),"% de la subactividad fuera de rango 0-100%"&amp;" · ","")&amp;IF(AND($V265="Sub",COUNTA($I265:$L265)&gt;0),"Subactividad: no use las semanas; escriba su % en la columna Peso"&amp;" · ","")&amp;IF(AND(N($W265)&gt;0,SUMIFS($H$5:$H$1000,$U$5:$U$1000,ROW(),$V$5:$V$1000,"Sub")&gt;1.0001),"Las subactividades suman más de 100%"&amp;"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","")&amp;IF(AND(ISNUMBER($AN265),$AN265&lt;FechaRef,IF($V265="Sub",1,N($M265))&lt;1),"Vencida"&amp;" · ","")&amp;IF(AND(ObsObligatoria="Sí",ISNUMBER($AN265),$AN265&lt;FechaRef,IF($V265="Sub",1,N($M265))&lt;1,$Q265=""),"Vencida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IF($V265="","",IF(AND(ISNUMBER($G265),$G265&lt;=IF($S265=MesCiclo,InicioCiclo,$S265+MOD(2-WEEKDAY($S265),7))+6),1,IF(N($W265)&gt;0,MIN(1,SUMIFS($H$5:$H$1000,$U$5:$U$1000,ROW(),$V$5:$V$1000,"Sub")),$Y265)))</f>
        <v/>
      </c>
      <c r="AD265" s="62">
        <f>IF($V265="","",IF(AND(ISNUMBER($G265),$G265&lt;=IF($S265=MesCiclo,InicioCiclo,$S265+MOD(2-WEEKDAY($S265),7))+13),1,IF(N($W265)&gt;0,MIN(1,SUMIFS($H$5:$H$1000,$U$5:$U$1000,ROW(),$V$5:$V$1000,"Sub")),$Z265)))</f>
        <v/>
      </c>
      <c r="AE265" s="62">
        <f>IF($V265="","",IF(AND(ISNUMBER($G265),$G265&lt;=IF($S265=MesCiclo,InicioCiclo,$S265+MOD(2-WEEKDAY($S265),7))+20),1,IF(N($W265)&gt;0,MIN(1,SUMIFS($H$5:$H$1000,$U$5:$U$1000,ROW(),$V$5:$V$1000,"Sub")),$AA265)))</f>
        <v/>
      </c>
      <c r="AF265" s="62">
        <f>IF($V265="","",IF(AND(ISNUMBER($G265),$G265&lt;=IF($S265=MesCiclo,InicioCiclo,$S265+MOD(2-WEEKDAY($S265),7))+27),1,IF(N($W265)&gt;0,MIN(1,SUMIFS($H$5:$H$1000,$U$5:$U$1000,ROW(),$V$5:$V$1000,"Sub")),$AB265)))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IF(OR(NOT((COUNTA($B266:$D266)+COUNTA($G266:$L266)+COUNTA($Q266))&gt;0),$V266="Sub"),"",IF(ISNUMBER($G266),1,IF(N($W266)&gt;0,MIN(1,SUMIFS($H$5:$H$1000,$U$5:$U$1000,ROW(),$V$5:$V$1000,"Sub")),$X266)))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","")&amp;IF(AND($V266="Sub",$H266&lt;&gt;"",OR(NOT(ISNUMBER($H266)),$H266&lt;0,$H266&gt;1)),"% de la subactividad fuera de rango 0-100%"&amp;" · ","")&amp;IF(AND($V266="Sub",COUNTA($I266:$L266)&gt;0),"Subactividad: no use las semanas; escriba su % en la columna Peso"&amp;" · ","")&amp;IF(AND(N($W266)&gt;0,SUMIFS($H$5:$H$1000,$U$5:$U$1000,ROW(),$V$5:$V$1000,"Sub")&gt;1.0001),"Las subactividades suman más de 100%"&amp;"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","")&amp;IF(AND(ISNUMBER($AN266),$AN266&lt;FechaRef,IF($V266="Sub",1,N($M266))&lt;1),"Vencida"&amp;" · ","")&amp;IF(AND(ObsObligatoria="Sí",ISNUMBER($AN266),$AN266&lt;FechaRef,IF($V266="Sub",1,N($M266))&lt;1,$Q266=""),"Vencida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IF($V266="","",IF(AND(ISNUMBER($G266),$G266&lt;=IF($S266=MesCiclo,InicioCiclo,$S266+MOD(2-WEEKDAY($S266),7))+6),1,IF(N($W266)&gt;0,MIN(1,SUMIFS($H$5:$H$1000,$U$5:$U$1000,ROW(),$V$5:$V$1000,"Sub")),$Y266)))</f>
        <v/>
      </c>
      <c r="AD266" s="62">
        <f>IF($V266="","",IF(AND(ISNUMBER($G266),$G266&lt;=IF($S266=MesCiclo,InicioCiclo,$S266+MOD(2-WEEKDAY($S266),7))+13),1,IF(N($W266)&gt;0,MIN(1,SUMIFS($H$5:$H$1000,$U$5:$U$1000,ROW(),$V$5:$V$1000,"Sub")),$Z266)))</f>
        <v/>
      </c>
      <c r="AE266" s="62">
        <f>IF($V266="","",IF(AND(ISNUMBER($G266),$G266&lt;=IF($S266=MesCiclo,InicioCiclo,$S266+MOD(2-WEEKDAY($S266),7))+20),1,IF(N($W266)&gt;0,MIN(1,SUMIFS($H$5:$H$1000,$U$5:$U$1000,ROW(),$V$5:$V$1000,"Sub")),$AA266)))</f>
        <v/>
      </c>
      <c r="AF266" s="62">
        <f>IF($V266="","",IF(AND(ISNUMBER($G266),$G266&lt;=IF($S266=MesCiclo,InicioCiclo,$S266+MOD(2-WEEKDAY($S266),7))+27),1,IF(N($W266)&gt;0,MIN(1,SUMIFS($H$5:$H$1000,$U$5:$U$1000,ROW(),$V$5:$V$1000,"Sub")),$AB266)))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IF(OR(NOT((COUNTA($B267:$D267)+COUNTA($G267:$L267)+COUNTA($Q267))&gt;0),$V267="Sub"),"",IF(ISNUMBER($G267),1,IF(N($W267)&gt;0,MIN(1,SUMIFS($H$5:$H$1000,$U$5:$U$1000,ROW(),$V$5:$V$1000,"Sub")),$X267)))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","")&amp;IF(AND($V267="Sub",$H267&lt;&gt;"",OR(NOT(ISNUMBER($H267)),$H267&lt;0,$H267&gt;1)),"% de la subactividad fuera de rango 0-100%"&amp;" · ","")&amp;IF(AND($V267="Sub",COUNTA($I267:$L267)&gt;0),"Subactividad: no use las semanas; escriba su % en la columna Peso"&amp;" · ","")&amp;IF(AND(N($W267)&gt;0,SUMIFS($H$5:$H$1000,$U$5:$U$1000,ROW(),$V$5:$V$1000,"Sub")&gt;1.0001),"Las subactividades suman más de 100%"&amp;"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","")&amp;IF(AND(ISNUMBER($AN267),$AN267&lt;FechaRef,IF($V267="Sub",1,N($M267))&lt;1),"Vencida"&amp;" · ","")&amp;IF(AND(ObsObligatoria="Sí",ISNUMBER($AN267),$AN267&lt;FechaRef,IF($V267="Sub",1,N($M267))&lt;1,$Q267=""),"Vencida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IF($V267="","",IF(AND(ISNUMBER($G267),$G267&lt;=IF($S267=MesCiclo,InicioCiclo,$S267+MOD(2-WEEKDAY($S267),7))+6),1,IF(N($W267)&gt;0,MIN(1,SUMIFS($H$5:$H$1000,$U$5:$U$1000,ROW(),$V$5:$V$1000,"Sub")),$Y267)))</f>
        <v/>
      </c>
      <c r="AD267" s="62">
        <f>IF($V267="","",IF(AND(ISNUMBER($G267),$G267&lt;=IF($S267=MesCiclo,InicioCiclo,$S267+MOD(2-WEEKDAY($S267),7))+13),1,IF(N($W267)&gt;0,MIN(1,SUMIFS($H$5:$H$1000,$U$5:$U$1000,ROW(),$V$5:$V$1000,"Sub")),$Z267)))</f>
        <v/>
      </c>
      <c r="AE267" s="62">
        <f>IF($V267="","",IF(AND(ISNUMBER($G267),$G267&lt;=IF($S267=MesCiclo,InicioCiclo,$S267+MOD(2-WEEKDAY($S267),7))+20),1,IF(N($W267)&gt;0,MIN(1,SUMIFS($H$5:$H$1000,$U$5:$U$1000,ROW(),$V$5:$V$1000,"Sub")),$AA267)))</f>
        <v/>
      </c>
      <c r="AF267" s="62">
        <f>IF($V267="","",IF(AND(ISNUMBER($G267),$G267&lt;=IF($S267=MesCiclo,InicioCiclo,$S267+MOD(2-WEEKDAY($S267),7))+27),1,IF(N($W267)&gt;0,MIN(1,SUMIFS($H$5:$H$1000,$U$5:$U$1000,ROW(),$V$5:$V$1000,"Sub")),$AB267)))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IF(OR(NOT((COUNTA($B268:$D268)+COUNTA($G268:$L268)+COUNTA($Q268))&gt;0),$V268="Sub"),"",IF(ISNUMBER($G268),1,IF(N($W268)&gt;0,MIN(1,SUMIFS($H$5:$H$1000,$U$5:$U$1000,ROW(),$V$5:$V$1000,"Sub")),$X268)))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","")&amp;IF(AND($V268="Sub",$H268&lt;&gt;"",OR(NOT(ISNUMBER($H268)),$H268&lt;0,$H268&gt;1)),"% de la subactividad fuera de rango 0-100%"&amp;" · ","")&amp;IF(AND($V268="Sub",COUNTA($I268:$L268)&gt;0),"Subactividad: no use las semanas; escriba su % en la columna Peso"&amp;" · ","")&amp;IF(AND(N($W268)&gt;0,SUMIFS($H$5:$H$1000,$U$5:$U$1000,ROW(),$V$5:$V$1000,"Sub")&gt;1.0001),"Las subactividades suman más de 100%"&amp;"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","")&amp;IF(AND(ISNUMBER($AN268),$AN268&lt;FechaRef,IF($V268="Sub",1,N($M268))&lt;1),"Vencida"&amp;" · ","")&amp;IF(AND(ObsObligatoria="Sí",ISNUMBER($AN268),$AN268&lt;FechaRef,IF($V268="Sub",1,N($M268))&lt;1,$Q268=""),"Vencida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IF($V268="","",IF(AND(ISNUMBER($G268),$G268&lt;=IF($S268=MesCiclo,InicioCiclo,$S268+MOD(2-WEEKDAY($S268),7))+6),1,IF(N($W268)&gt;0,MIN(1,SUMIFS($H$5:$H$1000,$U$5:$U$1000,ROW(),$V$5:$V$1000,"Sub")),$Y268)))</f>
        <v/>
      </c>
      <c r="AD268" s="62">
        <f>IF($V268="","",IF(AND(ISNUMBER($G268),$G268&lt;=IF($S268=MesCiclo,InicioCiclo,$S268+MOD(2-WEEKDAY($S268),7))+13),1,IF(N($W268)&gt;0,MIN(1,SUMIFS($H$5:$H$1000,$U$5:$U$1000,ROW(),$V$5:$V$1000,"Sub")),$Z268)))</f>
        <v/>
      </c>
      <c r="AE268" s="62">
        <f>IF($V268="","",IF(AND(ISNUMBER($G268),$G268&lt;=IF($S268=MesCiclo,InicioCiclo,$S268+MOD(2-WEEKDAY($S268),7))+20),1,IF(N($W268)&gt;0,MIN(1,SUMIFS($H$5:$H$1000,$U$5:$U$1000,ROW(),$V$5:$V$1000,"Sub")),$AA268)))</f>
        <v/>
      </c>
      <c r="AF268" s="62">
        <f>IF($V268="","",IF(AND(ISNUMBER($G268),$G268&lt;=IF($S268=MesCiclo,InicioCiclo,$S268+MOD(2-WEEKDAY($S268),7))+27),1,IF(N($W268)&gt;0,MIN(1,SUMIFS($H$5:$H$1000,$U$5:$U$1000,ROW(),$V$5:$V$1000,"Sub")),$AB268)))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IF(OR(NOT((COUNTA($B269:$D269)+COUNTA($G269:$L269)+COUNTA($Q269))&gt;0),$V269="Sub"),"",IF(ISNUMBER($G269),1,IF(N($W269)&gt;0,MIN(1,SUMIFS($H$5:$H$1000,$U$5:$U$1000,ROW(),$V$5:$V$1000,"Sub")),$X269)))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","")&amp;IF(AND($V269="Sub",$H269&lt;&gt;"",OR(NOT(ISNUMBER($H269)),$H269&lt;0,$H269&gt;1)),"% de la subactividad fuera de rango 0-100%"&amp;" · ","")&amp;IF(AND($V269="Sub",COUNTA($I269:$L269)&gt;0),"Subactividad: no use las semanas; escriba su % en la columna Peso"&amp;" · ","")&amp;IF(AND(N($W269)&gt;0,SUMIFS($H$5:$H$1000,$U$5:$U$1000,ROW(),$V$5:$V$1000,"Sub")&gt;1.0001),"Las subactividades suman más de 100%"&amp;"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","")&amp;IF(AND(ISNUMBER($AN269),$AN269&lt;FechaRef,IF($V269="Sub",1,N($M269))&lt;1),"Vencida"&amp;" · ","")&amp;IF(AND(ObsObligatoria="Sí",ISNUMBER($AN269),$AN269&lt;FechaRef,IF($V269="Sub",1,N($M269))&lt;1,$Q269=""),"Vencida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IF($V269="","",IF(AND(ISNUMBER($G269),$G269&lt;=IF($S269=MesCiclo,InicioCiclo,$S269+MOD(2-WEEKDAY($S269),7))+6),1,IF(N($W269)&gt;0,MIN(1,SUMIFS($H$5:$H$1000,$U$5:$U$1000,ROW(),$V$5:$V$1000,"Sub")),$Y269)))</f>
        <v/>
      </c>
      <c r="AD269" s="62">
        <f>IF($V269="","",IF(AND(ISNUMBER($G269),$G269&lt;=IF($S269=MesCiclo,InicioCiclo,$S269+MOD(2-WEEKDAY($S269),7))+13),1,IF(N($W269)&gt;0,MIN(1,SUMIFS($H$5:$H$1000,$U$5:$U$1000,ROW(),$V$5:$V$1000,"Sub")),$Z269)))</f>
        <v/>
      </c>
      <c r="AE269" s="62">
        <f>IF($V269="","",IF(AND(ISNUMBER($G269),$G269&lt;=IF($S269=MesCiclo,InicioCiclo,$S269+MOD(2-WEEKDAY($S269),7))+20),1,IF(N($W269)&gt;0,MIN(1,SUMIFS($H$5:$H$1000,$U$5:$U$1000,ROW(),$V$5:$V$1000,"Sub")),$AA269)))</f>
        <v/>
      </c>
      <c r="AF269" s="62">
        <f>IF($V269="","",IF(AND(ISNUMBER($G269),$G269&lt;=IF($S269=MesCiclo,InicioCiclo,$S269+MOD(2-WEEKDAY($S269),7))+27),1,IF(N($W269)&gt;0,MIN(1,SUMIFS($H$5:$H$1000,$U$5:$U$1000,ROW(),$V$5:$V$1000,"Sub")),$AB269)))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IF(OR(NOT((COUNTA($B270:$D270)+COUNTA($G270:$L270)+COUNTA($Q270))&gt;0),$V270="Sub"),"",IF(ISNUMBER($G270),1,IF(N($W270)&gt;0,MIN(1,SUMIFS($H$5:$H$1000,$U$5:$U$1000,ROW(),$V$5:$V$1000,"Sub")),$X270)))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","")&amp;IF(AND($V270="Sub",$H270&lt;&gt;"",OR(NOT(ISNUMBER($H270)),$H270&lt;0,$H270&gt;1)),"% de la subactividad fuera de rango 0-100%"&amp;" · ","")&amp;IF(AND($V270="Sub",COUNTA($I270:$L270)&gt;0),"Subactividad: no use las semanas; escriba su % en la columna Peso"&amp;" · ","")&amp;IF(AND(N($W270)&gt;0,SUMIFS($H$5:$H$1000,$U$5:$U$1000,ROW(),$V$5:$V$1000,"Sub")&gt;1.0001),"Las subactividades suman más de 100%"&amp;"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","")&amp;IF(AND(ISNUMBER($AN270),$AN270&lt;FechaRef,IF($V270="Sub",1,N($M270))&lt;1),"Vencida"&amp;" · ","")&amp;IF(AND(ObsObligatoria="Sí",ISNUMBER($AN270),$AN270&lt;FechaRef,IF($V270="Sub",1,N($M270))&lt;1,$Q270=""),"Vencida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IF($V270="","",IF(AND(ISNUMBER($G270),$G270&lt;=IF($S270=MesCiclo,InicioCiclo,$S270+MOD(2-WEEKDAY($S270),7))+6),1,IF(N($W270)&gt;0,MIN(1,SUMIFS($H$5:$H$1000,$U$5:$U$1000,ROW(),$V$5:$V$1000,"Sub")),$Y270)))</f>
        <v/>
      </c>
      <c r="AD270" s="62">
        <f>IF($V270="","",IF(AND(ISNUMBER($G270),$G270&lt;=IF($S270=MesCiclo,InicioCiclo,$S270+MOD(2-WEEKDAY($S270),7))+13),1,IF(N($W270)&gt;0,MIN(1,SUMIFS($H$5:$H$1000,$U$5:$U$1000,ROW(),$V$5:$V$1000,"Sub")),$Z270)))</f>
        <v/>
      </c>
      <c r="AE270" s="62">
        <f>IF($V270="","",IF(AND(ISNUMBER($G270),$G270&lt;=IF($S270=MesCiclo,InicioCiclo,$S270+MOD(2-WEEKDAY($S270),7))+20),1,IF(N($W270)&gt;0,MIN(1,SUMIFS($H$5:$H$1000,$U$5:$U$1000,ROW(),$V$5:$V$1000,"Sub")),$AA270)))</f>
        <v/>
      </c>
      <c r="AF270" s="62">
        <f>IF($V270="","",IF(AND(ISNUMBER($G270),$G270&lt;=IF($S270=MesCiclo,InicioCiclo,$S270+MOD(2-WEEKDAY($S270),7))+27),1,IF(N($W270)&gt;0,MIN(1,SUMIFS($H$5:$H$1000,$U$5:$U$1000,ROW(),$V$5:$V$1000,"Sub")),$AB270)))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IF(OR(NOT((COUNTA($B271:$D271)+COUNTA($G271:$L271)+COUNTA($Q271))&gt;0),$V271="Sub"),"",IF(ISNUMBER($G271),1,IF(N($W271)&gt;0,MIN(1,SUMIFS($H$5:$H$1000,$U$5:$U$1000,ROW(),$V$5:$V$1000,"Sub")),$X271)))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","")&amp;IF(AND($V271="Sub",$H271&lt;&gt;"",OR(NOT(ISNUMBER($H271)),$H271&lt;0,$H271&gt;1)),"% de la subactividad fuera de rango 0-100%"&amp;" · ","")&amp;IF(AND($V271="Sub",COUNTA($I271:$L271)&gt;0),"Subactividad: no use las semanas; escriba su % en la columna Peso"&amp;" · ","")&amp;IF(AND(N($W271)&gt;0,SUMIFS($H$5:$H$1000,$U$5:$U$1000,ROW(),$V$5:$V$1000,"Sub")&gt;1.0001),"Las subactividades suman más de 100%"&amp;"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","")&amp;IF(AND(ISNUMBER($AN271),$AN271&lt;FechaRef,IF($V271="Sub",1,N($M271))&lt;1),"Vencida"&amp;" · ","")&amp;IF(AND(ObsObligatoria="Sí",ISNUMBER($AN271),$AN271&lt;FechaRef,IF($V271="Sub",1,N($M271))&lt;1,$Q271=""),"Vencida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IF($V271="","",IF(AND(ISNUMBER($G271),$G271&lt;=IF($S271=MesCiclo,InicioCiclo,$S271+MOD(2-WEEKDAY($S271),7))+6),1,IF(N($W271)&gt;0,MIN(1,SUMIFS($H$5:$H$1000,$U$5:$U$1000,ROW(),$V$5:$V$1000,"Sub")),$Y271)))</f>
        <v/>
      </c>
      <c r="AD271" s="62">
        <f>IF($V271="","",IF(AND(ISNUMBER($G271),$G271&lt;=IF($S271=MesCiclo,InicioCiclo,$S271+MOD(2-WEEKDAY($S271),7))+13),1,IF(N($W271)&gt;0,MIN(1,SUMIFS($H$5:$H$1000,$U$5:$U$1000,ROW(),$V$5:$V$1000,"Sub")),$Z271)))</f>
        <v/>
      </c>
      <c r="AE271" s="62">
        <f>IF($V271="","",IF(AND(ISNUMBER($G271),$G271&lt;=IF($S271=MesCiclo,InicioCiclo,$S271+MOD(2-WEEKDAY($S271),7))+20),1,IF(N($W271)&gt;0,MIN(1,SUMIFS($H$5:$H$1000,$U$5:$U$1000,ROW(),$V$5:$V$1000,"Sub")),$AA271)))</f>
        <v/>
      </c>
      <c r="AF271" s="62">
        <f>IF($V271="","",IF(AND(ISNUMBER($G271),$G271&lt;=IF($S271=MesCiclo,InicioCiclo,$S271+MOD(2-WEEKDAY($S271),7))+27),1,IF(N($W271)&gt;0,MIN(1,SUMIFS($H$5:$H$1000,$U$5:$U$1000,ROW(),$V$5:$V$1000,"Sub")),$AB271)))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IF(OR(NOT((COUNTA($B272:$D272)+COUNTA($G272:$L272)+COUNTA($Q272))&gt;0),$V272="Sub"),"",IF(ISNUMBER($G272),1,IF(N($W272)&gt;0,MIN(1,SUMIFS($H$5:$H$1000,$U$5:$U$1000,ROW(),$V$5:$V$1000,"Sub")),$X272)))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","")&amp;IF(AND($V272="Sub",$H272&lt;&gt;"",OR(NOT(ISNUMBER($H272)),$H272&lt;0,$H272&gt;1)),"% de la subactividad fuera de rango 0-100%"&amp;" · ","")&amp;IF(AND($V272="Sub",COUNTA($I272:$L272)&gt;0),"Subactividad: no use las semanas; escriba su % en la columna Peso"&amp;" · ","")&amp;IF(AND(N($W272)&gt;0,SUMIFS($H$5:$H$1000,$U$5:$U$1000,ROW(),$V$5:$V$1000,"Sub")&gt;1.0001),"Las subactividades suman más de 100%"&amp;"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","")&amp;IF(AND(ISNUMBER($AN272),$AN272&lt;FechaRef,IF($V272="Sub",1,N($M272))&lt;1),"Vencida"&amp;" · ","")&amp;IF(AND(ObsObligatoria="Sí",ISNUMBER($AN272),$AN272&lt;FechaRef,IF($V272="Sub",1,N($M272))&lt;1,$Q272=""),"Vencida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IF($V272="","",IF(AND(ISNUMBER($G272),$G272&lt;=IF($S272=MesCiclo,InicioCiclo,$S272+MOD(2-WEEKDAY($S272),7))+6),1,IF(N($W272)&gt;0,MIN(1,SUMIFS($H$5:$H$1000,$U$5:$U$1000,ROW(),$V$5:$V$1000,"Sub")),$Y272)))</f>
        <v/>
      </c>
      <c r="AD272" s="62">
        <f>IF($V272="","",IF(AND(ISNUMBER($G272),$G272&lt;=IF($S272=MesCiclo,InicioCiclo,$S272+MOD(2-WEEKDAY($S272),7))+13),1,IF(N($W272)&gt;0,MIN(1,SUMIFS($H$5:$H$1000,$U$5:$U$1000,ROW(),$V$5:$V$1000,"Sub")),$Z272)))</f>
        <v/>
      </c>
      <c r="AE272" s="62">
        <f>IF($V272="","",IF(AND(ISNUMBER($G272),$G272&lt;=IF($S272=MesCiclo,InicioCiclo,$S272+MOD(2-WEEKDAY($S272),7))+20),1,IF(N($W272)&gt;0,MIN(1,SUMIFS($H$5:$H$1000,$U$5:$U$1000,ROW(),$V$5:$V$1000,"Sub")),$AA272)))</f>
        <v/>
      </c>
      <c r="AF272" s="62">
        <f>IF($V272="","",IF(AND(ISNUMBER($G272),$G272&lt;=IF($S272=MesCiclo,InicioCiclo,$S272+MOD(2-WEEKDAY($S272),7))+27),1,IF(N($W272)&gt;0,MIN(1,SUMIFS($H$5:$H$1000,$U$5:$U$1000,ROW(),$V$5:$V$1000,"Sub")),$AB272)))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IF(OR(NOT((COUNTA($B273:$D273)+COUNTA($G273:$L273)+COUNTA($Q273))&gt;0),$V273="Sub"),"",IF(ISNUMBER($G273),1,IF(N($W273)&gt;0,MIN(1,SUMIFS($H$5:$H$1000,$U$5:$U$1000,ROW(),$V$5:$V$1000,"Sub")),$X273)))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","")&amp;IF(AND($V273="Sub",$H273&lt;&gt;"",OR(NOT(ISNUMBER($H273)),$H273&lt;0,$H273&gt;1)),"% de la subactividad fuera de rango 0-100%"&amp;" · ","")&amp;IF(AND($V273="Sub",COUNTA($I273:$L273)&gt;0),"Subactividad: no use las semanas; escriba su % en la columna Peso"&amp;" · ","")&amp;IF(AND(N($W273)&gt;0,SUMIFS($H$5:$H$1000,$U$5:$U$1000,ROW(),$V$5:$V$1000,"Sub")&gt;1.0001),"Las subactividades suman más de 100%"&amp;"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","")&amp;IF(AND(ISNUMBER($AN273),$AN273&lt;FechaRef,IF($V273="Sub",1,N($M273))&lt;1),"Vencida"&amp;" · ","")&amp;IF(AND(ObsObligatoria="Sí",ISNUMBER($AN273),$AN273&lt;FechaRef,IF($V273="Sub",1,N($M273))&lt;1,$Q273=""),"Vencida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IF($V273="","",IF(AND(ISNUMBER($G273),$G273&lt;=IF($S273=MesCiclo,InicioCiclo,$S273+MOD(2-WEEKDAY($S273),7))+6),1,IF(N($W273)&gt;0,MIN(1,SUMIFS($H$5:$H$1000,$U$5:$U$1000,ROW(),$V$5:$V$1000,"Sub")),$Y273)))</f>
        <v/>
      </c>
      <c r="AD273" s="62">
        <f>IF($V273="","",IF(AND(ISNUMBER($G273),$G273&lt;=IF($S273=MesCiclo,InicioCiclo,$S273+MOD(2-WEEKDAY($S273),7))+13),1,IF(N($W273)&gt;0,MIN(1,SUMIFS($H$5:$H$1000,$U$5:$U$1000,ROW(),$V$5:$V$1000,"Sub")),$Z273)))</f>
        <v/>
      </c>
      <c r="AE273" s="62">
        <f>IF($V273="","",IF(AND(ISNUMBER($G273),$G273&lt;=IF($S273=MesCiclo,InicioCiclo,$S273+MOD(2-WEEKDAY($S273),7))+20),1,IF(N($W273)&gt;0,MIN(1,SUMIFS($H$5:$H$1000,$U$5:$U$1000,ROW(),$V$5:$V$1000,"Sub")),$AA273)))</f>
        <v/>
      </c>
      <c r="AF273" s="62">
        <f>IF($V273="","",IF(AND(ISNUMBER($G273),$G273&lt;=IF($S273=MesCiclo,InicioCiclo,$S273+MOD(2-WEEKDAY($S273),7))+27),1,IF(N($W273)&gt;0,MIN(1,SUMIFS($H$5:$H$1000,$U$5:$U$1000,ROW(),$V$5:$V$1000,"Sub")),$AB273)))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IF(OR(NOT((COUNTA($B274:$D274)+COUNTA($G274:$L274)+COUNTA($Q274))&gt;0),$V274="Sub"),"",IF(ISNUMBER($G274),1,IF(N($W274)&gt;0,MIN(1,SUMIFS($H$5:$H$1000,$U$5:$U$1000,ROW(),$V$5:$V$1000,"Sub")),$X274)))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","")&amp;IF(AND($V274="Sub",$H274&lt;&gt;"",OR(NOT(ISNUMBER($H274)),$H274&lt;0,$H274&gt;1)),"% de la subactividad fuera de rango 0-100%"&amp;" · ","")&amp;IF(AND($V274="Sub",COUNTA($I274:$L274)&gt;0),"Subactividad: no use las semanas; escriba su % en la columna Peso"&amp;" · ","")&amp;IF(AND(N($W274)&gt;0,SUMIFS($H$5:$H$1000,$U$5:$U$1000,ROW(),$V$5:$V$1000,"Sub")&gt;1.0001),"Las subactividades suman más de 100%"&amp;"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","")&amp;IF(AND(ISNUMBER($AN274),$AN274&lt;FechaRef,IF($V274="Sub",1,N($M274))&lt;1),"Vencida"&amp;" · ","")&amp;IF(AND(ObsObligatoria="Sí",ISNUMBER($AN274),$AN274&lt;FechaRef,IF($V274="Sub",1,N($M274))&lt;1,$Q274=""),"Vencida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IF($V274="","",IF(AND(ISNUMBER($G274),$G274&lt;=IF($S274=MesCiclo,InicioCiclo,$S274+MOD(2-WEEKDAY($S274),7))+6),1,IF(N($W274)&gt;0,MIN(1,SUMIFS($H$5:$H$1000,$U$5:$U$1000,ROW(),$V$5:$V$1000,"Sub")),$Y274)))</f>
        <v/>
      </c>
      <c r="AD274" s="62">
        <f>IF($V274="","",IF(AND(ISNUMBER($G274),$G274&lt;=IF($S274=MesCiclo,InicioCiclo,$S274+MOD(2-WEEKDAY($S274),7))+13),1,IF(N($W274)&gt;0,MIN(1,SUMIFS($H$5:$H$1000,$U$5:$U$1000,ROW(),$V$5:$V$1000,"Sub")),$Z274)))</f>
        <v/>
      </c>
      <c r="AE274" s="62">
        <f>IF($V274="","",IF(AND(ISNUMBER($G274),$G274&lt;=IF($S274=MesCiclo,InicioCiclo,$S274+MOD(2-WEEKDAY($S274),7))+20),1,IF(N($W274)&gt;0,MIN(1,SUMIFS($H$5:$H$1000,$U$5:$U$1000,ROW(),$V$5:$V$1000,"Sub")),$AA274)))</f>
        <v/>
      </c>
      <c r="AF274" s="62">
        <f>IF($V274="","",IF(AND(ISNUMBER($G274),$G274&lt;=IF($S274=MesCiclo,InicioCiclo,$S274+MOD(2-WEEKDAY($S274),7))+27),1,IF(N($W274)&gt;0,MIN(1,SUMIFS($H$5:$H$1000,$U$5:$U$1000,ROW(),$V$5:$V$1000,"Sub")),$AB274)))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IF(OR(NOT((COUNTA($B275:$D275)+COUNTA($G275:$L275)+COUNTA($Q275))&gt;0),$V275="Sub"),"",IF(ISNUMBER($G275),1,IF(N($W275)&gt;0,MIN(1,SUMIFS($H$5:$H$1000,$U$5:$U$1000,ROW(),$V$5:$V$1000,"Sub")),$X275)))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","")&amp;IF(AND($V275="Sub",$H275&lt;&gt;"",OR(NOT(ISNUMBER($H275)),$H275&lt;0,$H275&gt;1)),"% de la subactividad fuera de rango 0-100%"&amp;" · ","")&amp;IF(AND($V275="Sub",COUNTA($I275:$L275)&gt;0),"Subactividad: no use las semanas; escriba su % en la columna Peso"&amp;" · ","")&amp;IF(AND(N($W275)&gt;0,SUMIFS($H$5:$H$1000,$U$5:$U$1000,ROW(),$V$5:$V$1000,"Sub")&gt;1.0001),"Las subactividades suman más de 100%"&amp;"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","")&amp;IF(AND(ISNUMBER($AN275),$AN275&lt;FechaRef,IF($V275="Sub",1,N($M275))&lt;1),"Vencida"&amp;" · ","")&amp;IF(AND(ObsObligatoria="Sí",ISNUMBER($AN275),$AN275&lt;FechaRef,IF($V275="Sub",1,N($M275))&lt;1,$Q275=""),"Vencida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IF($V275="","",IF(AND(ISNUMBER($G275),$G275&lt;=IF($S275=MesCiclo,InicioCiclo,$S275+MOD(2-WEEKDAY($S275),7))+6),1,IF(N($W275)&gt;0,MIN(1,SUMIFS($H$5:$H$1000,$U$5:$U$1000,ROW(),$V$5:$V$1000,"Sub")),$Y275)))</f>
        <v/>
      </c>
      <c r="AD275" s="62">
        <f>IF($V275="","",IF(AND(ISNUMBER($G275),$G275&lt;=IF($S275=MesCiclo,InicioCiclo,$S275+MOD(2-WEEKDAY($S275),7))+13),1,IF(N($W275)&gt;0,MIN(1,SUMIFS($H$5:$H$1000,$U$5:$U$1000,ROW(),$V$5:$V$1000,"Sub")),$Z275)))</f>
        <v/>
      </c>
      <c r="AE275" s="62">
        <f>IF($V275="","",IF(AND(ISNUMBER($G275),$G275&lt;=IF($S275=MesCiclo,InicioCiclo,$S275+MOD(2-WEEKDAY($S275),7))+20),1,IF(N($W275)&gt;0,MIN(1,SUMIFS($H$5:$H$1000,$U$5:$U$1000,ROW(),$V$5:$V$1000,"Sub")),$AA275)))</f>
        <v/>
      </c>
      <c r="AF275" s="62">
        <f>IF($V275="","",IF(AND(ISNUMBER($G275),$G275&lt;=IF($S275=MesCiclo,InicioCiclo,$S275+MOD(2-WEEKDAY($S275),7))+27),1,IF(N($W275)&gt;0,MIN(1,SUMIFS($H$5:$H$1000,$U$5:$U$1000,ROW(),$V$5:$V$1000,"Sub")),$AB275)))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IF(OR(NOT((COUNTA($B276:$D276)+COUNTA($G276:$L276)+COUNTA($Q276))&gt;0),$V276="Sub"),"",IF(ISNUMBER($G276),1,IF(N($W276)&gt;0,MIN(1,SUMIFS($H$5:$H$1000,$U$5:$U$1000,ROW(),$V$5:$V$1000,"Sub")),$X276)))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","")&amp;IF(AND($V276="Sub",$H276&lt;&gt;"",OR(NOT(ISNUMBER($H276)),$H276&lt;0,$H276&gt;1)),"% de la subactividad fuera de rango 0-100%"&amp;" · ","")&amp;IF(AND($V276="Sub",COUNTA($I276:$L276)&gt;0),"Subactividad: no use las semanas; escriba su % en la columna Peso"&amp;" · ","")&amp;IF(AND(N($W276)&gt;0,SUMIFS($H$5:$H$1000,$U$5:$U$1000,ROW(),$V$5:$V$1000,"Sub")&gt;1.0001),"Las subactividades suman más de 100%"&amp;"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","")&amp;IF(AND(ISNUMBER($AN276),$AN276&lt;FechaRef,IF($V276="Sub",1,N($M276))&lt;1),"Vencida"&amp;" · ","")&amp;IF(AND(ObsObligatoria="Sí",ISNUMBER($AN276),$AN276&lt;FechaRef,IF($V276="Sub",1,N($M276))&lt;1,$Q276=""),"Vencida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IF($V276="","",IF(AND(ISNUMBER($G276),$G276&lt;=IF($S276=MesCiclo,InicioCiclo,$S276+MOD(2-WEEKDAY($S276),7))+6),1,IF(N($W276)&gt;0,MIN(1,SUMIFS($H$5:$H$1000,$U$5:$U$1000,ROW(),$V$5:$V$1000,"Sub")),$Y276)))</f>
        <v/>
      </c>
      <c r="AD276" s="62">
        <f>IF($V276="","",IF(AND(ISNUMBER($G276),$G276&lt;=IF($S276=MesCiclo,InicioCiclo,$S276+MOD(2-WEEKDAY($S276),7))+13),1,IF(N($W276)&gt;0,MIN(1,SUMIFS($H$5:$H$1000,$U$5:$U$1000,ROW(),$V$5:$V$1000,"Sub")),$Z276)))</f>
        <v/>
      </c>
      <c r="AE276" s="62">
        <f>IF($V276="","",IF(AND(ISNUMBER($G276),$G276&lt;=IF($S276=MesCiclo,InicioCiclo,$S276+MOD(2-WEEKDAY($S276),7))+20),1,IF(N($W276)&gt;0,MIN(1,SUMIFS($H$5:$H$1000,$U$5:$U$1000,ROW(),$V$5:$V$1000,"Sub")),$AA276)))</f>
        <v/>
      </c>
      <c r="AF276" s="62">
        <f>IF($V276="","",IF(AND(ISNUMBER($G276),$G276&lt;=IF($S276=MesCiclo,InicioCiclo,$S276+MOD(2-WEEKDAY($S276),7))+27),1,IF(N($W276)&gt;0,MIN(1,SUMIFS($H$5:$H$1000,$U$5:$U$1000,ROW(),$V$5:$V$1000,"Sub")),$AB276)))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IF(OR(NOT((COUNTA($B277:$D277)+COUNTA($G277:$L277)+COUNTA($Q277))&gt;0),$V277="Sub"),"",IF(ISNUMBER($G277),1,IF(N($W277)&gt;0,MIN(1,SUMIFS($H$5:$H$1000,$U$5:$U$1000,ROW(),$V$5:$V$1000,"Sub")),$X277)))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","")&amp;IF(AND($V277="Sub",$H277&lt;&gt;"",OR(NOT(ISNUMBER($H277)),$H277&lt;0,$H277&gt;1)),"% de la subactividad fuera de rango 0-100%"&amp;" · ","")&amp;IF(AND($V277="Sub",COUNTA($I277:$L277)&gt;0),"Subactividad: no use las semanas; escriba su % en la columna Peso"&amp;" · ","")&amp;IF(AND(N($W277)&gt;0,SUMIFS($H$5:$H$1000,$U$5:$U$1000,ROW(),$V$5:$V$1000,"Sub")&gt;1.0001),"Las subactividades suman más de 100%"&amp;"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","")&amp;IF(AND(ISNUMBER($AN277),$AN277&lt;FechaRef,IF($V277="Sub",1,N($M277))&lt;1),"Vencida"&amp;" · ","")&amp;IF(AND(ObsObligatoria="Sí",ISNUMBER($AN277),$AN277&lt;FechaRef,IF($V277="Sub",1,N($M277))&lt;1,$Q277=""),"Vencida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IF($V277="","",IF(AND(ISNUMBER($G277),$G277&lt;=IF($S277=MesCiclo,InicioCiclo,$S277+MOD(2-WEEKDAY($S277),7))+6),1,IF(N($W277)&gt;0,MIN(1,SUMIFS($H$5:$H$1000,$U$5:$U$1000,ROW(),$V$5:$V$1000,"Sub")),$Y277)))</f>
        <v/>
      </c>
      <c r="AD277" s="62">
        <f>IF($V277="","",IF(AND(ISNUMBER($G277),$G277&lt;=IF($S277=MesCiclo,InicioCiclo,$S277+MOD(2-WEEKDAY($S277),7))+13),1,IF(N($W277)&gt;0,MIN(1,SUMIFS($H$5:$H$1000,$U$5:$U$1000,ROW(),$V$5:$V$1000,"Sub")),$Z277)))</f>
        <v/>
      </c>
      <c r="AE277" s="62">
        <f>IF($V277="","",IF(AND(ISNUMBER($G277),$G277&lt;=IF($S277=MesCiclo,InicioCiclo,$S277+MOD(2-WEEKDAY($S277),7))+20),1,IF(N($W277)&gt;0,MIN(1,SUMIFS($H$5:$H$1000,$U$5:$U$1000,ROW(),$V$5:$V$1000,"Sub")),$AA277)))</f>
        <v/>
      </c>
      <c r="AF277" s="62">
        <f>IF($V277="","",IF(AND(ISNUMBER($G277),$G277&lt;=IF($S277=MesCiclo,InicioCiclo,$S277+MOD(2-WEEKDAY($S277),7))+27),1,IF(N($W277)&gt;0,MIN(1,SUMIFS($H$5:$H$1000,$U$5:$U$1000,ROW(),$V$5:$V$1000,"Sub")),$AB277)))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IF(OR(NOT((COUNTA($B278:$D278)+COUNTA($G278:$L278)+COUNTA($Q278))&gt;0),$V278="Sub"),"",IF(ISNUMBER($G278),1,IF(N($W278)&gt;0,MIN(1,SUMIFS($H$5:$H$1000,$U$5:$U$1000,ROW(),$V$5:$V$1000,"Sub")),$X278)))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","")&amp;IF(AND($V278="Sub",$H278&lt;&gt;"",OR(NOT(ISNUMBER($H278)),$H278&lt;0,$H278&gt;1)),"% de la subactividad fuera de rango 0-100%"&amp;" · ","")&amp;IF(AND($V278="Sub",COUNTA($I278:$L278)&gt;0),"Subactividad: no use las semanas; escriba su % en la columna Peso"&amp;" · ","")&amp;IF(AND(N($W278)&gt;0,SUMIFS($H$5:$H$1000,$U$5:$U$1000,ROW(),$V$5:$V$1000,"Sub")&gt;1.0001),"Las subactividades suman más de 100%"&amp;"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","")&amp;IF(AND(ISNUMBER($AN278),$AN278&lt;FechaRef,IF($V278="Sub",1,N($M278))&lt;1),"Vencida"&amp;" · ","")&amp;IF(AND(ObsObligatoria="Sí",ISNUMBER($AN278),$AN278&lt;FechaRef,IF($V278="Sub",1,N($M278))&lt;1,$Q278=""),"Vencida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IF($V278="","",IF(AND(ISNUMBER($G278),$G278&lt;=IF($S278=MesCiclo,InicioCiclo,$S278+MOD(2-WEEKDAY($S278),7))+6),1,IF(N($W278)&gt;0,MIN(1,SUMIFS($H$5:$H$1000,$U$5:$U$1000,ROW(),$V$5:$V$1000,"Sub")),$Y278)))</f>
        <v/>
      </c>
      <c r="AD278" s="62">
        <f>IF($V278="","",IF(AND(ISNUMBER($G278),$G278&lt;=IF($S278=MesCiclo,InicioCiclo,$S278+MOD(2-WEEKDAY($S278),7))+13),1,IF(N($W278)&gt;0,MIN(1,SUMIFS($H$5:$H$1000,$U$5:$U$1000,ROW(),$V$5:$V$1000,"Sub")),$Z278)))</f>
        <v/>
      </c>
      <c r="AE278" s="62">
        <f>IF($V278="","",IF(AND(ISNUMBER($G278),$G278&lt;=IF($S278=MesCiclo,InicioCiclo,$S278+MOD(2-WEEKDAY($S278),7))+20),1,IF(N($W278)&gt;0,MIN(1,SUMIFS($H$5:$H$1000,$U$5:$U$1000,ROW(),$V$5:$V$1000,"Sub")),$AA278)))</f>
        <v/>
      </c>
      <c r="AF278" s="62">
        <f>IF($V278="","",IF(AND(ISNUMBER($G278),$G278&lt;=IF($S278=MesCiclo,InicioCiclo,$S278+MOD(2-WEEKDAY($S278),7))+27),1,IF(N($W278)&gt;0,MIN(1,SUMIFS($H$5:$H$1000,$U$5:$U$1000,ROW(),$V$5:$V$1000,"Sub")),$AB278)))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IF(OR(NOT((COUNTA($B279:$D279)+COUNTA($G279:$L279)+COUNTA($Q279))&gt;0),$V279="Sub"),"",IF(ISNUMBER($G279),1,IF(N($W279)&gt;0,MIN(1,SUMIFS($H$5:$H$1000,$U$5:$U$1000,ROW(),$V$5:$V$1000,"Sub")),$X279)))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","")&amp;IF(AND($V279="Sub",$H279&lt;&gt;"",OR(NOT(ISNUMBER($H279)),$H279&lt;0,$H279&gt;1)),"% de la subactividad fuera de rango 0-100%"&amp;" · ","")&amp;IF(AND($V279="Sub",COUNTA($I279:$L279)&gt;0),"Subactividad: no use las semanas; escriba su % en la columna Peso"&amp;" · ","")&amp;IF(AND(N($W279)&gt;0,SUMIFS($H$5:$H$1000,$U$5:$U$1000,ROW(),$V$5:$V$1000,"Sub")&gt;1.0001),"Las subactividades suman más de 100%"&amp;"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","")&amp;IF(AND(ISNUMBER($AN279),$AN279&lt;FechaRef,IF($V279="Sub",1,N($M279))&lt;1),"Vencida"&amp;" · ","")&amp;IF(AND(ObsObligatoria="Sí",ISNUMBER($AN279),$AN279&lt;FechaRef,IF($V279="Sub",1,N($M279))&lt;1,$Q279=""),"Vencida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IF($V279="","",IF(AND(ISNUMBER($G279),$G279&lt;=IF($S279=MesCiclo,InicioCiclo,$S279+MOD(2-WEEKDAY($S279),7))+6),1,IF(N($W279)&gt;0,MIN(1,SUMIFS($H$5:$H$1000,$U$5:$U$1000,ROW(),$V$5:$V$1000,"Sub")),$Y279)))</f>
        <v/>
      </c>
      <c r="AD279" s="62">
        <f>IF($V279="","",IF(AND(ISNUMBER($G279),$G279&lt;=IF($S279=MesCiclo,InicioCiclo,$S279+MOD(2-WEEKDAY($S279),7))+13),1,IF(N($W279)&gt;0,MIN(1,SUMIFS($H$5:$H$1000,$U$5:$U$1000,ROW(),$V$5:$V$1000,"Sub")),$Z279)))</f>
        <v/>
      </c>
      <c r="AE279" s="62">
        <f>IF($V279="","",IF(AND(ISNUMBER($G279),$G279&lt;=IF($S279=MesCiclo,InicioCiclo,$S279+MOD(2-WEEKDAY($S279),7))+20),1,IF(N($W279)&gt;0,MIN(1,SUMIFS($H$5:$H$1000,$U$5:$U$1000,ROW(),$V$5:$V$1000,"Sub")),$AA279)))</f>
        <v/>
      </c>
      <c r="AF279" s="62">
        <f>IF($V279="","",IF(AND(ISNUMBER($G279),$G279&lt;=IF($S279=MesCiclo,InicioCiclo,$S279+MOD(2-WEEKDAY($S279),7))+27),1,IF(N($W279)&gt;0,MIN(1,SUMIFS($H$5:$H$1000,$U$5:$U$1000,ROW(),$V$5:$V$1000,"Sub")),$AB279)))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IF(OR(NOT((COUNTA($B280:$D280)+COUNTA($G280:$L280)+COUNTA($Q280))&gt;0),$V280="Sub"),"",IF(ISNUMBER($G280),1,IF(N($W280)&gt;0,MIN(1,SUMIFS($H$5:$H$1000,$U$5:$U$1000,ROW(),$V$5:$V$1000,"Sub")),$X280)))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","")&amp;IF(AND($V280="Sub",$H280&lt;&gt;"",OR(NOT(ISNUMBER($H280)),$H280&lt;0,$H280&gt;1)),"% de la subactividad fuera de rango 0-100%"&amp;" · ","")&amp;IF(AND($V280="Sub",COUNTA($I280:$L280)&gt;0),"Subactividad: no use las semanas; escriba su % en la columna Peso"&amp;" · ","")&amp;IF(AND(N($W280)&gt;0,SUMIFS($H$5:$H$1000,$U$5:$U$1000,ROW(),$V$5:$V$1000,"Sub")&gt;1.0001),"Las subactividades suman más de 100%"&amp;"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","")&amp;IF(AND(ISNUMBER($AN280),$AN280&lt;FechaRef,IF($V280="Sub",1,N($M280))&lt;1),"Vencida"&amp;" · ","")&amp;IF(AND(ObsObligatoria="Sí",ISNUMBER($AN280),$AN280&lt;FechaRef,IF($V280="Sub",1,N($M280))&lt;1,$Q280=""),"Vencida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IF($V280="","",IF(AND(ISNUMBER($G280),$G280&lt;=IF($S280=MesCiclo,InicioCiclo,$S280+MOD(2-WEEKDAY($S280),7))+6),1,IF(N($W280)&gt;0,MIN(1,SUMIFS($H$5:$H$1000,$U$5:$U$1000,ROW(),$V$5:$V$1000,"Sub")),$Y280)))</f>
        <v/>
      </c>
      <c r="AD280" s="62">
        <f>IF($V280="","",IF(AND(ISNUMBER($G280),$G280&lt;=IF($S280=MesCiclo,InicioCiclo,$S280+MOD(2-WEEKDAY($S280),7))+13),1,IF(N($W280)&gt;0,MIN(1,SUMIFS($H$5:$H$1000,$U$5:$U$1000,ROW(),$V$5:$V$1000,"Sub")),$Z280)))</f>
        <v/>
      </c>
      <c r="AE280" s="62">
        <f>IF($V280="","",IF(AND(ISNUMBER($G280),$G280&lt;=IF($S280=MesCiclo,InicioCiclo,$S280+MOD(2-WEEKDAY($S280),7))+20),1,IF(N($W280)&gt;0,MIN(1,SUMIFS($H$5:$H$1000,$U$5:$U$1000,ROW(),$V$5:$V$1000,"Sub")),$AA280)))</f>
        <v/>
      </c>
      <c r="AF280" s="62">
        <f>IF($V280="","",IF(AND(ISNUMBER($G280),$G280&lt;=IF($S280=MesCiclo,InicioCiclo,$S280+MOD(2-WEEKDAY($S280),7))+27),1,IF(N($W280)&gt;0,MIN(1,SUMIFS($H$5:$H$1000,$U$5:$U$1000,ROW(),$V$5:$V$1000,"Sub")),$AB280)))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IF(OR(NOT((COUNTA($B281:$D281)+COUNTA($G281:$L281)+COUNTA($Q281))&gt;0),$V281="Sub"),"",IF(ISNUMBER($G281),1,IF(N($W281)&gt;0,MIN(1,SUMIFS($H$5:$H$1000,$U$5:$U$1000,ROW(),$V$5:$V$1000,"Sub")),$X281)))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","")&amp;IF(AND($V281="Sub",$H281&lt;&gt;"",OR(NOT(ISNUMBER($H281)),$H281&lt;0,$H281&gt;1)),"% de la subactividad fuera de rango 0-100%"&amp;" · ","")&amp;IF(AND($V281="Sub",COUNTA($I281:$L281)&gt;0),"Subactividad: no use las semanas; escriba su % en la columna Peso"&amp;" · ","")&amp;IF(AND(N($W281)&gt;0,SUMIFS($H$5:$H$1000,$U$5:$U$1000,ROW(),$V$5:$V$1000,"Sub")&gt;1.0001),"Las subactividades suman más de 100%"&amp;"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","")&amp;IF(AND(ISNUMBER($AN281),$AN281&lt;FechaRef,IF($V281="Sub",1,N($M281))&lt;1),"Vencida"&amp;" · ","")&amp;IF(AND(ObsObligatoria="Sí",ISNUMBER($AN281),$AN281&lt;FechaRef,IF($V281="Sub",1,N($M281))&lt;1,$Q281=""),"Vencida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IF($V281="","",IF(AND(ISNUMBER($G281),$G281&lt;=IF($S281=MesCiclo,InicioCiclo,$S281+MOD(2-WEEKDAY($S281),7))+6),1,IF(N($W281)&gt;0,MIN(1,SUMIFS($H$5:$H$1000,$U$5:$U$1000,ROW(),$V$5:$V$1000,"Sub")),$Y281)))</f>
        <v/>
      </c>
      <c r="AD281" s="62">
        <f>IF($V281="","",IF(AND(ISNUMBER($G281),$G281&lt;=IF($S281=MesCiclo,InicioCiclo,$S281+MOD(2-WEEKDAY($S281),7))+13),1,IF(N($W281)&gt;0,MIN(1,SUMIFS($H$5:$H$1000,$U$5:$U$1000,ROW(),$V$5:$V$1000,"Sub")),$Z281)))</f>
        <v/>
      </c>
      <c r="AE281" s="62">
        <f>IF($V281="","",IF(AND(ISNUMBER($G281),$G281&lt;=IF($S281=MesCiclo,InicioCiclo,$S281+MOD(2-WEEKDAY($S281),7))+20),1,IF(N($W281)&gt;0,MIN(1,SUMIFS($H$5:$H$1000,$U$5:$U$1000,ROW(),$V$5:$V$1000,"Sub")),$AA281)))</f>
        <v/>
      </c>
      <c r="AF281" s="62">
        <f>IF($V281="","",IF(AND(ISNUMBER($G281),$G281&lt;=IF($S281=MesCiclo,InicioCiclo,$S281+MOD(2-WEEKDAY($S281),7))+27),1,IF(N($W281)&gt;0,MIN(1,SUMIFS($H$5:$H$1000,$U$5:$U$1000,ROW(),$V$5:$V$1000,"Sub")),$AB281)))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IF(OR(NOT((COUNTA($B282:$D282)+COUNTA($G282:$L282)+COUNTA($Q282))&gt;0),$V282="Sub"),"",IF(ISNUMBER($G282),1,IF(N($W282)&gt;0,MIN(1,SUMIFS($H$5:$H$1000,$U$5:$U$1000,ROW(),$V$5:$V$1000,"Sub")),$X282)))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","")&amp;IF(AND($V282="Sub",$H282&lt;&gt;"",OR(NOT(ISNUMBER($H282)),$H282&lt;0,$H282&gt;1)),"% de la subactividad fuera de rango 0-100%"&amp;" · ","")&amp;IF(AND($V282="Sub",COUNTA($I282:$L282)&gt;0),"Subactividad: no use las semanas; escriba su % en la columna Peso"&amp;" · ","")&amp;IF(AND(N($W282)&gt;0,SUMIFS($H$5:$H$1000,$U$5:$U$1000,ROW(),$V$5:$V$1000,"Sub")&gt;1.0001),"Las subactividades suman más de 100%"&amp;"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","")&amp;IF(AND(ISNUMBER($AN282),$AN282&lt;FechaRef,IF($V282="Sub",1,N($M282))&lt;1),"Vencida"&amp;" · ","")&amp;IF(AND(ObsObligatoria="Sí",ISNUMBER($AN282),$AN282&lt;FechaRef,IF($V282="Sub",1,N($M282))&lt;1,$Q282=""),"Vencida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IF($V282="","",IF(AND(ISNUMBER($G282),$G282&lt;=IF($S282=MesCiclo,InicioCiclo,$S282+MOD(2-WEEKDAY($S282),7))+6),1,IF(N($W282)&gt;0,MIN(1,SUMIFS($H$5:$H$1000,$U$5:$U$1000,ROW(),$V$5:$V$1000,"Sub")),$Y282)))</f>
        <v/>
      </c>
      <c r="AD282" s="62">
        <f>IF($V282="","",IF(AND(ISNUMBER($G282),$G282&lt;=IF($S282=MesCiclo,InicioCiclo,$S282+MOD(2-WEEKDAY($S282),7))+13),1,IF(N($W282)&gt;0,MIN(1,SUMIFS($H$5:$H$1000,$U$5:$U$1000,ROW(),$V$5:$V$1000,"Sub")),$Z282)))</f>
        <v/>
      </c>
      <c r="AE282" s="62">
        <f>IF($V282="","",IF(AND(ISNUMBER($G282),$G282&lt;=IF($S282=MesCiclo,InicioCiclo,$S282+MOD(2-WEEKDAY($S282),7))+20),1,IF(N($W282)&gt;0,MIN(1,SUMIFS($H$5:$H$1000,$U$5:$U$1000,ROW(),$V$5:$V$1000,"Sub")),$AA282)))</f>
        <v/>
      </c>
      <c r="AF282" s="62">
        <f>IF($V282="","",IF(AND(ISNUMBER($G282),$G282&lt;=IF($S282=MesCiclo,InicioCiclo,$S282+MOD(2-WEEKDAY($S282),7))+27),1,IF(N($W282)&gt;0,MIN(1,SUMIFS($H$5:$H$1000,$U$5:$U$1000,ROW(),$V$5:$V$1000,"Sub")),$AB282)))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IF(OR(NOT((COUNTA($B283:$D283)+COUNTA($G283:$L283)+COUNTA($Q283))&gt;0),$V283="Sub"),"",IF(ISNUMBER($G283),1,IF(N($W283)&gt;0,MIN(1,SUMIFS($H$5:$H$1000,$U$5:$U$1000,ROW(),$V$5:$V$1000,"Sub")),$X283)))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","")&amp;IF(AND($V283="Sub",$H283&lt;&gt;"",OR(NOT(ISNUMBER($H283)),$H283&lt;0,$H283&gt;1)),"% de la subactividad fuera de rango 0-100%"&amp;" · ","")&amp;IF(AND($V283="Sub",COUNTA($I283:$L283)&gt;0),"Subactividad: no use las semanas; escriba su % en la columna Peso"&amp;" · ","")&amp;IF(AND(N($W283)&gt;0,SUMIFS($H$5:$H$1000,$U$5:$U$1000,ROW(),$V$5:$V$1000,"Sub")&gt;1.0001),"Las subactividades suman más de 100%"&amp;"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","")&amp;IF(AND(ISNUMBER($AN283),$AN283&lt;FechaRef,IF($V283="Sub",1,N($M283))&lt;1),"Vencida"&amp;" · ","")&amp;IF(AND(ObsObligatoria="Sí",ISNUMBER($AN283),$AN283&lt;FechaRef,IF($V283="Sub",1,N($M283))&lt;1,$Q283=""),"Vencida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IF($V283="","",IF(AND(ISNUMBER($G283),$G283&lt;=IF($S283=MesCiclo,InicioCiclo,$S283+MOD(2-WEEKDAY($S283),7))+6),1,IF(N($W283)&gt;0,MIN(1,SUMIFS($H$5:$H$1000,$U$5:$U$1000,ROW(),$V$5:$V$1000,"Sub")),$Y283)))</f>
        <v/>
      </c>
      <c r="AD283" s="62">
        <f>IF($V283="","",IF(AND(ISNUMBER($G283),$G283&lt;=IF($S283=MesCiclo,InicioCiclo,$S283+MOD(2-WEEKDAY($S283),7))+13),1,IF(N($W283)&gt;0,MIN(1,SUMIFS($H$5:$H$1000,$U$5:$U$1000,ROW(),$V$5:$V$1000,"Sub")),$Z283)))</f>
        <v/>
      </c>
      <c r="AE283" s="62">
        <f>IF($V283="","",IF(AND(ISNUMBER($G283),$G283&lt;=IF($S283=MesCiclo,InicioCiclo,$S283+MOD(2-WEEKDAY($S283),7))+20),1,IF(N($W283)&gt;0,MIN(1,SUMIFS($H$5:$H$1000,$U$5:$U$1000,ROW(),$V$5:$V$1000,"Sub")),$AA283)))</f>
        <v/>
      </c>
      <c r="AF283" s="62">
        <f>IF($V283="","",IF(AND(ISNUMBER($G283),$G283&lt;=IF($S283=MesCiclo,InicioCiclo,$S283+MOD(2-WEEKDAY($S283),7))+27),1,IF(N($W283)&gt;0,MIN(1,SUMIFS($H$5:$H$1000,$U$5:$U$1000,ROW(),$V$5:$V$1000,"Sub")),$AB283)))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IF(OR(NOT((COUNTA($B284:$D284)+COUNTA($G284:$L284)+COUNTA($Q284))&gt;0),$V284="Sub"),"",IF(ISNUMBER($G284),1,IF(N($W284)&gt;0,MIN(1,SUMIFS($H$5:$H$1000,$U$5:$U$1000,ROW(),$V$5:$V$1000,"Sub")),$X284)))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","")&amp;IF(AND($V284="Sub",$H284&lt;&gt;"",OR(NOT(ISNUMBER($H284)),$H284&lt;0,$H284&gt;1)),"% de la subactividad fuera de rango 0-100%"&amp;" · ","")&amp;IF(AND($V284="Sub",COUNTA($I284:$L284)&gt;0),"Subactividad: no use las semanas; escriba su % en la columna Peso"&amp;" · ","")&amp;IF(AND(N($W284)&gt;0,SUMIFS($H$5:$H$1000,$U$5:$U$1000,ROW(),$V$5:$V$1000,"Sub")&gt;1.0001),"Las subactividades suman más de 100%"&amp;"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","")&amp;IF(AND(ISNUMBER($AN284),$AN284&lt;FechaRef,IF($V284="Sub",1,N($M284))&lt;1),"Vencida"&amp;" · ","")&amp;IF(AND(ObsObligatoria="Sí",ISNUMBER($AN284),$AN284&lt;FechaRef,IF($V284="Sub",1,N($M284))&lt;1,$Q284=""),"Vencida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IF($V284="","",IF(AND(ISNUMBER($G284),$G284&lt;=IF($S284=MesCiclo,InicioCiclo,$S284+MOD(2-WEEKDAY($S284),7))+6),1,IF(N($W284)&gt;0,MIN(1,SUMIFS($H$5:$H$1000,$U$5:$U$1000,ROW(),$V$5:$V$1000,"Sub")),$Y284)))</f>
        <v/>
      </c>
      <c r="AD284" s="62">
        <f>IF($V284="","",IF(AND(ISNUMBER($G284),$G284&lt;=IF($S284=MesCiclo,InicioCiclo,$S284+MOD(2-WEEKDAY($S284),7))+13),1,IF(N($W284)&gt;0,MIN(1,SUMIFS($H$5:$H$1000,$U$5:$U$1000,ROW(),$V$5:$V$1000,"Sub")),$Z284)))</f>
        <v/>
      </c>
      <c r="AE284" s="62">
        <f>IF($V284="","",IF(AND(ISNUMBER($G284),$G284&lt;=IF($S284=MesCiclo,InicioCiclo,$S284+MOD(2-WEEKDAY($S284),7))+20),1,IF(N($W284)&gt;0,MIN(1,SUMIFS($H$5:$H$1000,$U$5:$U$1000,ROW(),$V$5:$V$1000,"Sub")),$AA284)))</f>
        <v/>
      </c>
      <c r="AF284" s="62">
        <f>IF($V284="","",IF(AND(ISNUMBER($G284),$G284&lt;=IF($S284=MesCiclo,InicioCiclo,$S284+MOD(2-WEEKDAY($S284),7))+27),1,IF(N($W284)&gt;0,MIN(1,SUMIFS($H$5:$H$1000,$U$5:$U$1000,ROW(),$V$5:$V$1000,"Sub")),$AB284)))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IF(OR(NOT((COUNTA($B285:$D285)+COUNTA($G285:$L285)+COUNTA($Q285))&gt;0),$V285="Sub"),"",IF(ISNUMBER($G285),1,IF(N($W285)&gt;0,MIN(1,SUMIFS($H$5:$H$1000,$U$5:$U$1000,ROW(),$V$5:$V$1000,"Sub")),$X285)))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","")&amp;IF(AND($V285="Sub",$H285&lt;&gt;"",OR(NOT(ISNUMBER($H285)),$H285&lt;0,$H285&gt;1)),"% de la subactividad fuera de rango 0-100%"&amp;" · ","")&amp;IF(AND($V285="Sub",COUNTA($I285:$L285)&gt;0),"Subactividad: no use las semanas; escriba su % en la columna Peso"&amp;" · ","")&amp;IF(AND(N($W285)&gt;0,SUMIFS($H$5:$H$1000,$U$5:$U$1000,ROW(),$V$5:$V$1000,"Sub")&gt;1.0001),"Las subactividades suman más de 100%"&amp;"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","")&amp;IF(AND(ISNUMBER($AN285),$AN285&lt;FechaRef,IF($V285="Sub",1,N($M285))&lt;1),"Vencida"&amp;" · ","")&amp;IF(AND(ObsObligatoria="Sí",ISNUMBER($AN285),$AN285&lt;FechaRef,IF($V285="Sub",1,N($M285))&lt;1,$Q285=""),"Vencida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IF($V285="","",IF(AND(ISNUMBER($G285),$G285&lt;=IF($S285=MesCiclo,InicioCiclo,$S285+MOD(2-WEEKDAY($S285),7))+6),1,IF(N($W285)&gt;0,MIN(1,SUMIFS($H$5:$H$1000,$U$5:$U$1000,ROW(),$V$5:$V$1000,"Sub")),$Y285)))</f>
        <v/>
      </c>
      <c r="AD285" s="62">
        <f>IF($V285="","",IF(AND(ISNUMBER($G285),$G285&lt;=IF($S285=MesCiclo,InicioCiclo,$S285+MOD(2-WEEKDAY($S285),7))+13),1,IF(N($W285)&gt;0,MIN(1,SUMIFS($H$5:$H$1000,$U$5:$U$1000,ROW(),$V$5:$V$1000,"Sub")),$Z285)))</f>
        <v/>
      </c>
      <c r="AE285" s="62">
        <f>IF($V285="","",IF(AND(ISNUMBER($G285),$G285&lt;=IF($S285=MesCiclo,InicioCiclo,$S285+MOD(2-WEEKDAY($S285),7))+20),1,IF(N($W285)&gt;0,MIN(1,SUMIFS($H$5:$H$1000,$U$5:$U$1000,ROW(),$V$5:$V$1000,"Sub")),$AA285)))</f>
        <v/>
      </c>
      <c r="AF285" s="62">
        <f>IF($V285="","",IF(AND(ISNUMBER($G285),$G285&lt;=IF($S285=MesCiclo,InicioCiclo,$S285+MOD(2-WEEKDAY($S285),7))+27),1,IF(N($W285)&gt;0,MIN(1,SUMIFS($H$5:$H$1000,$U$5:$U$1000,ROW(),$V$5:$V$1000,"Sub")),$AB285)))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IF(OR(NOT((COUNTA($B286:$D286)+COUNTA($G286:$L286)+COUNTA($Q286))&gt;0),$V286="Sub"),"",IF(ISNUMBER($G286),1,IF(N($W286)&gt;0,MIN(1,SUMIFS($H$5:$H$1000,$U$5:$U$1000,ROW(),$V$5:$V$1000,"Sub")),$X286)))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","")&amp;IF(AND($V286="Sub",$H286&lt;&gt;"",OR(NOT(ISNUMBER($H286)),$H286&lt;0,$H286&gt;1)),"% de la subactividad fuera de rango 0-100%"&amp;" · ","")&amp;IF(AND($V286="Sub",COUNTA($I286:$L286)&gt;0),"Subactividad: no use las semanas; escriba su % en la columna Peso"&amp;" · ","")&amp;IF(AND(N($W286)&gt;0,SUMIFS($H$5:$H$1000,$U$5:$U$1000,ROW(),$V$5:$V$1000,"Sub")&gt;1.0001),"Las subactividades suman más de 100%"&amp;"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","")&amp;IF(AND(ISNUMBER($AN286),$AN286&lt;FechaRef,IF($V286="Sub",1,N($M286))&lt;1),"Vencida"&amp;" · ","")&amp;IF(AND(ObsObligatoria="Sí",ISNUMBER($AN286),$AN286&lt;FechaRef,IF($V286="Sub",1,N($M286))&lt;1,$Q286=""),"Vencida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IF($V286="","",IF(AND(ISNUMBER($G286),$G286&lt;=IF($S286=MesCiclo,InicioCiclo,$S286+MOD(2-WEEKDAY($S286),7))+6),1,IF(N($W286)&gt;0,MIN(1,SUMIFS($H$5:$H$1000,$U$5:$U$1000,ROW(),$V$5:$V$1000,"Sub")),$Y286)))</f>
        <v/>
      </c>
      <c r="AD286" s="62">
        <f>IF($V286="","",IF(AND(ISNUMBER($G286),$G286&lt;=IF($S286=MesCiclo,InicioCiclo,$S286+MOD(2-WEEKDAY($S286),7))+13),1,IF(N($W286)&gt;0,MIN(1,SUMIFS($H$5:$H$1000,$U$5:$U$1000,ROW(),$V$5:$V$1000,"Sub")),$Z286)))</f>
        <v/>
      </c>
      <c r="AE286" s="62">
        <f>IF($V286="","",IF(AND(ISNUMBER($G286),$G286&lt;=IF($S286=MesCiclo,InicioCiclo,$S286+MOD(2-WEEKDAY($S286),7))+20),1,IF(N($W286)&gt;0,MIN(1,SUMIFS($H$5:$H$1000,$U$5:$U$1000,ROW(),$V$5:$V$1000,"Sub")),$AA286)))</f>
        <v/>
      </c>
      <c r="AF286" s="62">
        <f>IF($V286="","",IF(AND(ISNUMBER($G286),$G286&lt;=IF($S286=MesCiclo,InicioCiclo,$S286+MOD(2-WEEKDAY($S286),7))+27),1,IF(N($W286)&gt;0,MIN(1,SUMIFS($H$5:$H$1000,$U$5:$U$1000,ROW(),$V$5:$V$1000,"Sub")),$AB286)))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IF(OR(NOT((COUNTA($B287:$D287)+COUNTA($G287:$L287)+COUNTA($Q287))&gt;0),$V287="Sub"),"",IF(ISNUMBER($G287),1,IF(N($W287)&gt;0,MIN(1,SUMIFS($H$5:$H$1000,$U$5:$U$1000,ROW(),$V$5:$V$1000,"Sub")),$X287)))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","")&amp;IF(AND($V287="Sub",$H287&lt;&gt;"",OR(NOT(ISNUMBER($H287)),$H287&lt;0,$H287&gt;1)),"% de la subactividad fuera de rango 0-100%"&amp;" · ","")&amp;IF(AND($V287="Sub",COUNTA($I287:$L287)&gt;0),"Subactividad: no use las semanas; escriba su % en la columna Peso"&amp;" · ","")&amp;IF(AND(N($W287)&gt;0,SUMIFS($H$5:$H$1000,$U$5:$U$1000,ROW(),$V$5:$V$1000,"Sub")&gt;1.0001),"Las subactividades suman más de 100%"&amp;"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","")&amp;IF(AND(ISNUMBER($AN287),$AN287&lt;FechaRef,IF($V287="Sub",1,N($M287))&lt;1),"Vencida"&amp;" · ","")&amp;IF(AND(ObsObligatoria="Sí",ISNUMBER($AN287),$AN287&lt;FechaRef,IF($V287="Sub",1,N($M287))&lt;1,$Q287=""),"Vencida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IF($V287="","",IF(AND(ISNUMBER($G287),$G287&lt;=IF($S287=MesCiclo,InicioCiclo,$S287+MOD(2-WEEKDAY($S287),7))+6),1,IF(N($W287)&gt;0,MIN(1,SUMIFS($H$5:$H$1000,$U$5:$U$1000,ROW(),$V$5:$V$1000,"Sub")),$Y287)))</f>
        <v/>
      </c>
      <c r="AD287" s="62">
        <f>IF($V287="","",IF(AND(ISNUMBER($G287),$G287&lt;=IF($S287=MesCiclo,InicioCiclo,$S287+MOD(2-WEEKDAY($S287),7))+13),1,IF(N($W287)&gt;0,MIN(1,SUMIFS($H$5:$H$1000,$U$5:$U$1000,ROW(),$V$5:$V$1000,"Sub")),$Z287)))</f>
        <v/>
      </c>
      <c r="AE287" s="62">
        <f>IF($V287="","",IF(AND(ISNUMBER($G287),$G287&lt;=IF($S287=MesCiclo,InicioCiclo,$S287+MOD(2-WEEKDAY($S287),7))+20),1,IF(N($W287)&gt;0,MIN(1,SUMIFS($H$5:$H$1000,$U$5:$U$1000,ROW(),$V$5:$V$1000,"Sub")),$AA287)))</f>
        <v/>
      </c>
      <c r="AF287" s="62">
        <f>IF($V287="","",IF(AND(ISNUMBER($G287),$G287&lt;=IF($S287=MesCiclo,InicioCiclo,$S287+MOD(2-WEEKDAY($S287),7))+27),1,IF(N($W287)&gt;0,MIN(1,SUMIFS($H$5:$H$1000,$U$5:$U$1000,ROW(),$V$5:$V$1000,"Sub")),$AB287)))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IF(OR(NOT((COUNTA($B288:$D288)+COUNTA($G288:$L288)+COUNTA($Q288))&gt;0),$V288="Sub"),"",IF(ISNUMBER($G288),1,IF(N($W288)&gt;0,MIN(1,SUMIFS($H$5:$H$1000,$U$5:$U$1000,ROW(),$V$5:$V$1000,"Sub")),$X288)))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","")&amp;IF(AND($V288="Sub",$H288&lt;&gt;"",OR(NOT(ISNUMBER($H288)),$H288&lt;0,$H288&gt;1)),"% de la subactividad fuera de rango 0-100%"&amp;" · ","")&amp;IF(AND($V288="Sub",COUNTA($I288:$L288)&gt;0),"Subactividad: no use las semanas; escriba su % en la columna Peso"&amp;" · ","")&amp;IF(AND(N($W288)&gt;0,SUMIFS($H$5:$H$1000,$U$5:$U$1000,ROW(),$V$5:$V$1000,"Sub")&gt;1.0001),"Las subactividades suman más de 100%"&amp;"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","")&amp;IF(AND(ISNUMBER($AN288),$AN288&lt;FechaRef,IF($V288="Sub",1,N($M288))&lt;1),"Vencida"&amp;" · ","")&amp;IF(AND(ObsObligatoria="Sí",ISNUMBER($AN288),$AN288&lt;FechaRef,IF($V288="Sub",1,N($M288))&lt;1,$Q288=""),"Vencida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IF($V288="","",IF(AND(ISNUMBER($G288),$G288&lt;=IF($S288=MesCiclo,InicioCiclo,$S288+MOD(2-WEEKDAY($S288),7))+6),1,IF(N($W288)&gt;0,MIN(1,SUMIFS($H$5:$H$1000,$U$5:$U$1000,ROW(),$V$5:$V$1000,"Sub")),$Y288)))</f>
        <v/>
      </c>
      <c r="AD288" s="62">
        <f>IF($V288="","",IF(AND(ISNUMBER($G288),$G288&lt;=IF($S288=MesCiclo,InicioCiclo,$S288+MOD(2-WEEKDAY($S288),7))+13),1,IF(N($W288)&gt;0,MIN(1,SUMIFS($H$5:$H$1000,$U$5:$U$1000,ROW(),$V$5:$V$1000,"Sub")),$Z288)))</f>
        <v/>
      </c>
      <c r="AE288" s="62">
        <f>IF($V288="","",IF(AND(ISNUMBER($G288),$G288&lt;=IF($S288=MesCiclo,InicioCiclo,$S288+MOD(2-WEEKDAY($S288),7))+20),1,IF(N($W288)&gt;0,MIN(1,SUMIFS($H$5:$H$1000,$U$5:$U$1000,ROW(),$V$5:$V$1000,"Sub")),$AA288)))</f>
        <v/>
      </c>
      <c r="AF288" s="62">
        <f>IF($V288="","",IF(AND(ISNUMBER($G288),$G288&lt;=IF($S288=MesCiclo,InicioCiclo,$S288+MOD(2-WEEKDAY($S288),7))+27),1,IF(N($W288)&gt;0,MIN(1,SUMIFS($H$5:$H$1000,$U$5:$U$1000,ROW(),$V$5:$V$1000,"Sub")),$AB288)))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IF(OR(NOT((COUNTA($B289:$D289)+COUNTA($G289:$L289)+COUNTA($Q289))&gt;0),$V289="Sub"),"",IF(ISNUMBER($G289),1,IF(N($W289)&gt;0,MIN(1,SUMIFS($H$5:$H$1000,$U$5:$U$1000,ROW(),$V$5:$V$1000,"Sub")),$X289)))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","")&amp;IF(AND($V289="Sub",$H289&lt;&gt;"",OR(NOT(ISNUMBER($H289)),$H289&lt;0,$H289&gt;1)),"% de la subactividad fuera de rango 0-100%"&amp;" · ","")&amp;IF(AND($V289="Sub",COUNTA($I289:$L289)&gt;0),"Subactividad: no use las semanas; escriba su % en la columna Peso"&amp;" · ","")&amp;IF(AND(N($W289)&gt;0,SUMIFS($H$5:$H$1000,$U$5:$U$1000,ROW(),$V$5:$V$1000,"Sub")&gt;1.0001),"Las subactividades suman más de 100%"&amp;"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","")&amp;IF(AND(ISNUMBER($AN289),$AN289&lt;FechaRef,IF($V289="Sub",1,N($M289))&lt;1),"Vencida"&amp;" · ","")&amp;IF(AND(ObsObligatoria="Sí",ISNUMBER($AN289),$AN289&lt;FechaRef,IF($V289="Sub",1,N($M289))&lt;1,$Q289=""),"Vencida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IF($V289="","",IF(AND(ISNUMBER($G289),$G289&lt;=IF($S289=MesCiclo,InicioCiclo,$S289+MOD(2-WEEKDAY($S289),7))+6),1,IF(N($W289)&gt;0,MIN(1,SUMIFS($H$5:$H$1000,$U$5:$U$1000,ROW(),$V$5:$V$1000,"Sub")),$Y289)))</f>
        <v/>
      </c>
      <c r="AD289" s="62">
        <f>IF($V289="","",IF(AND(ISNUMBER($G289),$G289&lt;=IF($S289=MesCiclo,InicioCiclo,$S289+MOD(2-WEEKDAY($S289),7))+13),1,IF(N($W289)&gt;0,MIN(1,SUMIFS($H$5:$H$1000,$U$5:$U$1000,ROW(),$V$5:$V$1000,"Sub")),$Z289)))</f>
        <v/>
      </c>
      <c r="AE289" s="62">
        <f>IF($V289="","",IF(AND(ISNUMBER($G289),$G289&lt;=IF($S289=MesCiclo,InicioCiclo,$S289+MOD(2-WEEKDAY($S289),7))+20),1,IF(N($W289)&gt;0,MIN(1,SUMIFS($H$5:$H$1000,$U$5:$U$1000,ROW(),$V$5:$V$1000,"Sub")),$AA289)))</f>
        <v/>
      </c>
      <c r="AF289" s="62">
        <f>IF($V289="","",IF(AND(ISNUMBER($G289),$G289&lt;=IF($S289=MesCiclo,InicioCiclo,$S289+MOD(2-WEEKDAY($S289),7))+27),1,IF(N($W289)&gt;0,MIN(1,SUMIFS($H$5:$H$1000,$U$5:$U$1000,ROW(),$V$5:$V$1000,"Sub")),$AB289)))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IF(OR(NOT((COUNTA($B290:$D290)+COUNTA($G290:$L290)+COUNTA($Q290))&gt;0),$V290="Sub"),"",IF(ISNUMBER($G290),1,IF(N($W290)&gt;0,MIN(1,SUMIFS($H$5:$H$1000,$U$5:$U$1000,ROW(),$V$5:$V$1000,"Sub")),$X290)))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","")&amp;IF(AND($V290="Sub",$H290&lt;&gt;"",OR(NOT(ISNUMBER($H290)),$H290&lt;0,$H290&gt;1)),"% de la subactividad fuera de rango 0-100%"&amp;" · ","")&amp;IF(AND($V290="Sub",COUNTA($I290:$L290)&gt;0),"Subactividad: no use las semanas; escriba su % en la columna Peso"&amp;" · ","")&amp;IF(AND(N($W290)&gt;0,SUMIFS($H$5:$H$1000,$U$5:$U$1000,ROW(),$V$5:$V$1000,"Sub")&gt;1.0001),"Las subactividades suman más de 100%"&amp;"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","")&amp;IF(AND(ISNUMBER($AN290),$AN290&lt;FechaRef,IF($V290="Sub",1,N($M290))&lt;1),"Vencida"&amp;" · ","")&amp;IF(AND(ObsObligatoria="Sí",ISNUMBER($AN290),$AN290&lt;FechaRef,IF($V290="Sub",1,N($M290))&lt;1,$Q290=""),"Vencida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IF($V290="","",IF(AND(ISNUMBER($G290),$G290&lt;=IF($S290=MesCiclo,InicioCiclo,$S290+MOD(2-WEEKDAY($S290),7))+6),1,IF(N($W290)&gt;0,MIN(1,SUMIFS($H$5:$H$1000,$U$5:$U$1000,ROW(),$V$5:$V$1000,"Sub")),$Y290)))</f>
        <v/>
      </c>
      <c r="AD290" s="62">
        <f>IF($V290="","",IF(AND(ISNUMBER($G290),$G290&lt;=IF($S290=MesCiclo,InicioCiclo,$S290+MOD(2-WEEKDAY($S290),7))+13),1,IF(N($W290)&gt;0,MIN(1,SUMIFS($H$5:$H$1000,$U$5:$U$1000,ROW(),$V$5:$V$1000,"Sub")),$Z290)))</f>
        <v/>
      </c>
      <c r="AE290" s="62">
        <f>IF($V290="","",IF(AND(ISNUMBER($G290),$G290&lt;=IF($S290=MesCiclo,InicioCiclo,$S290+MOD(2-WEEKDAY($S290),7))+20),1,IF(N($W290)&gt;0,MIN(1,SUMIFS($H$5:$H$1000,$U$5:$U$1000,ROW(),$V$5:$V$1000,"Sub")),$AA290)))</f>
        <v/>
      </c>
      <c r="AF290" s="62">
        <f>IF($V290="","",IF(AND(ISNUMBER($G290),$G290&lt;=IF($S290=MesCiclo,InicioCiclo,$S290+MOD(2-WEEKDAY($S290),7))+27),1,IF(N($W290)&gt;0,MIN(1,SUMIFS($H$5:$H$1000,$U$5:$U$1000,ROW(),$V$5:$V$1000,"Sub")),$AB290)))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IF(OR(NOT((COUNTA($B291:$D291)+COUNTA($G291:$L291)+COUNTA($Q291))&gt;0),$V291="Sub"),"",IF(ISNUMBER($G291),1,IF(N($W291)&gt;0,MIN(1,SUMIFS($H$5:$H$1000,$U$5:$U$1000,ROW(),$V$5:$V$1000,"Sub")),$X291)))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","")&amp;IF(AND($V291="Sub",$H291&lt;&gt;"",OR(NOT(ISNUMBER($H291)),$H291&lt;0,$H291&gt;1)),"% de la subactividad fuera de rango 0-100%"&amp;" · ","")&amp;IF(AND($V291="Sub",COUNTA($I291:$L291)&gt;0),"Subactividad: no use las semanas; escriba su % en la columna Peso"&amp;" · ","")&amp;IF(AND(N($W291)&gt;0,SUMIFS($H$5:$H$1000,$U$5:$U$1000,ROW(),$V$5:$V$1000,"Sub")&gt;1.0001),"Las subactividades suman más de 100%"&amp;"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","")&amp;IF(AND(ISNUMBER($AN291),$AN291&lt;FechaRef,IF($V291="Sub",1,N($M291))&lt;1),"Vencida"&amp;" · ","")&amp;IF(AND(ObsObligatoria="Sí",ISNUMBER($AN291),$AN291&lt;FechaRef,IF($V291="Sub",1,N($M291))&lt;1,$Q291=""),"Vencida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IF($V291="","",IF(AND(ISNUMBER($G291),$G291&lt;=IF($S291=MesCiclo,InicioCiclo,$S291+MOD(2-WEEKDAY($S291),7))+6),1,IF(N($W291)&gt;0,MIN(1,SUMIFS($H$5:$H$1000,$U$5:$U$1000,ROW(),$V$5:$V$1000,"Sub")),$Y291)))</f>
        <v/>
      </c>
      <c r="AD291" s="62">
        <f>IF($V291="","",IF(AND(ISNUMBER($G291),$G291&lt;=IF($S291=MesCiclo,InicioCiclo,$S291+MOD(2-WEEKDAY($S291),7))+13),1,IF(N($W291)&gt;0,MIN(1,SUMIFS($H$5:$H$1000,$U$5:$U$1000,ROW(),$V$5:$V$1000,"Sub")),$Z291)))</f>
        <v/>
      </c>
      <c r="AE291" s="62">
        <f>IF($V291="","",IF(AND(ISNUMBER($G291),$G291&lt;=IF($S291=MesCiclo,InicioCiclo,$S291+MOD(2-WEEKDAY($S291),7))+20),1,IF(N($W291)&gt;0,MIN(1,SUMIFS($H$5:$H$1000,$U$5:$U$1000,ROW(),$V$5:$V$1000,"Sub")),$AA291)))</f>
        <v/>
      </c>
      <c r="AF291" s="62">
        <f>IF($V291="","",IF(AND(ISNUMBER($G291),$G291&lt;=IF($S291=MesCiclo,InicioCiclo,$S291+MOD(2-WEEKDAY($S291),7))+27),1,IF(N($W291)&gt;0,MIN(1,SUMIFS($H$5:$H$1000,$U$5:$U$1000,ROW(),$V$5:$V$1000,"Sub")),$AB291)))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IF(OR(NOT((COUNTA($B292:$D292)+COUNTA($G292:$L292)+COUNTA($Q292))&gt;0),$V292="Sub"),"",IF(ISNUMBER($G292),1,IF(N($W292)&gt;0,MIN(1,SUMIFS($H$5:$H$1000,$U$5:$U$1000,ROW(),$V$5:$V$1000,"Sub")),$X292)))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","")&amp;IF(AND($V292="Sub",$H292&lt;&gt;"",OR(NOT(ISNUMBER($H292)),$H292&lt;0,$H292&gt;1)),"% de la subactividad fuera de rango 0-100%"&amp;" · ","")&amp;IF(AND($V292="Sub",COUNTA($I292:$L292)&gt;0),"Subactividad: no use las semanas; escriba su % en la columna Peso"&amp;" · ","")&amp;IF(AND(N($W292)&gt;0,SUMIFS($H$5:$H$1000,$U$5:$U$1000,ROW(),$V$5:$V$1000,"Sub")&gt;1.0001),"Las subactividades suman más de 100%"&amp;"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","")&amp;IF(AND(ISNUMBER($AN292),$AN292&lt;FechaRef,IF($V292="Sub",1,N($M292))&lt;1),"Vencida"&amp;" · ","")&amp;IF(AND(ObsObligatoria="Sí",ISNUMBER($AN292),$AN292&lt;FechaRef,IF($V292="Sub",1,N($M292))&lt;1,$Q292=""),"Vencida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IF($V292="","",IF(AND(ISNUMBER($G292),$G292&lt;=IF($S292=MesCiclo,InicioCiclo,$S292+MOD(2-WEEKDAY($S292),7))+6),1,IF(N($W292)&gt;0,MIN(1,SUMIFS($H$5:$H$1000,$U$5:$U$1000,ROW(),$V$5:$V$1000,"Sub")),$Y292)))</f>
        <v/>
      </c>
      <c r="AD292" s="62">
        <f>IF($V292="","",IF(AND(ISNUMBER($G292),$G292&lt;=IF($S292=MesCiclo,InicioCiclo,$S292+MOD(2-WEEKDAY($S292),7))+13),1,IF(N($W292)&gt;0,MIN(1,SUMIFS($H$5:$H$1000,$U$5:$U$1000,ROW(),$V$5:$V$1000,"Sub")),$Z292)))</f>
        <v/>
      </c>
      <c r="AE292" s="62">
        <f>IF($V292="","",IF(AND(ISNUMBER($G292),$G292&lt;=IF($S292=MesCiclo,InicioCiclo,$S292+MOD(2-WEEKDAY($S292),7))+20),1,IF(N($W292)&gt;0,MIN(1,SUMIFS($H$5:$H$1000,$U$5:$U$1000,ROW(),$V$5:$V$1000,"Sub")),$AA292)))</f>
        <v/>
      </c>
      <c r="AF292" s="62">
        <f>IF($V292="","",IF(AND(ISNUMBER($G292),$G292&lt;=IF($S292=MesCiclo,InicioCiclo,$S292+MOD(2-WEEKDAY($S292),7))+27),1,IF(N($W292)&gt;0,MIN(1,SUMIFS($H$5:$H$1000,$U$5:$U$1000,ROW(),$V$5:$V$1000,"Sub")),$AB292)))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IF(OR(NOT((COUNTA($B293:$D293)+COUNTA($G293:$L293)+COUNTA($Q293))&gt;0),$V293="Sub"),"",IF(ISNUMBER($G293),1,IF(N($W293)&gt;0,MIN(1,SUMIFS($H$5:$H$1000,$U$5:$U$1000,ROW(),$V$5:$V$1000,"Sub")),$X293)))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","")&amp;IF(AND($V293="Sub",$H293&lt;&gt;"",OR(NOT(ISNUMBER($H293)),$H293&lt;0,$H293&gt;1)),"% de la subactividad fuera de rango 0-100%"&amp;" · ","")&amp;IF(AND($V293="Sub",COUNTA($I293:$L293)&gt;0),"Subactividad: no use las semanas; escriba su % en la columna Peso"&amp;" · ","")&amp;IF(AND(N($W293)&gt;0,SUMIFS($H$5:$H$1000,$U$5:$U$1000,ROW(),$V$5:$V$1000,"Sub")&gt;1.0001),"Las subactividades suman más de 100%"&amp;"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","")&amp;IF(AND(ISNUMBER($AN293),$AN293&lt;FechaRef,IF($V293="Sub",1,N($M293))&lt;1),"Vencida"&amp;" · ","")&amp;IF(AND(ObsObligatoria="Sí",ISNUMBER($AN293),$AN293&lt;FechaRef,IF($V293="Sub",1,N($M293))&lt;1,$Q293=""),"Vencida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IF($V293="","",IF(AND(ISNUMBER($G293),$G293&lt;=IF($S293=MesCiclo,InicioCiclo,$S293+MOD(2-WEEKDAY($S293),7))+6),1,IF(N($W293)&gt;0,MIN(1,SUMIFS($H$5:$H$1000,$U$5:$U$1000,ROW(),$V$5:$V$1000,"Sub")),$Y293)))</f>
        <v/>
      </c>
      <c r="AD293" s="62">
        <f>IF($V293="","",IF(AND(ISNUMBER($G293),$G293&lt;=IF($S293=MesCiclo,InicioCiclo,$S293+MOD(2-WEEKDAY($S293),7))+13),1,IF(N($W293)&gt;0,MIN(1,SUMIFS($H$5:$H$1000,$U$5:$U$1000,ROW(),$V$5:$V$1000,"Sub")),$Z293)))</f>
        <v/>
      </c>
      <c r="AE293" s="62">
        <f>IF($V293="","",IF(AND(ISNUMBER($G293),$G293&lt;=IF($S293=MesCiclo,InicioCiclo,$S293+MOD(2-WEEKDAY($S293),7))+20),1,IF(N($W293)&gt;0,MIN(1,SUMIFS($H$5:$H$1000,$U$5:$U$1000,ROW(),$V$5:$V$1000,"Sub")),$AA293)))</f>
        <v/>
      </c>
      <c r="AF293" s="62">
        <f>IF($V293="","",IF(AND(ISNUMBER($G293),$G293&lt;=IF($S293=MesCiclo,InicioCiclo,$S293+MOD(2-WEEKDAY($S293),7))+27),1,IF(N($W293)&gt;0,MIN(1,SUMIFS($H$5:$H$1000,$U$5:$U$1000,ROW(),$V$5:$V$1000,"Sub")),$AB293)))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IF(OR(NOT((COUNTA($B294:$D294)+COUNTA($G294:$L294)+COUNTA($Q294))&gt;0),$V294="Sub"),"",IF(ISNUMBER($G294),1,IF(N($W294)&gt;0,MIN(1,SUMIFS($H$5:$H$1000,$U$5:$U$1000,ROW(),$V$5:$V$1000,"Sub")),$X294)))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","")&amp;IF(AND($V294="Sub",$H294&lt;&gt;"",OR(NOT(ISNUMBER($H294)),$H294&lt;0,$H294&gt;1)),"% de la subactividad fuera de rango 0-100%"&amp;" · ","")&amp;IF(AND($V294="Sub",COUNTA($I294:$L294)&gt;0),"Subactividad: no use las semanas; escriba su % en la columna Peso"&amp;" · ","")&amp;IF(AND(N($W294)&gt;0,SUMIFS($H$5:$H$1000,$U$5:$U$1000,ROW(),$V$5:$V$1000,"Sub")&gt;1.0001),"Las subactividades suman más de 100%"&amp;"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","")&amp;IF(AND(ISNUMBER($AN294),$AN294&lt;FechaRef,IF($V294="Sub",1,N($M294))&lt;1),"Vencida"&amp;" · ","")&amp;IF(AND(ObsObligatoria="Sí",ISNUMBER($AN294),$AN294&lt;FechaRef,IF($V294="Sub",1,N($M294))&lt;1,$Q294=""),"Vencida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IF($V294="","",IF(AND(ISNUMBER($G294),$G294&lt;=IF($S294=MesCiclo,InicioCiclo,$S294+MOD(2-WEEKDAY($S294),7))+6),1,IF(N($W294)&gt;0,MIN(1,SUMIFS($H$5:$H$1000,$U$5:$U$1000,ROW(),$V$5:$V$1000,"Sub")),$Y294)))</f>
        <v/>
      </c>
      <c r="AD294" s="62">
        <f>IF($V294="","",IF(AND(ISNUMBER($G294),$G294&lt;=IF($S294=MesCiclo,InicioCiclo,$S294+MOD(2-WEEKDAY($S294),7))+13),1,IF(N($W294)&gt;0,MIN(1,SUMIFS($H$5:$H$1000,$U$5:$U$1000,ROW(),$V$5:$V$1000,"Sub")),$Z294)))</f>
        <v/>
      </c>
      <c r="AE294" s="62">
        <f>IF($V294="","",IF(AND(ISNUMBER($G294),$G294&lt;=IF($S294=MesCiclo,InicioCiclo,$S294+MOD(2-WEEKDAY($S294),7))+20),1,IF(N($W294)&gt;0,MIN(1,SUMIFS($H$5:$H$1000,$U$5:$U$1000,ROW(),$V$5:$V$1000,"Sub")),$AA294)))</f>
        <v/>
      </c>
      <c r="AF294" s="62">
        <f>IF($V294="","",IF(AND(ISNUMBER($G294),$G294&lt;=IF($S294=MesCiclo,InicioCiclo,$S294+MOD(2-WEEKDAY($S294),7))+27),1,IF(N($W294)&gt;0,MIN(1,SUMIFS($H$5:$H$1000,$U$5:$U$1000,ROW(),$V$5:$V$1000,"Sub")),$AB294)))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IF(OR(NOT((COUNTA($B295:$D295)+COUNTA($G295:$L295)+COUNTA($Q295))&gt;0),$V295="Sub"),"",IF(ISNUMBER($G295),1,IF(N($W295)&gt;0,MIN(1,SUMIFS($H$5:$H$1000,$U$5:$U$1000,ROW(),$V$5:$V$1000,"Sub")),$X295)))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","")&amp;IF(AND($V295="Sub",$H295&lt;&gt;"",OR(NOT(ISNUMBER($H295)),$H295&lt;0,$H295&gt;1)),"% de la subactividad fuera de rango 0-100%"&amp;" · ","")&amp;IF(AND($V295="Sub",COUNTA($I295:$L295)&gt;0),"Subactividad: no use las semanas; escriba su % en la columna Peso"&amp;" · ","")&amp;IF(AND(N($W295)&gt;0,SUMIFS($H$5:$H$1000,$U$5:$U$1000,ROW(),$V$5:$V$1000,"Sub")&gt;1.0001),"Las subactividades suman más de 100%"&amp;"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","")&amp;IF(AND(ISNUMBER($AN295),$AN295&lt;FechaRef,IF($V295="Sub",1,N($M295))&lt;1),"Vencida"&amp;" · ","")&amp;IF(AND(ObsObligatoria="Sí",ISNUMBER($AN295),$AN295&lt;FechaRef,IF($V295="Sub",1,N($M295))&lt;1,$Q295=""),"Vencida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IF($V295="","",IF(AND(ISNUMBER($G295),$G295&lt;=IF($S295=MesCiclo,InicioCiclo,$S295+MOD(2-WEEKDAY($S295),7))+6),1,IF(N($W295)&gt;0,MIN(1,SUMIFS($H$5:$H$1000,$U$5:$U$1000,ROW(),$V$5:$V$1000,"Sub")),$Y295)))</f>
        <v/>
      </c>
      <c r="AD295" s="62">
        <f>IF($V295="","",IF(AND(ISNUMBER($G295),$G295&lt;=IF($S295=MesCiclo,InicioCiclo,$S295+MOD(2-WEEKDAY($S295),7))+13),1,IF(N($W295)&gt;0,MIN(1,SUMIFS($H$5:$H$1000,$U$5:$U$1000,ROW(),$V$5:$V$1000,"Sub")),$Z295)))</f>
        <v/>
      </c>
      <c r="AE295" s="62">
        <f>IF($V295="","",IF(AND(ISNUMBER($G295),$G295&lt;=IF($S295=MesCiclo,InicioCiclo,$S295+MOD(2-WEEKDAY($S295),7))+20),1,IF(N($W295)&gt;0,MIN(1,SUMIFS($H$5:$H$1000,$U$5:$U$1000,ROW(),$V$5:$V$1000,"Sub")),$AA295)))</f>
        <v/>
      </c>
      <c r="AF295" s="62">
        <f>IF($V295="","",IF(AND(ISNUMBER($G295),$G295&lt;=IF($S295=MesCiclo,InicioCiclo,$S295+MOD(2-WEEKDAY($S295),7))+27),1,IF(N($W295)&gt;0,MIN(1,SUMIFS($H$5:$H$1000,$U$5:$U$1000,ROW(),$V$5:$V$1000,"Sub")),$AB295)))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IF(OR(NOT((COUNTA($B296:$D296)+COUNTA($G296:$L296)+COUNTA($Q296))&gt;0),$V296="Sub"),"",IF(ISNUMBER($G296),1,IF(N($W296)&gt;0,MIN(1,SUMIFS($H$5:$H$1000,$U$5:$U$1000,ROW(),$V$5:$V$1000,"Sub")),$X296)))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","")&amp;IF(AND($V296="Sub",$H296&lt;&gt;"",OR(NOT(ISNUMBER($H296)),$H296&lt;0,$H296&gt;1)),"% de la subactividad fuera de rango 0-100%"&amp;" · ","")&amp;IF(AND($V296="Sub",COUNTA($I296:$L296)&gt;0),"Subactividad: no use las semanas; escriba su % en la columna Peso"&amp;" · ","")&amp;IF(AND(N($W296)&gt;0,SUMIFS($H$5:$H$1000,$U$5:$U$1000,ROW(),$V$5:$V$1000,"Sub")&gt;1.0001),"Las subactividades suman más de 100%"&amp;"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","")&amp;IF(AND(ISNUMBER($AN296),$AN296&lt;FechaRef,IF($V296="Sub",1,N($M296))&lt;1),"Vencida"&amp;" · ","")&amp;IF(AND(ObsObligatoria="Sí",ISNUMBER($AN296),$AN296&lt;FechaRef,IF($V296="Sub",1,N($M296))&lt;1,$Q296=""),"Vencida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IF($V296="","",IF(AND(ISNUMBER($G296),$G296&lt;=IF($S296=MesCiclo,InicioCiclo,$S296+MOD(2-WEEKDAY($S296),7))+6),1,IF(N($W296)&gt;0,MIN(1,SUMIFS($H$5:$H$1000,$U$5:$U$1000,ROW(),$V$5:$V$1000,"Sub")),$Y296)))</f>
        <v/>
      </c>
      <c r="AD296" s="62">
        <f>IF($V296="","",IF(AND(ISNUMBER($G296),$G296&lt;=IF($S296=MesCiclo,InicioCiclo,$S296+MOD(2-WEEKDAY($S296),7))+13),1,IF(N($W296)&gt;0,MIN(1,SUMIFS($H$5:$H$1000,$U$5:$U$1000,ROW(),$V$5:$V$1000,"Sub")),$Z296)))</f>
        <v/>
      </c>
      <c r="AE296" s="62">
        <f>IF($V296="","",IF(AND(ISNUMBER($G296),$G296&lt;=IF($S296=MesCiclo,InicioCiclo,$S296+MOD(2-WEEKDAY($S296),7))+20),1,IF(N($W296)&gt;0,MIN(1,SUMIFS($H$5:$H$1000,$U$5:$U$1000,ROW(),$V$5:$V$1000,"Sub")),$AA296)))</f>
        <v/>
      </c>
      <c r="AF296" s="62">
        <f>IF($V296="","",IF(AND(ISNUMBER($G296),$G296&lt;=IF($S296=MesCiclo,InicioCiclo,$S296+MOD(2-WEEKDAY($S296),7))+27),1,IF(N($W296)&gt;0,MIN(1,SUMIFS($H$5:$H$1000,$U$5:$U$1000,ROW(),$V$5:$V$1000,"Sub")),$AB296)))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IF(OR(NOT((COUNTA($B297:$D297)+COUNTA($G297:$L297)+COUNTA($Q297))&gt;0),$V297="Sub"),"",IF(ISNUMBER($G297),1,IF(N($W297)&gt;0,MIN(1,SUMIFS($H$5:$H$1000,$U$5:$U$1000,ROW(),$V$5:$V$1000,"Sub")),$X297)))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","")&amp;IF(AND($V297="Sub",$H297&lt;&gt;"",OR(NOT(ISNUMBER($H297)),$H297&lt;0,$H297&gt;1)),"% de la subactividad fuera de rango 0-100%"&amp;" · ","")&amp;IF(AND($V297="Sub",COUNTA($I297:$L297)&gt;0),"Subactividad: no use las semanas; escriba su % en la columna Peso"&amp;" · ","")&amp;IF(AND(N($W297)&gt;0,SUMIFS($H$5:$H$1000,$U$5:$U$1000,ROW(),$V$5:$V$1000,"Sub")&gt;1.0001),"Las subactividades suman más de 100%"&amp;"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","")&amp;IF(AND(ISNUMBER($AN297),$AN297&lt;FechaRef,IF($V297="Sub",1,N($M297))&lt;1),"Vencida"&amp;" · ","")&amp;IF(AND(ObsObligatoria="Sí",ISNUMBER($AN297),$AN297&lt;FechaRef,IF($V297="Sub",1,N($M297))&lt;1,$Q297=""),"Vencida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IF($V297="","",IF(AND(ISNUMBER($G297),$G297&lt;=IF($S297=MesCiclo,InicioCiclo,$S297+MOD(2-WEEKDAY($S297),7))+6),1,IF(N($W297)&gt;0,MIN(1,SUMIFS($H$5:$H$1000,$U$5:$U$1000,ROW(),$V$5:$V$1000,"Sub")),$Y297)))</f>
        <v/>
      </c>
      <c r="AD297" s="62">
        <f>IF($V297="","",IF(AND(ISNUMBER($G297),$G297&lt;=IF($S297=MesCiclo,InicioCiclo,$S297+MOD(2-WEEKDAY($S297),7))+13),1,IF(N($W297)&gt;0,MIN(1,SUMIFS($H$5:$H$1000,$U$5:$U$1000,ROW(),$V$5:$V$1000,"Sub")),$Z297)))</f>
        <v/>
      </c>
      <c r="AE297" s="62">
        <f>IF($V297="","",IF(AND(ISNUMBER($G297),$G297&lt;=IF($S297=MesCiclo,InicioCiclo,$S297+MOD(2-WEEKDAY($S297),7))+20),1,IF(N($W297)&gt;0,MIN(1,SUMIFS($H$5:$H$1000,$U$5:$U$1000,ROW(),$V$5:$V$1000,"Sub")),$AA297)))</f>
        <v/>
      </c>
      <c r="AF297" s="62">
        <f>IF($V297="","",IF(AND(ISNUMBER($G297),$G297&lt;=IF($S297=MesCiclo,InicioCiclo,$S297+MOD(2-WEEKDAY($S297),7))+27),1,IF(N($W297)&gt;0,MIN(1,SUMIFS($H$5:$H$1000,$U$5:$U$1000,ROW(),$V$5:$V$1000,"Sub")),$AB297)))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IF(OR(NOT((COUNTA($B298:$D298)+COUNTA($G298:$L298)+COUNTA($Q298))&gt;0),$V298="Sub"),"",IF(ISNUMBER($G298),1,IF(N($W298)&gt;0,MIN(1,SUMIFS($H$5:$H$1000,$U$5:$U$1000,ROW(),$V$5:$V$1000,"Sub")),$X298)))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","")&amp;IF(AND($V298="Sub",$H298&lt;&gt;"",OR(NOT(ISNUMBER($H298)),$H298&lt;0,$H298&gt;1)),"% de la subactividad fuera de rango 0-100%"&amp;" · ","")&amp;IF(AND($V298="Sub",COUNTA($I298:$L298)&gt;0),"Subactividad: no use las semanas; escriba su % en la columna Peso"&amp;" · ","")&amp;IF(AND(N($W298)&gt;0,SUMIFS($H$5:$H$1000,$U$5:$U$1000,ROW(),$V$5:$V$1000,"Sub")&gt;1.0001),"Las subactividades suman más de 100%"&amp;"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","")&amp;IF(AND(ISNUMBER($AN298),$AN298&lt;FechaRef,IF($V298="Sub",1,N($M298))&lt;1),"Vencida"&amp;" · ","")&amp;IF(AND(ObsObligatoria="Sí",ISNUMBER($AN298),$AN298&lt;FechaRef,IF($V298="Sub",1,N($M298))&lt;1,$Q298=""),"Vencida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IF($V298="","",IF(AND(ISNUMBER($G298),$G298&lt;=IF($S298=MesCiclo,InicioCiclo,$S298+MOD(2-WEEKDAY($S298),7))+6),1,IF(N($W298)&gt;0,MIN(1,SUMIFS($H$5:$H$1000,$U$5:$U$1000,ROW(),$V$5:$V$1000,"Sub")),$Y298)))</f>
        <v/>
      </c>
      <c r="AD298" s="62">
        <f>IF($V298="","",IF(AND(ISNUMBER($G298),$G298&lt;=IF($S298=MesCiclo,InicioCiclo,$S298+MOD(2-WEEKDAY($S298),7))+13),1,IF(N($W298)&gt;0,MIN(1,SUMIFS($H$5:$H$1000,$U$5:$U$1000,ROW(),$V$5:$V$1000,"Sub")),$Z298)))</f>
        <v/>
      </c>
      <c r="AE298" s="62">
        <f>IF($V298="","",IF(AND(ISNUMBER($G298),$G298&lt;=IF($S298=MesCiclo,InicioCiclo,$S298+MOD(2-WEEKDAY($S298),7))+20),1,IF(N($W298)&gt;0,MIN(1,SUMIFS($H$5:$H$1000,$U$5:$U$1000,ROW(),$V$5:$V$1000,"Sub")),$AA298)))</f>
        <v/>
      </c>
      <c r="AF298" s="62">
        <f>IF($V298="","",IF(AND(ISNUMBER($G298),$G298&lt;=IF($S298=MesCiclo,InicioCiclo,$S298+MOD(2-WEEKDAY($S298),7))+27),1,IF(N($W298)&gt;0,MIN(1,SUMIFS($H$5:$H$1000,$U$5:$U$1000,ROW(),$V$5:$V$1000,"Sub")),$AB298)))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IF(OR(NOT((COUNTA($B299:$D299)+COUNTA($G299:$L299)+COUNTA($Q299))&gt;0),$V299="Sub"),"",IF(ISNUMBER($G299),1,IF(N($W299)&gt;0,MIN(1,SUMIFS($H$5:$H$1000,$U$5:$U$1000,ROW(),$V$5:$V$1000,"Sub")),$X299)))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","")&amp;IF(AND($V299="Sub",$H299&lt;&gt;"",OR(NOT(ISNUMBER($H299)),$H299&lt;0,$H299&gt;1)),"% de la subactividad fuera de rango 0-100%"&amp;" · ","")&amp;IF(AND($V299="Sub",COUNTA($I299:$L299)&gt;0),"Subactividad: no use las semanas; escriba su % en la columna Peso"&amp;" · ","")&amp;IF(AND(N($W299)&gt;0,SUMIFS($H$5:$H$1000,$U$5:$U$1000,ROW(),$V$5:$V$1000,"Sub")&gt;1.0001),"Las subactividades suman más de 100%"&amp;"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","")&amp;IF(AND(ISNUMBER($AN299),$AN299&lt;FechaRef,IF($V299="Sub",1,N($M299))&lt;1),"Vencida"&amp;" · ","")&amp;IF(AND(ObsObligatoria="Sí",ISNUMBER($AN299),$AN299&lt;FechaRef,IF($V299="Sub",1,N($M299))&lt;1,$Q299=""),"Vencida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IF($V299="","",IF(AND(ISNUMBER($G299),$G299&lt;=IF($S299=MesCiclo,InicioCiclo,$S299+MOD(2-WEEKDAY($S299),7))+6),1,IF(N($W299)&gt;0,MIN(1,SUMIFS($H$5:$H$1000,$U$5:$U$1000,ROW(),$V$5:$V$1000,"Sub")),$Y299)))</f>
        <v/>
      </c>
      <c r="AD299" s="62">
        <f>IF($V299="","",IF(AND(ISNUMBER($G299),$G299&lt;=IF($S299=MesCiclo,InicioCiclo,$S299+MOD(2-WEEKDAY($S299),7))+13),1,IF(N($W299)&gt;0,MIN(1,SUMIFS($H$5:$H$1000,$U$5:$U$1000,ROW(),$V$5:$V$1000,"Sub")),$Z299)))</f>
        <v/>
      </c>
      <c r="AE299" s="62">
        <f>IF($V299="","",IF(AND(ISNUMBER($G299),$G299&lt;=IF($S299=MesCiclo,InicioCiclo,$S299+MOD(2-WEEKDAY($S299),7))+20),1,IF(N($W299)&gt;0,MIN(1,SUMIFS($H$5:$H$1000,$U$5:$U$1000,ROW(),$V$5:$V$1000,"Sub")),$AA299)))</f>
        <v/>
      </c>
      <c r="AF299" s="62">
        <f>IF($V299="","",IF(AND(ISNUMBER($G299),$G299&lt;=IF($S299=MesCiclo,InicioCiclo,$S299+MOD(2-WEEKDAY($S299),7))+27),1,IF(N($W299)&gt;0,MIN(1,SUMIFS($H$5:$H$1000,$U$5:$U$1000,ROW(),$V$5:$V$1000,"Sub")),$AB299)))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IF(OR(NOT((COUNTA($B300:$D300)+COUNTA($G300:$L300)+COUNTA($Q300))&gt;0),$V300="Sub"),"",IF(ISNUMBER($G300),1,IF(N($W300)&gt;0,MIN(1,SUMIFS($H$5:$H$1000,$U$5:$U$1000,ROW(),$V$5:$V$1000,"Sub")),$X300)))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","")&amp;IF(AND($V300="Sub",$H300&lt;&gt;"",OR(NOT(ISNUMBER($H300)),$H300&lt;0,$H300&gt;1)),"% de la subactividad fuera de rango 0-100%"&amp;" · ","")&amp;IF(AND($V300="Sub",COUNTA($I300:$L300)&gt;0),"Subactividad: no use las semanas; escriba su % en la columna Peso"&amp;" · ","")&amp;IF(AND(N($W300)&gt;0,SUMIFS($H$5:$H$1000,$U$5:$U$1000,ROW(),$V$5:$V$1000,"Sub")&gt;1.0001),"Las subactividades suman más de 100%"&amp;"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","")&amp;IF(AND(ISNUMBER($AN300),$AN300&lt;FechaRef,IF($V300="Sub",1,N($M300))&lt;1),"Vencida"&amp;" · ","")&amp;IF(AND(ObsObligatoria="Sí",ISNUMBER($AN300),$AN300&lt;FechaRef,IF($V300="Sub",1,N($M300))&lt;1,$Q300=""),"Vencida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IF($V300="","",IF(AND(ISNUMBER($G300),$G300&lt;=IF($S300=MesCiclo,InicioCiclo,$S300+MOD(2-WEEKDAY($S300),7))+6),1,IF(N($W300)&gt;0,MIN(1,SUMIFS($H$5:$H$1000,$U$5:$U$1000,ROW(),$V$5:$V$1000,"Sub")),$Y300)))</f>
        <v/>
      </c>
      <c r="AD300" s="62">
        <f>IF($V300="","",IF(AND(ISNUMBER($G300),$G300&lt;=IF($S300=MesCiclo,InicioCiclo,$S300+MOD(2-WEEKDAY($S300),7))+13),1,IF(N($W300)&gt;0,MIN(1,SUMIFS($H$5:$H$1000,$U$5:$U$1000,ROW(),$V$5:$V$1000,"Sub")),$Z300)))</f>
        <v/>
      </c>
      <c r="AE300" s="62">
        <f>IF($V300="","",IF(AND(ISNUMBER($G300),$G300&lt;=IF($S300=MesCiclo,InicioCiclo,$S300+MOD(2-WEEKDAY($S300),7))+20),1,IF(N($W300)&gt;0,MIN(1,SUMIFS($H$5:$H$1000,$U$5:$U$1000,ROW(),$V$5:$V$1000,"Sub")),$AA300)))</f>
        <v/>
      </c>
      <c r="AF300" s="62">
        <f>IF($V300="","",IF(AND(ISNUMBER($G300),$G300&lt;=IF($S300=MesCiclo,InicioCiclo,$S300+MOD(2-WEEKDAY($S300),7))+27),1,IF(N($W300)&gt;0,MIN(1,SUMIFS($H$5:$H$1000,$U$5:$U$1000,ROW(),$V$5:$V$1000,"Sub")),$AB300)))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IF(OR(NOT((COUNTA($B301:$D301)+COUNTA($G301:$L301)+COUNTA($Q301))&gt;0),$V301="Sub"),"",IF(ISNUMBER($G301),1,IF(N($W301)&gt;0,MIN(1,SUMIFS($H$5:$H$1000,$U$5:$U$1000,ROW(),$V$5:$V$1000,"Sub")),$X301)))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","")&amp;IF(AND($V301="Sub",$H301&lt;&gt;"",OR(NOT(ISNUMBER($H301)),$H301&lt;0,$H301&gt;1)),"% de la subactividad fuera de rango 0-100%"&amp;" · ","")&amp;IF(AND($V301="Sub",COUNTA($I301:$L301)&gt;0),"Subactividad: no use las semanas; escriba su % en la columna Peso"&amp;" · ","")&amp;IF(AND(N($W301)&gt;0,SUMIFS($H$5:$H$1000,$U$5:$U$1000,ROW(),$V$5:$V$1000,"Sub")&gt;1.0001),"Las subactividades suman más de 100%"&amp;"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","")&amp;IF(AND(ISNUMBER($AN301),$AN301&lt;FechaRef,IF($V301="Sub",1,N($M301))&lt;1),"Vencida"&amp;" · ","")&amp;IF(AND(ObsObligatoria="Sí",ISNUMBER($AN301),$AN301&lt;FechaRef,IF($V301="Sub",1,N($M301))&lt;1,$Q301=""),"Vencida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IF($V301="","",IF(AND(ISNUMBER($G301),$G301&lt;=IF($S301=MesCiclo,InicioCiclo,$S301+MOD(2-WEEKDAY($S301),7))+6),1,IF(N($W301)&gt;0,MIN(1,SUMIFS($H$5:$H$1000,$U$5:$U$1000,ROW(),$V$5:$V$1000,"Sub")),$Y301)))</f>
        <v/>
      </c>
      <c r="AD301" s="62">
        <f>IF($V301="","",IF(AND(ISNUMBER($G301),$G301&lt;=IF($S301=MesCiclo,InicioCiclo,$S301+MOD(2-WEEKDAY($S301),7))+13),1,IF(N($W301)&gt;0,MIN(1,SUMIFS($H$5:$H$1000,$U$5:$U$1000,ROW(),$V$5:$V$1000,"Sub")),$Z301)))</f>
        <v/>
      </c>
      <c r="AE301" s="62">
        <f>IF($V301="","",IF(AND(ISNUMBER($G301),$G301&lt;=IF($S301=MesCiclo,InicioCiclo,$S301+MOD(2-WEEKDAY($S301),7))+20),1,IF(N($W301)&gt;0,MIN(1,SUMIFS($H$5:$H$1000,$U$5:$U$1000,ROW(),$V$5:$V$1000,"Sub")),$AA301)))</f>
        <v/>
      </c>
      <c r="AF301" s="62">
        <f>IF($V301="","",IF(AND(ISNUMBER($G301),$G301&lt;=IF($S301=MesCiclo,InicioCiclo,$S301+MOD(2-WEEKDAY($S301),7))+27),1,IF(N($W301)&gt;0,MIN(1,SUMIFS($H$5:$H$1000,$U$5:$U$1000,ROW(),$V$5:$V$1000,"Sub")),$AB301)))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IF(OR(NOT((COUNTA($B302:$D302)+COUNTA($G302:$L302)+COUNTA($Q302))&gt;0),$V302="Sub"),"",IF(ISNUMBER($G302),1,IF(N($W302)&gt;0,MIN(1,SUMIFS($H$5:$H$1000,$U$5:$U$1000,ROW(),$V$5:$V$1000,"Sub")),$X302)))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","")&amp;IF(AND($V302="Sub",$H302&lt;&gt;"",OR(NOT(ISNUMBER($H302)),$H302&lt;0,$H302&gt;1)),"% de la subactividad fuera de rango 0-100%"&amp;" · ","")&amp;IF(AND($V302="Sub",COUNTA($I302:$L302)&gt;0),"Subactividad: no use las semanas; escriba su % en la columna Peso"&amp;" · ","")&amp;IF(AND(N($W302)&gt;0,SUMIFS($H$5:$H$1000,$U$5:$U$1000,ROW(),$V$5:$V$1000,"Sub")&gt;1.0001),"Las subactividades suman más de 100%"&amp;"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","")&amp;IF(AND(ISNUMBER($AN302),$AN302&lt;FechaRef,IF($V302="Sub",1,N($M302))&lt;1),"Vencida"&amp;" · ","")&amp;IF(AND(ObsObligatoria="Sí",ISNUMBER($AN302),$AN302&lt;FechaRef,IF($V302="Sub",1,N($M302))&lt;1,$Q302=""),"Vencida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IF($V302="","",IF(AND(ISNUMBER($G302),$G302&lt;=IF($S302=MesCiclo,InicioCiclo,$S302+MOD(2-WEEKDAY($S302),7))+6),1,IF(N($W302)&gt;0,MIN(1,SUMIFS($H$5:$H$1000,$U$5:$U$1000,ROW(),$V$5:$V$1000,"Sub")),$Y302)))</f>
        <v/>
      </c>
      <c r="AD302" s="62">
        <f>IF($V302="","",IF(AND(ISNUMBER($G302),$G302&lt;=IF($S302=MesCiclo,InicioCiclo,$S302+MOD(2-WEEKDAY($S302),7))+13),1,IF(N($W302)&gt;0,MIN(1,SUMIFS($H$5:$H$1000,$U$5:$U$1000,ROW(),$V$5:$V$1000,"Sub")),$Z302)))</f>
        <v/>
      </c>
      <c r="AE302" s="62">
        <f>IF($V302="","",IF(AND(ISNUMBER($G302),$G302&lt;=IF($S302=MesCiclo,InicioCiclo,$S302+MOD(2-WEEKDAY($S302),7))+20),1,IF(N($W302)&gt;0,MIN(1,SUMIFS($H$5:$H$1000,$U$5:$U$1000,ROW(),$V$5:$V$1000,"Sub")),$AA302)))</f>
        <v/>
      </c>
      <c r="AF302" s="62">
        <f>IF($V302="","",IF(AND(ISNUMBER($G302),$G302&lt;=IF($S302=MesCiclo,InicioCiclo,$S302+MOD(2-WEEKDAY($S302),7))+27),1,IF(N($W302)&gt;0,MIN(1,SUMIFS($H$5:$H$1000,$U$5:$U$1000,ROW(),$V$5:$V$1000,"Sub")),$AB302)))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IF(OR(NOT((COUNTA($B303:$D303)+COUNTA($G303:$L303)+COUNTA($Q303))&gt;0),$V303="Sub"),"",IF(ISNUMBER($G303),1,IF(N($W303)&gt;0,MIN(1,SUMIFS($H$5:$H$1000,$U$5:$U$1000,ROW(),$V$5:$V$1000,"Sub")),$X303)))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","")&amp;IF(AND($V303="Sub",$H303&lt;&gt;"",OR(NOT(ISNUMBER($H303)),$H303&lt;0,$H303&gt;1)),"% de la subactividad fuera de rango 0-100%"&amp;" · ","")&amp;IF(AND($V303="Sub",COUNTA($I303:$L303)&gt;0),"Subactividad: no use las semanas; escriba su % en la columna Peso"&amp;" · ","")&amp;IF(AND(N($W303)&gt;0,SUMIFS($H$5:$H$1000,$U$5:$U$1000,ROW(),$V$5:$V$1000,"Sub")&gt;1.0001),"Las subactividades suman más de 100%"&amp;"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","")&amp;IF(AND(ISNUMBER($AN303),$AN303&lt;FechaRef,IF($V303="Sub",1,N($M303))&lt;1),"Vencida"&amp;" · ","")&amp;IF(AND(ObsObligatoria="Sí",ISNUMBER($AN303),$AN303&lt;FechaRef,IF($V303="Sub",1,N($M303))&lt;1,$Q303=""),"Vencida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IF($V303="","",IF(AND(ISNUMBER($G303),$G303&lt;=IF($S303=MesCiclo,InicioCiclo,$S303+MOD(2-WEEKDAY($S303),7))+6),1,IF(N($W303)&gt;0,MIN(1,SUMIFS($H$5:$H$1000,$U$5:$U$1000,ROW(),$V$5:$V$1000,"Sub")),$Y303)))</f>
        <v/>
      </c>
      <c r="AD303" s="62">
        <f>IF($V303="","",IF(AND(ISNUMBER($G303),$G303&lt;=IF($S303=MesCiclo,InicioCiclo,$S303+MOD(2-WEEKDAY($S303),7))+13),1,IF(N($W303)&gt;0,MIN(1,SUMIFS($H$5:$H$1000,$U$5:$U$1000,ROW(),$V$5:$V$1000,"Sub")),$Z303)))</f>
        <v/>
      </c>
      <c r="AE303" s="62">
        <f>IF($V303="","",IF(AND(ISNUMBER($G303),$G303&lt;=IF($S303=MesCiclo,InicioCiclo,$S303+MOD(2-WEEKDAY($S303),7))+20),1,IF(N($W303)&gt;0,MIN(1,SUMIFS($H$5:$H$1000,$U$5:$U$1000,ROW(),$V$5:$V$1000,"Sub")),$AA303)))</f>
        <v/>
      </c>
      <c r="AF303" s="62">
        <f>IF($V303="","",IF(AND(ISNUMBER($G303),$G303&lt;=IF($S303=MesCiclo,InicioCiclo,$S303+MOD(2-WEEKDAY($S303),7))+27),1,IF(N($W303)&gt;0,MIN(1,SUMIFS($H$5:$H$1000,$U$5:$U$1000,ROW(),$V$5:$V$1000,"Sub")),$AB303)))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IF(OR(NOT((COUNTA($B304:$D304)+COUNTA($G304:$L304)+COUNTA($Q304))&gt;0),$V304="Sub"),"",IF(ISNUMBER($G304),1,IF(N($W304)&gt;0,MIN(1,SUMIFS($H$5:$H$1000,$U$5:$U$1000,ROW(),$V$5:$V$1000,"Sub")),$X304)))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","")&amp;IF(AND($V304="Sub",$H304&lt;&gt;"",OR(NOT(ISNUMBER($H304)),$H304&lt;0,$H304&gt;1)),"% de la subactividad fuera de rango 0-100%"&amp;" · ","")&amp;IF(AND($V304="Sub",COUNTA($I304:$L304)&gt;0),"Subactividad: no use las semanas; escriba su % en la columna Peso"&amp;" · ","")&amp;IF(AND(N($W304)&gt;0,SUMIFS($H$5:$H$1000,$U$5:$U$1000,ROW(),$V$5:$V$1000,"Sub")&gt;1.0001),"Las subactividades suman más de 100%"&amp;"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","")&amp;IF(AND(ISNUMBER($AN304),$AN304&lt;FechaRef,IF($V304="Sub",1,N($M304))&lt;1),"Vencida"&amp;" · ","")&amp;IF(AND(ObsObligatoria="Sí",ISNUMBER($AN304),$AN304&lt;FechaRef,IF($V304="Sub",1,N($M304))&lt;1,$Q304=""),"Vencida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IF($V304="","",IF(AND(ISNUMBER($G304),$G304&lt;=IF($S304=MesCiclo,InicioCiclo,$S304+MOD(2-WEEKDAY($S304),7))+6),1,IF(N($W304)&gt;0,MIN(1,SUMIFS($H$5:$H$1000,$U$5:$U$1000,ROW(),$V$5:$V$1000,"Sub")),$Y304)))</f>
        <v/>
      </c>
      <c r="AD304" s="62">
        <f>IF($V304="","",IF(AND(ISNUMBER($G304),$G304&lt;=IF($S304=MesCiclo,InicioCiclo,$S304+MOD(2-WEEKDAY($S304),7))+13),1,IF(N($W304)&gt;0,MIN(1,SUMIFS($H$5:$H$1000,$U$5:$U$1000,ROW(),$V$5:$V$1000,"Sub")),$Z304)))</f>
        <v/>
      </c>
      <c r="AE304" s="62">
        <f>IF($V304="","",IF(AND(ISNUMBER($G304),$G304&lt;=IF($S304=MesCiclo,InicioCiclo,$S304+MOD(2-WEEKDAY($S304),7))+20),1,IF(N($W304)&gt;0,MIN(1,SUMIFS($H$5:$H$1000,$U$5:$U$1000,ROW(),$V$5:$V$1000,"Sub")),$AA304)))</f>
        <v/>
      </c>
      <c r="AF304" s="62">
        <f>IF($V304="","",IF(AND(ISNUMBER($G304),$G304&lt;=IF($S304=MesCiclo,InicioCiclo,$S304+MOD(2-WEEKDAY($S304),7))+27),1,IF(N($W304)&gt;0,MIN(1,SUMIFS($H$5:$H$1000,$U$5:$U$1000,ROW(),$V$5:$V$1000,"Sub")),$AB304)))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5">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I5:L1000">
    <cfRule type="expression" priority="18" dxfId="14" stopIfTrue="1">
      <formula>$V5="Sub"</formula>
    </cfRule>
    <cfRule type="expression" priority="27" dxfId="5" stopIfTrue="1">
      <formula>AND(N($W5)&gt;0,I5&lt;&gt;"")</formula>
    </cfRule>
    <cfRule type="expression" priority="28" dxfId="15" stopIfTrue="1">
      <formula>OR(N($W5)&gt;0,ISNUMBER($G5))</formula>
    </cfRule>
    <cfRule type="expression" priority="29" dxfId="5" stopIfTrue="1">
      <formula>AND(I5&lt;&gt;"",OR(NOT(ISNUMBER(I5)),I5&gt;1,I5&lt;0))</formula>
    </cfRule>
  </conditionalFormatting>
  <conditionalFormatting sqref="M5:M1000">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AND(ISNUMBER($AN5),$AN5&lt;FechaRef,IF($V5="Sub",1,N($M5))&lt;1)</formula>
    </cfRule>
    <cfRule type="expression" priority="23" dxfId="7">
      <formula>AND(ISNUMBER($AN5),$AN5&gt;=FechaRef,$AN5-FechaRef&lt;=DiasAlerta,IF($V5="Sub",1,N($M5))&lt;1)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J5:L1000">
    <cfRule type="expression" priority="30" dxfId="6">
      <formula>AND(J5&lt;&gt;"",J5&lt;MAX($I5:I5))</formula>
    </cfRule>
  </conditionalFormatting>
  <conditionalFormatting sqref="Q5:Q1000">
    <cfRule type="expression" priority="31" dxfId="5">
      <formula>AND(ObsObligatoria="Sí",ISNUMBER($F5),$F5&lt;FechaRef,IF($V5="Sub",1,N($M5))&lt;1,$Q5="")</formula>
    </cfRule>
  </conditionalFormatting>
  <conditionalFormatting sqref="R5:R1000">
    <cfRule type="expression" priority="32" dxfId="5">
      <formula>LEFT($R5,1)="⚠"</formula>
    </cfRule>
    <cfRule type="expression" priority="33" dxfId="16">
      <formula>LEFT($R5,1)="✔"</formula>
    </cfRule>
  </conditionalFormatting>
  <conditionalFormatting sqref="S5:S1000">
    <cfRule type="expression" priority="34"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prompt="Macroactividad: cuánto vale en el mes (opcional; vacío = todas valen igual). Subactividad: su % completa el % de su macroactividad (ej. 30% + 20% = 50%)."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45" customHeight="1">
      <c r="B32" s="87" t="inlineStr">
        <is>
          <t>3) En la subactividad escriba su % en la columna «Peso (%)». Ese % COMPLETA el % de su macroactividad: ej. Sub 1.1 = 30% y Sub 1.2 = 20% → la macroactividad queda en 50%; cuando sus subactividades suman 100%, la macroactividad queda Completada.</t>
        </is>
      </c>
    </row>
    <row r="33" ht="30" customHeight="1">
      <c r="B33" s="87" t="inlineStr">
        <is>
          <t>4) La subactividad NO usa las semanas (se ven en gris; Excel no deja escribir ahí) y no muestra % total, estado ni alerta: todo eso lo lleva su macroactividad.</t>
        </is>
      </c>
    </row>
    <row r="34" ht="30" customHeight="1">
      <c r="B34" s="87" t="inlineStr">
        <is>
          <t>5) En la fila de la macroactividad que tiene subactividades deje VACÍAS las semanas: su % se calcula solo con los % de sus subactividades.</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los % que sus subactividades escriben en la columna Peso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2026-10-15T18:22:20Z</dcterms:created>
  <dcterms:modified xmlns:dcterms="http://purl.org/dc/terms/" xmlns:xsi="http://www.w3.org/2001/XMLSchema-instance" xsi:type="dcterms:W3CDTF">2026-10-15T18:22:25Z</dcterms:modified>
</cp:coreProperties>
</file>