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5.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E:\DataAnalysis\"/>
    </mc:Choice>
  </mc:AlternateContent>
  <xr:revisionPtr revIDLastSave="0" documentId="8_{10B0F374-EA29-47B1-BD48-7AE8CBC258FE}" xr6:coauthVersionLast="47" xr6:coauthVersionMax="47" xr10:uidLastSave="{00000000-0000-0000-0000-000000000000}"/>
  <bookViews>
    <workbookView visibility="hidden" xWindow="-120" yWindow="-120" windowWidth="20730" windowHeight="11160" activeTab="1" xr2:uid="{C54AAA90-CDDD-4F21-9B12-D47E5B011888}"/>
    <workbookView xWindow="-120" yWindow="-120" windowWidth="20730" windowHeight="11160" xr2:uid="{C89EB48B-73F6-470A-AAFF-2D5660A07057}"/>
  </bookViews>
  <sheets>
    <sheet name="Data Visualization" sheetId="8" r:id="rId1"/>
    <sheet name="Pivot Tables" sheetId="9" r:id="rId2"/>
    <sheet name="Unemployment in India" sheetId="2" r:id="rId3"/>
  </sheets>
  <definedNames>
    <definedName name="ExternalData_1" localSheetId="2" hidden="1">'Unemployment in India'!$A$1:$G$741</definedName>
    <definedName name="_xlnm.Print_Area" localSheetId="0">'Data Visualization'!$A$1:$P$29</definedName>
    <definedName name="Slicer_Area">#N/A</definedName>
    <definedName name="Slicer_Year">#N/A</definedName>
  </definedNames>
  <calcPr calcId="191029"/>
  <pivotCaches>
    <pivotCache cacheId="3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3BB851-400A-41CA-AF93-A101652EC696}" keepAlive="1" name="Query - Unemployment in India" description="Connection to the 'Unemployment in India' query in the workbook." type="5" refreshedVersion="8" background="1" saveData="1">
    <dbPr connection="Provider=Microsoft.Mashup.OleDb.1;Data Source=$Workbook$;Location=&quot;Unemployment in India&quot;;Extended Properties=&quot;&quot;" command="SELECT * FROM [Unemployment in India]"/>
  </connection>
</connections>
</file>

<file path=xl/sharedStrings.xml><?xml version="1.0" encoding="utf-8"?>
<sst xmlns="http://schemas.openxmlformats.org/spreadsheetml/2006/main" count="2359" uniqueCount="66">
  <si>
    <t>Region</t>
  </si>
  <si>
    <t xml:space="preserve"> Date</t>
  </si>
  <si>
    <t xml:space="preserve"> Frequency</t>
  </si>
  <si>
    <t xml:space="preserve"> Estimated Unemployment Rate (%)</t>
  </si>
  <si>
    <t xml:space="preserve"> Estimated Employed</t>
  </si>
  <si>
    <t xml:space="preserve"> Estimated Labour Participation Rate (%)</t>
  </si>
  <si>
    <t>Area</t>
  </si>
  <si>
    <t>Andhra Pradesh</t>
  </si>
  <si>
    <t xml:space="preserve"> Monthly</t>
  </si>
  <si>
    <t>Rural</t>
  </si>
  <si>
    <t>Assam</t>
  </si>
  <si>
    <t>Bihar</t>
  </si>
  <si>
    <t>Chhattisgarh</t>
  </si>
  <si>
    <t>Delhi</t>
  </si>
  <si>
    <t>Goa</t>
  </si>
  <si>
    <t>Gujarat</t>
  </si>
  <si>
    <t>Haryana</t>
  </si>
  <si>
    <t>Himachal Pradesh</t>
  </si>
  <si>
    <t>Jammu &amp; Kashmir</t>
  </si>
  <si>
    <t>Jharkhand</t>
  </si>
  <si>
    <t>Karnataka</t>
  </si>
  <si>
    <t>Kerala</t>
  </si>
  <si>
    <t>Madhya Pradesh</t>
  </si>
  <si>
    <t>Maharashtra</t>
  </si>
  <si>
    <t>Meghalaya</t>
  </si>
  <si>
    <t>Odisha</t>
  </si>
  <si>
    <t>Puducherry</t>
  </si>
  <si>
    <t>Punjab</t>
  </si>
  <si>
    <t>Rajasthan</t>
  </si>
  <si>
    <t>Sikkim</t>
  </si>
  <si>
    <t>Tamil Nadu</t>
  </si>
  <si>
    <t>Telangana</t>
  </si>
  <si>
    <t>Tripura</t>
  </si>
  <si>
    <t>Uttar Pradesh</t>
  </si>
  <si>
    <t>Uttarakhand</t>
  </si>
  <si>
    <t>West Bengal</t>
  </si>
  <si>
    <t>Monthly</t>
  </si>
  <si>
    <t>Urban</t>
  </si>
  <si>
    <t>Chandigarh</t>
  </si>
  <si>
    <t>Row Labels</t>
  </si>
  <si>
    <t>Grand Total</t>
  </si>
  <si>
    <t>Month</t>
  </si>
  <si>
    <t>Year</t>
  </si>
  <si>
    <t>January</t>
  </si>
  <si>
    <t>February</t>
  </si>
  <si>
    <t>March</t>
  </si>
  <si>
    <t>April</t>
  </si>
  <si>
    <t>May</t>
  </si>
  <si>
    <t>June</t>
  </si>
  <si>
    <t>July</t>
  </si>
  <si>
    <t>August</t>
  </si>
  <si>
    <t>September</t>
  </si>
  <si>
    <t>October</t>
  </si>
  <si>
    <t>November</t>
  </si>
  <si>
    <t>December</t>
  </si>
  <si>
    <t>Sum of  Estimated Employed</t>
  </si>
  <si>
    <t>Sum of  Estimated Unemployment Rate (%)</t>
  </si>
  <si>
    <t>2019</t>
  </si>
  <si>
    <t>2020</t>
  </si>
  <si>
    <t>Estimated Unemployment Rate (%)</t>
  </si>
  <si>
    <t>(All)</t>
  </si>
  <si>
    <t>Avg Estimated Employed</t>
  </si>
  <si>
    <t>Total Estimated Labour Participation Rate (%)</t>
  </si>
  <si>
    <t>Total Estimated Unemployment Rate (%)</t>
  </si>
  <si>
    <t>Total Estimated Employed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</si>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</sst>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0" fontId="0" fillId="0" borderId="0" xfId="0" applyNumberFormat="1"/>
    <xf numFmtId="0" fontId="0" fillId="0" borderId="0" xfId="0" applyBorder="1"/>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8" tint="0.79998168889431442"/>
        </patternFill>
      </fill>
    </dxf>
    <dxf>
      <font>
        <color theme="8" tint="0.79998168889431442"/>
      </font>
    </dxf>
  </dxfs>
  <tableStyles count="16" defaultTableStyle="TableStyleMedium2" defaultPivotStyle="PivotStyleLight16">
    <tableStyle name="Invisible" pivot="0" table="0" count="0" xr9:uid="{C4731B29-B1FE-4C81-8E1C-59FF922E8C0A}"/>
    <tableStyle name="Slicer Style 1" pivot="0" table="0" count="0" xr9:uid="{71E033E6-4559-4151-BC17-F4C1B21FB35D}"/>
    <tableStyle name="Slicer Style 10" pivot="0" table="0" count="1" xr9:uid="{2E9B9184-3125-44AB-AF2B-5CBE99D6DDD9}">
      <tableStyleElement type="headerRow" dxfId="8"/>
    </tableStyle>
    <tableStyle name="Slicer Style 11" pivot="0" table="0" count="1" xr9:uid="{378A1D82-61F3-47C9-BF50-8F0B9E73F97A}">
      <tableStyleElement type="headerRow" dxfId="7"/>
    </tableStyle>
    <tableStyle name="Slicer Style 12" pivot="0" table="0" count="1" xr9:uid="{EACC1322-CCCA-47CF-8178-F557768B543D}"/>
    <tableStyle name="Slicer Style 13" pivot="0" table="0" count="2" xr9:uid="{8B9EFA4C-CB66-4259-B589-2456AF0DE8BF}"/>
    <tableStyle name="Slicer Style 14" pivot="0" table="0" count="1" xr9:uid="{4B6ED67E-3605-4BEE-A2EF-5BA7271CF0B3}"/>
    <tableStyle name="Slicer Style 15" pivot="0" table="0" count="1" xr9:uid="{EB7CAED1-5604-4953-A098-9E768BA140CE}"/>
    <tableStyle name="Slicer Style 2" pivot="0" table="0" count="1" xr9:uid="{E206891B-61AD-4492-9102-06005923C1E0}"/>
    <tableStyle name="Slicer Style 3" pivot="0" table="0" count="1" xr9:uid="{4E345E88-1127-408F-9965-7EE7F0742670}"/>
    <tableStyle name="Slicer Style 4" pivot="0" table="0" count="1" xr9:uid="{EF18D6D3-DBBB-46F2-A5B5-20A3BF5E62AE}"/>
    <tableStyle name="Slicer Style 5" pivot="0" table="0" count="2" xr9:uid="{8CAA3A97-7B07-4725-B566-8FAB77E50CCD}"/>
    <tableStyle name="Slicer Style 6" pivot="0" table="0" count="1" xr9:uid="{1B2F8DDC-C5D8-4719-8815-A04DCA03B820}">
      <tableStyleElement type="wholeTable" dxfId="11"/>
    </tableStyle>
    <tableStyle name="Slicer Style 7" pivot="0" table="0" count="1" xr9:uid="{95C05868-83BB-400A-AC7A-27E9C7ED0224}">
      <tableStyleElement type="wholeTable" dxfId="10"/>
    </tableStyle>
    <tableStyle name="Slicer Style 8" pivot="0" table="0" count="1" xr9:uid="{54438878-0A97-43ED-80A5-29B2B42E2098}">
      <tableStyleElement type="wholeTable" dxfId="9"/>
    </tableStyle>
    <tableStyle name="Slicer Style 9" pivot="0" table="0" count="1" xr9:uid="{B87081E4-F179-497B-88C4-3C3610538DFD}"/>
  </tableStyles>
  <extLst>
    <ext xmlns:x14="http://schemas.microsoft.com/office/spreadsheetml/2009/9/main" uri="{46F421CA-312F-682f-3DD2-61675219B42D}">
      <x14:dxfs count="10">
        <dxf>
          <fill>
            <patternFill>
              <fgColor theme="8" tint="0.39994506668294322"/>
              <bgColor theme="8" tint="0.39991454817346722"/>
            </patternFill>
          </fill>
        </dxf>
        <dxf>
          <fill>
            <patternFill>
              <bgColor theme="8" tint="0.39994506668294322"/>
            </patternFill>
          </fill>
        </dxf>
        <dxf>
          <fill>
            <patternFill>
              <bgColor theme="2"/>
            </patternFill>
          </fill>
        </dxf>
        <dxf>
          <fill>
            <patternFill>
              <bgColor theme="0" tint="-4.9989318521683403E-2"/>
            </patternFill>
          </fill>
        </dxf>
        <dxf>
          <fill>
            <patternFill>
              <bgColor theme="0" tint="-4.9989318521683403E-2"/>
            </patternFill>
          </fill>
        </dxf>
        <dxf>
          <font>
            <color theme="8" tint="0.39994506668294322"/>
          </font>
        </dxf>
        <dxf>
          <font>
            <color theme="8" tint="0.39994506668294322"/>
          </font>
        </dxf>
        <dxf>
          <font>
            <color theme="8" tint="0.39994506668294322"/>
          </font>
          <border diagonalUp="1">
            <diagonal style="thin">
              <color auto="1"/>
            </diagonal>
          </border>
        </dxf>
        <dxf>
          <font>
            <color theme="8" tint="0.39994506668294322"/>
          </font>
        </dxf>
        <dxf>
          <font>
            <color theme="8" tint="0.39994506668294322"/>
          </font>
        </dxf>
      </x14:dxfs>
    </ext>
    <ext xmlns:x14="http://schemas.microsoft.com/office/spreadsheetml/2009/9/main" uri="{EB79DEF2-80B8-43e5-95BD-54CBDDF9020C}">
      <x14:slicerStyles defaultSlicerStyle="SlicerStyleLight1">
        <x14:slicerStyle name="Slicer Style 1"/>
        <x14:slicerStyle name="Slicer Style 10"/>
        <x14:slicerStyle name="Slicer Style 11"/>
        <x14:slicerStyle name="Slicer Style 12">
          <x14:slicerStyleElements>
            <x14:slicerStyleElement type="unselectedItemWithNoData" dxfId="3"/>
          </x14:slicerStyleElements>
        </x14:slicerStyle>
        <x14:slicerStyle name="Slicer Style 13">
          <x14:slicerStyleElements>
            <x14:slicerStyleElement type="hoveredUnselectedItemWithData" dxfId="2"/>
          </x14:slicerStyleElements>
        </x14:slicerStyle>
        <x14:slicerStyle name="Slicer Style 14">
          <x14:slicerStyleElements>
            <x14:slicerStyleElement type="hoveredSelectedItemWithData" dxfId="1"/>
          </x14:slicerStyleElements>
        </x14:slicerStyle>
        <x14:slicerStyle name="Slicer Style 15">
          <x14:slicerStyleElements>
            <x14:slicerStyleElement type="hoveredSelectedItemWithData" dxfId="0"/>
          </x14:slicerStyleElements>
        </x14:slicerStyle>
        <x14:slicerStyle name="Slicer Style 2">
          <x14:slicerStyleElements>
            <x14:slicerStyleElement type="hoveredSelectedItemWithData" dxfId="9"/>
          </x14:slicerStyleElements>
        </x14:slicerStyle>
        <x14:slicerStyle name="Slicer Style 3">
          <x14:slicerStyleElements>
            <x14:slicerStyleElement type="hoveredSelectedItemWithData" dxfId="8"/>
          </x14:slicerStyleElements>
        </x14:slicerStyle>
        <x14:slicerStyle name="Slicer Style 4">
          <x14:slicerStyleElements>
            <x14:slicerStyleElement type="selectedItemWithData" dxfId="7"/>
          </x14:slicerStyleElements>
        </x14:slicerStyle>
        <x14:slicerStyle name="Slicer Style 5">
          <x14:slicerStyleElements>
            <x14:slicerStyleElement type="selectedItemWithData" dxfId="6"/>
            <x14:slicerStyleElement type="hoveredSelectedItemWithData" dxfId="5"/>
          </x14:slicerStyleElements>
        </x14:slicerStyle>
        <x14:slicerStyle name="Slicer Style 6"/>
        <x14:slicerStyle name="Slicer Style 7"/>
        <x14:slicerStyle name="Slicer Style 8"/>
        <x14:slicerStyle name="Slicer Style 9">
          <x14:slicerStyleElements>
            <x14:slicerStyleElement type="unselectedItemWithData" dxfId="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[UN_Employement.xlsx]Pivot Tables!PivotTable5</c:name>
    <c:fmtId val="3"/>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61362243970684"/>
          <c:y val="0.16361857902070778"/>
          <c:w val="0.6290994657054777"/>
          <c:h val="0.57215339307661006"/>
        </c:manualLayout>
      </c:layout>
      <c:lineChart>
        <c:grouping val="standard"/>
        <c:varyColors val="0"/>
        <c:ser>
          <c:idx val="0"/>
          <c:order val="0"/>
          <c:tx>
            <c:strRef>
              <c:f>'Pivot Tables'!$B$3</c:f>
              <c:strCache>
                <c:ptCount val="1"/>
                <c:pt idx="0">
                  <c:v>Total</c:v>
                </c:pt>
              </c:strCache>
            </c:strRef>
          </c:tx>
          <c:spPr>
            <a:ln w="28575" cap="rnd">
              <a:solidFill>
                <a:schemeClr val="accent3"/>
              </a:solidFill>
              <a:round/>
            </a:ln>
            <a:effectLst/>
          </c:spPr>
          <c:marker>
            <c:symbol val="none"/>
          </c:marker>
          <c:cat>
            <c:strRef>
              <c:f>'Pivot Tables'!$A$4:$A$16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Tables'!$B$4:$B$16</c:f>
              <c:numCache>
                <c:formatCode>General</c:formatCode>
                <c:ptCount val="12"/>
                <c:pt idx="0">
                  <c:v>406899254</c:v>
                </c:pt>
                <c:pt idx="1">
                  <c:v>403011803</c:v>
                </c:pt>
                <c:pt idx="2">
                  <c:v>390862219</c:v>
                </c:pt>
                <c:pt idx="3">
                  <c:v>269449315</c:v>
                </c:pt>
                <c:pt idx="4">
                  <c:v>699995530</c:v>
                </c:pt>
                <c:pt idx="5">
                  <c:v>766717078</c:v>
                </c:pt>
                <c:pt idx="6">
                  <c:v>399838967</c:v>
                </c:pt>
                <c:pt idx="7">
                  <c:v>399610205</c:v>
                </c:pt>
                <c:pt idx="8">
                  <c:v>402452126</c:v>
                </c:pt>
                <c:pt idx="9">
                  <c:v>401411032</c:v>
                </c:pt>
                <c:pt idx="10">
                  <c:v>400051335</c:v>
                </c:pt>
                <c:pt idx="11">
                  <c:v>391001555</c:v>
                </c:pt>
              </c:numCache>
            </c:numRef>
          </c:val>
          <c:smooth val="0"/>
          <c:extLst>
            <c:ext xmlns:c16="http://schemas.microsoft.com/office/drawing/2014/chart" uri="{C3380CC4-5D6E-409C-BE32-E72D297353CC}">
              <c16:uniqueId val="{00000000-43CF-4D71-B213-0A556B096809}"/>
            </c:ext>
          </c:extLst>
        </c:ser>
        <c:dLbls>
          <c:showLegendKey val="0"/>
          <c:showVal val="0"/>
          <c:showCatName val="0"/>
          <c:showSerName val="0"/>
          <c:showPercent val="0"/>
          <c:showBubbleSize val="0"/>
        </c:dLbls>
        <c:smooth val="0"/>
        <c:axId val="428027872"/>
        <c:axId val="530064336"/>
      </c:lineChart>
      <c:catAx>
        <c:axId val="428027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AS"/>
          </a:p>
        </c:txPr>
        <c:crossAx val="530064336"/>
        <c:crosses val="autoZero"/>
        <c:auto val="1"/>
        <c:lblAlgn val="ctr"/>
        <c:lblOffset val="100"/>
        <c:noMultiLvlLbl val="0"/>
      </c:catAx>
      <c:valAx>
        <c:axId val="530064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AS"/>
          </a:p>
        </c:txPr>
        <c:crossAx val="42802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schemeClr val="accent6">
          <a:lumMod val="75000"/>
          <a:alpha val="50000"/>
        </a:schemeClr>
      </a:innerShdw>
    </a:effectLst>
  </c:spPr>
  <c:txPr>
    <a:bodyPr/>
    <a:lstStyle/>
    <a:p>
      <a:pPr>
        <a:defRPr>
          <a:solidFill>
            <a:schemeClr val="accent5">
              <a:lumMod val="75000"/>
            </a:schemeClr>
          </a:solidFill>
        </a:defRPr>
      </a:pPr>
      <a:endParaRPr lang="en-A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[UN_Employement.xlsx]Pivot Tables!PivotTable16</c:name>
    <c:fmtId val="7"/>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53324015541855"/>
          <c:y val="0.20760499914295188"/>
          <c:w val="0.75907834529533369"/>
          <c:h val="0.55133796434190885"/>
        </c:manualLayout>
      </c:layout>
      <c:lineChart>
        <c:grouping val="standard"/>
        <c:varyColors val="0"/>
        <c:ser>
          <c:idx val="0"/>
          <c:order val="0"/>
          <c:tx>
            <c:strRef>
              <c:f>'Pivot Tables'!$B$21</c:f>
              <c:strCache>
                <c:ptCount val="1"/>
                <c:pt idx="0">
                  <c:v>Total</c:v>
                </c:pt>
              </c:strCache>
            </c:strRef>
          </c:tx>
          <c:spPr>
            <a:ln w="28575" cap="rnd">
              <a:solidFill>
                <a:schemeClr val="accent3"/>
              </a:solidFill>
              <a:round/>
            </a:ln>
            <a:effectLst/>
          </c:spPr>
          <c:marker>
            <c:symbol val="none"/>
          </c:marker>
          <c:cat>
            <c:strRef>
              <c:f>'Pivot Tables'!$A$22:$A$34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Tables'!$B$22:$B$34</c:f>
              <c:numCache>
                <c:formatCode>General</c:formatCode>
                <c:ptCount val="12"/>
                <c:pt idx="0">
                  <c:v>527.39</c:v>
                </c:pt>
                <c:pt idx="1">
                  <c:v>528.13</c:v>
                </c:pt>
                <c:pt idx="2">
                  <c:v>556.42999999999995</c:v>
                </c:pt>
                <c:pt idx="3">
                  <c:v>1205.7200000000003</c:v>
                </c:pt>
                <c:pt idx="4">
                  <c:v>1747.8500000000004</c:v>
                </c:pt>
                <c:pt idx="5">
                  <c:v>1097.559999999999</c:v>
                </c:pt>
                <c:pt idx="6">
                  <c:v>487.83000000000004</c:v>
                </c:pt>
                <c:pt idx="7">
                  <c:v>510.80999999999995</c:v>
                </c:pt>
                <c:pt idx="8">
                  <c:v>470.69</c:v>
                </c:pt>
                <c:pt idx="9">
                  <c:v>544.55000000000007</c:v>
                </c:pt>
                <c:pt idx="10">
                  <c:v>542.76</c:v>
                </c:pt>
                <c:pt idx="11">
                  <c:v>503.36</c:v>
                </c:pt>
              </c:numCache>
            </c:numRef>
          </c:val>
          <c:smooth val="0"/>
          <c:extLst>
            <c:ext xmlns:c16="http://schemas.microsoft.com/office/drawing/2014/chart" uri="{C3380CC4-5D6E-409C-BE32-E72D297353CC}">
              <c16:uniqueId val="{00000003-DFD7-41D1-8E8F-5E5BA04296BD}"/>
            </c:ext>
          </c:extLst>
        </c:ser>
        <c:dLbls>
          <c:showLegendKey val="0"/>
          <c:showVal val="0"/>
          <c:showCatName val="0"/>
          <c:showSerName val="0"/>
          <c:showPercent val="0"/>
          <c:showBubbleSize val="0"/>
        </c:dLbls>
        <c:smooth val="0"/>
        <c:axId val="36167536"/>
        <c:axId val="36168016"/>
      </c:lineChart>
      <c:catAx>
        <c:axId val="3616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AS"/>
          </a:p>
        </c:txPr>
        <c:crossAx val="36168016"/>
        <c:crosses val="autoZero"/>
        <c:auto val="1"/>
        <c:lblAlgn val="ctr"/>
        <c:lblOffset val="100"/>
        <c:noMultiLvlLbl val="0"/>
      </c:catAx>
      <c:valAx>
        <c:axId val="36168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AS"/>
          </a:p>
        </c:txPr>
        <c:crossAx val="3616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20000"/>
          <a:lumOff val="80000"/>
        </a:schemeClr>
      </a:solidFill>
      <a:round/>
    </a:ln>
    <a:effectLst>
      <a:innerShdw blurRad="63500" dist="50800" dir="13500000">
        <a:schemeClr val="accent6">
          <a:lumMod val="75000"/>
          <a:alpha val="50000"/>
        </a:schemeClr>
      </a:innerShdw>
    </a:effectLst>
  </c:spPr>
  <c:txPr>
    <a:bodyPr/>
    <a:lstStyle/>
    <a:p>
      <a:pPr>
        <a:defRPr/>
      </a:pPr>
      <a:endParaRPr lang="en-A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[UN_Employement.xlsx]Pivot Tables!PivotTable8</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99024158926814"/>
          <c:y val="0.22404046578492412"/>
          <c:w val="0.76197565692951874"/>
          <c:h val="0.3936168771684449"/>
        </c:manualLayout>
      </c:layout>
      <c:barChart>
        <c:barDir val="col"/>
        <c:grouping val="clustered"/>
        <c:varyColors val="0"/>
        <c:ser>
          <c:idx val="0"/>
          <c:order val="0"/>
          <c:tx>
            <c:strRef>
              <c:f>'Pivot Tables'!$E$4</c:f>
              <c:strCache>
                <c:ptCount val="1"/>
                <c:pt idx="0">
                  <c:v>Total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'Pivot Tables'!$D$5:$D$33</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 Tables'!$E$5:$E$33</c:f>
              <c:numCache>
                <c:formatCode>General</c:formatCode>
                <c:ptCount val="28"/>
                <c:pt idx="0">
                  <c:v>8154093.1785714282</c:v>
                </c:pt>
                <c:pt idx="1">
                  <c:v>5354772.153846154</c:v>
                </c:pt>
                <c:pt idx="2">
                  <c:v>12366189.142857144</c:v>
                </c:pt>
                <c:pt idx="3">
                  <c:v>316831.25</c:v>
                </c:pt>
                <c:pt idx="4">
                  <c:v>4303498.5714285718</c:v>
                </c:pt>
                <c:pt idx="5">
                  <c:v>2627512.8571428573</c:v>
                </c:pt>
                <c:pt idx="6">
                  <c:v>226308.33333333334</c:v>
                </c:pt>
                <c:pt idx="7">
                  <c:v>11402012.785714285</c:v>
                </c:pt>
                <c:pt idx="8">
                  <c:v>3557072.4642857141</c:v>
                </c:pt>
                <c:pt idx="9">
                  <c:v>1059823.7142857143</c:v>
                </c:pt>
                <c:pt idx="10">
                  <c:v>1799931.6666666667</c:v>
                </c:pt>
                <c:pt idx="11">
                  <c:v>4469240.4285714282</c:v>
                </c:pt>
                <c:pt idx="12">
                  <c:v>10667119.285714285</c:v>
                </c:pt>
                <c:pt idx="13">
                  <c:v>4425899.5</c:v>
                </c:pt>
                <c:pt idx="14">
                  <c:v>11115484.321428571</c:v>
                </c:pt>
                <c:pt idx="15">
                  <c:v>19990195.857142858</c:v>
                </c:pt>
                <c:pt idx="16">
                  <c:v>689736.81481481483</c:v>
                </c:pt>
                <c:pt idx="17">
                  <c:v>6545746.9642857146</c:v>
                </c:pt>
                <c:pt idx="18">
                  <c:v>212278.07692307694</c:v>
                </c:pt>
                <c:pt idx="19">
                  <c:v>4539362</c:v>
                </c:pt>
                <c:pt idx="20">
                  <c:v>10041064.75</c:v>
                </c:pt>
                <c:pt idx="21">
                  <c:v>106880.70588235294</c:v>
                </c:pt>
                <c:pt idx="22">
                  <c:v>12269546.75</c:v>
                </c:pt>
                <c:pt idx="23">
                  <c:v>7939662.75</c:v>
                </c:pt>
                <c:pt idx="24">
                  <c:v>717002.64285714284</c:v>
                </c:pt>
                <c:pt idx="25">
                  <c:v>28094832.178571429</c:v>
                </c:pt>
                <c:pt idx="26">
                  <c:v>1390228.111111111</c:v>
                </c:pt>
                <c:pt idx="27">
                  <c:v>17198538</c:v>
                </c:pt>
              </c:numCache>
            </c:numRef>
          </c:val>
          <c:extLst>
            <c:ext xmlns:c16="http://schemas.microsoft.com/office/drawing/2014/chart" uri="{C3380CC4-5D6E-409C-BE32-E72D297353CC}">
              <c16:uniqueId val="{00000000-D66C-48B9-9D9B-0391A1C90ED0}"/>
            </c:ext>
          </c:extLst>
        </c:ser>
        <c:dLbls>
          <c:showLegendKey val="0"/>
          <c:showVal val="0"/>
          <c:showCatName val="0"/>
          <c:showSerName val="0"/>
          <c:showPercent val="0"/>
          <c:showBubbleSize val="0"/>
        </c:dLbls>
        <c:gapWidth val="100"/>
        <c:overlap val="-24"/>
        <c:axId val="45481008"/>
        <c:axId val="45480048"/>
      </c:barChart>
      <c:catAx>
        <c:axId val="4548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AS"/>
          </a:p>
        </c:txPr>
        <c:crossAx val="45480048"/>
        <c:crosses val="autoZero"/>
        <c:auto val="1"/>
        <c:lblAlgn val="ctr"/>
        <c:lblOffset val="100"/>
        <c:noMultiLvlLbl val="0"/>
      </c:catAx>
      <c:valAx>
        <c:axId val="454800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AS"/>
          </a:p>
        </c:txPr>
        <c:crossAx val="4548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schemeClr val="accent6">
          <a:lumMod val="75000"/>
          <a:alpha val="50000"/>
        </a:schemeClr>
      </a:innerShdw>
    </a:effectLst>
  </c:spPr>
  <c:txPr>
    <a:bodyPr/>
    <a:lstStyle/>
    <a:p>
      <a:pPr>
        <a:defRPr/>
      </a:pPr>
      <a:endParaRPr lang="en-A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[UN_Employement.xlsx]Pivot Tables!PivotTable9</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3"/>
            </a:fgClr>
            <a:bgClr>
              <a:schemeClr val="accent3">
                <a:lumMod val="20000"/>
                <a:lumOff val="80000"/>
              </a:schemeClr>
            </a:bgClr>
          </a:pattFill>
          <a:ln>
            <a:noFill/>
          </a:ln>
          <a:effectLst>
            <a:innerShdw blurRad="114300">
              <a:schemeClr val="accent3"/>
            </a:innerShdw>
          </a:effectLst>
        </c:spPr>
        <c:marker>
          <c:symbol val="circle"/>
          <c:size val="6"/>
          <c:spPr>
            <a:solidFill>
              <a:schemeClr val="accent3">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3"/>
            </a:fgClr>
            <a:bgClr>
              <a:schemeClr val="accent3">
                <a:lumMod val="20000"/>
                <a:lumOff val="80000"/>
              </a:schemeClr>
            </a:bgClr>
          </a:pattFill>
          <a:ln>
            <a:noFill/>
          </a:ln>
          <a:effectLst>
            <a:innerShdw blurRad="114300">
              <a:schemeClr val="accent3"/>
            </a:innerShdw>
          </a:effectLst>
        </c:spPr>
        <c:marker>
          <c:symbol val="circle"/>
          <c:size val="6"/>
          <c:spPr>
            <a:solidFill>
              <a:schemeClr val="accent3">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Tables'!$H$8</c:f>
              <c:strCache>
                <c:ptCount val="1"/>
                <c:pt idx="0">
                  <c:v>Sum of  Estimated Unemployment Rate (%)</c:v>
                </c:pt>
              </c:strCache>
            </c:strRef>
          </c:tx>
          <c:spPr>
            <a:pattFill prst="narHorz">
              <a:fgClr>
                <a:schemeClr val="accent3">
                  <a:shade val="76000"/>
                </a:schemeClr>
              </a:fgClr>
              <a:bgClr>
                <a:schemeClr val="accent3">
                  <a:shade val="76000"/>
                  <a:lumMod val="20000"/>
                  <a:lumOff val="80000"/>
                </a:schemeClr>
              </a:bgClr>
            </a:pattFill>
            <a:ln>
              <a:noFill/>
            </a:ln>
            <a:effectLst>
              <a:innerShdw blurRad="114300">
                <a:schemeClr val="accent3">
                  <a:shade val="76000"/>
                </a:schemeClr>
              </a:innerShdw>
            </a:effectLst>
          </c:spPr>
          <c:invertIfNegative val="0"/>
          <c:cat>
            <c:strRef>
              <c:f>'Pivot Tables'!$G$9:$G$11</c:f>
              <c:strCache>
                <c:ptCount val="2"/>
                <c:pt idx="0">
                  <c:v>Rural</c:v>
                </c:pt>
                <c:pt idx="1">
                  <c:v>Urban</c:v>
                </c:pt>
              </c:strCache>
            </c:strRef>
          </c:cat>
          <c:val>
            <c:numRef>
              <c:f>'Pivot Tables'!$H$9:$H$11</c:f>
              <c:numCache>
                <c:formatCode>0.00%</c:formatCode>
                <c:ptCount val="2"/>
                <c:pt idx="0">
                  <c:v>0.42491872136905773</c:v>
                </c:pt>
                <c:pt idx="1">
                  <c:v>0.57508127863094238</c:v>
                </c:pt>
              </c:numCache>
            </c:numRef>
          </c:val>
          <c:extLst>
            <c:ext xmlns:c16="http://schemas.microsoft.com/office/drawing/2014/chart" uri="{C3380CC4-5D6E-409C-BE32-E72D297353CC}">
              <c16:uniqueId val="{00000000-1933-42F2-8C28-F5E2A710B550}"/>
            </c:ext>
          </c:extLst>
        </c:ser>
        <c:ser>
          <c:idx val="1"/>
          <c:order val="1"/>
          <c:tx>
            <c:strRef>
              <c:f>'Pivot Tables'!$I$8</c:f>
              <c:strCache>
                <c:ptCount val="1"/>
                <c:pt idx="0">
                  <c:v>Sum of  Estimated Employed</c:v>
                </c:pt>
              </c:strCache>
            </c:strRef>
          </c:tx>
          <c:spPr>
            <a:pattFill prst="narHorz">
              <a:fgClr>
                <a:schemeClr val="accent3">
                  <a:tint val="77000"/>
                </a:schemeClr>
              </a:fgClr>
              <a:bgClr>
                <a:schemeClr val="accent3">
                  <a:tint val="77000"/>
                  <a:lumMod val="20000"/>
                  <a:lumOff val="80000"/>
                </a:schemeClr>
              </a:bgClr>
            </a:pattFill>
            <a:ln>
              <a:noFill/>
            </a:ln>
            <a:effectLst>
              <a:innerShdw blurRad="114300">
                <a:schemeClr val="accent3">
                  <a:tint val="77000"/>
                </a:schemeClr>
              </a:innerShdw>
            </a:effectLst>
          </c:spPr>
          <c:invertIfNegative val="0"/>
          <c:cat>
            <c:strRef>
              <c:f>'Pivot Tables'!$G$9:$G$11</c:f>
              <c:strCache>
                <c:ptCount val="2"/>
                <c:pt idx="0">
                  <c:v>Rural</c:v>
                </c:pt>
                <c:pt idx="1">
                  <c:v>Urban</c:v>
                </c:pt>
              </c:strCache>
            </c:strRef>
          </c:cat>
          <c:val>
            <c:numRef>
              <c:f>'Pivot Tables'!$I$9:$I$11</c:f>
              <c:numCache>
                <c:formatCode>0.00%</c:formatCode>
                <c:ptCount val="2"/>
                <c:pt idx="0">
                  <c:v>0.68636801256950508</c:v>
                </c:pt>
                <c:pt idx="1">
                  <c:v>0.31363198743049486</c:v>
                </c:pt>
              </c:numCache>
            </c:numRef>
          </c:val>
          <c:extLst>
            <c:ext xmlns:c16="http://schemas.microsoft.com/office/drawing/2014/chart" uri="{C3380CC4-5D6E-409C-BE32-E72D297353CC}">
              <c16:uniqueId val="{00000001-1933-42F2-8C28-F5E2A710B550}"/>
            </c:ext>
          </c:extLst>
        </c:ser>
        <c:dLbls>
          <c:dLblPos val="outEnd"/>
          <c:showLegendKey val="0"/>
          <c:showVal val="0"/>
          <c:showCatName val="0"/>
          <c:showSerName val="0"/>
          <c:showPercent val="0"/>
          <c:showBubbleSize val="0"/>
        </c:dLbls>
        <c:gapWidth val="164"/>
        <c:overlap val="-22"/>
        <c:axId val="45481488"/>
        <c:axId val="45482928"/>
      </c:barChart>
      <c:catAx>
        <c:axId val="454814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AS"/>
          </a:p>
        </c:txPr>
        <c:crossAx val="45482928"/>
        <c:crosses val="autoZero"/>
        <c:auto val="1"/>
        <c:lblAlgn val="ctr"/>
        <c:lblOffset val="100"/>
        <c:noMultiLvlLbl val="0"/>
      </c:catAx>
      <c:valAx>
        <c:axId val="454829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AS"/>
          </a:p>
        </c:txPr>
        <c:crossAx val="4548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20000"/>
          <a:lumOff val="80000"/>
        </a:schemeClr>
      </a:solidFill>
      <a:round/>
    </a:ln>
    <a:effectLst>
      <a:innerShdw blurRad="63500" dist="50800" dir="13500000">
        <a:schemeClr val="accent6">
          <a:lumMod val="75000"/>
          <a:alpha val="50000"/>
        </a:schemeClr>
      </a:innerShdw>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[UN_Employement.xlsx]Pivot Tables!PivotTable12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circle"/>
          <c:size val="5"/>
          <c:spPr>
            <a:solidFill>
              <a:schemeClr val="accent3">
                <a:shade val="76000"/>
              </a:schemeClr>
            </a:solidFill>
            <a:ln w="9525">
              <a:solidFill>
                <a:schemeClr val="accent3">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effectLst>
                    <a:outerShdw blurRad="50800" dist="50800" dir="5400000" algn="ctr" rotWithShape="0">
                      <a:schemeClr val="bg1"/>
                    </a:outerShdw>
                  </a:effectLst>
                  <a:latin typeface="+mn-lt"/>
                  <a:ea typeface="+mn-ea"/>
                  <a:cs typeface="+mn-cs"/>
                </a:defRPr>
              </a:pPr>
              <a:endParaRPr lang="en-A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circle"/>
          <c:size val="5"/>
          <c:spPr>
            <a:solidFill>
              <a:schemeClr val="accent3">
                <a:tint val="77000"/>
              </a:schemeClr>
            </a:solidFill>
            <a:ln w="9525">
              <a:solidFill>
                <a:schemeClr val="accent3">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effectLst>
                    <a:outerShdw blurRad="50800" dist="50800" dir="5400000" algn="ctr" rotWithShape="0">
                      <a:schemeClr val="bg1"/>
                    </a:outerShdw>
                  </a:effectLst>
                  <a:latin typeface="+mn-lt"/>
                  <a:ea typeface="+mn-ea"/>
                  <a:cs typeface="+mn-cs"/>
                </a:defRPr>
              </a:pPr>
              <a:endParaRPr lang="en-A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47356580427446"/>
          <c:y val="0.17291624918066292"/>
          <c:w val="0.59363796650923351"/>
          <c:h val="0.65890128317293672"/>
        </c:manualLayout>
      </c:layout>
      <c:barChart>
        <c:barDir val="col"/>
        <c:grouping val="clustered"/>
        <c:varyColors val="0"/>
        <c:ser>
          <c:idx val="0"/>
          <c:order val="0"/>
          <c:tx>
            <c:strRef>
              <c:f>'Pivot Tables'!$K$15</c:f>
              <c:strCache>
                <c:ptCount val="1"/>
                <c:pt idx="0">
                  <c:v>Sum of  Estimated Unemployment Rate (%)</c:v>
                </c:pt>
              </c:strCache>
            </c:strRef>
          </c:tx>
          <c:spPr>
            <a:solidFill>
              <a:schemeClr val="accent3">
                <a:shade val="76000"/>
              </a:schemeClr>
            </a:solidFill>
            <a:ln>
              <a:noFill/>
            </a:ln>
            <a:effectLst/>
          </c:spPr>
          <c:invertIfNegative val="0"/>
          <c:cat>
            <c:strRef>
              <c:f>'Pivot Tables'!$J$16:$J$18</c:f>
              <c:strCache>
                <c:ptCount val="2"/>
                <c:pt idx="0">
                  <c:v>2019</c:v>
                </c:pt>
                <c:pt idx="1">
                  <c:v>2020</c:v>
                </c:pt>
              </c:strCache>
            </c:strRef>
          </c:cat>
          <c:val>
            <c:numRef>
              <c:f>'Pivot Tables'!$K$16:$K$18</c:f>
              <c:numCache>
                <c:formatCode>0.00%</c:formatCode>
                <c:ptCount val="2"/>
                <c:pt idx="0">
                  <c:v>0.4633214415091918</c:v>
                </c:pt>
                <c:pt idx="1">
                  <c:v>0.53667855849080826</c:v>
                </c:pt>
              </c:numCache>
            </c:numRef>
          </c:val>
          <c:extLst>
            <c:ext xmlns:c16="http://schemas.microsoft.com/office/drawing/2014/chart" uri="{C3380CC4-5D6E-409C-BE32-E72D297353CC}">
              <c16:uniqueId val="{00000000-C12B-4E35-BB8F-BC742261E051}"/>
            </c:ext>
          </c:extLst>
        </c:ser>
        <c:ser>
          <c:idx val="1"/>
          <c:order val="1"/>
          <c:tx>
            <c:strRef>
              <c:f>'Pivot Tables'!$L$15</c:f>
              <c:strCache>
                <c:ptCount val="1"/>
                <c:pt idx="0">
                  <c:v>Sum of  Estimated Employed</c:v>
                </c:pt>
              </c:strCache>
            </c:strRef>
          </c:tx>
          <c:spPr>
            <a:solidFill>
              <a:schemeClr val="accent3">
                <a:tint val="77000"/>
              </a:schemeClr>
            </a:solidFill>
            <a:ln>
              <a:noFill/>
            </a:ln>
            <a:effectLst/>
          </c:spPr>
          <c:invertIfNegative val="0"/>
          <c:cat>
            <c:strRef>
              <c:f>'Pivot Tables'!$J$16:$J$18</c:f>
              <c:strCache>
                <c:ptCount val="2"/>
                <c:pt idx="0">
                  <c:v>2019</c:v>
                </c:pt>
                <c:pt idx="1">
                  <c:v>2020</c:v>
                </c:pt>
              </c:strCache>
            </c:strRef>
          </c:cat>
          <c:val>
            <c:numRef>
              <c:f>'Pivot Tables'!$L$16:$L$18</c:f>
              <c:numCache>
                <c:formatCode>0.00%</c:formatCode>
                <c:ptCount val="2"/>
                <c:pt idx="0">
                  <c:v>0.59870568719492756</c:v>
                </c:pt>
                <c:pt idx="1">
                  <c:v>0.4012943128050725</c:v>
                </c:pt>
              </c:numCache>
            </c:numRef>
          </c:val>
          <c:extLst>
            <c:ext xmlns:c16="http://schemas.microsoft.com/office/drawing/2014/chart" uri="{C3380CC4-5D6E-409C-BE32-E72D297353CC}">
              <c16:uniqueId val="{00000001-C12B-4E35-BB8F-BC742261E051}"/>
            </c:ext>
          </c:extLst>
        </c:ser>
        <c:dLbls>
          <c:dLblPos val="outEnd"/>
          <c:showLegendKey val="0"/>
          <c:showVal val="0"/>
          <c:showCatName val="0"/>
          <c:showSerName val="0"/>
          <c:showPercent val="0"/>
          <c:showBubbleSize val="0"/>
        </c:dLbls>
        <c:gapWidth val="219"/>
        <c:overlap val="-27"/>
        <c:axId val="36164176"/>
        <c:axId val="200299088"/>
      </c:barChart>
      <c:catAx>
        <c:axId val="36164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effectLst>
                  <a:outerShdw blurRad="50800" dist="50800" dir="5400000" algn="ctr" rotWithShape="0">
                    <a:schemeClr val="bg1"/>
                  </a:outerShdw>
                </a:effectLst>
                <a:latin typeface="+mn-lt"/>
                <a:ea typeface="+mn-ea"/>
                <a:cs typeface="+mn-cs"/>
              </a:defRPr>
            </a:pPr>
            <a:endParaRPr lang="en-AS"/>
          </a:p>
        </c:txPr>
        <c:crossAx val="200299088"/>
        <c:crosses val="autoZero"/>
        <c:auto val="1"/>
        <c:lblAlgn val="ctr"/>
        <c:lblOffset val="100"/>
        <c:noMultiLvlLbl val="0"/>
      </c:catAx>
      <c:valAx>
        <c:axId val="200299088"/>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effectLst>
                  <a:outerShdw blurRad="50800" dist="50800" dir="5400000" algn="ctr" rotWithShape="0">
                    <a:schemeClr val="bg1"/>
                  </a:outerShdw>
                </a:effectLst>
                <a:latin typeface="+mn-lt"/>
                <a:ea typeface="+mn-ea"/>
                <a:cs typeface="+mn-cs"/>
              </a:defRPr>
            </a:pPr>
            <a:endParaRPr lang="en-AS"/>
          </a:p>
        </c:txPr>
        <c:crossAx val="36164176"/>
        <c:crosses val="autoZero"/>
        <c:crossBetween val="between"/>
      </c:valAx>
      <c:spPr>
        <a:noFill/>
        <a:ln>
          <a:noFill/>
        </a:ln>
        <a:effectLst/>
      </c:spPr>
    </c:plotArea>
    <c:legend>
      <c:legendPos val="r"/>
      <c:layout>
        <c:manualLayout>
          <c:xMode val="edge"/>
          <c:yMode val="edge"/>
          <c:x val="0.64703153960183868"/>
          <c:y val="0.10205037103738759"/>
          <c:w val="0.34511432711413786"/>
          <c:h val="0.533478192071594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effectLst>
                <a:outerShdw blurRad="50800" dist="50800" dir="5400000" algn="ctr" rotWithShape="0">
                  <a:schemeClr val="bg1"/>
                </a:outerShdw>
              </a:effectLst>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schemeClr val="accent6">
          <a:lumMod val="75000"/>
          <a:alpha val="50000"/>
        </a:schemeClr>
      </a:innerShdw>
    </a:effectLst>
  </c:spPr>
  <c:txPr>
    <a:bodyPr/>
    <a:lstStyle/>
    <a:p>
      <a:pPr>
        <a:defRPr>
          <a:solidFill>
            <a:schemeClr val="accent6">
              <a:lumMod val="50000"/>
            </a:schemeClr>
          </a:solidFill>
          <a:effectLst>
            <a:outerShdw blurRad="50800" dist="50800" dir="5400000" algn="ctr" rotWithShape="0">
              <a:schemeClr val="bg1"/>
            </a:outerShdw>
          </a:effectLst>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[UN_Employement.xlsx]Pivot Tables!PivotTable14</c:name>
    <c:fmtId val="2"/>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pivotFmt>
      <c:pivotFmt>
        <c:idx val="6"/>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7"/>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pivotFmt>
      <c:pivotFmt>
        <c:idx val="9"/>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1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pivotFmt>
      <c:pivotFmt>
        <c:idx val="12"/>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pivotFmt>
      <c:pivotFmt>
        <c:idx val="15"/>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pivotFmt>
    </c:pivotFmts>
    <c:plotArea>
      <c:layout>
        <c:manualLayout>
          <c:layoutTarget val="inner"/>
          <c:xMode val="edge"/>
          <c:yMode val="edge"/>
          <c:x val="0.18846291160606193"/>
          <c:y val="0.17079828445227083"/>
          <c:w val="0.57113933467625111"/>
          <c:h val="0.77048980526726107"/>
        </c:manualLayout>
      </c:layout>
      <c:pieChart>
        <c:varyColors val="1"/>
        <c:ser>
          <c:idx val="0"/>
          <c:order val="0"/>
          <c:tx>
            <c:strRef>
              <c:f>'Pivot Tables'!$J$27</c:f>
              <c:strCache>
                <c:ptCount val="1"/>
                <c:pt idx="0">
                  <c:v>Total</c:v>
                </c:pt>
              </c:strCache>
            </c:strRef>
          </c:tx>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idx val="0"/>
            <c:bubble3D val="0"/>
            <c:spPr>
              <a:pattFill prst="ltUpDiag">
                <a:fgClr>
                  <a:schemeClr val="accent3">
                    <a:shade val="76000"/>
                  </a:schemeClr>
                </a:fgClr>
                <a:bgClr>
                  <a:schemeClr val="accent3">
                    <a:shade val="76000"/>
                    <a:lumMod val="20000"/>
                    <a:lumOff val="80000"/>
                  </a:schemeClr>
                </a:bgClr>
              </a:pattFill>
              <a:ln w="19050">
                <a:solidFill>
                  <a:schemeClr val="lt1"/>
                </a:solidFill>
              </a:ln>
              <a:effectLst>
                <a:innerShdw blurRad="114300">
                  <a:schemeClr val="accent3">
                    <a:shade val="76000"/>
                  </a:schemeClr>
                </a:innerShdw>
              </a:effectLst>
            </c:spPr>
            <c:extLst>
              <c:ext xmlns:c16="http://schemas.microsoft.com/office/drawing/2014/chart" uri="{C3380CC4-5D6E-409C-BE32-E72D297353CC}">
                <c16:uniqueId val="{00000007-93AA-4A37-B35C-7AA490E8AF6A}"/>
              </c:ext>
            </c:extLst>
          </c:dPt>
          <c:dPt>
            <c:idx val="1"/>
            <c:bubble3D val="0"/>
            <c:spPr>
              <a:pattFill prst="ltUpDiag">
                <a:fgClr>
                  <a:schemeClr val="accent3">
                    <a:tint val="77000"/>
                  </a:schemeClr>
                </a:fgClr>
                <a:bgClr>
                  <a:schemeClr val="accent3">
                    <a:tint val="77000"/>
                    <a:lumMod val="20000"/>
                    <a:lumOff val="80000"/>
                  </a:schemeClr>
                </a:bgClr>
              </a:pattFill>
              <a:ln w="19050">
                <a:solidFill>
                  <a:schemeClr val="lt1"/>
                </a:solidFill>
              </a:ln>
              <a:effectLst>
                <a:innerShdw blurRad="114300">
                  <a:schemeClr val="accent3">
                    <a:tint val="77000"/>
                  </a:schemeClr>
                </a:innerShdw>
              </a:effectLst>
            </c:spPr>
            <c:extLst>
              <c:ext xmlns:c16="http://schemas.microsoft.com/office/drawing/2014/chart" uri="{C3380CC4-5D6E-409C-BE32-E72D297353CC}">
                <c16:uniqueId val="{00000009-93AA-4A37-B35C-7AA490E8AF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Tables'!$I$28:$I$30</c:f>
              <c:strCache>
                <c:ptCount val="2"/>
                <c:pt idx="0">
                  <c:v>2019</c:v>
                </c:pt>
                <c:pt idx="1">
                  <c:v>2020</c:v>
                </c:pt>
              </c:strCache>
            </c:strRef>
          </c:cat>
          <c:val>
            <c:numRef>
              <c:f>'Pivot Tables'!$J$28:$J$30</c:f>
              <c:numCache>
                <c:formatCode>0.00%</c:formatCode>
                <c:ptCount val="2"/>
                <c:pt idx="0">
                  <c:v>0.59819775954636811</c:v>
                </c:pt>
                <c:pt idx="1">
                  <c:v>0.40180224045363178</c:v>
                </c:pt>
              </c:numCache>
            </c:numRef>
          </c:val>
          <c:extLst>
            <c:ext xmlns:c16="http://schemas.microsoft.com/office/drawing/2014/chart" uri="{C3380CC4-5D6E-409C-BE32-E72D297353CC}">
              <c16:uniqueId val="{0000000A-93AA-4A37-B35C-7AA490E8AF6A}"/>
            </c:ext>
          </c:extLst>
        </c:ser>
        <c:dLbls>
          <c:dLblPos val="ctr"/>
          <c:showLegendKey val="0"/>
          <c:showVal val="0"/>
          <c:showCatName val="0"/>
          <c:showSerName val="0"/>
          <c:showPercent val="1"/>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63500" dist="50800" dir="13500000">
        <a:schemeClr val="accent6">
          <a:lumMod val="50000"/>
          <a:alpha val="50000"/>
        </a:schemeClr>
      </a:innerShdw>
    </a:effectLst>
  </c:spPr>
  <c:txPr>
    <a:bodyPr/>
    <a:lstStyle/>
    <a:p>
      <a:pPr>
        <a:defRPr/>
      </a:pPr>
      <a:endParaRPr lang="en-A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85725</xdr:colOff>
      <xdr:row>14</xdr:row>
      <xdr:rowOff>142631</xdr:rowOff>
    </xdr:from>
    <xdr:to>
      <xdr:col>9</xdr:col>
      <xdr:colOff>562708</xdr:colOff>
      <xdr:row>28</xdr:row>
      <xdr:rowOff>0</xdr:rowOff>
    </xdr:to>
    <xdr:graphicFrame macro="">
      <xdr:nvGraphicFramePr>
        <xdr:cNvPr id="2" name="Chart 1">
          <a:extLst>
            <a:ext uri="{FF2B5EF4-FFF2-40B4-BE49-F238E27FC236}">
              <a16:creationId xmlns:a16="http://schemas.microsoft.com/office/drawing/2014/main" id="{B214438D-F7A4-4D68-A1DA-5C6C9E457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14</xdr:row>
      <xdr:rowOff>142631</xdr:rowOff>
    </xdr:from>
    <xdr:to>
      <xdr:col>15</xdr:col>
      <xdr:colOff>175479</xdr:colOff>
      <xdr:row>28</xdr:row>
      <xdr:rowOff>0</xdr:rowOff>
    </xdr:to>
    <xdr:graphicFrame macro="">
      <xdr:nvGraphicFramePr>
        <xdr:cNvPr id="3" name="Chart 2">
          <a:extLst>
            <a:ext uri="{FF2B5EF4-FFF2-40B4-BE49-F238E27FC236}">
              <a16:creationId xmlns:a16="http://schemas.microsoft.com/office/drawing/2014/main" id="{0C0D5FCF-363F-471B-8FF5-1D0391DA2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1333501</xdr:colOff>
      <xdr:row>14</xdr:row>
      <xdr:rowOff>142631</xdr:rowOff>
    </xdr:from>
    <xdr:to>
      <xdr:col>5</xdr:col>
      <xdr:colOff>1</xdr:colOff>
      <xdr:row>28</xdr:row>
      <xdr:rowOff>0</xdr:rowOff>
    </xdr:to>
    <xdr:graphicFrame macro="">
      <xdr:nvGraphicFramePr>
        <xdr:cNvPr id="4" name="Chart 3">
          <a:extLst>
            <a:ext uri="{FF2B5EF4-FFF2-40B4-BE49-F238E27FC236}">
              <a16:creationId xmlns:a16="http://schemas.microsoft.com/office/drawing/2014/main" id="{9ACC7E46-5517-46DF-9681-5DD640C1E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1333501</xdr:colOff>
      <xdr:row>3</xdr:row>
      <xdr:rowOff>0</xdr:rowOff>
    </xdr:from>
    <xdr:to>
      <xdr:col>5</xdr:col>
      <xdr:colOff>0</xdr:colOff>
      <xdr:row>13</xdr:row>
      <xdr:rowOff>190499</xdr:rowOff>
    </xdr:to>
    <xdr:graphicFrame macro="">
      <xdr:nvGraphicFramePr>
        <xdr:cNvPr id="5" name="Chart 4">
          <a:extLst>
            <a:ext uri="{FF2B5EF4-FFF2-40B4-BE49-F238E27FC236}">
              <a16:creationId xmlns:a16="http://schemas.microsoft.com/office/drawing/2014/main" id="{CC2F4FFF-A184-4375-8E50-87DFE4C8C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xdr:row>
      <xdr:rowOff>7612</xdr:rowOff>
    </xdr:from>
    <xdr:to>
      <xdr:col>15</xdr:col>
      <xdr:colOff>175480</xdr:colOff>
      <xdr:row>13</xdr:row>
      <xdr:rowOff>190499</xdr:rowOff>
    </xdr:to>
    <xdr:graphicFrame macro="">
      <xdr:nvGraphicFramePr>
        <xdr:cNvPr id="6" name="Chart 5">
          <a:extLst>
            <a:ext uri="{FF2B5EF4-FFF2-40B4-BE49-F238E27FC236}">
              <a16:creationId xmlns:a16="http://schemas.microsoft.com/office/drawing/2014/main" id="{AA095545-CA76-4E69-9863-ABBBC4B00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85725</xdr:colOff>
      <xdr:row>3</xdr:row>
      <xdr:rowOff>3622</xdr:rowOff>
    </xdr:from>
    <xdr:to>
      <xdr:col>9</xdr:col>
      <xdr:colOff>562708</xdr:colOff>
      <xdr:row>14</xdr:row>
      <xdr:rowOff>0</xdr:rowOff>
    </xdr:to>
    <xdr:graphicFrame macro="">
      <xdr:nvGraphicFramePr>
        <xdr:cNvPr id="7" name="Chart 6">
          <a:extLst>
            <a:ext uri="{FF2B5EF4-FFF2-40B4-BE49-F238E27FC236}">
              <a16:creationId xmlns:a16="http://schemas.microsoft.com/office/drawing/2014/main" id="{33CAD414-6C34-47FC-B4F5-CB3791C73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114301</xdr:colOff>
      <xdr:row>0</xdr:row>
      <xdr:rowOff>47626</xdr:rowOff>
    </xdr:from>
    <xdr:to>
      <xdr:col>15</xdr:col>
      <xdr:colOff>175480</xdr:colOff>
      <xdr:row>2</xdr:row>
      <xdr:rowOff>26460</xdr:rowOff>
    </xdr:to>
    <xdr:sp macro="" textlink="">
      <xdr:nvSpPr>
        <xdr:cNvPr id="9" name="Rectangle: Rounded Corners 8">
          <a:extLst>
            <a:ext uri="{FF2B5EF4-FFF2-40B4-BE49-F238E27FC236}">
              <a16:creationId xmlns:a16="http://schemas.microsoft.com/office/drawing/2014/main" id="{2A4C11D7-E92C-FDC7-58CB-ED46FB1CA839}"/>
            </a:ext>
          </a:extLst>
        </xdr:cNvPr>
        <xdr:cNvSpPr/>
      </xdr:nvSpPr>
      <xdr:spPr>
        <a:xfrm>
          <a:off x="114301" y="47626"/>
          <a:ext cx="11586429" cy="378884"/>
        </a:xfrm>
        <a:prstGeom prst="roundRect">
          <a:avLst>
            <a:gd name="adj" fmla="val 50000"/>
          </a:avLst>
        </a:prstGeom>
        <a:solidFill>
          <a:schemeClr val="accent6">
            <a:lumMod val="20000"/>
            <a:lumOff val="80000"/>
          </a:schemeClr>
        </a:solidFill>
        <a:ln>
          <a:solidFill>
            <a:schemeClr val="bg1">
              <a:lumMod val="95000"/>
            </a:schemeClr>
          </a:solidFill>
        </a:ln>
        <a:effectLst>
          <a:glow rad="63500">
            <a:schemeClr val="bg1">
              <a:lumMod val="85000"/>
              <a:alpha val="40000"/>
            </a:schemeClr>
          </a:glow>
          <a:outerShdw blurRad="50800" dist="50800" dir="5400000" algn="ctr" rotWithShape="0">
            <a:schemeClr val="accent6">
              <a:lumMod val="40000"/>
              <a:lumOff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S" sz="1100"/>
        </a:p>
      </xdr:txBody>
    </xdr:sp>
    <xdr:clientData/>
  </xdr:twoCellAnchor>
  <xdr:twoCellAnchor>
    <xdr:from>
      <xdr:col>3</xdr:col>
      <xdr:colOff>0</xdr:colOff>
      <xdr:row>0</xdr:row>
      <xdr:rowOff>0</xdr:rowOff>
    </xdr:from>
    <xdr:to>
      <xdr:col>9</xdr:col>
      <xdr:colOff>4234</xdr:colOff>
      <xdr:row>2</xdr:row>
      <xdr:rowOff>26460</xdr:rowOff>
    </xdr:to>
    <xdr:sp macro="" textlink="">
      <xdr:nvSpPr>
        <xdr:cNvPr id="11" name="TextBox 10">
          <a:extLst>
            <a:ext uri="{FF2B5EF4-FFF2-40B4-BE49-F238E27FC236}">
              <a16:creationId xmlns:a16="http://schemas.microsoft.com/office/drawing/2014/main" id="{3B2584CD-01F9-C06B-FC37-77D3247898D9}"/>
            </a:ext>
          </a:extLst>
        </xdr:cNvPr>
        <xdr:cNvSpPr txBox="1"/>
      </xdr:nvSpPr>
      <xdr:spPr>
        <a:xfrm>
          <a:off x="4222750" y="0"/>
          <a:ext cx="3687234" cy="428627"/>
        </a:xfrm>
        <a:prstGeom prst="rect">
          <a:avLst/>
        </a:prstGeom>
        <a:noFill/>
        <a:ln w="9525" cmpd="sng">
          <a:solidFill>
            <a:schemeClr val="accent6">
              <a:lumMod val="20000"/>
              <a:lumOff val="8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6">
                  <a:lumMod val="50000"/>
                </a:schemeClr>
              </a:solidFill>
            </a:rPr>
            <a:t>Un</a:t>
          </a:r>
          <a:r>
            <a:rPr lang="en-US" sz="2400" b="1" baseline="0">
              <a:solidFill>
                <a:schemeClr val="accent6">
                  <a:lumMod val="50000"/>
                </a:schemeClr>
              </a:solidFill>
            </a:rPr>
            <a:t> Employment In India</a:t>
          </a:r>
          <a:endParaRPr lang="en-AS" sz="2400" b="1">
            <a:solidFill>
              <a:schemeClr val="accent6">
                <a:lumMod val="50000"/>
              </a:schemeClr>
            </a:solidFill>
          </a:endParaRPr>
        </a:p>
      </xdr:txBody>
    </xdr:sp>
    <xdr:clientData/>
  </xdr:twoCellAnchor>
  <xdr:twoCellAnchor editAs="oneCell">
    <xdr:from>
      <xdr:col>0</xdr:col>
      <xdr:colOff>114301</xdr:colOff>
      <xdr:row>21</xdr:row>
      <xdr:rowOff>158750</xdr:rowOff>
    </xdr:from>
    <xdr:to>
      <xdr:col>1</xdr:col>
      <xdr:colOff>1228725</xdr:colOff>
      <xdr:row>27</xdr:row>
      <xdr:rowOff>130174</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AA79F00D-7E04-4C4E-A65D-2C99EFDA7E1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4301" y="4111180"/>
              <a:ext cx="2013513" cy="1093059"/>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114301</xdr:colOff>
      <xdr:row>15</xdr:row>
      <xdr:rowOff>0</xdr:rowOff>
    </xdr:from>
    <xdr:to>
      <xdr:col>1</xdr:col>
      <xdr:colOff>1228725</xdr:colOff>
      <xdr:row>20</xdr:row>
      <xdr:rowOff>137578</xdr:rowOff>
    </xdr:to>
    <mc:AlternateContent xmlns:mc="http://schemas.openxmlformats.org/markup-compatibility/2006">
      <mc:Choice xmlns:a14="http://schemas.microsoft.com/office/drawing/2010/main" Requires="a14">
        <xdr:graphicFrame macro="">
          <xdr:nvGraphicFramePr>
            <xdr:cNvPr id="13" name="Area 1">
              <a:extLst>
                <a:ext uri="{FF2B5EF4-FFF2-40B4-BE49-F238E27FC236}">
                  <a16:creationId xmlns:a16="http://schemas.microsoft.com/office/drawing/2014/main" id="{7F79AF71-D53C-4EC9-A31A-66C0B924AE87}"/>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dr:sp macro="" textlink="">
          <xdr:nvSpPr>
            <xdr:cNvPr id="0" name=""/>
            <xdr:cNvSpPr>
              <a:spLocks noTextEdit="1"/>
            </xdr:cNvSpPr>
          </xdr:nvSpPr>
          <xdr:spPr>
            <a:xfrm>
              <a:off x="114301" y="2830794"/>
              <a:ext cx="2013513" cy="1072275"/>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219077</xdr:colOff>
      <xdr:row>6</xdr:row>
      <xdr:rowOff>148167</xdr:rowOff>
    </xdr:from>
    <xdr:to>
      <xdr:col>1</xdr:col>
      <xdr:colOff>1101444</xdr:colOff>
      <xdr:row>9</xdr:row>
      <xdr:rowOff>102372</xdr:rowOff>
    </xdr:to>
    <xdr:sp macro="" textlink="">
      <xdr:nvSpPr>
        <xdr:cNvPr id="18" name="Rectangle: Rounded Corners 17">
          <a:extLst>
            <a:ext uri="{FF2B5EF4-FFF2-40B4-BE49-F238E27FC236}">
              <a16:creationId xmlns:a16="http://schemas.microsoft.com/office/drawing/2014/main" id="{6667E962-5770-4A3A-A03E-159FD2C725BF}"/>
            </a:ext>
          </a:extLst>
        </xdr:cNvPr>
        <xdr:cNvSpPr/>
      </xdr:nvSpPr>
      <xdr:spPr>
        <a:xfrm>
          <a:off x="219077" y="1312334"/>
          <a:ext cx="1781950" cy="525705"/>
        </a:xfrm>
        <a:prstGeom prst="roundRect">
          <a:avLst>
            <a:gd name="adj" fmla="val 50000"/>
          </a:avLst>
        </a:prstGeom>
        <a:solidFill>
          <a:schemeClr val="accent6">
            <a:lumMod val="20000"/>
            <a:lumOff val="80000"/>
            <a:alpha val="24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S" sz="1100"/>
        </a:p>
      </xdr:txBody>
    </xdr:sp>
    <xdr:clientData/>
  </xdr:twoCellAnchor>
  <xdr:twoCellAnchor>
    <xdr:from>
      <xdr:col>0</xdr:col>
      <xdr:colOff>181912</xdr:colOff>
      <xdr:row>6</xdr:row>
      <xdr:rowOff>177517</xdr:rowOff>
    </xdr:from>
    <xdr:to>
      <xdr:col>1</xdr:col>
      <xdr:colOff>1079501</xdr:colOff>
      <xdr:row>9</xdr:row>
      <xdr:rowOff>91789</xdr:rowOff>
    </xdr:to>
    <xdr:sp macro="" textlink="">
      <xdr:nvSpPr>
        <xdr:cNvPr id="19" name="TextBox 18">
          <a:extLst>
            <a:ext uri="{FF2B5EF4-FFF2-40B4-BE49-F238E27FC236}">
              <a16:creationId xmlns:a16="http://schemas.microsoft.com/office/drawing/2014/main" id="{94FA878C-2F0C-42BF-B07F-9F2CF8A7C290}"/>
            </a:ext>
          </a:extLst>
        </xdr:cNvPr>
        <xdr:cNvSpPr txBox="1"/>
      </xdr:nvSpPr>
      <xdr:spPr>
        <a:xfrm>
          <a:off x="181912" y="1341684"/>
          <a:ext cx="1797172" cy="485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050" b="1">
              <a:solidFill>
                <a:schemeClr val="accent6">
                  <a:lumMod val="50000"/>
                </a:schemeClr>
              </a:solidFill>
            </a:rPr>
            <a:t>Estimated Unemployment  </a:t>
          </a:r>
        </a:p>
        <a:p>
          <a:r>
            <a:rPr lang="en-US" sz="1050" b="1">
              <a:solidFill>
                <a:schemeClr val="accent6">
                  <a:lumMod val="50000"/>
                </a:schemeClr>
              </a:solidFill>
            </a:rPr>
            <a:t>                           8723</a:t>
          </a:r>
          <a:endParaRPr lang="en-AS" sz="1050" b="1">
            <a:solidFill>
              <a:schemeClr val="accent6">
                <a:lumMod val="50000"/>
              </a:schemeClr>
            </a:solidFill>
          </a:endParaRPr>
        </a:p>
      </xdr:txBody>
    </xdr:sp>
    <xdr:clientData/>
  </xdr:twoCellAnchor>
  <xdr:twoCellAnchor>
    <xdr:from>
      <xdr:col>0</xdr:col>
      <xdr:colOff>219077</xdr:colOff>
      <xdr:row>10</xdr:row>
      <xdr:rowOff>77545</xdr:rowOff>
    </xdr:from>
    <xdr:to>
      <xdr:col>1</xdr:col>
      <xdr:colOff>1101444</xdr:colOff>
      <xdr:row>13</xdr:row>
      <xdr:rowOff>31750</xdr:rowOff>
    </xdr:to>
    <xdr:sp macro="" textlink="">
      <xdr:nvSpPr>
        <xdr:cNvPr id="22" name="Rectangle: Rounded Corners 21">
          <a:extLst>
            <a:ext uri="{FF2B5EF4-FFF2-40B4-BE49-F238E27FC236}">
              <a16:creationId xmlns:a16="http://schemas.microsoft.com/office/drawing/2014/main" id="{9C12773A-AB8B-4BB1-808E-1307AD112B3E}"/>
            </a:ext>
          </a:extLst>
        </xdr:cNvPr>
        <xdr:cNvSpPr/>
      </xdr:nvSpPr>
      <xdr:spPr>
        <a:xfrm>
          <a:off x="219077" y="2003712"/>
          <a:ext cx="1781950" cy="525705"/>
        </a:xfrm>
        <a:prstGeom prst="roundRect">
          <a:avLst>
            <a:gd name="adj" fmla="val 50000"/>
          </a:avLst>
        </a:prstGeom>
        <a:solidFill>
          <a:schemeClr val="accent6">
            <a:lumMod val="20000"/>
            <a:lumOff val="80000"/>
            <a:alpha val="24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S" sz="1100"/>
        </a:p>
      </xdr:txBody>
    </xdr:sp>
    <xdr:clientData/>
  </xdr:twoCellAnchor>
  <xdr:twoCellAnchor>
    <xdr:from>
      <xdr:col>0</xdr:col>
      <xdr:colOff>309115</xdr:colOff>
      <xdr:row>10</xdr:row>
      <xdr:rowOff>126636</xdr:rowOff>
    </xdr:from>
    <xdr:to>
      <xdr:col>1</xdr:col>
      <xdr:colOff>971144</xdr:colOff>
      <xdr:row>13</xdr:row>
      <xdr:rowOff>31750</xdr:rowOff>
    </xdr:to>
    <xdr:sp macro="" textlink="">
      <xdr:nvSpPr>
        <xdr:cNvPr id="24" name="TextBox 23">
          <a:extLst>
            <a:ext uri="{FF2B5EF4-FFF2-40B4-BE49-F238E27FC236}">
              <a16:creationId xmlns:a16="http://schemas.microsoft.com/office/drawing/2014/main" id="{6A7974B6-7892-30C5-1640-67F917319003}"/>
            </a:ext>
          </a:extLst>
        </xdr:cNvPr>
        <xdr:cNvSpPr txBox="1"/>
      </xdr:nvSpPr>
      <xdr:spPr>
        <a:xfrm>
          <a:off x="309115" y="2052803"/>
          <a:ext cx="1561612" cy="476614"/>
        </a:xfrm>
        <a:prstGeom prst="rect">
          <a:avLst/>
        </a:prstGeom>
        <a:solidFill>
          <a:schemeClr val="lt1">
            <a:alpha val="0"/>
          </a:schemeClr>
        </a:solidFill>
        <a:ln w="9525" cmpd="sng">
          <a:solidFill>
            <a:schemeClr val="lt1">
              <a:shade val="50000"/>
            </a:schemeClr>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Estimated employment  </a:t>
          </a:r>
          <a:endParaRPr lang="en-AS">
            <a:effectLst/>
          </a:endParaRPr>
        </a:p>
        <a:p>
          <a:r>
            <a:rPr lang="en-US" sz="1100" b="1">
              <a:solidFill>
                <a:schemeClr val="dk1"/>
              </a:solidFill>
              <a:effectLst/>
              <a:latin typeface="+mn-lt"/>
              <a:ea typeface="+mn-ea"/>
              <a:cs typeface="+mn-cs"/>
            </a:rPr>
            <a:t>                       5.33 bn</a:t>
          </a:r>
          <a:endParaRPr lang="en-AS">
            <a:effectLst/>
          </a:endParaRPr>
        </a:p>
        <a:p>
          <a:endParaRPr lang="en-AS" sz="1100"/>
        </a:p>
      </xdr:txBody>
    </xdr:sp>
    <xdr:clientData/>
  </xdr:twoCellAnchor>
  <xdr:twoCellAnchor>
    <xdr:from>
      <xdr:col>0</xdr:col>
      <xdr:colOff>197134</xdr:colOff>
      <xdr:row>3</xdr:row>
      <xdr:rowOff>7612</xdr:rowOff>
    </xdr:from>
    <xdr:to>
      <xdr:col>1</xdr:col>
      <xdr:colOff>1079501</xdr:colOff>
      <xdr:row>5</xdr:row>
      <xdr:rowOff>152317</xdr:rowOff>
    </xdr:to>
    <xdr:sp macro="" textlink="">
      <xdr:nvSpPr>
        <xdr:cNvPr id="25" name="Rectangle: Rounded Corners 24">
          <a:extLst>
            <a:ext uri="{FF2B5EF4-FFF2-40B4-BE49-F238E27FC236}">
              <a16:creationId xmlns:a16="http://schemas.microsoft.com/office/drawing/2014/main" id="{7B481AA0-D9C6-44C4-BE14-807B4D551527}"/>
            </a:ext>
          </a:extLst>
        </xdr:cNvPr>
        <xdr:cNvSpPr/>
      </xdr:nvSpPr>
      <xdr:spPr>
        <a:xfrm>
          <a:off x="197134" y="600279"/>
          <a:ext cx="1781950" cy="525705"/>
        </a:xfrm>
        <a:prstGeom prst="roundRect">
          <a:avLst>
            <a:gd name="adj" fmla="val 50000"/>
          </a:avLst>
        </a:prstGeom>
        <a:solidFill>
          <a:schemeClr val="accent6">
            <a:lumMod val="20000"/>
            <a:lumOff val="80000"/>
            <a:alpha val="24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S" sz="1100"/>
        </a:p>
      </xdr:txBody>
    </xdr:sp>
    <xdr:clientData/>
  </xdr:twoCellAnchor>
  <xdr:twoCellAnchor>
    <xdr:from>
      <xdr:col>0</xdr:col>
      <xdr:colOff>219077</xdr:colOff>
      <xdr:row>3</xdr:row>
      <xdr:rowOff>64031</xdr:rowOff>
    </xdr:from>
    <xdr:to>
      <xdr:col>1</xdr:col>
      <xdr:colOff>1168118</xdr:colOff>
      <xdr:row>5</xdr:row>
      <xdr:rowOff>152317</xdr:rowOff>
    </xdr:to>
    <xdr:sp macro="" textlink="">
      <xdr:nvSpPr>
        <xdr:cNvPr id="26" name="TextBox 25">
          <a:extLst>
            <a:ext uri="{FF2B5EF4-FFF2-40B4-BE49-F238E27FC236}">
              <a16:creationId xmlns:a16="http://schemas.microsoft.com/office/drawing/2014/main" id="{1A8FDF8D-8D41-C673-54A5-949D42D311BD}"/>
            </a:ext>
          </a:extLst>
        </xdr:cNvPr>
        <xdr:cNvSpPr txBox="1"/>
      </xdr:nvSpPr>
      <xdr:spPr>
        <a:xfrm>
          <a:off x="219077" y="656698"/>
          <a:ext cx="1848624" cy="46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accent6">
                  <a:lumMod val="50000"/>
                </a:schemeClr>
              </a:solidFill>
            </a:rPr>
            <a:t>Estimated Labour</a:t>
          </a:r>
          <a:r>
            <a:rPr lang="en-US" sz="1000" b="1" baseline="0">
              <a:solidFill>
                <a:schemeClr val="accent6">
                  <a:lumMod val="50000"/>
                </a:schemeClr>
              </a:solidFill>
            </a:rPr>
            <a:t> </a:t>
          </a:r>
          <a:r>
            <a:rPr lang="en-US" sz="1000" b="1">
              <a:solidFill>
                <a:schemeClr val="accent6">
                  <a:lumMod val="50000"/>
                </a:schemeClr>
              </a:solidFill>
            </a:rPr>
            <a:t>Participation</a:t>
          </a:r>
        </a:p>
        <a:p>
          <a:r>
            <a:rPr lang="en-US" sz="1000" b="1">
              <a:solidFill>
                <a:schemeClr val="accent6">
                  <a:lumMod val="50000"/>
                </a:schemeClr>
              </a:solidFill>
            </a:rPr>
            <a:t>                            31546        </a:t>
          </a:r>
          <a:endParaRPr lang="en-AS" sz="1100" b="1">
            <a:solidFill>
              <a:schemeClr val="accent6">
                <a:lumMod val="50000"/>
              </a:schemeClr>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0.02161</cdr:y>
    </cdr:from>
    <cdr:to>
      <cdr:x>1</cdr:x>
      <cdr:y>0.16207</cdr:y>
    </cdr:to>
    <cdr:sp macro="" textlink="">
      <cdr:nvSpPr>
        <cdr:cNvPr id="2" name="TextBox 1">
          <a:extLst xmlns:a="http://schemas.openxmlformats.org/drawingml/2006/main">
            <a:ext uri="{FF2B5EF4-FFF2-40B4-BE49-F238E27FC236}">
              <a16:creationId xmlns:a16="http://schemas.microsoft.com/office/drawing/2014/main" id="{3C106875-3FCE-FED7-2159-C81C2C3B61AC}"/>
            </a:ext>
          </a:extLst>
        </cdr:cNvPr>
        <cdr:cNvSpPr txBox="1"/>
      </cdr:nvSpPr>
      <cdr:spPr>
        <a:xfrm xmlns:a="http://schemas.openxmlformats.org/drawingml/2006/main">
          <a:off x="0" y="50800"/>
          <a:ext cx="2861529" cy="3302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chemeClr val="accent6">
                  <a:lumMod val="50000"/>
                </a:schemeClr>
              </a:solidFill>
            </a:rPr>
            <a:t>Total Estimated Employed By Month</a:t>
          </a:r>
          <a:endParaRPr lang="en-AS" sz="1100" b="1">
            <a:solidFill>
              <a:schemeClr val="accent6">
                <a:lumMod val="50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cdr:x>
      <cdr:y>0.0273</cdr:y>
    </cdr:from>
    <cdr:to>
      <cdr:x>1</cdr:x>
      <cdr:y>0.23202</cdr:y>
    </cdr:to>
    <cdr:sp macro="" textlink="">
      <cdr:nvSpPr>
        <cdr:cNvPr id="2" name="TextBox 1">
          <a:extLst xmlns:a="http://schemas.openxmlformats.org/drawingml/2006/main">
            <a:ext uri="{FF2B5EF4-FFF2-40B4-BE49-F238E27FC236}">
              <a16:creationId xmlns:a16="http://schemas.microsoft.com/office/drawing/2014/main" id="{29B3485D-DDC4-98C6-93DC-DF705C919FBA}"/>
            </a:ext>
          </a:extLst>
        </cdr:cNvPr>
        <cdr:cNvSpPr txBox="1"/>
      </cdr:nvSpPr>
      <cdr:spPr>
        <a:xfrm xmlns:a="http://schemas.openxmlformats.org/drawingml/2006/main">
          <a:off x="0" y="50800"/>
          <a:ext cx="2861529"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chemeClr val="accent6">
                  <a:lumMod val="50000"/>
                </a:schemeClr>
              </a:solidFill>
            </a:rPr>
            <a:t>Total Estimated Un employment By Month</a:t>
          </a:r>
          <a:endParaRPr lang="en-AS" sz="1100" b="1">
            <a:solidFill>
              <a:schemeClr val="accent6">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0.01587</cdr:x>
      <cdr:y>0.0217</cdr:y>
    </cdr:from>
    <cdr:to>
      <cdr:x>0.94147</cdr:x>
      <cdr:y>0.18443</cdr:y>
    </cdr:to>
    <cdr:sp macro="" textlink="">
      <cdr:nvSpPr>
        <cdr:cNvPr id="2" name="TextBox 1">
          <a:extLst xmlns:a="http://schemas.openxmlformats.org/drawingml/2006/main">
            <a:ext uri="{FF2B5EF4-FFF2-40B4-BE49-F238E27FC236}">
              <a16:creationId xmlns:a16="http://schemas.microsoft.com/office/drawing/2014/main" id="{29B3485D-DDC4-98C6-93DC-DF705C919FBA}"/>
            </a:ext>
          </a:extLst>
        </cdr:cNvPr>
        <cdr:cNvSpPr txBox="1"/>
      </cdr:nvSpPr>
      <cdr:spPr>
        <a:xfrm xmlns:a="http://schemas.openxmlformats.org/drawingml/2006/main">
          <a:off x="50800" y="50800"/>
          <a:ext cx="2962275"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chemeClr val="accent6">
                  <a:lumMod val="50000"/>
                </a:schemeClr>
              </a:solidFill>
            </a:rPr>
            <a:t>Avg Estimated Employed By Region</a:t>
          </a:r>
          <a:endParaRPr lang="en-AS" sz="1100" b="1">
            <a:solidFill>
              <a:schemeClr val="accent6">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3.11534E-7</cdr:x>
      <cdr:y>0.08807</cdr:y>
    </cdr:from>
    <cdr:to>
      <cdr:x>0.56973</cdr:x>
      <cdr:y>0.16813</cdr:y>
    </cdr:to>
    <cdr:sp macro="" textlink="">
      <cdr:nvSpPr>
        <cdr:cNvPr id="2" name="TextBox 1">
          <a:extLst xmlns:a="http://schemas.openxmlformats.org/drawingml/2006/main">
            <a:ext uri="{FF2B5EF4-FFF2-40B4-BE49-F238E27FC236}">
              <a16:creationId xmlns:a16="http://schemas.microsoft.com/office/drawing/2014/main" id="{F255D9C7-A99F-0460-3654-5BDA5CD9C49E}"/>
            </a:ext>
          </a:extLst>
        </cdr:cNvPr>
        <cdr:cNvSpPr txBox="1"/>
      </cdr:nvSpPr>
      <cdr:spPr>
        <a:xfrm xmlns:a="http://schemas.openxmlformats.org/drawingml/2006/main">
          <a:off x="1" y="209548"/>
          <a:ext cx="18288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AS" sz="1100"/>
        </a:p>
      </cdr:txBody>
    </cdr:sp>
  </cdr:relSizeAnchor>
  <cdr:relSizeAnchor xmlns:cdr="http://schemas.openxmlformats.org/drawingml/2006/chartDrawing">
    <cdr:from>
      <cdr:x>0.02671</cdr:x>
      <cdr:y>0.02802</cdr:y>
    </cdr:from>
    <cdr:to>
      <cdr:x>0.94955</cdr:x>
      <cdr:y>0.18814</cdr:y>
    </cdr:to>
    <cdr:sp macro="" textlink="">
      <cdr:nvSpPr>
        <cdr:cNvPr id="3" name="TextBox 2">
          <a:extLst xmlns:a="http://schemas.openxmlformats.org/drawingml/2006/main">
            <a:ext uri="{FF2B5EF4-FFF2-40B4-BE49-F238E27FC236}">
              <a16:creationId xmlns:a16="http://schemas.microsoft.com/office/drawing/2014/main" id="{A4606DAD-EEA1-406F-2F6E-2880267CE5F2}"/>
            </a:ext>
          </a:extLst>
        </cdr:cNvPr>
        <cdr:cNvSpPr txBox="1"/>
      </cdr:nvSpPr>
      <cdr:spPr>
        <a:xfrm xmlns:a="http://schemas.openxmlformats.org/drawingml/2006/main">
          <a:off x="85726" y="66673"/>
          <a:ext cx="2962275"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accent6">
                  <a:lumMod val="50000"/>
                </a:schemeClr>
              </a:solidFill>
            </a:rPr>
            <a:t>Total Estimated Labour Participation Rate (%)</a:t>
          </a:r>
          <a:endParaRPr lang="en-AS" sz="1100" b="1">
            <a:solidFill>
              <a:schemeClr val="accent6">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56.193255787039" createdVersion="8" refreshedVersion="8" minRefreshableVersion="3" recordCount="740" xr:uid="{368B80AB-FA45-4AF9-8F60-DD3669416654}">
  <cacheSource type="worksheet">
    <worksheetSource name="Unemployment_in_India"/>
  </cacheSource>
  <cacheFields count="9">
    <cacheField name="Region" numFmtId="0">
      <sharedItems count="28">
        <s v="Andhra Pradesh"/>
        <s v="Assam"/>
        <s v="Bihar"/>
        <s v="Chhattisgarh"/>
        <s v="Delhi"/>
        <s v="Goa"/>
        <s v="Gujarat"/>
        <s v="Haryana"/>
        <s v="Himachal Pradesh"/>
        <s v="Jammu &amp; Kashmir"/>
        <s v="Jharkhand"/>
        <s v="Karnataka"/>
        <s v="Kerala"/>
        <s v="Madhya Pradesh"/>
        <s v="Maharashtra"/>
        <s v="Meghalaya"/>
        <s v="Odisha"/>
        <s v="Puducherry"/>
        <s v="Punjab"/>
        <s v="Rajasthan"/>
        <s v="Sikkim"/>
        <s v="Tamil Nadu"/>
        <s v="Telangana"/>
        <s v="Tripura"/>
        <s v="Uttar Pradesh"/>
        <s v="Uttarakhand"/>
        <s v="West Bengal"/>
        <s v="Chandigarh"/>
      </sharedItems>
    </cacheField>
    <cacheField name=" Date" numFmtId="14">
      <sharedItems containsSemiMixedTypes="0" containsNonDate="0" containsDate="1" containsString="0" minDate="2019-05-31T00:00:00" maxDate="2020-07-01T00:00:00"/>
    </cacheField>
    <cacheField name=" Frequency" numFmtId="0">
      <sharedItems count="2">
        <s v=" Monthly"/>
        <s v="Monthly"/>
      </sharedItems>
    </cacheField>
    <cacheField name=" Estimated Unemployment Rate (%)" numFmtId="0">
      <sharedItems containsSemiMixedTypes="0" containsString="0" containsNumber="1" minValue="0" maxValue="76.739999999999995" count="624">
        <n v="3.65"/>
        <n v="3.05"/>
        <n v="3.75"/>
        <n v="3.32"/>
        <n v="5.17"/>
        <n v="3.52"/>
        <n v="4.12"/>
        <n v="4.38"/>
        <n v="4.84"/>
        <n v="5.91"/>
        <n v="4.0599999999999996"/>
        <n v="16.29"/>
        <n v="14.46"/>
        <n v="0.85"/>
        <n v="4.29"/>
        <n v="5.08"/>
        <n v="4.26"/>
        <n v="5.79"/>
        <n v="4.46"/>
        <n v="4.6500000000000004"/>
        <n v="4.66"/>
        <n v="3.26"/>
        <n v="3.77"/>
        <n v="9.3800000000000008"/>
        <n v="0"/>
        <n v="9.27"/>
        <n v="10.199999999999999"/>
        <n v="13.44"/>
        <n v="11"/>
        <n v="8.8699999999999992"/>
        <n v="12.47"/>
        <n v="12.4"/>
        <n v="10.16"/>
        <n v="9.1300000000000008"/>
        <n v="9.61"/>
        <n v="15.39"/>
        <n v="45.09"/>
        <n v="47.26"/>
        <n v="20.49"/>
        <n v="9.82"/>
        <n v="6.76"/>
        <n v="4.54"/>
        <n v="4.6399999999999997"/>
        <n v="8.33"/>
        <n v="6.96"/>
        <n v="2.77"/>
        <n v="6.11"/>
        <n v="9.89"/>
        <n v="7.89"/>
        <n v="7.31"/>
        <n v="7.64"/>
        <n v="10.14"/>
        <n v="12.56"/>
        <n v="9.33"/>
        <n v="11.07"/>
        <n v="17.18"/>
        <n v="12.5"/>
        <n v="15.84"/>
        <n v="11.11"/>
        <n v="16.97"/>
        <n v="13.48"/>
        <n v="13.81"/>
        <n v="15.18"/>
        <n v="20.69"/>
        <n v="22.76"/>
        <n v="21.14"/>
        <n v="2.91"/>
        <n v="5.45"/>
        <n v="10.98"/>
        <n v="1.98"/>
        <n v="3.61"/>
        <n v="7.21"/>
        <n v="23.71"/>
        <n v="3.54"/>
        <n v="5.38"/>
        <n v="15.91"/>
        <n v="20"/>
        <n v="2.88"/>
        <n v="4.7699999999999996"/>
        <n v="4.58"/>
        <n v="3.7"/>
        <n v="6.29"/>
        <n v="4.91"/>
        <n v="4.68"/>
        <n v="3.46"/>
        <n v="5.35"/>
        <n v="6.64"/>
        <n v="7.59"/>
        <n v="12"/>
        <n v="14.58"/>
        <n v="1.41"/>
        <n v="14.54"/>
        <n v="23.08"/>
        <n v="16.22"/>
        <n v="30.94"/>
        <n v="16.36"/>
        <n v="24.17"/>
        <n v="16.59"/>
        <n v="29.56"/>
        <n v="16.21"/>
        <n v="27.19"/>
        <n v="23.92"/>
        <n v="41.61"/>
        <n v="34.22"/>
        <n v="35.57"/>
        <n v="13.68"/>
        <n v="11.43"/>
        <n v="20.59"/>
        <n v="18.559999999999999"/>
        <n v="15.98"/>
        <n v="15.81"/>
        <n v="22.86"/>
        <n v="19.46"/>
        <n v="16.670000000000002"/>
        <n v="15.42"/>
        <n v="17.71"/>
        <n v="2.13"/>
        <n v="25.64"/>
        <n v="1.1200000000000001"/>
        <n v="12.78"/>
        <n v="12.09"/>
        <n v="13.67"/>
        <n v="11.32"/>
        <n v="19.27"/>
        <n v="14.73"/>
        <n v="22.19"/>
        <n v="21.23"/>
        <n v="16"/>
        <n v="2.2200000000000002"/>
        <n v="18.97"/>
        <n v="7.11"/>
        <n v="8.4600000000000009"/>
        <n v="9.98"/>
        <n v="12.06"/>
        <n v="7.12"/>
        <n v="6.57"/>
        <n v="8.07"/>
        <n v="15.15"/>
        <n v="6.16"/>
        <n v="9.06"/>
        <n v="5.01"/>
        <n v="41.72"/>
        <n v="55.1"/>
        <n v="21.53"/>
        <n v="5.46"/>
        <n v="5.98"/>
        <n v="0.52"/>
        <n v="0.37"/>
        <n v="3.2"/>
        <n v="7.13"/>
        <n v="1.19"/>
        <n v="0.41"/>
        <n v="2.57"/>
        <n v="4.1100000000000003"/>
        <n v="2.39"/>
        <n v="33.17"/>
        <n v="23.72"/>
        <n v="10.92"/>
        <n v="6.63"/>
        <n v="9"/>
        <n v="4.95"/>
        <n v="10.32"/>
        <n v="9.14"/>
        <n v="5"/>
        <n v="10.77"/>
        <n v="8.91"/>
        <n v="8.85"/>
        <n v="10.71"/>
        <n v="23.38"/>
        <n v="27.66"/>
        <n v="3.63"/>
        <n v="4.25"/>
        <n v="3.92"/>
        <n v="4.9400000000000004"/>
        <n v="3.08"/>
        <n v="2.98"/>
        <n v="2.72"/>
        <n v="2.94"/>
        <n v="3.66"/>
        <n v="4.42"/>
        <n v="22.46"/>
        <n v="6.46"/>
        <n v="3.67"/>
        <n v="4.34"/>
        <n v="3.76"/>
        <n v="4.4000000000000004"/>
        <n v="3.81"/>
        <n v="3.68"/>
        <n v="3.03"/>
        <n v="3.8"/>
        <n v="4.24"/>
        <n v="25.28"/>
        <n v="16.89"/>
        <n v="9.4"/>
        <n v="3.16"/>
        <n v="4.2300000000000004"/>
        <n v="1.03"/>
        <n v="0.24"/>
        <n v="1.5"/>
        <n v="1.8"/>
        <n v="0.97"/>
        <n v="2.76"/>
        <n v="1.28"/>
        <n v="8.3800000000000008"/>
        <n v="3.73"/>
        <n v="1.35"/>
        <n v="4.17"/>
        <n v="4.71"/>
        <n v="3.31"/>
        <n v="4.3099999999999996"/>
        <n v="4.28"/>
        <n v="4.72"/>
        <n v="4.67"/>
        <n v="1.81"/>
        <n v="15.09"/>
        <n v="24.48"/>
        <n v="9.4499999999999993"/>
        <n v="4.59"/>
        <n v="4.8499999999999996"/>
        <n v="1.18"/>
        <n v="1.99"/>
        <n v="0.57999999999999996"/>
        <n v="1.74"/>
        <n v="2.31"/>
        <n v="74.510000000000005"/>
        <n v="9.17"/>
        <n v="12.21"/>
        <n v="9.64"/>
        <n v="6.69"/>
        <n v="8.59"/>
        <n v="7.07"/>
        <n v="6.13"/>
        <n v="9.69"/>
        <n v="10.41"/>
        <n v="10.51"/>
        <n v="3.69"/>
        <n v="40.590000000000003"/>
        <n v="4.03"/>
        <n v="13.7"/>
        <n v="9.6999999999999993"/>
        <n v="14.66"/>
        <n v="10.47"/>
        <n v="13.96"/>
        <n v="8"/>
        <n v="14.48"/>
        <n v="9.4700000000000006"/>
        <n v="12.25"/>
        <n v="10.45"/>
        <n v="13.86"/>
        <n v="5.48"/>
        <n v="13.11"/>
        <n v="1"/>
        <n v="5.81"/>
        <n v="0.92"/>
        <n v="6.01"/>
        <n v="1.71"/>
        <n v="1.46"/>
        <n v="2.46"/>
        <n v="1.17"/>
        <n v="6.36"/>
        <n v="53.19"/>
        <n v="38.729999999999997"/>
        <n v="2.06"/>
        <n v="2.23"/>
        <n v="5.92"/>
        <n v="2.4500000000000002"/>
        <n v="1.4"/>
        <n v="5.49"/>
        <n v="7.29"/>
        <n v="6.47"/>
        <n v="5.0199999999999996"/>
        <n v="9.02"/>
        <n v="5.63"/>
        <n v="4.51"/>
        <n v="34.01"/>
        <n v="19.3"/>
        <n v="29.25"/>
        <n v="26.64"/>
        <n v="22.47"/>
        <n v="25.49"/>
        <n v="30.23"/>
        <n v="27.54"/>
        <n v="25.25"/>
        <n v="26.53"/>
        <n v="31.91"/>
        <n v="26.22"/>
        <n v="31.61"/>
        <n v="43.64"/>
        <n v="14.71"/>
        <n v="18.84"/>
        <n v="10.26"/>
        <n v="11.13"/>
        <n v="9.19"/>
        <n v="11.47"/>
        <n v="6.45"/>
        <n v="10.18"/>
        <n v="6.94"/>
        <n v="8.43"/>
        <n v="6.06"/>
        <n v="8.1199999999999992"/>
        <n v="9.3699999999999992"/>
        <n v="19.920000000000002"/>
        <n v="8.51"/>
        <n v="1.63"/>
        <n v="5.74"/>
        <n v="3.47"/>
        <n v="4.83"/>
        <n v="5.56"/>
        <n v="4.5199999999999996"/>
        <n v="3.57"/>
        <n v="6.02"/>
        <n v="5.85"/>
        <n v="5.62"/>
        <n v="5.58"/>
        <n v="5.26"/>
        <n v="6.78"/>
        <n v="5.83"/>
        <n v="6.79"/>
        <n v="3.78"/>
        <n v="7.02"/>
        <n v="18.32"/>
        <n v="18.43"/>
        <n v="6.09"/>
        <n v="5.64"/>
        <n v="4.6100000000000003"/>
        <n v="4.7"/>
        <n v="7.54"/>
        <n v="7.88"/>
        <n v="5.66"/>
        <n v="9.8800000000000008"/>
        <n v="32.299999999999997"/>
        <n v="24.91"/>
        <n v="5.86"/>
        <n v="7.87"/>
        <n v="3.21"/>
        <n v="10.39"/>
        <n v="9.26"/>
        <n v="11.17"/>
        <n v="6.31"/>
        <n v="7.24"/>
        <n v="10.34"/>
        <n v="8.3699999999999992"/>
        <n v="3.42"/>
        <n v="19.899999999999999"/>
        <n v="13.29"/>
        <n v="16.41"/>
        <n v="17.66"/>
        <n v="20.46"/>
        <n v="14.06"/>
        <n v="17.62"/>
        <n v="14.91"/>
        <n v="15.11"/>
        <n v="15.73"/>
        <n v="58.77"/>
        <n v="37.869999999999997"/>
        <n v="12.45"/>
        <n v="18.350000000000001"/>
        <n v="21.8"/>
        <n v="9.52"/>
        <n v="20.14"/>
        <n v="13.99"/>
        <n v="22.05"/>
        <n v="21.43"/>
        <n v="7.22"/>
        <n v="9.77"/>
        <n v="11.77"/>
        <n v="8.17"/>
        <n v="9.4600000000000009"/>
        <n v="10.27"/>
        <n v="8.32"/>
        <n v="9.01"/>
        <n v="9.7899999999999991"/>
        <n v="8.2100000000000009"/>
        <n v="20.13"/>
        <n v="24.1"/>
        <n v="27.07"/>
        <n v="12.31"/>
        <n v="12.76"/>
        <n v="14.68"/>
        <n v="13.52"/>
        <n v="12.41"/>
        <n v="16.11"/>
        <n v="22.45"/>
        <n v="14.86"/>
        <n v="17.09"/>
        <n v="16.510000000000002"/>
        <n v="45.78"/>
        <n v="18.11"/>
        <n v="2.75"/>
        <n v="13.33"/>
        <n v="12.28"/>
        <n v="4.9000000000000004"/>
        <n v="25.2"/>
        <n v="4.76"/>
        <n v="11.76"/>
        <n v="4.09"/>
        <n v="5.15"/>
        <n v="4.2"/>
        <n v="5.96"/>
        <n v="7.53"/>
        <n v="5.71"/>
        <n v="5.82"/>
        <n v="6.04"/>
        <n v="5.39"/>
        <n v="25.94"/>
        <n v="11.62"/>
        <n v="24.67"/>
        <n v="20.420000000000002"/>
        <n v="25.45"/>
        <n v="24.19"/>
        <n v="26.84"/>
        <n v="21.04"/>
        <n v="27.06"/>
        <n v="23.65"/>
        <n v="27.24"/>
        <n v="23.29"/>
        <n v="27.14"/>
        <n v="46.89"/>
        <n v="38.46"/>
        <n v="29.41"/>
        <n v="10.88"/>
        <n v="21.51"/>
        <n v="23.77"/>
        <n v="27.27"/>
        <n v="25.32"/>
        <n v="18.149999999999999"/>
        <n v="27.31"/>
        <n v="26.44"/>
        <n v="2.7"/>
        <n v="50"/>
        <n v="10.81"/>
        <n v="23.04"/>
        <n v="19.88"/>
        <n v="21.55"/>
        <n v="24.06"/>
        <n v="14.29"/>
        <n v="18.54"/>
        <n v="19.86"/>
        <n v="12.96"/>
        <n v="17.23"/>
        <n v="20.51"/>
        <n v="15.67"/>
        <n v="20.25"/>
        <n v="21.16"/>
        <n v="19.05"/>
        <n v="17.34"/>
        <n v="22.01"/>
        <n v="22.96"/>
        <n v="19.670000000000002"/>
        <n v="16.399999999999999"/>
        <n v="61.48"/>
        <n v="70.17"/>
        <n v="19.38"/>
        <n v="6.56"/>
        <n v="2.29"/>
        <n v="1.27"/>
        <n v="3.87"/>
        <n v="3.44"/>
        <n v="1.56"/>
        <n v="4.92"/>
        <n v="25.12"/>
        <n v="15.88"/>
        <n v="6.12"/>
        <n v="6.67"/>
        <n v="7.58"/>
        <n v="7.69"/>
        <n v="5.52"/>
        <n v="6.71"/>
        <n v="6.65"/>
        <n v="6.08"/>
        <n v="30.28"/>
        <n v="12.17"/>
        <n v="3.91"/>
        <n v="6.38"/>
        <n v="7.38"/>
        <n v="6.82"/>
        <n v="7"/>
        <n v="6.2"/>
        <n v="4.96"/>
        <n v="4.8"/>
        <n v="11.94"/>
        <n v="40.49"/>
        <n v="12.72"/>
        <n v="6.35"/>
        <n v="7.57"/>
        <n v="7.6"/>
        <n v="7.51"/>
        <n v="7.83"/>
        <n v="5.34"/>
        <n v="6.34"/>
        <n v="14.99"/>
        <n v="15.92"/>
        <n v="10.01"/>
        <n v="8.4"/>
        <n v="8.66"/>
        <n v="4.43"/>
        <n v="5.8"/>
        <n v="5.3"/>
        <n v="7.2"/>
        <n v="3.02"/>
        <n v="5.21"/>
        <n v="7.37"/>
        <n v="2.8"/>
        <n v="17.39"/>
        <n v="2.95"/>
        <n v="2.63"/>
        <n v="1.78"/>
        <n v="3.5"/>
        <n v="4.5"/>
        <n v="3.36"/>
        <n v="2.2799999999999998"/>
        <n v="2.19"/>
        <n v="3.96"/>
        <n v="20.5"/>
        <n v="10"/>
        <n v="2.1800000000000002"/>
        <n v="1.25"/>
        <n v="8.9499999999999993"/>
        <n v="1.22"/>
        <n v="1.37"/>
        <n v="0.56999999999999995"/>
        <n v="0.62"/>
        <n v="76.739999999999995"/>
        <n v="75"/>
        <n v="4.55"/>
        <n v="13.49"/>
        <n v="13.17"/>
        <n v="11.61"/>
        <n v="11.99"/>
        <n v="15.69"/>
        <n v="13.75"/>
        <n v="11.97"/>
        <n v="9.9700000000000006"/>
        <n v="1.1299999999999999"/>
        <n v="20.54"/>
        <n v="10.55"/>
        <n v="13.62"/>
        <n v="14.36"/>
        <n v="11.67"/>
        <n v="12.63"/>
        <n v="13.02"/>
        <n v="14.3"/>
        <n v="18.04"/>
        <n v="18.82"/>
        <n v="17.02"/>
        <n v="35.53"/>
        <n v="25.35"/>
        <n v="13.04"/>
        <n v="8.1999999999999993"/>
        <n v="7.76"/>
        <n v="2.56"/>
        <n v="4.82"/>
        <n v="4.8099999999999996"/>
        <n v="9.68"/>
        <n v="4.04"/>
        <n v="20.45"/>
        <n v="5.77"/>
        <n v="19.75"/>
        <n v="0.89"/>
        <n v="3.18"/>
        <n v="9.5299999999999994"/>
        <n v="1.86"/>
        <n v="2.65"/>
        <n v="8.0500000000000007"/>
        <n v="2.0499999999999998"/>
        <n v="45.55"/>
        <n v="25.95"/>
        <n v="24.93"/>
        <n v="1.52"/>
        <n v="1.43"/>
        <n v="4.1900000000000004"/>
        <n v="6.19"/>
        <n v="6.74"/>
        <n v="5.23"/>
        <n v="4.22"/>
        <n v="6.49"/>
        <n v="6.1"/>
        <n v="10.5"/>
        <n v="36.57"/>
        <n v="6.92"/>
        <n v="34.69"/>
        <n v="25.59"/>
        <n v="25.81"/>
        <n v="33.450000000000003"/>
        <n v="33.57"/>
        <n v="26.67"/>
        <n v="27.15"/>
        <n v="33.479999999999997"/>
        <n v="34.369999999999997"/>
        <n v="33.880000000000003"/>
        <n v="25.69"/>
        <n v="34.880000000000003"/>
        <n v="16.78"/>
        <n v="27.47"/>
        <n v="14.4"/>
        <n v="11.8"/>
        <n v="13.58"/>
        <n v="10.35"/>
        <n v="11.31"/>
        <n v="12.37"/>
        <n v="12.34"/>
        <n v="11.65"/>
        <n v="12.32"/>
        <n v="26.94"/>
        <n v="32.06"/>
        <n v="13.05"/>
        <n v="4.6900000000000004"/>
        <n v="7.43"/>
        <n v="9.6199999999999992"/>
        <n v="7.39"/>
        <n v="8.92"/>
        <n v="5.28"/>
        <n v="8.15"/>
        <n v="13.18"/>
        <n v="17.36"/>
        <n v="7.25"/>
        <n v="7.91"/>
        <n v="7.27"/>
        <n v="7.79"/>
        <n v="6.61"/>
        <n v="7.55"/>
        <n v="15.63"/>
        <n v="15.22"/>
        <n v="9.86"/>
      </sharedItems>
    </cacheField>
    <cacheField name=" Estimated Employed" numFmtId="0">
      <sharedItems containsSemiMixedTypes="0" containsString="0" containsNumber="1" containsInteger="1" minValue="49420" maxValue="45777509"/>
    </cacheField>
    <cacheField name=" Estimated Labour Participation Rate (%)" numFmtId="0">
      <sharedItems containsSemiMixedTypes="0" containsString="0" containsNumber="1" minValue="13.33" maxValue="72.569999999999993"/>
    </cacheField>
    <cacheField name="Area" numFmtId="0">
      <sharedItems count="2">
        <s v="Rural"/>
        <s v="Urban"/>
      </sharedItems>
    </cacheField>
    <cacheField name="Month" numFmtId="0">
      <sharedItems count="12">
        <s v="May"/>
        <s v="June"/>
        <s v="July"/>
        <s v="August"/>
        <s v="September"/>
        <s v="October"/>
        <s v="November"/>
        <s v="December"/>
        <s v="January"/>
        <s v="February"/>
        <s v="March"/>
        <s v="April"/>
      </sharedItems>
    </cacheField>
    <cacheField name="Year" numFmtId="0">
      <sharedItems count="2">
        <s v="2019"/>
        <s v="2020"/>
      </sharedItems>
    </cacheField>
  </cacheFields>
  <extLst>
    <ext xmlns:x14="http://schemas.microsoft.com/office/spreadsheetml/2009/9/main" uri="{725AE2AE-9491-48be-B2B4-4EB974FC3084}">
      <x14:pivotCacheDefinition pivotCacheId="1706837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0">
  <r>
    <x v="0"/>
    <d v="2019-05-31T00:00:00"/>
    <x v="0"/>
    <x v="0"/>
    <n v="11999139"/>
    <n v="43.24"/>
    <x v="0"/>
    <x v="0"/>
    <x v="0"/>
  </r>
  <r>
    <x v="0"/>
    <d v="2019-06-30T00:00:00"/>
    <x v="0"/>
    <x v="1"/>
    <n v="11755881"/>
    <n v="42.05"/>
    <x v="0"/>
    <x v="1"/>
    <x v="0"/>
  </r>
  <r>
    <x v="0"/>
    <d v="2019-07-31T00:00:00"/>
    <x v="0"/>
    <x v="2"/>
    <n v="12086707"/>
    <n v="43.5"/>
    <x v="0"/>
    <x v="2"/>
    <x v="0"/>
  </r>
  <r>
    <x v="0"/>
    <d v="2019-08-31T00:00:00"/>
    <x v="0"/>
    <x v="3"/>
    <n v="12285693"/>
    <n v="43.97"/>
    <x v="0"/>
    <x v="3"/>
    <x v="0"/>
  </r>
  <r>
    <x v="0"/>
    <d v="2019-09-30T00:00:00"/>
    <x v="0"/>
    <x v="4"/>
    <n v="12256762"/>
    <n v="44.68"/>
    <x v="0"/>
    <x v="4"/>
    <x v="0"/>
  </r>
  <r>
    <x v="0"/>
    <d v="2019-10-31T00:00:00"/>
    <x v="0"/>
    <x v="5"/>
    <n v="12017412"/>
    <n v="43.01"/>
    <x v="0"/>
    <x v="5"/>
    <x v="0"/>
  </r>
  <r>
    <x v="0"/>
    <d v="2019-11-30T00:00:00"/>
    <x v="0"/>
    <x v="6"/>
    <n v="11397681"/>
    <n v="41"/>
    <x v="0"/>
    <x v="6"/>
    <x v="0"/>
  </r>
  <r>
    <x v="0"/>
    <d v="2019-12-31T00:00:00"/>
    <x v="0"/>
    <x v="7"/>
    <n v="12528395"/>
    <n v="45.14"/>
    <x v="0"/>
    <x v="7"/>
    <x v="0"/>
  </r>
  <r>
    <x v="0"/>
    <d v="2020-01-31T00:00:00"/>
    <x v="0"/>
    <x v="8"/>
    <n v="12016676"/>
    <n v="43.46"/>
    <x v="0"/>
    <x v="8"/>
    <x v="1"/>
  </r>
  <r>
    <x v="0"/>
    <d v="2020-02-29T00:00:00"/>
    <x v="0"/>
    <x v="9"/>
    <n v="11723617"/>
    <n v="42.83"/>
    <x v="0"/>
    <x v="9"/>
    <x v="1"/>
  </r>
  <r>
    <x v="0"/>
    <d v="2020-03-31T00:00:00"/>
    <x v="0"/>
    <x v="10"/>
    <n v="11359660"/>
    <n v="40.659999999999997"/>
    <x v="0"/>
    <x v="10"/>
    <x v="1"/>
  </r>
  <r>
    <x v="0"/>
    <d v="2020-04-30T00:00:00"/>
    <x v="0"/>
    <x v="11"/>
    <n v="8792827"/>
    <n v="36.03"/>
    <x v="0"/>
    <x v="11"/>
    <x v="1"/>
  </r>
  <r>
    <x v="0"/>
    <d v="2020-05-31T00:00:00"/>
    <x v="0"/>
    <x v="12"/>
    <n v="9526902"/>
    <n v="38.159999999999997"/>
    <x v="0"/>
    <x v="0"/>
    <x v="1"/>
  </r>
  <r>
    <x v="0"/>
    <d v="2020-06-30T00:00:00"/>
    <x v="0"/>
    <x v="13"/>
    <n v="15572975"/>
    <n v="53.76"/>
    <x v="0"/>
    <x v="1"/>
    <x v="1"/>
  </r>
  <r>
    <x v="1"/>
    <d v="2019-05-31T00:00:00"/>
    <x v="0"/>
    <x v="14"/>
    <n v="11749334"/>
    <n v="57.39"/>
    <x v="0"/>
    <x v="0"/>
    <x v="0"/>
  </r>
  <r>
    <x v="1"/>
    <d v="2019-06-30T00:00:00"/>
    <x v="0"/>
    <x v="15"/>
    <n v="8923222"/>
    <n v="43.87"/>
    <x v="0"/>
    <x v="1"/>
    <x v="0"/>
  </r>
  <r>
    <x v="1"/>
    <d v="2019-07-31T00:00:00"/>
    <x v="0"/>
    <x v="16"/>
    <n v="9911534"/>
    <n v="48.21"/>
    <x v="0"/>
    <x v="2"/>
    <x v="0"/>
  </r>
  <r>
    <x v="1"/>
    <d v="2019-08-31T00:00:00"/>
    <x v="0"/>
    <x v="17"/>
    <n v="9292039"/>
    <n v="45.83"/>
    <x v="0"/>
    <x v="3"/>
    <x v="0"/>
  </r>
  <r>
    <x v="1"/>
    <d v="2019-09-30T00:00:00"/>
    <x v="0"/>
    <x v="18"/>
    <n v="11468349"/>
    <n v="55.67"/>
    <x v="0"/>
    <x v="4"/>
    <x v="0"/>
  </r>
  <r>
    <x v="1"/>
    <d v="2019-10-31T00:00:00"/>
    <x v="0"/>
    <x v="19"/>
    <n v="8395906"/>
    <n v="40.76"/>
    <x v="0"/>
    <x v="5"/>
    <x v="0"/>
  </r>
  <r>
    <x v="1"/>
    <d v="2019-11-30T00:00:00"/>
    <x v="0"/>
    <x v="20"/>
    <n v="9625362"/>
    <n v="46.64"/>
    <x v="0"/>
    <x v="6"/>
    <x v="0"/>
  </r>
  <r>
    <x v="1"/>
    <d v="2020-01-31T00:00:00"/>
    <x v="0"/>
    <x v="14"/>
    <n v="11420996"/>
    <n v="54.9"/>
    <x v="0"/>
    <x v="8"/>
    <x v="1"/>
  </r>
  <r>
    <x v="1"/>
    <d v="2020-02-29T00:00:00"/>
    <x v="0"/>
    <x v="21"/>
    <n v="8462814"/>
    <n v="40.17"/>
    <x v="0"/>
    <x v="9"/>
    <x v="1"/>
  </r>
  <r>
    <x v="1"/>
    <d v="2020-03-31T00:00:00"/>
    <x v="0"/>
    <x v="22"/>
    <n v="9878742"/>
    <n v="47.05"/>
    <x v="0"/>
    <x v="10"/>
    <x v="1"/>
  </r>
  <r>
    <x v="1"/>
    <d v="2020-05-31T00:00:00"/>
    <x v="0"/>
    <x v="23"/>
    <n v="9926176"/>
    <n v="50"/>
    <x v="0"/>
    <x v="0"/>
    <x v="1"/>
  </r>
  <r>
    <x v="1"/>
    <d v="2020-06-30T00:00:00"/>
    <x v="0"/>
    <x v="24"/>
    <n v="7544937"/>
    <n v="34.380000000000003"/>
    <x v="0"/>
    <x v="1"/>
    <x v="1"/>
  </r>
  <r>
    <x v="2"/>
    <d v="2019-05-31T00:00:00"/>
    <x v="0"/>
    <x v="25"/>
    <n v="24322330"/>
    <n v="39.75"/>
    <x v="0"/>
    <x v="0"/>
    <x v="0"/>
  </r>
  <r>
    <x v="2"/>
    <d v="2019-06-30T00:00:00"/>
    <x v="0"/>
    <x v="26"/>
    <n v="24097712"/>
    <n v="39.71"/>
    <x v="0"/>
    <x v="1"/>
    <x v="0"/>
  </r>
  <r>
    <x v="2"/>
    <d v="2019-07-31T00:00:00"/>
    <x v="0"/>
    <x v="27"/>
    <n v="23248875"/>
    <n v="39.659999999999997"/>
    <x v="0"/>
    <x v="2"/>
    <x v="0"/>
  </r>
  <r>
    <x v="2"/>
    <d v="2019-08-31T00:00:00"/>
    <x v="0"/>
    <x v="28"/>
    <n v="22260203"/>
    <n v="36.85"/>
    <x v="0"/>
    <x v="3"/>
    <x v="0"/>
  </r>
  <r>
    <x v="2"/>
    <d v="2019-09-30T00:00:00"/>
    <x v="0"/>
    <x v="29"/>
    <n v="23905700"/>
    <n v="38.57"/>
    <x v="0"/>
    <x v="4"/>
    <x v="0"/>
  </r>
  <r>
    <x v="2"/>
    <d v="2019-10-31T00:00:00"/>
    <x v="0"/>
    <x v="30"/>
    <n v="24053140"/>
    <n v="40.31"/>
    <x v="0"/>
    <x v="5"/>
    <x v="0"/>
  </r>
  <r>
    <x v="2"/>
    <d v="2019-11-30T00:00:00"/>
    <x v="0"/>
    <x v="31"/>
    <n v="22445989"/>
    <n v="37.51"/>
    <x v="0"/>
    <x v="6"/>
    <x v="0"/>
  </r>
  <r>
    <x v="2"/>
    <d v="2019-12-31T00:00:00"/>
    <x v="0"/>
    <x v="32"/>
    <n v="22914530"/>
    <n v="37.25"/>
    <x v="0"/>
    <x v="7"/>
    <x v="0"/>
  </r>
  <r>
    <x v="2"/>
    <d v="2020-01-31T00:00:00"/>
    <x v="0"/>
    <x v="33"/>
    <n v="23409006"/>
    <n v="37.54"/>
    <x v="0"/>
    <x v="8"/>
    <x v="1"/>
  </r>
  <r>
    <x v="2"/>
    <d v="2020-02-29T00:00:00"/>
    <x v="0"/>
    <x v="34"/>
    <n v="23168192"/>
    <n v="37.28"/>
    <x v="0"/>
    <x v="9"/>
    <x v="1"/>
  </r>
  <r>
    <x v="2"/>
    <d v="2020-03-31T00:00:00"/>
    <x v="0"/>
    <x v="35"/>
    <n v="22667882"/>
    <n v="38.880000000000003"/>
    <x v="0"/>
    <x v="10"/>
    <x v="1"/>
  </r>
  <r>
    <x v="2"/>
    <d v="2020-04-30T00:00:00"/>
    <x v="0"/>
    <x v="36"/>
    <n v="14645275"/>
    <n v="38.630000000000003"/>
    <x v="0"/>
    <x v="11"/>
    <x v="1"/>
  </r>
  <r>
    <x v="2"/>
    <d v="2020-05-31T00:00:00"/>
    <x v="0"/>
    <x v="37"/>
    <n v="14050319"/>
    <n v="38.5"/>
    <x v="0"/>
    <x v="0"/>
    <x v="1"/>
  </r>
  <r>
    <x v="2"/>
    <d v="2020-06-30T00:00:00"/>
    <x v="0"/>
    <x v="38"/>
    <n v="20622566"/>
    <n v="37.4"/>
    <x v="0"/>
    <x v="1"/>
    <x v="1"/>
  </r>
  <r>
    <x v="3"/>
    <d v="2019-05-31T00:00:00"/>
    <x v="0"/>
    <x v="39"/>
    <n v="6259019"/>
    <n v="42.89"/>
    <x v="0"/>
    <x v="0"/>
    <x v="0"/>
  </r>
  <r>
    <x v="3"/>
    <d v="2019-06-30T00:00:00"/>
    <x v="0"/>
    <x v="40"/>
    <n v="6608626"/>
    <n v="43.71"/>
    <x v="0"/>
    <x v="1"/>
    <x v="0"/>
  </r>
  <r>
    <x v="3"/>
    <d v="2019-07-31T00:00:00"/>
    <x v="0"/>
    <x v="41"/>
    <n v="6753622"/>
    <n v="43.53"/>
    <x v="0"/>
    <x v="2"/>
    <x v="0"/>
  </r>
  <r>
    <x v="3"/>
    <d v="2019-08-31T00:00:00"/>
    <x v="0"/>
    <x v="42"/>
    <n v="6607694"/>
    <n v="42.55"/>
    <x v="0"/>
    <x v="3"/>
    <x v="0"/>
  </r>
  <r>
    <x v="3"/>
    <d v="2019-09-30T00:00:00"/>
    <x v="0"/>
    <x v="43"/>
    <n v="6490776"/>
    <n v="43.38"/>
    <x v="0"/>
    <x v="4"/>
    <x v="0"/>
  </r>
  <r>
    <x v="3"/>
    <d v="2019-10-31T00:00:00"/>
    <x v="0"/>
    <x v="44"/>
    <n v="7043840"/>
    <n v="46.28"/>
    <x v="0"/>
    <x v="5"/>
    <x v="0"/>
  </r>
  <r>
    <x v="3"/>
    <d v="2019-11-30T00:00:00"/>
    <x v="0"/>
    <x v="45"/>
    <n v="6942931"/>
    <n v="43.56"/>
    <x v="0"/>
    <x v="6"/>
    <x v="0"/>
  </r>
  <r>
    <x v="3"/>
    <d v="2019-12-31T00:00:00"/>
    <x v="0"/>
    <x v="46"/>
    <n v="6569385"/>
    <n v="42.59"/>
    <x v="0"/>
    <x v="7"/>
    <x v="0"/>
  </r>
  <r>
    <x v="3"/>
    <d v="2020-01-31T00:00:00"/>
    <x v="0"/>
    <x v="47"/>
    <n v="6236201"/>
    <n v="42.03"/>
    <x v="0"/>
    <x v="8"/>
    <x v="1"/>
  </r>
  <r>
    <x v="3"/>
    <d v="2020-02-29T00:00:00"/>
    <x v="0"/>
    <x v="48"/>
    <n v="6847173"/>
    <n v="45.05"/>
    <x v="0"/>
    <x v="9"/>
    <x v="1"/>
  </r>
  <r>
    <x v="3"/>
    <d v="2020-03-31T00:00:00"/>
    <x v="0"/>
    <x v="49"/>
    <n v="6894808"/>
    <n v="44.98"/>
    <x v="0"/>
    <x v="10"/>
    <x v="1"/>
  </r>
  <r>
    <x v="3"/>
    <d v="2020-04-30T00:00:00"/>
    <x v="0"/>
    <x v="24"/>
    <n v="6534321"/>
    <n v="39.43"/>
    <x v="0"/>
    <x v="11"/>
    <x v="1"/>
  </r>
  <r>
    <x v="3"/>
    <d v="2020-05-31T00:00:00"/>
    <x v="0"/>
    <x v="50"/>
    <n v="5454091"/>
    <n v="35.56"/>
    <x v="0"/>
    <x v="0"/>
    <x v="1"/>
  </r>
  <r>
    <x v="3"/>
    <d v="2020-06-30T00:00:00"/>
    <x v="0"/>
    <x v="51"/>
    <n v="5781095"/>
    <n v="38.659999999999997"/>
    <x v="0"/>
    <x v="1"/>
    <x v="1"/>
  </r>
  <r>
    <x v="4"/>
    <d v="2019-05-31T00:00:00"/>
    <x v="0"/>
    <x v="52"/>
    <n v="169487"/>
    <n v="42.33"/>
    <x v="0"/>
    <x v="0"/>
    <x v="0"/>
  </r>
  <r>
    <x v="4"/>
    <d v="2019-06-30T00:00:00"/>
    <x v="0"/>
    <x v="53"/>
    <n v="149076"/>
    <n v="35.74"/>
    <x v="0"/>
    <x v="1"/>
    <x v="0"/>
  </r>
  <r>
    <x v="4"/>
    <d v="2019-07-31T00:00:00"/>
    <x v="0"/>
    <x v="54"/>
    <n v="166605"/>
    <n v="40.53"/>
    <x v="0"/>
    <x v="2"/>
    <x v="0"/>
  </r>
  <r>
    <x v="4"/>
    <d v="2019-08-31T00:00:00"/>
    <x v="0"/>
    <x v="55"/>
    <n v="135407"/>
    <n v="35.21"/>
    <x v="0"/>
    <x v="3"/>
    <x v="0"/>
  </r>
  <r>
    <x v="4"/>
    <d v="2019-09-30T00:00:00"/>
    <x v="0"/>
    <x v="56"/>
    <n v="166056"/>
    <n v="40.68"/>
    <x v="0"/>
    <x v="4"/>
    <x v="0"/>
  </r>
  <r>
    <x v="4"/>
    <d v="2019-10-31T00:00:00"/>
    <x v="0"/>
    <x v="57"/>
    <n v="149511"/>
    <n v="37.9"/>
    <x v="0"/>
    <x v="5"/>
    <x v="0"/>
  </r>
  <r>
    <x v="4"/>
    <d v="2019-11-30T00:00:00"/>
    <x v="0"/>
    <x v="58"/>
    <n v="178768"/>
    <n v="42.71"/>
    <x v="0"/>
    <x v="6"/>
    <x v="0"/>
  </r>
  <r>
    <x v="4"/>
    <d v="2019-12-31T00:00:00"/>
    <x v="0"/>
    <x v="59"/>
    <n v="145671"/>
    <n v="37.08"/>
    <x v="0"/>
    <x v="7"/>
    <x v="0"/>
  </r>
  <r>
    <x v="4"/>
    <d v="2020-01-31T00:00:00"/>
    <x v="0"/>
    <x v="60"/>
    <n v="157791"/>
    <n v="38.36"/>
    <x v="0"/>
    <x v="8"/>
    <x v="1"/>
  </r>
  <r>
    <x v="4"/>
    <d v="2020-02-29T00:00:00"/>
    <x v="0"/>
    <x v="61"/>
    <n v="147500"/>
    <n v="35.840000000000003"/>
    <x v="0"/>
    <x v="9"/>
    <x v="1"/>
  </r>
  <r>
    <x v="4"/>
    <d v="2020-03-31T00:00:00"/>
    <x v="0"/>
    <x v="62"/>
    <n v="152413"/>
    <n v="37.450000000000003"/>
    <x v="0"/>
    <x v="10"/>
    <x v="1"/>
  </r>
  <r>
    <x v="4"/>
    <d v="2020-04-30T00:00:00"/>
    <x v="0"/>
    <x v="63"/>
    <n v="115487"/>
    <n v="30.21"/>
    <x v="0"/>
    <x v="11"/>
    <x v="1"/>
  </r>
  <r>
    <x v="4"/>
    <d v="2020-05-31T00:00:00"/>
    <x v="0"/>
    <x v="64"/>
    <n v="129610"/>
    <n v="34.65"/>
    <x v="0"/>
    <x v="0"/>
    <x v="1"/>
  </r>
  <r>
    <x v="4"/>
    <d v="2020-06-30T00:00:00"/>
    <x v="0"/>
    <x v="65"/>
    <n v="112108"/>
    <n v="29.22"/>
    <x v="0"/>
    <x v="1"/>
    <x v="1"/>
  </r>
  <r>
    <x v="5"/>
    <d v="2019-05-31T00:00:00"/>
    <x v="0"/>
    <x v="66"/>
    <n v="179340"/>
    <n v="39.159999999999997"/>
    <x v="0"/>
    <x v="0"/>
    <x v="0"/>
  </r>
  <r>
    <x v="5"/>
    <d v="2019-06-30T00:00:00"/>
    <x v="0"/>
    <x v="67"/>
    <n v="170471"/>
    <n v="38.19"/>
    <x v="0"/>
    <x v="1"/>
    <x v="0"/>
  </r>
  <r>
    <x v="5"/>
    <d v="2019-07-31T00:00:00"/>
    <x v="0"/>
    <x v="68"/>
    <n v="167437"/>
    <n v="39.81"/>
    <x v="0"/>
    <x v="2"/>
    <x v="0"/>
  </r>
  <r>
    <x v="5"/>
    <d v="2019-08-31T00:00:00"/>
    <x v="0"/>
    <x v="69"/>
    <n v="183603"/>
    <n v="39.61"/>
    <x v="0"/>
    <x v="3"/>
    <x v="0"/>
  </r>
  <r>
    <x v="5"/>
    <d v="2019-09-30T00:00:00"/>
    <x v="0"/>
    <x v="70"/>
    <n v="163215"/>
    <n v="35.78"/>
    <x v="0"/>
    <x v="4"/>
    <x v="0"/>
  </r>
  <r>
    <x v="5"/>
    <d v="2019-10-31T00:00:00"/>
    <x v="0"/>
    <x v="71"/>
    <n v="177440"/>
    <n v="40.36"/>
    <x v="0"/>
    <x v="5"/>
    <x v="0"/>
  </r>
  <r>
    <x v="5"/>
    <d v="2019-11-30T00:00:00"/>
    <x v="0"/>
    <x v="72"/>
    <n v="159489"/>
    <n v="44.09"/>
    <x v="0"/>
    <x v="6"/>
    <x v="0"/>
  </r>
  <r>
    <x v="5"/>
    <d v="2019-12-31T00:00:00"/>
    <x v="0"/>
    <x v="73"/>
    <n v="177155"/>
    <n v="38.700000000000003"/>
    <x v="0"/>
    <x v="7"/>
    <x v="0"/>
  </r>
  <r>
    <x v="5"/>
    <d v="2020-01-31T00:00:00"/>
    <x v="0"/>
    <x v="74"/>
    <n v="158936"/>
    <n v="35.36"/>
    <x v="0"/>
    <x v="8"/>
    <x v="1"/>
  </r>
  <r>
    <x v="5"/>
    <d v="2020-02-29T00:00:00"/>
    <x v="0"/>
    <x v="24"/>
    <n v="171672"/>
    <n v="36.11"/>
    <x v="0"/>
    <x v="9"/>
    <x v="1"/>
  </r>
  <r>
    <x v="5"/>
    <d v="2020-04-30T00:00:00"/>
    <x v="0"/>
    <x v="75"/>
    <n v="181657"/>
    <n v="45.36"/>
    <x v="0"/>
    <x v="11"/>
    <x v="1"/>
  </r>
  <r>
    <x v="5"/>
    <d v="2020-05-31T00:00:00"/>
    <x v="0"/>
    <x v="76"/>
    <n v="128538"/>
    <n v="33.71"/>
    <x v="0"/>
    <x v="0"/>
    <x v="1"/>
  </r>
  <r>
    <x v="6"/>
    <d v="2019-05-31T00:00:00"/>
    <x v="0"/>
    <x v="77"/>
    <n v="13954728"/>
    <n v="52.03"/>
    <x v="0"/>
    <x v="0"/>
    <x v="0"/>
  </r>
  <r>
    <x v="6"/>
    <d v="2019-06-30T00:00:00"/>
    <x v="0"/>
    <x v="78"/>
    <n v="13199281"/>
    <n v="50.12"/>
    <x v="0"/>
    <x v="1"/>
    <x v="0"/>
  </r>
  <r>
    <x v="6"/>
    <d v="2019-07-31T00:00:00"/>
    <x v="0"/>
    <x v="79"/>
    <n v="14327083"/>
    <n v="54.21"/>
    <x v="0"/>
    <x v="2"/>
    <x v="0"/>
  </r>
  <r>
    <x v="6"/>
    <d v="2019-08-31T00:00:00"/>
    <x v="0"/>
    <x v="80"/>
    <n v="13507342"/>
    <n v="50.57"/>
    <x v="0"/>
    <x v="3"/>
    <x v="0"/>
  </r>
  <r>
    <x v="6"/>
    <d v="2019-09-30T00:00:00"/>
    <x v="0"/>
    <x v="81"/>
    <n v="13280783"/>
    <n v="51.01"/>
    <x v="0"/>
    <x v="4"/>
    <x v="0"/>
  </r>
  <r>
    <x v="6"/>
    <d v="2019-10-31T00:00:00"/>
    <x v="0"/>
    <x v="82"/>
    <n v="13828512"/>
    <n v="52.27"/>
    <x v="0"/>
    <x v="5"/>
    <x v="0"/>
  </r>
  <r>
    <x v="6"/>
    <d v="2019-11-30T00:00:00"/>
    <x v="0"/>
    <x v="83"/>
    <n v="14487815"/>
    <n v="54.55"/>
    <x v="0"/>
    <x v="6"/>
    <x v="0"/>
  </r>
  <r>
    <x v="6"/>
    <d v="2019-12-31T00:00:00"/>
    <x v="0"/>
    <x v="84"/>
    <n v="13877825"/>
    <n v="51.51"/>
    <x v="0"/>
    <x v="7"/>
    <x v="0"/>
  </r>
  <r>
    <x v="6"/>
    <d v="2020-01-31T00:00:00"/>
    <x v="0"/>
    <x v="85"/>
    <n v="14301844"/>
    <n v="54.07"/>
    <x v="0"/>
    <x v="8"/>
    <x v="1"/>
  </r>
  <r>
    <x v="6"/>
    <d v="2020-02-29T00:00:00"/>
    <x v="0"/>
    <x v="86"/>
    <n v="13973042"/>
    <n v="53.48"/>
    <x v="0"/>
    <x v="9"/>
    <x v="1"/>
  </r>
  <r>
    <x v="6"/>
    <d v="2020-03-31T00:00:00"/>
    <x v="0"/>
    <x v="87"/>
    <n v="13483615"/>
    <n v="52.06"/>
    <x v="0"/>
    <x v="10"/>
    <x v="1"/>
  </r>
  <r>
    <x v="6"/>
    <d v="2020-04-30T00:00:00"/>
    <x v="0"/>
    <x v="88"/>
    <n v="8587594"/>
    <n v="34.770000000000003"/>
    <x v="0"/>
    <x v="11"/>
    <x v="1"/>
  </r>
  <r>
    <x v="6"/>
    <d v="2020-05-31T00:00:00"/>
    <x v="0"/>
    <x v="89"/>
    <n v="11121124"/>
    <n v="46.31"/>
    <x v="0"/>
    <x v="0"/>
    <x v="1"/>
  </r>
  <r>
    <x v="6"/>
    <d v="2020-06-30T00:00:00"/>
    <x v="0"/>
    <x v="90"/>
    <n v="13243922"/>
    <n v="47.72"/>
    <x v="0"/>
    <x v="1"/>
    <x v="1"/>
  </r>
  <r>
    <x v="7"/>
    <d v="2019-05-31T00:00:00"/>
    <x v="0"/>
    <x v="91"/>
    <n v="5249186"/>
    <n v="45.12"/>
    <x v="0"/>
    <x v="0"/>
    <x v="0"/>
  </r>
  <r>
    <x v="7"/>
    <d v="2019-06-30T00:00:00"/>
    <x v="0"/>
    <x v="92"/>
    <n v="4745178"/>
    <n v="45.23"/>
    <x v="0"/>
    <x v="1"/>
    <x v="0"/>
  </r>
  <r>
    <x v="7"/>
    <d v="2019-07-31T00:00:00"/>
    <x v="0"/>
    <x v="93"/>
    <n v="4826560"/>
    <n v="42.17"/>
    <x v="0"/>
    <x v="2"/>
    <x v="0"/>
  </r>
  <r>
    <x v="7"/>
    <d v="2019-08-31T00:00:00"/>
    <x v="0"/>
    <x v="94"/>
    <n v="4558306"/>
    <n v="48.23"/>
    <x v="0"/>
    <x v="3"/>
    <x v="0"/>
  </r>
  <r>
    <x v="7"/>
    <d v="2019-09-30T00:00:00"/>
    <x v="0"/>
    <x v="95"/>
    <n v="5127956"/>
    <n v="44.72"/>
    <x v="0"/>
    <x v="4"/>
    <x v="0"/>
  </r>
  <r>
    <x v="7"/>
    <d v="2019-10-31T00:00:00"/>
    <x v="0"/>
    <x v="96"/>
    <n v="4798833"/>
    <n v="46.07"/>
    <x v="0"/>
    <x v="5"/>
    <x v="0"/>
  </r>
  <r>
    <x v="7"/>
    <d v="2019-11-30T00:00:00"/>
    <x v="0"/>
    <x v="97"/>
    <n v="4875763"/>
    <n v="42.48"/>
    <x v="0"/>
    <x v="6"/>
    <x v="0"/>
  </r>
  <r>
    <x v="7"/>
    <d v="2019-12-31T00:00:00"/>
    <x v="0"/>
    <x v="98"/>
    <n v="4603484"/>
    <n v="47.4"/>
    <x v="0"/>
    <x v="7"/>
    <x v="0"/>
  </r>
  <r>
    <x v="7"/>
    <d v="2020-01-31T00:00:00"/>
    <x v="0"/>
    <x v="99"/>
    <n v="5062293"/>
    <n v="43.74"/>
    <x v="0"/>
    <x v="8"/>
    <x v="1"/>
  </r>
  <r>
    <x v="7"/>
    <d v="2020-02-29T00:00:00"/>
    <x v="0"/>
    <x v="100"/>
    <n v="4570108"/>
    <n v="45.37"/>
    <x v="0"/>
    <x v="9"/>
    <x v="1"/>
  </r>
  <r>
    <x v="7"/>
    <d v="2020-03-31T00:00:00"/>
    <x v="0"/>
    <x v="101"/>
    <n v="4366148"/>
    <n v="41.4"/>
    <x v="0"/>
    <x v="10"/>
    <x v="1"/>
  </r>
  <r>
    <x v="7"/>
    <d v="2020-04-30T00:00:00"/>
    <x v="0"/>
    <x v="102"/>
    <n v="4041050"/>
    <n v="49.85"/>
    <x v="0"/>
    <x v="11"/>
    <x v="1"/>
  </r>
  <r>
    <x v="7"/>
    <d v="2020-05-31T00:00:00"/>
    <x v="0"/>
    <x v="103"/>
    <n v="3914193"/>
    <n v="42.78"/>
    <x v="0"/>
    <x v="0"/>
    <x v="1"/>
  </r>
  <r>
    <x v="7"/>
    <d v="2020-06-30T00:00:00"/>
    <x v="0"/>
    <x v="104"/>
    <n v="4357835"/>
    <n v="48.53"/>
    <x v="0"/>
    <x v="1"/>
    <x v="1"/>
  </r>
  <r>
    <x v="8"/>
    <d v="2019-05-31T00:00:00"/>
    <x v="0"/>
    <x v="105"/>
    <n v="2045760"/>
    <n v="44.23"/>
    <x v="0"/>
    <x v="0"/>
    <x v="0"/>
  </r>
  <r>
    <x v="8"/>
    <d v="2019-06-30T00:00:00"/>
    <x v="0"/>
    <x v="106"/>
    <n v="1957081"/>
    <n v="41.18"/>
    <x v="0"/>
    <x v="1"/>
    <x v="0"/>
  </r>
  <r>
    <x v="8"/>
    <d v="2019-07-31T00:00:00"/>
    <x v="0"/>
    <x v="107"/>
    <n v="1916824"/>
    <n v="44.91"/>
    <x v="0"/>
    <x v="2"/>
    <x v="0"/>
  </r>
  <r>
    <x v="8"/>
    <d v="2019-08-31T00:00:00"/>
    <x v="0"/>
    <x v="108"/>
    <n v="1969248"/>
    <n v="44.91"/>
    <x v="0"/>
    <x v="3"/>
    <x v="0"/>
  </r>
  <r>
    <x v="8"/>
    <d v="2019-09-30T00:00:00"/>
    <x v="0"/>
    <x v="109"/>
    <n v="2039804"/>
    <n v="45.02"/>
    <x v="0"/>
    <x v="4"/>
    <x v="0"/>
  </r>
  <r>
    <x v="8"/>
    <d v="2019-10-31T00:00:00"/>
    <x v="0"/>
    <x v="110"/>
    <n v="1946957"/>
    <n v="42.81"/>
    <x v="0"/>
    <x v="5"/>
    <x v="0"/>
  </r>
  <r>
    <x v="8"/>
    <d v="2019-11-30T00:00:00"/>
    <x v="0"/>
    <x v="111"/>
    <n v="2024409"/>
    <n v="48.5"/>
    <x v="0"/>
    <x v="6"/>
    <x v="0"/>
  </r>
  <r>
    <x v="8"/>
    <d v="2019-12-31T00:00:00"/>
    <x v="0"/>
    <x v="112"/>
    <n v="1922821"/>
    <n v="44.05"/>
    <x v="0"/>
    <x v="7"/>
    <x v="0"/>
  </r>
  <r>
    <x v="8"/>
    <d v="2020-01-31T00:00:00"/>
    <x v="0"/>
    <x v="113"/>
    <n v="2041035"/>
    <n v="45.11"/>
    <x v="0"/>
    <x v="8"/>
    <x v="1"/>
  </r>
  <r>
    <x v="8"/>
    <d v="2020-02-29T00:00:00"/>
    <x v="0"/>
    <x v="114"/>
    <n v="1952464"/>
    <n v="42.45"/>
    <x v="0"/>
    <x v="9"/>
    <x v="1"/>
  </r>
  <r>
    <x v="8"/>
    <d v="2020-03-31T00:00:00"/>
    <x v="0"/>
    <x v="115"/>
    <n v="1800426"/>
    <n v="40.17"/>
    <x v="0"/>
    <x v="10"/>
    <x v="1"/>
  </r>
  <r>
    <x v="8"/>
    <d v="2020-04-30T00:00:00"/>
    <x v="0"/>
    <x v="116"/>
    <n v="984171"/>
    <n v="18.43"/>
    <x v="0"/>
    <x v="11"/>
    <x v="1"/>
  </r>
  <r>
    <x v="8"/>
    <d v="2020-05-31T00:00:00"/>
    <x v="0"/>
    <x v="117"/>
    <n v="1732050"/>
    <n v="42.62"/>
    <x v="0"/>
    <x v="0"/>
    <x v="1"/>
  </r>
  <r>
    <x v="8"/>
    <d v="2020-06-30T00:00:00"/>
    <x v="0"/>
    <x v="118"/>
    <n v="2230075"/>
    <n v="41.2"/>
    <x v="0"/>
    <x v="1"/>
    <x v="1"/>
  </r>
  <r>
    <x v="9"/>
    <d v="2019-05-31T00:00:00"/>
    <x v="0"/>
    <x v="119"/>
    <n v="2495186"/>
    <n v="40.57"/>
    <x v="0"/>
    <x v="0"/>
    <x v="0"/>
  </r>
  <r>
    <x v="9"/>
    <d v="2019-06-30T00:00:00"/>
    <x v="0"/>
    <x v="120"/>
    <n v="2423742"/>
    <n v="39.020000000000003"/>
    <x v="0"/>
    <x v="1"/>
    <x v="0"/>
  </r>
  <r>
    <x v="9"/>
    <d v="2019-07-31T00:00:00"/>
    <x v="0"/>
    <x v="121"/>
    <n v="2549316"/>
    <n v="41.71"/>
    <x v="0"/>
    <x v="2"/>
    <x v="0"/>
  </r>
  <r>
    <x v="9"/>
    <d v="2019-08-31T00:00:00"/>
    <x v="0"/>
    <x v="122"/>
    <n v="2778624"/>
    <n v="44.17"/>
    <x v="0"/>
    <x v="3"/>
    <x v="0"/>
  </r>
  <r>
    <x v="9"/>
    <d v="2019-10-31T00:00:00"/>
    <x v="0"/>
    <x v="123"/>
    <n v="2477621"/>
    <n v="43.08"/>
    <x v="0"/>
    <x v="5"/>
    <x v="0"/>
  </r>
  <r>
    <x v="9"/>
    <d v="2019-11-30T00:00:00"/>
    <x v="0"/>
    <x v="124"/>
    <n v="2415724"/>
    <n v="39.69"/>
    <x v="0"/>
    <x v="6"/>
    <x v="0"/>
  </r>
  <r>
    <x v="9"/>
    <d v="2020-01-31T00:00:00"/>
    <x v="0"/>
    <x v="125"/>
    <n v="2373488"/>
    <n v="42.56"/>
    <x v="0"/>
    <x v="8"/>
    <x v="1"/>
  </r>
  <r>
    <x v="9"/>
    <d v="2020-02-29T00:00:00"/>
    <x v="0"/>
    <x v="126"/>
    <n v="2163397"/>
    <n v="38.25"/>
    <x v="0"/>
    <x v="9"/>
    <x v="1"/>
  </r>
  <r>
    <x v="9"/>
    <d v="2020-03-31T00:00:00"/>
    <x v="0"/>
    <x v="127"/>
    <n v="2361004"/>
    <n v="39.06"/>
    <x v="0"/>
    <x v="10"/>
    <x v="1"/>
  </r>
  <r>
    <x v="9"/>
    <d v="2020-05-31T00:00:00"/>
    <x v="0"/>
    <x v="128"/>
    <n v="2716966"/>
    <n v="38.46"/>
    <x v="0"/>
    <x v="0"/>
    <x v="1"/>
  </r>
  <r>
    <x v="9"/>
    <d v="2020-06-30T00:00:00"/>
    <x v="0"/>
    <x v="129"/>
    <n v="2049617"/>
    <n v="34.94"/>
    <x v="0"/>
    <x v="1"/>
    <x v="1"/>
  </r>
  <r>
    <x v="10"/>
    <d v="2019-05-31T00:00:00"/>
    <x v="0"/>
    <x v="130"/>
    <n v="7035766"/>
    <n v="39.04"/>
    <x v="0"/>
    <x v="0"/>
    <x v="0"/>
  </r>
  <r>
    <x v="10"/>
    <d v="2019-06-30T00:00:00"/>
    <x v="0"/>
    <x v="131"/>
    <n v="7319782"/>
    <n v="41.12"/>
    <x v="0"/>
    <x v="1"/>
    <x v="0"/>
  </r>
  <r>
    <x v="10"/>
    <d v="2019-07-31T00:00:00"/>
    <x v="0"/>
    <x v="132"/>
    <n v="6958404"/>
    <n v="39.659999999999997"/>
    <x v="0"/>
    <x v="2"/>
    <x v="0"/>
  </r>
  <r>
    <x v="10"/>
    <d v="2019-08-31T00:00:00"/>
    <x v="0"/>
    <x v="133"/>
    <n v="7015356"/>
    <n v="40.83"/>
    <x v="0"/>
    <x v="3"/>
    <x v="0"/>
  </r>
  <r>
    <x v="10"/>
    <d v="2019-09-30T00:00:00"/>
    <x v="0"/>
    <x v="134"/>
    <n v="7500122"/>
    <n v="41.24"/>
    <x v="0"/>
    <x v="4"/>
    <x v="0"/>
  </r>
  <r>
    <x v="10"/>
    <d v="2019-10-31T00:00:00"/>
    <x v="0"/>
    <x v="135"/>
    <n v="7761243"/>
    <n v="42.33"/>
    <x v="0"/>
    <x v="5"/>
    <x v="0"/>
  </r>
  <r>
    <x v="10"/>
    <d v="2019-11-30T00:00:00"/>
    <x v="0"/>
    <x v="136"/>
    <n v="7279628"/>
    <n v="40.26"/>
    <x v="0"/>
    <x v="6"/>
    <x v="0"/>
  </r>
  <r>
    <x v="10"/>
    <d v="2019-12-31T00:00:00"/>
    <x v="0"/>
    <x v="137"/>
    <n v="6873437"/>
    <n v="41.09"/>
    <x v="0"/>
    <x v="7"/>
    <x v="0"/>
  </r>
  <r>
    <x v="10"/>
    <d v="2020-01-31T00:00:00"/>
    <x v="0"/>
    <x v="138"/>
    <n v="7868736"/>
    <n v="42.43"/>
    <x v="0"/>
    <x v="8"/>
    <x v="1"/>
  </r>
  <r>
    <x v="10"/>
    <d v="2020-02-29T00:00:00"/>
    <x v="0"/>
    <x v="139"/>
    <n v="7932402"/>
    <n v="44.05"/>
    <x v="0"/>
    <x v="9"/>
    <x v="1"/>
  </r>
  <r>
    <x v="10"/>
    <d v="2020-03-31T00:00:00"/>
    <x v="0"/>
    <x v="140"/>
    <n v="7157454"/>
    <n v="37.96"/>
    <x v="0"/>
    <x v="10"/>
    <x v="1"/>
  </r>
  <r>
    <x v="10"/>
    <d v="2020-04-30T00:00:00"/>
    <x v="0"/>
    <x v="141"/>
    <n v="4280434"/>
    <n v="36.92"/>
    <x v="0"/>
    <x v="11"/>
    <x v="1"/>
  </r>
  <r>
    <x v="10"/>
    <d v="2020-05-31T00:00:00"/>
    <x v="0"/>
    <x v="142"/>
    <n v="3315038"/>
    <n v="37.03"/>
    <x v="0"/>
    <x v="0"/>
    <x v="1"/>
  </r>
  <r>
    <x v="10"/>
    <d v="2020-06-30T00:00:00"/>
    <x v="0"/>
    <x v="143"/>
    <n v="6375114"/>
    <n v="40.65"/>
    <x v="0"/>
    <x v="1"/>
    <x v="1"/>
  </r>
  <r>
    <x v="11"/>
    <d v="2019-05-31T00:00:00"/>
    <x v="0"/>
    <x v="144"/>
    <n v="13911440"/>
    <n v="46.36"/>
    <x v="0"/>
    <x v="0"/>
    <x v="0"/>
  </r>
  <r>
    <x v="11"/>
    <d v="2019-06-30T00:00:00"/>
    <x v="0"/>
    <x v="145"/>
    <n v="12888490"/>
    <n v="43.12"/>
    <x v="0"/>
    <x v="1"/>
    <x v="0"/>
  </r>
  <r>
    <x v="11"/>
    <d v="2019-07-31T00:00:00"/>
    <x v="0"/>
    <x v="146"/>
    <n v="12169808"/>
    <n v="38.42"/>
    <x v="0"/>
    <x v="2"/>
    <x v="0"/>
  </r>
  <r>
    <x v="11"/>
    <d v="2019-08-31T00:00:00"/>
    <x v="0"/>
    <x v="147"/>
    <n v="12686470"/>
    <n v="39.93"/>
    <x v="0"/>
    <x v="3"/>
    <x v="0"/>
  </r>
  <r>
    <x v="11"/>
    <d v="2019-09-30T00:00:00"/>
    <x v="0"/>
    <x v="148"/>
    <n v="13741892"/>
    <n v="44.45"/>
    <x v="0"/>
    <x v="4"/>
    <x v="0"/>
  </r>
  <r>
    <x v="11"/>
    <d v="2019-10-31T00:00:00"/>
    <x v="0"/>
    <x v="149"/>
    <n v="12803527"/>
    <n v="43.1"/>
    <x v="0"/>
    <x v="5"/>
    <x v="0"/>
  </r>
  <r>
    <x v="11"/>
    <d v="2019-11-30T00:00:00"/>
    <x v="0"/>
    <x v="150"/>
    <n v="11537217"/>
    <n v="36.450000000000003"/>
    <x v="0"/>
    <x v="6"/>
    <x v="0"/>
  </r>
  <r>
    <x v="11"/>
    <d v="2019-12-31T00:00:00"/>
    <x v="0"/>
    <x v="151"/>
    <n v="12756132"/>
    <n v="39.92"/>
    <x v="0"/>
    <x v="7"/>
    <x v="0"/>
  </r>
  <r>
    <x v="11"/>
    <d v="2020-01-31T00:00:00"/>
    <x v="0"/>
    <x v="152"/>
    <n v="13938874"/>
    <n v="44.52"/>
    <x v="0"/>
    <x v="8"/>
    <x v="1"/>
  </r>
  <r>
    <x v="11"/>
    <d v="2020-02-29T00:00:00"/>
    <x v="0"/>
    <x v="153"/>
    <n v="12753657"/>
    <n v="41.33"/>
    <x v="0"/>
    <x v="9"/>
    <x v="1"/>
  </r>
  <r>
    <x v="11"/>
    <d v="2020-03-31T00:00:00"/>
    <x v="0"/>
    <x v="154"/>
    <n v="12853818"/>
    <n v="40.85"/>
    <x v="0"/>
    <x v="10"/>
    <x v="1"/>
  </r>
  <r>
    <x v="11"/>
    <d v="2020-04-30T00:00:00"/>
    <x v="0"/>
    <x v="155"/>
    <n v="9330400"/>
    <n v="43.25"/>
    <x v="0"/>
    <x v="11"/>
    <x v="1"/>
  </r>
  <r>
    <x v="11"/>
    <d v="2020-05-31T00:00:00"/>
    <x v="0"/>
    <x v="156"/>
    <n v="10626328"/>
    <n v="43.09"/>
    <x v="0"/>
    <x v="0"/>
    <x v="1"/>
  </r>
  <r>
    <x v="11"/>
    <d v="2020-06-30T00:00:00"/>
    <x v="0"/>
    <x v="157"/>
    <n v="15396213"/>
    <n v="53.37"/>
    <x v="0"/>
    <x v="1"/>
    <x v="1"/>
  </r>
  <r>
    <x v="12"/>
    <d v="2019-05-31T00:00:00"/>
    <x v="0"/>
    <x v="158"/>
    <n v="5184355"/>
    <n v="38.07"/>
    <x v="0"/>
    <x v="0"/>
    <x v="0"/>
  </r>
  <r>
    <x v="12"/>
    <d v="2019-06-30T00:00:00"/>
    <x v="0"/>
    <x v="159"/>
    <n v="5605627"/>
    <n v="42.19"/>
    <x v="0"/>
    <x v="1"/>
    <x v="0"/>
  </r>
  <r>
    <x v="12"/>
    <d v="2019-07-31T00:00:00"/>
    <x v="0"/>
    <x v="160"/>
    <n v="4855393"/>
    <n v="34.96"/>
    <x v="0"/>
    <x v="2"/>
    <x v="0"/>
  </r>
  <r>
    <x v="12"/>
    <d v="2019-08-31T00:00:00"/>
    <x v="0"/>
    <x v="161"/>
    <n v="5233449"/>
    <n v="39.9"/>
    <x v="0"/>
    <x v="3"/>
    <x v="0"/>
  </r>
  <r>
    <x v="12"/>
    <d v="2019-09-30T00:00:00"/>
    <x v="0"/>
    <x v="85"/>
    <n v="5400499"/>
    <n v="38.97"/>
    <x v="0"/>
    <x v="4"/>
    <x v="0"/>
  </r>
  <r>
    <x v="12"/>
    <d v="2019-10-31T00:00:00"/>
    <x v="0"/>
    <x v="162"/>
    <n v="5328825"/>
    <n v="40.020000000000003"/>
    <x v="0"/>
    <x v="5"/>
    <x v="0"/>
  </r>
  <r>
    <x v="12"/>
    <d v="2019-11-30T00:00:00"/>
    <x v="0"/>
    <x v="163"/>
    <n v="4557906"/>
    <n v="32.71"/>
    <x v="0"/>
    <x v="6"/>
    <x v="0"/>
  </r>
  <r>
    <x v="12"/>
    <d v="2019-12-31T00:00:00"/>
    <x v="0"/>
    <x v="164"/>
    <n v="5065804"/>
    <n v="38.67"/>
    <x v="0"/>
    <x v="7"/>
    <x v="0"/>
  </r>
  <r>
    <x v="12"/>
    <d v="2020-01-31T00:00:00"/>
    <x v="0"/>
    <x v="153"/>
    <n v="5307026"/>
    <n v="37.659999999999997"/>
    <x v="0"/>
    <x v="8"/>
    <x v="1"/>
  </r>
  <r>
    <x v="12"/>
    <d v="2020-02-29T00:00:00"/>
    <x v="0"/>
    <x v="165"/>
    <n v="5203579"/>
    <n v="38.840000000000003"/>
    <x v="0"/>
    <x v="9"/>
    <x v="1"/>
  </r>
  <r>
    <x v="12"/>
    <d v="2020-03-31T00:00:00"/>
    <x v="0"/>
    <x v="166"/>
    <n v="4141953"/>
    <n v="30.87"/>
    <x v="0"/>
    <x v="10"/>
    <x v="1"/>
  </r>
  <r>
    <x v="12"/>
    <d v="2020-04-30T00:00:00"/>
    <x v="0"/>
    <x v="167"/>
    <n v="1754170"/>
    <n v="13.33"/>
    <x v="0"/>
    <x v="11"/>
    <x v="1"/>
  </r>
  <r>
    <x v="12"/>
    <d v="2020-05-31T00:00:00"/>
    <x v="0"/>
    <x v="168"/>
    <n v="3799919"/>
    <n v="33.619999999999997"/>
    <x v="0"/>
    <x v="0"/>
    <x v="1"/>
  </r>
  <r>
    <x v="12"/>
    <d v="2020-06-30T00:00:00"/>
    <x v="0"/>
    <x v="169"/>
    <n v="3952088"/>
    <n v="37.01"/>
    <x v="0"/>
    <x v="1"/>
    <x v="1"/>
  </r>
  <r>
    <x v="13"/>
    <d v="2019-05-31T00:00:00"/>
    <x v="0"/>
    <x v="170"/>
    <n v="15349838"/>
    <n v="37.97"/>
    <x v="0"/>
    <x v="0"/>
    <x v="0"/>
  </r>
  <r>
    <x v="13"/>
    <d v="2019-06-30T00:00:00"/>
    <x v="0"/>
    <x v="171"/>
    <n v="16294794"/>
    <n v="40.479999999999997"/>
    <x v="0"/>
    <x v="1"/>
    <x v="0"/>
  </r>
  <r>
    <x v="13"/>
    <d v="2019-07-31T00:00:00"/>
    <x v="0"/>
    <x v="172"/>
    <n v="16274707"/>
    <n v="40.200000000000003"/>
    <x v="0"/>
    <x v="2"/>
    <x v="0"/>
  </r>
  <r>
    <x v="13"/>
    <d v="2019-08-31T00:00:00"/>
    <x v="0"/>
    <x v="173"/>
    <n v="16559137"/>
    <n v="41.25"/>
    <x v="0"/>
    <x v="3"/>
    <x v="0"/>
  </r>
  <r>
    <x v="13"/>
    <d v="2019-09-30T00:00:00"/>
    <x v="0"/>
    <x v="174"/>
    <n v="16159315"/>
    <n v="39.4"/>
    <x v="0"/>
    <x v="4"/>
    <x v="0"/>
  </r>
  <r>
    <x v="13"/>
    <d v="2019-10-31T00:00:00"/>
    <x v="0"/>
    <x v="175"/>
    <n v="17060638"/>
    <n v="41.46"/>
    <x v="0"/>
    <x v="5"/>
    <x v="0"/>
  </r>
  <r>
    <x v="13"/>
    <d v="2019-11-30T00:00:00"/>
    <x v="0"/>
    <x v="176"/>
    <n v="16306428"/>
    <n v="39.44"/>
    <x v="0"/>
    <x v="6"/>
    <x v="0"/>
  </r>
  <r>
    <x v="13"/>
    <d v="2019-12-31T00:00:00"/>
    <x v="0"/>
    <x v="177"/>
    <n v="16854647"/>
    <n v="40.770000000000003"/>
    <x v="0"/>
    <x v="7"/>
    <x v="0"/>
  </r>
  <r>
    <x v="13"/>
    <d v="2020-01-31T00:00:00"/>
    <x v="0"/>
    <x v="178"/>
    <n v="16183702"/>
    <n v="39.35"/>
    <x v="0"/>
    <x v="8"/>
    <x v="1"/>
  </r>
  <r>
    <x v="13"/>
    <d v="2020-02-29T00:00:00"/>
    <x v="0"/>
    <x v="179"/>
    <n v="16178044"/>
    <n v="39.57"/>
    <x v="0"/>
    <x v="9"/>
    <x v="1"/>
  </r>
  <r>
    <x v="13"/>
    <d v="2020-03-31T00:00:00"/>
    <x v="0"/>
    <x v="150"/>
    <n v="16480441"/>
    <n v="38.9"/>
    <x v="0"/>
    <x v="10"/>
    <x v="1"/>
  </r>
  <r>
    <x v="13"/>
    <d v="2020-04-30T00:00:00"/>
    <x v="0"/>
    <x v="56"/>
    <n v="14238959"/>
    <n v="37.880000000000003"/>
    <x v="0"/>
    <x v="11"/>
    <x v="1"/>
  </r>
  <r>
    <x v="13"/>
    <d v="2020-05-31T00:00:00"/>
    <x v="0"/>
    <x v="180"/>
    <n v="13099601"/>
    <n v="39.24"/>
    <x v="0"/>
    <x v="0"/>
    <x v="1"/>
  </r>
  <r>
    <x v="13"/>
    <d v="2020-06-30T00:00:00"/>
    <x v="0"/>
    <x v="181"/>
    <n v="16748971"/>
    <n v="41.5"/>
    <x v="0"/>
    <x v="1"/>
    <x v="1"/>
  </r>
  <r>
    <x v="14"/>
    <d v="2019-05-31T00:00:00"/>
    <x v="0"/>
    <x v="182"/>
    <n v="23896858"/>
    <n v="47.11"/>
    <x v="0"/>
    <x v="0"/>
    <x v="0"/>
  </r>
  <r>
    <x v="14"/>
    <d v="2019-06-30T00:00:00"/>
    <x v="0"/>
    <x v="183"/>
    <n v="23056511"/>
    <n v="45.69"/>
    <x v="0"/>
    <x v="1"/>
    <x v="0"/>
  </r>
  <r>
    <x v="14"/>
    <d v="2019-07-31T00:00:00"/>
    <x v="0"/>
    <x v="178"/>
    <n v="24843750"/>
    <n v="48.8"/>
    <x v="0"/>
    <x v="2"/>
    <x v="0"/>
  </r>
  <r>
    <x v="14"/>
    <d v="2019-08-31T00:00:00"/>
    <x v="0"/>
    <x v="184"/>
    <n v="26835389"/>
    <n v="52.67"/>
    <x v="0"/>
    <x v="3"/>
    <x v="0"/>
  </r>
  <r>
    <x v="14"/>
    <d v="2019-09-30T00:00:00"/>
    <x v="0"/>
    <x v="185"/>
    <n v="25219281"/>
    <n v="49.74"/>
    <x v="0"/>
    <x v="4"/>
    <x v="0"/>
  </r>
  <r>
    <x v="14"/>
    <d v="2019-10-31T00:00:00"/>
    <x v="0"/>
    <x v="186"/>
    <n v="24330249"/>
    <n v="47.61"/>
    <x v="0"/>
    <x v="5"/>
    <x v="0"/>
  </r>
  <r>
    <x v="14"/>
    <d v="2019-11-30T00:00:00"/>
    <x v="0"/>
    <x v="187"/>
    <n v="24881383"/>
    <n v="48.53"/>
    <x v="0"/>
    <x v="6"/>
    <x v="0"/>
  </r>
  <r>
    <x v="14"/>
    <d v="2019-12-31T00:00:00"/>
    <x v="0"/>
    <x v="188"/>
    <n v="26357625"/>
    <n v="50.98"/>
    <x v="0"/>
    <x v="7"/>
    <x v="0"/>
  </r>
  <r>
    <x v="14"/>
    <d v="2020-01-31T00:00:00"/>
    <x v="0"/>
    <x v="189"/>
    <n v="25881398"/>
    <n v="50.36"/>
    <x v="0"/>
    <x v="8"/>
    <x v="1"/>
  </r>
  <r>
    <x v="14"/>
    <d v="2020-02-29T00:00:00"/>
    <x v="0"/>
    <x v="190"/>
    <n v="25293535"/>
    <n v="49.36"/>
    <x v="0"/>
    <x v="9"/>
    <x v="1"/>
  </r>
  <r>
    <x v="14"/>
    <d v="2020-03-31T00:00:00"/>
    <x v="0"/>
    <x v="74"/>
    <n v="23130976"/>
    <n v="45.6"/>
    <x v="0"/>
    <x v="10"/>
    <x v="1"/>
  </r>
  <r>
    <x v="14"/>
    <d v="2020-04-30T00:00:00"/>
    <x v="0"/>
    <x v="191"/>
    <n v="15014802"/>
    <n v="37.42"/>
    <x v="0"/>
    <x v="11"/>
    <x v="1"/>
  </r>
  <r>
    <x v="14"/>
    <d v="2020-05-31T00:00:00"/>
    <x v="0"/>
    <x v="192"/>
    <n v="18423447"/>
    <n v="41.21"/>
    <x v="0"/>
    <x v="0"/>
    <x v="1"/>
  </r>
  <r>
    <x v="14"/>
    <d v="2020-06-30T00:00:00"/>
    <x v="0"/>
    <x v="193"/>
    <n v="23601016"/>
    <n v="48.34"/>
    <x v="0"/>
    <x v="1"/>
    <x v="1"/>
  </r>
  <r>
    <x v="15"/>
    <d v="2019-05-31T00:00:00"/>
    <x v="0"/>
    <x v="194"/>
    <n v="1119011"/>
    <n v="66.13"/>
    <x v="0"/>
    <x v="0"/>
    <x v="0"/>
  </r>
  <r>
    <x v="15"/>
    <d v="2019-06-30T00:00:00"/>
    <x v="0"/>
    <x v="195"/>
    <n v="1024797"/>
    <n v="61.09"/>
    <x v="0"/>
    <x v="1"/>
    <x v="0"/>
  </r>
  <r>
    <x v="15"/>
    <d v="2019-07-31T00:00:00"/>
    <x v="0"/>
    <x v="196"/>
    <n v="1158511"/>
    <n v="66.67"/>
    <x v="0"/>
    <x v="2"/>
    <x v="0"/>
  </r>
  <r>
    <x v="15"/>
    <d v="2019-08-31T00:00:00"/>
    <x v="0"/>
    <x v="146"/>
    <n v="1065725"/>
    <n v="60.86"/>
    <x v="0"/>
    <x v="3"/>
    <x v="0"/>
  </r>
  <r>
    <x v="15"/>
    <d v="2019-09-30T00:00:00"/>
    <x v="0"/>
    <x v="197"/>
    <n v="1162159"/>
    <n v="66.02"/>
    <x v="0"/>
    <x v="4"/>
    <x v="0"/>
  </r>
  <r>
    <x v="15"/>
    <d v="2019-10-31T00:00:00"/>
    <x v="0"/>
    <x v="80"/>
    <n v="1080609"/>
    <n v="63.44"/>
    <x v="0"/>
    <x v="5"/>
    <x v="0"/>
  </r>
  <r>
    <x v="15"/>
    <d v="2019-11-30T00:00:00"/>
    <x v="0"/>
    <x v="198"/>
    <n v="1205703"/>
    <n v="69.03"/>
    <x v="0"/>
    <x v="6"/>
    <x v="0"/>
  </r>
  <r>
    <x v="15"/>
    <d v="2019-12-31T00:00:00"/>
    <x v="0"/>
    <x v="199"/>
    <n v="1102997"/>
    <n v="63.18"/>
    <x v="0"/>
    <x v="7"/>
    <x v="0"/>
  </r>
  <r>
    <x v="15"/>
    <d v="2020-01-31T00:00:00"/>
    <x v="0"/>
    <x v="200"/>
    <n v="1229406"/>
    <n v="69.66"/>
    <x v="0"/>
    <x v="8"/>
    <x v="1"/>
  </r>
  <r>
    <x v="15"/>
    <d v="2020-02-29T00:00:00"/>
    <x v="0"/>
    <x v="201"/>
    <n v="1112864"/>
    <n v="64.06"/>
    <x v="0"/>
    <x v="9"/>
    <x v="1"/>
  </r>
  <r>
    <x v="15"/>
    <d v="2020-03-31T00:00:00"/>
    <x v="0"/>
    <x v="202"/>
    <n v="1192616"/>
    <n v="67.459999999999994"/>
    <x v="0"/>
    <x v="10"/>
    <x v="1"/>
  </r>
  <r>
    <x v="15"/>
    <d v="2020-04-30T00:00:00"/>
    <x v="0"/>
    <x v="203"/>
    <n v="803118"/>
    <n v="48.83"/>
    <x v="0"/>
    <x v="11"/>
    <x v="1"/>
  </r>
  <r>
    <x v="15"/>
    <d v="2020-05-31T00:00:00"/>
    <x v="0"/>
    <x v="204"/>
    <n v="992148"/>
    <n v="57.26"/>
    <x v="0"/>
    <x v="0"/>
    <x v="1"/>
  </r>
  <r>
    <x v="15"/>
    <d v="2020-06-30T00:00:00"/>
    <x v="0"/>
    <x v="205"/>
    <n v="1150200"/>
    <n v="64.63"/>
    <x v="0"/>
    <x v="1"/>
    <x v="1"/>
  </r>
  <r>
    <x v="16"/>
    <d v="2019-05-31T00:00:00"/>
    <x v="0"/>
    <x v="206"/>
    <n v="11155753"/>
    <n v="40.47"/>
    <x v="0"/>
    <x v="0"/>
    <x v="0"/>
  </r>
  <r>
    <x v="16"/>
    <d v="2019-06-30T00:00:00"/>
    <x v="0"/>
    <x v="207"/>
    <n v="10965154"/>
    <n v="39.94"/>
    <x v="0"/>
    <x v="1"/>
    <x v="0"/>
  </r>
  <r>
    <x v="16"/>
    <d v="2019-07-31T00:00:00"/>
    <x v="0"/>
    <x v="208"/>
    <n v="12009883"/>
    <n v="43.05"/>
    <x v="0"/>
    <x v="2"/>
    <x v="0"/>
  </r>
  <r>
    <x v="16"/>
    <d v="2019-08-31T00:00:00"/>
    <x v="0"/>
    <x v="187"/>
    <n v="11727659"/>
    <n v="42.13"/>
    <x v="0"/>
    <x v="3"/>
    <x v="0"/>
  </r>
  <r>
    <x v="16"/>
    <d v="2019-09-30T00:00:00"/>
    <x v="0"/>
    <x v="209"/>
    <n v="11167715"/>
    <n v="40.32"/>
    <x v="0"/>
    <x v="4"/>
    <x v="0"/>
  </r>
  <r>
    <x v="16"/>
    <d v="2019-10-31T00:00:00"/>
    <x v="0"/>
    <x v="210"/>
    <n v="11621534"/>
    <n v="41.88"/>
    <x v="0"/>
    <x v="5"/>
    <x v="0"/>
  </r>
  <r>
    <x v="16"/>
    <d v="2019-11-30T00:00:00"/>
    <x v="0"/>
    <x v="211"/>
    <n v="12192623"/>
    <n v="44.06"/>
    <x v="0"/>
    <x v="6"/>
    <x v="0"/>
  </r>
  <r>
    <x v="16"/>
    <d v="2019-12-31T00:00:00"/>
    <x v="0"/>
    <x v="212"/>
    <n v="11345069"/>
    <n v="40.909999999999997"/>
    <x v="0"/>
    <x v="7"/>
    <x v="0"/>
  </r>
  <r>
    <x v="16"/>
    <d v="2020-01-31T00:00:00"/>
    <x v="0"/>
    <x v="213"/>
    <n v="11182128"/>
    <n v="39.090000000000003"/>
    <x v="0"/>
    <x v="8"/>
    <x v="1"/>
  </r>
  <r>
    <x v="16"/>
    <d v="2020-02-29T00:00:00"/>
    <x v="0"/>
    <x v="208"/>
    <n v="11842655"/>
    <n v="41.98"/>
    <x v="0"/>
    <x v="9"/>
    <x v="1"/>
  </r>
  <r>
    <x v="16"/>
    <d v="2020-03-31T00:00:00"/>
    <x v="0"/>
    <x v="214"/>
    <n v="9814156"/>
    <n v="39.549999999999997"/>
    <x v="0"/>
    <x v="10"/>
    <x v="1"/>
  </r>
  <r>
    <x v="16"/>
    <d v="2020-04-30T00:00:00"/>
    <x v="0"/>
    <x v="215"/>
    <n v="5562449"/>
    <n v="25.16"/>
    <x v="0"/>
    <x v="11"/>
    <x v="1"/>
  </r>
  <r>
    <x v="16"/>
    <d v="2020-05-31T00:00:00"/>
    <x v="0"/>
    <x v="216"/>
    <n v="9683719"/>
    <n v="36.479999999999997"/>
    <x v="0"/>
    <x v="0"/>
    <x v="1"/>
  </r>
  <r>
    <x v="16"/>
    <d v="2020-06-30T00:00:00"/>
    <x v="0"/>
    <x v="217"/>
    <n v="10187145"/>
    <n v="36.36"/>
    <x v="0"/>
    <x v="1"/>
    <x v="1"/>
  </r>
  <r>
    <x v="17"/>
    <d v="2019-05-31T00:00:00"/>
    <x v="0"/>
    <x v="24"/>
    <n v="172474"/>
    <n v="43.08"/>
    <x v="0"/>
    <x v="0"/>
    <x v="0"/>
  </r>
  <r>
    <x v="17"/>
    <d v="2019-06-30T00:00:00"/>
    <x v="0"/>
    <x v="24"/>
    <n v="184527"/>
    <n v="45.95"/>
    <x v="0"/>
    <x v="1"/>
    <x v="0"/>
  </r>
  <r>
    <x v="17"/>
    <d v="2019-07-31T00:00:00"/>
    <x v="0"/>
    <x v="24"/>
    <n v="139227"/>
    <n v="34.56"/>
    <x v="0"/>
    <x v="2"/>
    <x v="0"/>
  </r>
  <r>
    <x v="17"/>
    <d v="2019-08-31T00:00:00"/>
    <x v="0"/>
    <x v="218"/>
    <n v="183930"/>
    <n v="47.83"/>
    <x v="0"/>
    <x v="3"/>
    <x v="0"/>
  </r>
  <r>
    <x v="17"/>
    <d v="2019-09-30T00:00:00"/>
    <x v="0"/>
    <x v="24"/>
    <n v="175718"/>
    <n v="43.34"/>
    <x v="0"/>
    <x v="4"/>
    <x v="0"/>
  </r>
  <r>
    <x v="17"/>
    <d v="2019-10-31T00:00:00"/>
    <x v="0"/>
    <x v="219"/>
    <n v="180283"/>
    <n v="44.85"/>
    <x v="0"/>
    <x v="5"/>
    <x v="0"/>
  </r>
  <r>
    <x v="17"/>
    <d v="2019-11-30T00:00:00"/>
    <x v="0"/>
    <x v="24"/>
    <n v="142787"/>
    <n v="35"/>
    <x v="0"/>
    <x v="6"/>
    <x v="0"/>
  </r>
  <r>
    <x v="17"/>
    <d v="2019-12-31T00:00:00"/>
    <x v="0"/>
    <x v="220"/>
    <n v="180808"/>
    <n v="45.07"/>
    <x v="0"/>
    <x v="7"/>
    <x v="0"/>
  </r>
  <r>
    <x v="17"/>
    <d v="2020-01-31T00:00:00"/>
    <x v="0"/>
    <x v="221"/>
    <n v="176252"/>
    <n v="43.18"/>
    <x v="0"/>
    <x v="8"/>
    <x v="1"/>
  </r>
  <r>
    <x v="17"/>
    <d v="2020-02-29T00:00:00"/>
    <x v="0"/>
    <x v="222"/>
    <n v="183619"/>
    <n v="45.38"/>
    <x v="0"/>
    <x v="9"/>
    <x v="1"/>
  </r>
  <r>
    <x v="17"/>
    <d v="2020-03-31T00:00:00"/>
    <x v="0"/>
    <x v="223"/>
    <n v="142176"/>
    <n v="35.229999999999997"/>
    <x v="0"/>
    <x v="10"/>
    <x v="1"/>
  </r>
  <r>
    <x v="17"/>
    <d v="2020-04-30T00:00:00"/>
    <x v="0"/>
    <x v="224"/>
    <n v="49420"/>
    <n v="46.79"/>
    <x v="0"/>
    <x v="11"/>
    <x v="1"/>
  </r>
  <r>
    <x v="18"/>
    <d v="2019-05-31T00:00:00"/>
    <x v="0"/>
    <x v="225"/>
    <n v="6088547"/>
    <n v="44.79"/>
    <x v="0"/>
    <x v="0"/>
    <x v="0"/>
  </r>
  <r>
    <x v="18"/>
    <d v="2019-06-30T00:00:00"/>
    <x v="0"/>
    <x v="226"/>
    <n v="6025235"/>
    <n v="45.79"/>
    <x v="0"/>
    <x v="1"/>
    <x v="0"/>
  </r>
  <r>
    <x v="18"/>
    <d v="2019-07-31T00:00:00"/>
    <x v="0"/>
    <x v="227"/>
    <n v="6308129"/>
    <n v="46.5"/>
    <x v="0"/>
    <x v="2"/>
    <x v="0"/>
  </r>
  <r>
    <x v="18"/>
    <d v="2019-08-31T00:00:00"/>
    <x v="0"/>
    <x v="228"/>
    <n v="6183427"/>
    <n v="44.08"/>
    <x v="0"/>
    <x v="3"/>
    <x v="0"/>
  </r>
  <r>
    <x v="18"/>
    <d v="2019-09-30T00:00:00"/>
    <x v="0"/>
    <x v="229"/>
    <n v="6260971"/>
    <n v="45.49"/>
    <x v="0"/>
    <x v="4"/>
    <x v="0"/>
  </r>
  <r>
    <x v="18"/>
    <d v="2019-10-31T00:00:00"/>
    <x v="0"/>
    <x v="52"/>
    <n v="6021921"/>
    <n v="45.66"/>
    <x v="0"/>
    <x v="5"/>
    <x v="0"/>
  </r>
  <r>
    <x v="18"/>
    <d v="2019-11-30T00:00:00"/>
    <x v="0"/>
    <x v="230"/>
    <n v="6395022"/>
    <n v="45.55"/>
    <x v="0"/>
    <x v="6"/>
    <x v="0"/>
  </r>
  <r>
    <x v="18"/>
    <d v="2019-12-31T00:00:00"/>
    <x v="0"/>
    <x v="231"/>
    <n v="6164215"/>
    <n v="43.4"/>
    <x v="0"/>
    <x v="7"/>
    <x v="0"/>
  </r>
  <r>
    <x v="18"/>
    <d v="2020-01-31T00:00:00"/>
    <x v="0"/>
    <x v="232"/>
    <n v="6189471"/>
    <n v="45.22"/>
    <x v="0"/>
    <x v="8"/>
    <x v="1"/>
  </r>
  <r>
    <x v="18"/>
    <d v="2020-02-29T00:00:00"/>
    <x v="0"/>
    <x v="233"/>
    <n v="6009820"/>
    <n v="44.19"/>
    <x v="0"/>
    <x v="9"/>
    <x v="1"/>
  </r>
  <r>
    <x v="18"/>
    <d v="2020-03-31T00:00:00"/>
    <x v="0"/>
    <x v="234"/>
    <n v="6373692"/>
    <n v="46.85"/>
    <x v="0"/>
    <x v="10"/>
    <x v="1"/>
  </r>
  <r>
    <x v="18"/>
    <d v="2020-04-30T00:00:00"/>
    <x v="0"/>
    <x v="235"/>
    <n v="4721590"/>
    <n v="32.200000000000003"/>
    <x v="0"/>
    <x v="11"/>
    <x v="1"/>
  </r>
  <r>
    <x v="18"/>
    <d v="2020-05-31T00:00:00"/>
    <x v="0"/>
    <x v="236"/>
    <n v="3727366"/>
    <n v="41.14"/>
    <x v="0"/>
    <x v="0"/>
    <x v="1"/>
  </r>
  <r>
    <x v="18"/>
    <d v="2020-06-30T00:00:00"/>
    <x v="0"/>
    <x v="76"/>
    <n v="5364047"/>
    <n v="43.9"/>
    <x v="0"/>
    <x v="1"/>
    <x v="1"/>
  </r>
  <r>
    <x v="19"/>
    <d v="2019-05-31T00:00:00"/>
    <x v="0"/>
    <x v="237"/>
    <n v="15226005"/>
    <n v="38.520000000000003"/>
    <x v="0"/>
    <x v="0"/>
    <x v="0"/>
  </r>
  <r>
    <x v="19"/>
    <d v="2019-06-30T00:00:00"/>
    <x v="0"/>
    <x v="238"/>
    <n v="14610564"/>
    <n v="41.02"/>
    <x v="0"/>
    <x v="1"/>
    <x v="0"/>
  </r>
  <r>
    <x v="19"/>
    <d v="2019-07-31T00:00:00"/>
    <x v="0"/>
    <x v="239"/>
    <n v="14859873"/>
    <n v="39.78"/>
    <x v="0"/>
    <x v="2"/>
    <x v="0"/>
  </r>
  <r>
    <x v="19"/>
    <d v="2019-08-31T00:00:00"/>
    <x v="0"/>
    <x v="56"/>
    <n v="15052051"/>
    <n v="41.48"/>
    <x v="0"/>
    <x v="3"/>
    <x v="0"/>
  </r>
  <r>
    <x v="19"/>
    <d v="2019-09-30T00:00:00"/>
    <x v="0"/>
    <x v="67"/>
    <n v="15419779"/>
    <n v="39.24"/>
    <x v="0"/>
    <x v="4"/>
    <x v="0"/>
  </r>
  <r>
    <x v="19"/>
    <d v="2019-10-31T00:00:00"/>
    <x v="0"/>
    <x v="240"/>
    <n v="15178544"/>
    <n v="42.69"/>
    <x v="0"/>
    <x v="5"/>
    <x v="0"/>
  </r>
  <r>
    <x v="19"/>
    <d v="2019-11-30T00:00:00"/>
    <x v="0"/>
    <x v="241"/>
    <n v="15278556"/>
    <n v="40.869999999999997"/>
    <x v="0"/>
    <x v="6"/>
    <x v="0"/>
  </r>
  <r>
    <x v="19"/>
    <d v="2019-12-31T00:00:00"/>
    <x v="0"/>
    <x v="242"/>
    <n v="15485307"/>
    <n v="43"/>
    <x v="0"/>
    <x v="7"/>
    <x v="0"/>
  </r>
  <r>
    <x v="19"/>
    <d v="2020-01-31T00:00:00"/>
    <x v="0"/>
    <x v="243"/>
    <n v="15484353"/>
    <n v="40.119999999999997"/>
    <x v="0"/>
    <x v="8"/>
    <x v="1"/>
  </r>
  <r>
    <x v="19"/>
    <d v="2020-02-29T00:00:00"/>
    <x v="0"/>
    <x v="244"/>
    <n v="15040572"/>
    <n v="41.83"/>
    <x v="0"/>
    <x v="9"/>
    <x v="1"/>
  </r>
  <r>
    <x v="19"/>
    <d v="2020-03-31T00:00:00"/>
    <x v="0"/>
    <x v="245"/>
    <n v="15059769"/>
    <n v="39.47"/>
    <x v="0"/>
    <x v="10"/>
    <x v="1"/>
  </r>
  <r>
    <x v="19"/>
    <d v="2020-04-30T00:00:00"/>
    <x v="0"/>
    <x v="246"/>
    <n v="13051219"/>
    <n v="35.21"/>
    <x v="0"/>
    <x v="11"/>
    <x v="1"/>
  </r>
  <r>
    <x v="19"/>
    <d v="2020-05-31T00:00:00"/>
    <x v="0"/>
    <x v="247"/>
    <n v="15586833"/>
    <n v="41.11"/>
    <x v="0"/>
    <x v="0"/>
    <x v="1"/>
  </r>
  <r>
    <x v="19"/>
    <d v="2020-06-30T00:00:00"/>
    <x v="0"/>
    <x v="248"/>
    <n v="16076978"/>
    <n v="43.98"/>
    <x v="0"/>
    <x v="1"/>
    <x v="1"/>
  </r>
  <r>
    <x v="20"/>
    <d v="2019-10-31T00:00:00"/>
    <x v="0"/>
    <x v="249"/>
    <n v="146688"/>
    <n v="44.06"/>
    <x v="0"/>
    <x v="5"/>
    <x v="0"/>
  </r>
  <r>
    <x v="20"/>
    <d v="2019-11-30T00:00:00"/>
    <x v="0"/>
    <x v="250"/>
    <n v="162426"/>
    <n v="53.04"/>
    <x v="0"/>
    <x v="6"/>
    <x v="0"/>
  </r>
  <r>
    <x v="20"/>
    <d v="2019-12-31T00:00:00"/>
    <x v="0"/>
    <x v="251"/>
    <n v="161647"/>
    <n v="46.3"/>
    <x v="0"/>
    <x v="7"/>
    <x v="0"/>
  </r>
  <r>
    <x v="20"/>
    <d v="2020-04-30T00:00:00"/>
    <x v="0"/>
    <x v="24"/>
    <n v="133399"/>
    <n v="37.72"/>
    <x v="0"/>
    <x v="11"/>
    <x v="1"/>
  </r>
  <r>
    <x v="20"/>
    <d v="2020-06-30T00:00:00"/>
    <x v="0"/>
    <x v="252"/>
    <n v="141313"/>
    <n v="42.36"/>
    <x v="0"/>
    <x v="1"/>
    <x v="1"/>
  </r>
  <r>
    <x v="21"/>
    <d v="2019-05-31T00:00:00"/>
    <x v="0"/>
    <x v="200"/>
    <n v="15844698"/>
    <n v="49.44"/>
    <x v="0"/>
    <x v="0"/>
    <x v="0"/>
  </r>
  <r>
    <x v="21"/>
    <d v="2019-06-30T00:00:00"/>
    <x v="0"/>
    <x v="253"/>
    <n v="16375303"/>
    <n v="50.99"/>
    <x v="0"/>
    <x v="1"/>
    <x v="0"/>
  </r>
  <r>
    <x v="21"/>
    <d v="2019-07-31T00:00:00"/>
    <x v="0"/>
    <x v="254"/>
    <n v="16455928"/>
    <n v="53.94"/>
    <x v="0"/>
    <x v="2"/>
    <x v="0"/>
  </r>
  <r>
    <x v="21"/>
    <d v="2019-08-31T00:00:00"/>
    <x v="0"/>
    <x v="66"/>
    <n v="16463931"/>
    <n v="52.17"/>
    <x v="0"/>
    <x v="3"/>
    <x v="0"/>
  </r>
  <r>
    <x v="21"/>
    <d v="2019-09-30T00:00:00"/>
    <x v="0"/>
    <x v="255"/>
    <n v="14595441"/>
    <n v="45.62"/>
    <x v="0"/>
    <x v="4"/>
    <x v="0"/>
  </r>
  <r>
    <x v="21"/>
    <d v="2019-10-31T00:00:00"/>
    <x v="0"/>
    <x v="256"/>
    <n v="15595647"/>
    <n v="48.55"/>
    <x v="0"/>
    <x v="5"/>
    <x v="0"/>
  </r>
  <r>
    <x v="21"/>
    <d v="2019-11-30T00:00:00"/>
    <x v="0"/>
    <x v="257"/>
    <n v="16223430"/>
    <n v="50.95"/>
    <x v="0"/>
    <x v="6"/>
    <x v="0"/>
  </r>
  <r>
    <x v="21"/>
    <d v="2019-12-31T00:00:00"/>
    <x v="0"/>
    <x v="204"/>
    <n v="15356938"/>
    <n v="48.8"/>
    <x v="0"/>
    <x v="7"/>
    <x v="0"/>
  </r>
  <r>
    <x v="21"/>
    <d v="2020-01-31T00:00:00"/>
    <x v="0"/>
    <x v="219"/>
    <n v="14954646"/>
    <n v="46.23"/>
    <x v="0"/>
    <x v="8"/>
    <x v="1"/>
  </r>
  <r>
    <x v="21"/>
    <d v="2020-02-29T00:00:00"/>
    <x v="0"/>
    <x v="258"/>
    <n v="15828488"/>
    <n v="48.86"/>
    <x v="0"/>
    <x v="9"/>
    <x v="1"/>
  </r>
  <r>
    <x v="21"/>
    <d v="2020-03-31T00:00:00"/>
    <x v="0"/>
    <x v="259"/>
    <n v="15848590"/>
    <n v="51.56"/>
    <x v="0"/>
    <x v="10"/>
    <x v="1"/>
  </r>
  <r>
    <x v="21"/>
    <d v="2020-04-30T00:00:00"/>
    <x v="0"/>
    <x v="260"/>
    <n v="5086200"/>
    <n v="33.049999999999997"/>
    <x v="0"/>
    <x v="11"/>
    <x v="1"/>
  </r>
  <r>
    <x v="21"/>
    <d v="2020-05-31T00:00:00"/>
    <x v="0"/>
    <x v="261"/>
    <n v="5768342"/>
    <n v="28.6"/>
    <x v="0"/>
    <x v="0"/>
    <x v="1"/>
  </r>
  <r>
    <x v="21"/>
    <d v="2020-06-30T00:00:00"/>
    <x v="0"/>
    <x v="262"/>
    <n v="10169115"/>
    <n v="31.49"/>
    <x v="0"/>
    <x v="1"/>
    <x v="1"/>
  </r>
  <r>
    <x v="22"/>
    <d v="2019-05-31T00:00:00"/>
    <x v="0"/>
    <x v="263"/>
    <n v="11053353"/>
    <n v="61.74"/>
    <x v="0"/>
    <x v="0"/>
    <x v="0"/>
  </r>
  <r>
    <x v="22"/>
    <d v="2019-06-30T00:00:00"/>
    <x v="0"/>
    <x v="264"/>
    <n v="10728822"/>
    <n v="62.19"/>
    <x v="0"/>
    <x v="1"/>
    <x v="0"/>
  </r>
  <r>
    <x v="22"/>
    <d v="2019-07-31T00:00:00"/>
    <x v="0"/>
    <x v="265"/>
    <n v="11538688"/>
    <n v="64.400000000000006"/>
    <x v="0"/>
    <x v="2"/>
    <x v="0"/>
  </r>
  <r>
    <x v="22"/>
    <d v="2019-08-31T00:00:00"/>
    <x v="0"/>
    <x v="266"/>
    <n v="10743959"/>
    <n v="59.23"/>
    <x v="0"/>
    <x v="3"/>
    <x v="0"/>
  </r>
  <r>
    <x v="22"/>
    <d v="2019-09-30T00:00:00"/>
    <x v="0"/>
    <x v="267"/>
    <n v="12636415"/>
    <n v="72.569999999999993"/>
    <x v="0"/>
    <x v="4"/>
    <x v="0"/>
  </r>
  <r>
    <x v="22"/>
    <d v="2019-10-31T00:00:00"/>
    <x v="0"/>
    <x v="268"/>
    <n v="11375354"/>
    <n v="66.489999999999995"/>
    <x v="0"/>
    <x v="5"/>
    <x v="0"/>
  </r>
  <r>
    <x v="22"/>
    <d v="2019-11-30T00:00:00"/>
    <x v="0"/>
    <x v="269"/>
    <n v="11265828"/>
    <n v="65.17"/>
    <x v="0"/>
    <x v="6"/>
    <x v="0"/>
  </r>
  <r>
    <x v="22"/>
    <d v="2019-12-31T00:00:00"/>
    <x v="0"/>
    <x v="205"/>
    <n v="11068056"/>
    <n v="60.61"/>
    <x v="0"/>
    <x v="7"/>
    <x v="0"/>
  </r>
  <r>
    <x v="22"/>
    <d v="2020-01-31T00:00:00"/>
    <x v="0"/>
    <x v="270"/>
    <n v="12065915"/>
    <n v="68.510000000000005"/>
    <x v="0"/>
    <x v="8"/>
    <x v="1"/>
  </r>
  <r>
    <x v="22"/>
    <d v="2020-02-29T00:00:00"/>
    <x v="0"/>
    <x v="271"/>
    <n v="11304474"/>
    <n v="66.92"/>
    <x v="0"/>
    <x v="9"/>
    <x v="1"/>
  </r>
  <r>
    <x v="22"/>
    <d v="2020-03-31T00:00:00"/>
    <x v="0"/>
    <x v="272"/>
    <n v="12028377"/>
    <n v="68.53"/>
    <x v="0"/>
    <x v="10"/>
    <x v="1"/>
  </r>
  <r>
    <x v="22"/>
    <d v="2020-04-30T00:00:00"/>
    <x v="0"/>
    <x v="273"/>
    <n v="8793799"/>
    <n v="49.44"/>
    <x v="0"/>
    <x v="11"/>
    <x v="1"/>
  </r>
  <r>
    <x v="22"/>
    <d v="2020-05-31T00:00:00"/>
    <x v="0"/>
    <x v="274"/>
    <n v="7508747"/>
    <n v="61"/>
    <x v="0"/>
    <x v="0"/>
    <x v="1"/>
  </r>
  <r>
    <x v="22"/>
    <d v="2020-06-30T00:00:00"/>
    <x v="0"/>
    <x v="275"/>
    <n v="8891181"/>
    <n v="58.97"/>
    <x v="0"/>
    <x v="1"/>
    <x v="1"/>
  </r>
  <r>
    <x v="23"/>
    <d v="2019-05-31T00:00:00"/>
    <x v="0"/>
    <x v="276"/>
    <n v="1019549"/>
    <n v="64.47"/>
    <x v="0"/>
    <x v="0"/>
    <x v="0"/>
  </r>
  <r>
    <x v="23"/>
    <d v="2019-06-30T00:00:00"/>
    <x v="0"/>
    <x v="277"/>
    <n v="1107013"/>
    <n v="67.400000000000006"/>
    <x v="0"/>
    <x v="1"/>
    <x v="0"/>
  </r>
  <r>
    <x v="23"/>
    <d v="2019-07-31T00:00:00"/>
    <x v="0"/>
    <x v="278"/>
    <n v="1052597"/>
    <n v="60.54"/>
    <x v="0"/>
    <x v="2"/>
    <x v="0"/>
  </r>
  <r>
    <x v="23"/>
    <d v="2019-08-31T00:00:00"/>
    <x v="0"/>
    <x v="279"/>
    <n v="975501"/>
    <n v="58.29"/>
    <x v="0"/>
    <x v="3"/>
    <x v="0"/>
  </r>
  <r>
    <x v="23"/>
    <d v="2019-09-30T00:00:00"/>
    <x v="0"/>
    <x v="280"/>
    <n v="1034408"/>
    <n v="65.900000000000006"/>
    <x v="0"/>
    <x v="4"/>
    <x v="0"/>
  </r>
  <r>
    <x v="23"/>
    <d v="2019-10-31T00:00:00"/>
    <x v="0"/>
    <x v="281"/>
    <n v="1113764"/>
    <n v="68.209999999999994"/>
    <x v="0"/>
    <x v="5"/>
    <x v="0"/>
  </r>
  <r>
    <x v="23"/>
    <d v="2019-11-30T00:00:00"/>
    <x v="0"/>
    <x v="282"/>
    <n v="1084633"/>
    <n v="64.290000000000006"/>
    <x v="0"/>
    <x v="6"/>
    <x v="0"/>
  </r>
  <r>
    <x v="23"/>
    <d v="2019-12-31T00:00:00"/>
    <x v="0"/>
    <x v="283"/>
    <n v="1046878"/>
    <n v="63.02"/>
    <x v="0"/>
    <x v="7"/>
    <x v="0"/>
  </r>
  <r>
    <x v="23"/>
    <d v="2020-01-31T00:00:00"/>
    <x v="0"/>
    <x v="284"/>
    <n v="1057975"/>
    <n v="68.61"/>
    <x v="0"/>
    <x v="8"/>
    <x v="1"/>
  </r>
  <r>
    <x v="23"/>
    <d v="2020-02-29T00:00:00"/>
    <x v="0"/>
    <x v="285"/>
    <n v="1169347"/>
    <n v="69.88"/>
    <x v="0"/>
    <x v="9"/>
    <x v="1"/>
  </r>
  <r>
    <x v="23"/>
    <d v="2020-03-31T00:00:00"/>
    <x v="0"/>
    <x v="286"/>
    <n v="1060946"/>
    <n v="68.28"/>
    <x v="0"/>
    <x v="10"/>
    <x v="1"/>
  </r>
  <r>
    <x v="23"/>
    <d v="2020-04-30T00:00:00"/>
    <x v="0"/>
    <x v="287"/>
    <n v="675083"/>
    <n v="52.63"/>
    <x v="0"/>
    <x v="11"/>
    <x v="1"/>
  </r>
  <r>
    <x v="23"/>
    <d v="2020-05-31T00:00:00"/>
    <x v="0"/>
    <x v="288"/>
    <n v="911789"/>
    <n v="46.9"/>
    <x v="0"/>
    <x v="0"/>
    <x v="1"/>
  </r>
  <r>
    <x v="23"/>
    <d v="2020-06-30T00:00:00"/>
    <x v="0"/>
    <x v="289"/>
    <n v="1106978"/>
    <n v="59.74"/>
    <x v="0"/>
    <x v="1"/>
    <x v="1"/>
  </r>
  <r>
    <x v="24"/>
    <d v="2019-05-31T00:00:00"/>
    <x v="0"/>
    <x v="290"/>
    <n v="43287808"/>
    <n v="39.96"/>
    <x v="0"/>
    <x v="0"/>
    <x v="0"/>
  </r>
  <r>
    <x v="24"/>
    <d v="2019-06-30T00:00:00"/>
    <x v="0"/>
    <x v="291"/>
    <n v="42276572"/>
    <n v="39.32"/>
    <x v="0"/>
    <x v="1"/>
    <x v="0"/>
  </r>
  <r>
    <x v="24"/>
    <d v="2019-07-31T00:00:00"/>
    <x v="0"/>
    <x v="292"/>
    <n v="42697000"/>
    <n v="38.78"/>
    <x v="0"/>
    <x v="2"/>
    <x v="0"/>
  </r>
  <r>
    <x v="24"/>
    <d v="2019-08-31T00:00:00"/>
    <x v="0"/>
    <x v="293"/>
    <n v="43298746"/>
    <n v="40.24"/>
    <x v="0"/>
    <x v="3"/>
    <x v="0"/>
  </r>
  <r>
    <x v="24"/>
    <d v="2019-09-30T00:00:00"/>
    <x v="0"/>
    <x v="294"/>
    <n v="44198762"/>
    <n v="38.79"/>
    <x v="0"/>
    <x v="4"/>
    <x v="0"/>
  </r>
  <r>
    <x v="24"/>
    <d v="2019-10-31T00:00:00"/>
    <x v="0"/>
    <x v="295"/>
    <n v="42833265"/>
    <n v="39.07"/>
    <x v="0"/>
    <x v="5"/>
    <x v="0"/>
  </r>
  <r>
    <x v="24"/>
    <d v="2019-11-30T00:00:00"/>
    <x v="0"/>
    <x v="296"/>
    <n v="43261530"/>
    <n v="38.01"/>
    <x v="0"/>
    <x v="6"/>
    <x v="0"/>
  </r>
  <r>
    <x v="24"/>
    <d v="2019-12-31T00:00:00"/>
    <x v="0"/>
    <x v="297"/>
    <n v="44640087"/>
    <n v="39.770000000000003"/>
    <x v="0"/>
    <x v="7"/>
    <x v="0"/>
  </r>
  <r>
    <x v="24"/>
    <d v="2020-01-31T00:00:00"/>
    <x v="0"/>
    <x v="298"/>
    <n v="45777509"/>
    <n v="39.67"/>
    <x v="0"/>
    <x v="8"/>
    <x v="1"/>
  </r>
  <r>
    <x v="24"/>
    <d v="2020-02-29T00:00:00"/>
    <x v="0"/>
    <x v="299"/>
    <n v="44257432"/>
    <n v="39.130000000000003"/>
    <x v="0"/>
    <x v="9"/>
    <x v="1"/>
  </r>
  <r>
    <x v="24"/>
    <d v="2020-03-31T00:00:00"/>
    <x v="0"/>
    <x v="300"/>
    <n v="43086706"/>
    <n v="38.53"/>
    <x v="0"/>
    <x v="10"/>
    <x v="1"/>
  </r>
  <r>
    <x v="24"/>
    <d v="2020-04-30T00:00:00"/>
    <x v="0"/>
    <x v="301"/>
    <n v="39970677"/>
    <n v="40.369999999999997"/>
    <x v="0"/>
    <x v="11"/>
    <x v="1"/>
  </r>
  <r>
    <x v="24"/>
    <d v="2020-05-31T00:00:00"/>
    <x v="0"/>
    <x v="192"/>
    <n v="38640999"/>
    <n v="37.520000000000003"/>
    <x v="0"/>
    <x v="0"/>
    <x v="1"/>
  </r>
  <r>
    <x v="24"/>
    <d v="2020-06-30T00:00:00"/>
    <x v="0"/>
    <x v="302"/>
    <n v="41908909"/>
    <n v="36.89"/>
    <x v="0"/>
    <x v="1"/>
    <x v="1"/>
  </r>
  <r>
    <x v="25"/>
    <d v="2019-05-31T00:00:00"/>
    <x v="0"/>
    <x v="303"/>
    <n v="2108044"/>
    <n v="37.47"/>
    <x v="0"/>
    <x v="0"/>
    <x v="0"/>
  </r>
  <r>
    <x v="25"/>
    <d v="2019-06-30T00:00:00"/>
    <x v="0"/>
    <x v="19"/>
    <n v="2021553"/>
    <n v="37.01"/>
    <x v="0"/>
    <x v="1"/>
    <x v="0"/>
  </r>
  <r>
    <x v="25"/>
    <d v="2019-07-31T00:00:00"/>
    <x v="0"/>
    <x v="304"/>
    <n v="2000524"/>
    <n v="36.97"/>
    <x v="0"/>
    <x v="2"/>
    <x v="0"/>
  </r>
  <r>
    <x v="25"/>
    <d v="2019-08-31T00:00:00"/>
    <x v="0"/>
    <x v="46"/>
    <n v="1911380"/>
    <n v="35.39"/>
    <x v="0"/>
    <x v="3"/>
    <x v="0"/>
  </r>
  <r>
    <x v="25"/>
    <d v="2019-09-30T00:00:00"/>
    <x v="0"/>
    <x v="305"/>
    <n v="2157845"/>
    <n v="38.79"/>
    <x v="0"/>
    <x v="4"/>
    <x v="0"/>
  </r>
  <r>
    <x v="25"/>
    <d v="2019-10-31T00:00:00"/>
    <x v="0"/>
    <x v="306"/>
    <n v="2027662"/>
    <n v="36.9"/>
    <x v="0"/>
    <x v="5"/>
    <x v="0"/>
  </r>
  <r>
    <x v="25"/>
    <d v="2019-11-30T00:00:00"/>
    <x v="0"/>
    <x v="307"/>
    <n v="2007113"/>
    <n v="36.729999999999997"/>
    <x v="0"/>
    <x v="6"/>
    <x v="0"/>
  </r>
  <r>
    <x v="25"/>
    <d v="2019-12-31T00:00:00"/>
    <x v="0"/>
    <x v="308"/>
    <n v="1947566"/>
    <n v="35.19"/>
    <x v="0"/>
    <x v="7"/>
    <x v="0"/>
  </r>
  <r>
    <x v="25"/>
    <d v="2020-01-31T00:00:00"/>
    <x v="0"/>
    <x v="206"/>
    <n v="1986386"/>
    <n v="35.69"/>
    <x v="0"/>
    <x v="8"/>
    <x v="1"/>
  </r>
  <r>
    <x v="25"/>
    <d v="2020-02-29T00:00:00"/>
    <x v="0"/>
    <x v="218"/>
    <n v="2057523"/>
    <n v="37.159999999999997"/>
    <x v="0"/>
    <x v="9"/>
    <x v="1"/>
  </r>
  <r>
    <x v="25"/>
    <d v="2020-04-30T00:00:00"/>
    <x v="0"/>
    <x v="178"/>
    <n v="1972074"/>
    <n v="35.04"/>
    <x v="0"/>
    <x v="11"/>
    <x v="1"/>
  </r>
  <r>
    <x v="25"/>
    <d v="2020-05-31T00:00:00"/>
    <x v="0"/>
    <x v="309"/>
    <n v="1915482"/>
    <n v="33.94"/>
    <x v="0"/>
    <x v="0"/>
    <x v="1"/>
  </r>
  <r>
    <x v="25"/>
    <d v="2020-06-30T00:00:00"/>
    <x v="0"/>
    <x v="167"/>
    <n v="1675441"/>
    <n v="32"/>
    <x v="0"/>
    <x v="1"/>
    <x v="1"/>
  </r>
  <r>
    <x v="26"/>
    <d v="2019-05-31T00:00:00"/>
    <x v="0"/>
    <x v="310"/>
    <n v="23452875"/>
    <n v="46.41"/>
    <x v="0"/>
    <x v="0"/>
    <x v="0"/>
  </r>
  <r>
    <x v="26"/>
    <d v="2019-06-30T00:00:00"/>
    <x v="0"/>
    <x v="311"/>
    <n v="25543465"/>
    <n v="50.36"/>
    <x v="0"/>
    <x v="1"/>
    <x v="0"/>
  </r>
  <r>
    <x v="26"/>
    <d v="2019-07-31T00:00:00"/>
    <x v="0"/>
    <x v="312"/>
    <n v="24857807"/>
    <n v="48.78"/>
    <x v="0"/>
    <x v="2"/>
    <x v="0"/>
  </r>
  <r>
    <x v="26"/>
    <d v="2019-08-31T00:00:00"/>
    <x v="0"/>
    <x v="313"/>
    <n v="24924827"/>
    <n v="48.79"/>
    <x v="0"/>
    <x v="3"/>
    <x v="0"/>
  </r>
  <r>
    <x v="26"/>
    <d v="2019-09-30T00:00:00"/>
    <x v="0"/>
    <x v="314"/>
    <n v="25610773"/>
    <n v="49.87"/>
    <x v="0"/>
    <x v="4"/>
    <x v="0"/>
  </r>
  <r>
    <x v="26"/>
    <d v="2019-10-31T00:00:00"/>
    <x v="0"/>
    <x v="315"/>
    <n v="24353018"/>
    <n v="48.09"/>
    <x v="0"/>
    <x v="5"/>
    <x v="0"/>
  </r>
  <r>
    <x v="26"/>
    <d v="2019-11-30T00:00:00"/>
    <x v="0"/>
    <x v="316"/>
    <n v="25630359"/>
    <n v="50"/>
    <x v="0"/>
    <x v="6"/>
    <x v="0"/>
  </r>
  <r>
    <x v="26"/>
    <d v="2019-12-31T00:00:00"/>
    <x v="0"/>
    <x v="17"/>
    <n v="24906239"/>
    <n v="48.47"/>
    <x v="0"/>
    <x v="7"/>
    <x v="0"/>
  </r>
  <r>
    <x v="26"/>
    <d v="2020-01-31T00:00:00"/>
    <x v="0"/>
    <x v="317"/>
    <n v="24612171"/>
    <n v="48.3"/>
    <x v="0"/>
    <x v="8"/>
    <x v="1"/>
  </r>
  <r>
    <x v="26"/>
    <d v="2020-02-29T00:00:00"/>
    <x v="0"/>
    <x v="318"/>
    <n v="26093009"/>
    <n v="49.51"/>
    <x v="0"/>
    <x v="9"/>
    <x v="1"/>
  </r>
  <r>
    <x v="26"/>
    <d v="2020-03-31T00:00:00"/>
    <x v="0"/>
    <x v="319"/>
    <n v="25097812"/>
    <n v="49.18"/>
    <x v="0"/>
    <x v="10"/>
    <x v="1"/>
  </r>
  <r>
    <x v="26"/>
    <d v="2020-04-30T00:00:00"/>
    <x v="0"/>
    <x v="320"/>
    <n v="17639370"/>
    <n v="39.270000000000003"/>
    <x v="0"/>
    <x v="11"/>
    <x v="1"/>
  </r>
  <r>
    <x v="26"/>
    <d v="2020-05-31T00:00:00"/>
    <x v="0"/>
    <x v="321"/>
    <n v="19115772"/>
    <n v="42.53"/>
    <x v="0"/>
    <x v="0"/>
    <x v="1"/>
  </r>
  <r>
    <x v="26"/>
    <d v="2020-06-30T00:00:00"/>
    <x v="0"/>
    <x v="173"/>
    <n v="21225887"/>
    <n v="40.44"/>
    <x v="0"/>
    <x v="1"/>
    <x v="1"/>
  </r>
  <r>
    <x v="0"/>
    <d v="2019-05-31T00:00:00"/>
    <x v="1"/>
    <x v="322"/>
    <n v="4788661"/>
    <n v="37.450000000000003"/>
    <x v="1"/>
    <x v="0"/>
    <x v="0"/>
  </r>
  <r>
    <x v="0"/>
    <d v="2019-06-30T00:00:00"/>
    <x v="1"/>
    <x v="189"/>
    <n v="4824630"/>
    <n v="36.76"/>
    <x v="1"/>
    <x v="1"/>
    <x v="0"/>
  </r>
  <r>
    <x v="0"/>
    <d v="2019-07-31T00:00:00"/>
    <x v="1"/>
    <x v="323"/>
    <n v="4657443"/>
    <n v="36.1"/>
    <x v="1"/>
    <x v="2"/>
    <x v="0"/>
  </r>
  <r>
    <x v="0"/>
    <d v="2019-08-31T00:00:00"/>
    <x v="1"/>
    <x v="324"/>
    <n v="4743179"/>
    <n v="36.29"/>
    <x v="1"/>
    <x v="3"/>
    <x v="0"/>
  </r>
  <r>
    <x v="0"/>
    <d v="2019-09-30T00:00:00"/>
    <x v="1"/>
    <x v="254"/>
    <n v="4733996"/>
    <n v="36.69"/>
    <x v="1"/>
    <x v="4"/>
    <x v="0"/>
  </r>
  <r>
    <x v="0"/>
    <d v="2019-10-31T00:00:00"/>
    <x v="1"/>
    <x v="325"/>
    <n v="4774377"/>
    <n v="36.409999999999997"/>
    <x v="1"/>
    <x v="5"/>
    <x v="0"/>
  </r>
  <r>
    <x v="0"/>
    <d v="2019-11-30T00:00:00"/>
    <x v="1"/>
    <x v="326"/>
    <n v="4668772"/>
    <n v="36.619999999999997"/>
    <x v="1"/>
    <x v="6"/>
    <x v="0"/>
  </r>
  <r>
    <x v="0"/>
    <d v="2019-12-31T00:00:00"/>
    <x v="1"/>
    <x v="327"/>
    <n v="4913963"/>
    <n v="38.61"/>
    <x v="1"/>
    <x v="7"/>
    <x v="0"/>
  </r>
  <r>
    <x v="0"/>
    <d v="2020-01-31T00:00:00"/>
    <x v="1"/>
    <x v="130"/>
    <n v="4618860"/>
    <n v="35.909999999999997"/>
    <x v="1"/>
    <x v="8"/>
    <x v="1"/>
  </r>
  <r>
    <x v="0"/>
    <d v="2020-02-29T00:00:00"/>
    <x v="1"/>
    <x v="328"/>
    <n v="4822035"/>
    <n v="36.840000000000003"/>
    <x v="1"/>
    <x v="9"/>
    <x v="1"/>
  </r>
  <r>
    <x v="0"/>
    <d v="2020-03-31T00:00:00"/>
    <x v="1"/>
    <x v="329"/>
    <n v="4521537"/>
    <n v="36.08"/>
    <x v="1"/>
    <x v="10"/>
    <x v="1"/>
  </r>
  <r>
    <x v="0"/>
    <d v="2020-04-30T00:00:00"/>
    <x v="1"/>
    <x v="330"/>
    <n v="2544084"/>
    <n v="26.97"/>
    <x v="1"/>
    <x v="11"/>
    <x v="1"/>
  </r>
  <r>
    <x v="0"/>
    <d v="2020-05-31T00:00:00"/>
    <x v="1"/>
    <x v="331"/>
    <n v="3428356"/>
    <n v="32.69"/>
    <x v="1"/>
    <x v="0"/>
    <x v="1"/>
  </r>
  <r>
    <x v="0"/>
    <d v="2020-06-30T00:00:00"/>
    <x v="1"/>
    <x v="332"/>
    <n v="4954389"/>
    <n v="37.61"/>
    <x v="1"/>
    <x v="1"/>
    <x v="1"/>
  </r>
  <r>
    <x v="1"/>
    <d v="2019-05-31T00:00:00"/>
    <x v="1"/>
    <x v="333"/>
    <n v="1671707"/>
    <n v="44.92"/>
    <x v="1"/>
    <x v="0"/>
    <x v="0"/>
  </r>
  <r>
    <x v="1"/>
    <d v="2019-06-30T00:00:00"/>
    <x v="1"/>
    <x v="47"/>
    <n v="1647342"/>
    <n v="45.17"/>
    <x v="1"/>
    <x v="1"/>
    <x v="0"/>
  </r>
  <r>
    <x v="1"/>
    <d v="2019-07-31T00:00:00"/>
    <x v="1"/>
    <x v="334"/>
    <n v="1739838"/>
    <n v="44.32"/>
    <x v="1"/>
    <x v="2"/>
    <x v="0"/>
  </r>
  <r>
    <x v="1"/>
    <d v="2019-08-31T00:00:00"/>
    <x v="1"/>
    <x v="335"/>
    <n v="1595582"/>
    <n v="43.81"/>
    <x v="1"/>
    <x v="3"/>
    <x v="0"/>
  </r>
  <r>
    <x v="1"/>
    <d v="2019-09-30T00:00:00"/>
    <x v="1"/>
    <x v="336"/>
    <n v="1576480"/>
    <n v="42.66"/>
    <x v="1"/>
    <x v="4"/>
    <x v="0"/>
  </r>
  <r>
    <x v="1"/>
    <d v="2019-10-31T00:00:00"/>
    <x v="1"/>
    <x v="337"/>
    <n v="1595176"/>
    <n v="44.01"/>
    <x v="1"/>
    <x v="5"/>
    <x v="0"/>
  </r>
  <r>
    <x v="1"/>
    <d v="2019-11-30T00:00:00"/>
    <x v="1"/>
    <x v="338"/>
    <n v="1708045"/>
    <n v="44.59"/>
    <x v="1"/>
    <x v="6"/>
    <x v="0"/>
  </r>
  <r>
    <x v="1"/>
    <d v="2019-12-31T00:00:00"/>
    <x v="1"/>
    <x v="270"/>
    <n v="1722303"/>
    <n v="44.26"/>
    <x v="1"/>
    <x v="7"/>
    <x v="0"/>
  </r>
  <r>
    <x v="1"/>
    <d v="2020-01-31T00:00:00"/>
    <x v="1"/>
    <x v="339"/>
    <n v="1630908"/>
    <n v="42.82"/>
    <x v="1"/>
    <x v="8"/>
    <x v="1"/>
  </r>
  <r>
    <x v="1"/>
    <d v="2020-02-29T00:00:00"/>
    <x v="1"/>
    <x v="132"/>
    <n v="1625454"/>
    <n v="43.9"/>
    <x v="1"/>
    <x v="9"/>
    <x v="1"/>
  </r>
  <r>
    <x v="1"/>
    <d v="2020-03-31T00:00:00"/>
    <x v="1"/>
    <x v="340"/>
    <n v="1664145"/>
    <n v="45.03"/>
    <x v="1"/>
    <x v="10"/>
    <x v="1"/>
  </r>
  <r>
    <x v="1"/>
    <d v="2020-04-30T00:00:00"/>
    <x v="1"/>
    <x v="341"/>
    <n v="1454956"/>
    <n v="38.450000000000003"/>
    <x v="1"/>
    <x v="11"/>
    <x v="1"/>
  </r>
  <r>
    <x v="1"/>
    <d v="2020-05-31T00:00:00"/>
    <x v="1"/>
    <x v="164"/>
    <n v="1441722"/>
    <n v="39.04"/>
    <x v="1"/>
    <x v="0"/>
    <x v="1"/>
  </r>
  <r>
    <x v="1"/>
    <d v="2020-06-30T00:00:00"/>
    <x v="1"/>
    <x v="342"/>
    <n v="1551007"/>
    <n v="38.729999999999997"/>
    <x v="1"/>
    <x v="1"/>
    <x v="1"/>
  </r>
  <r>
    <x v="2"/>
    <d v="2019-05-31T00:00:00"/>
    <x v="1"/>
    <x v="343"/>
    <n v="3029344"/>
    <n v="39.799999999999997"/>
    <x v="1"/>
    <x v="0"/>
    <x v="0"/>
  </r>
  <r>
    <x v="2"/>
    <d v="2019-06-30T00:00:00"/>
    <x v="1"/>
    <x v="344"/>
    <n v="3248864"/>
    <n v="39.35"/>
    <x v="1"/>
    <x v="1"/>
    <x v="0"/>
  </r>
  <r>
    <x v="2"/>
    <d v="2019-07-31T00:00:00"/>
    <x v="1"/>
    <x v="345"/>
    <n v="3059744"/>
    <n v="38.36"/>
    <x v="1"/>
    <x v="2"/>
    <x v="0"/>
  </r>
  <r>
    <x v="2"/>
    <d v="2019-08-31T00:00:00"/>
    <x v="1"/>
    <x v="346"/>
    <n v="2994763"/>
    <n v="38.03"/>
    <x v="1"/>
    <x v="3"/>
    <x v="0"/>
  </r>
  <r>
    <x v="2"/>
    <d v="2019-09-30T00:00:00"/>
    <x v="1"/>
    <x v="347"/>
    <n v="2992082"/>
    <n v="39.25"/>
    <x v="1"/>
    <x v="4"/>
    <x v="0"/>
  </r>
  <r>
    <x v="2"/>
    <d v="2019-10-31T00:00:00"/>
    <x v="1"/>
    <x v="348"/>
    <n v="3173429"/>
    <n v="38.450000000000003"/>
    <x v="1"/>
    <x v="5"/>
    <x v="0"/>
  </r>
  <r>
    <x v="2"/>
    <d v="2019-11-30T00:00:00"/>
    <x v="1"/>
    <x v="349"/>
    <n v="3081077"/>
    <n v="38.86"/>
    <x v="1"/>
    <x v="6"/>
    <x v="0"/>
  </r>
  <r>
    <x v="2"/>
    <d v="2019-12-31T00:00:00"/>
    <x v="1"/>
    <x v="350"/>
    <n v="2977857"/>
    <n v="36.29"/>
    <x v="1"/>
    <x v="7"/>
    <x v="0"/>
  </r>
  <r>
    <x v="2"/>
    <d v="2020-01-31T00:00:00"/>
    <x v="1"/>
    <x v="63"/>
    <n v="2988665"/>
    <n v="38.99"/>
    <x v="1"/>
    <x v="8"/>
    <x v="1"/>
  </r>
  <r>
    <x v="2"/>
    <d v="2020-02-29T00:00:00"/>
    <x v="1"/>
    <x v="351"/>
    <n v="3113464"/>
    <n v="37.869999999999997"/>
    <x v="1"/>
    <x v="9"/>
    <x v="1"/>
  </r>
  <r>
    <x v="2"/>
    <d v="2020-03-31T00:00:00"/>
    <x v="1"/>
    <x v="352"/>
    <n v="3049637"/>
    <n v="37.29"/>
    <x v="1"/>
    <x v="10"/>
    <x v="1"/>
  </r>
  <r>
    <x v="2"/>
    <d v="2020-04-30T00:00:00"/>
    <x v="1"/>
    <x v="353"/>
    <n v="1400962"/>
    <n v="34.94"/>
    <x v="1"/>
    <x v="11"/>
    <x v="1"/>
  </r>
  <r>
    <x v="2"/>
    <d v="2020-05-31T00:00:00"/>
    <x v="1"/>
    <x v="354"/>
    <n v="2207026"/>
    <n v="36.450000000000003"/>
    <x v="1"/>
    <x v="0"/>
    <x v="1"/>
  </r>
  <r>
    <x v="2"/>
    <d v="2020-06-30T00:00:00"/>
    <x v="1"/>
    <x v="355"/>
    <n v="3124663"/>
    <n v="36.54"/>
    <x v="1"/>
    <x v="1"/>
    <x v="1"/>
  </r>
  <r>
    <x v="27"/>
    <d v="2019-05-31T00:00:00"/>
    <x v="1"/>
    <x v="356"/>
    <n v="348042"/>
    <n v="44.89"/>
    <x v="1"/>
    <x v="0"/>
    <x v="0"/>
  </r>
  <r>
    <x v="27"/>
    <d v="2019-06-30T00:00:00"/>
    <x v="1"/>
    <x v="31"/>
    <n v="337145"/>
    <n v="40.44"/>
    <x v="1"/>
    <x v="1"/>
    <x v="0"/>
  </r>
  <r>
    <x v="27"/>
    <d v="2019-07-31T00:00:00"/>
    <x v="1"/>
    <x v="357"/>
    <n v="294379"/>
    <n v="39.47"/>
    <x v="1"/>
    <x v="2"/>
    <x v="0"/>
  </r>
  <r>
    <x v="27"/>
    <d v="2019-08-31T00:00:00"/>
    <x v="1"/>
    <x v="358"/>
    <n v="328282"/>
    <n v="37.950000000000003"/>
    <x v="1"/>
    <x v="3"/>
    <x v="0"/>
  </r>
  <r>
    <x v="27"/>
    <d v="2019-09-30T00:00:00"/>
    <x v="1"/>
    <x v="359"/>
    <n v="327239"/>
    <n v="42.77"/>
    <x v="1"/>
    <x v="4"/>
    <x v="0"/>
  </r>
  <r>
    <x v="27"/>
    <d v="2019-10-31T00:00:00"/>
    <x v="1"/>
    <x v="360"/>
    <n v="330856"/>
    <n v="40.06"/>
    <x v="1"/>
    <x v="5"/>
    <x v="0"/>
  </r>
  <r>
    <x v="27"/>
    <d v="2019-11-30T00:00:00"/>
    <x v="1"/>
    <x v="361"/>
    <n v="289593"/>
    <n v="38.6"/>
    <x v="1"/>
    <x v="6"/>
    <x v="0"/>
  </r>
  <r>
    <x v="27"/>
    <d v="2019-12-31T00:00:00"/>
    <x v="1"/>
    <x v="43"/>
    <n v="311146"/>
    <n v="35.19"/>
    <x v="1"/>
    <x v="7"/>
    <x v="0"/>
  </r>
  <r>
    <x v="27"/>
    <d v="2020-01-31T00:00:00"/>
    <x v="1"/>
    <x v="76"/>
    <n v="332062"/>
    <n v="42.94"/>
    <x v="1"/>
    <x v="8"/>
    <x v="1"/>
  </r>
  <r>
    <x v="27"/>
    <d v="2020-02-29T00:00:00"/>
    <x v="1"/>
    <x v="113"/>
    <n v="316887"/>
    <n v="39.25"/>
    <x v="1"/>
    <x v="9"/>
    <x v="1"/>
  </r>
  <r>
    <x v="27"/>
    <d v="2020-03-31T00:00:00"/>
    <x v="1"/>
    <x v="362"/>
    <n v="279839"/>
    <n v="36.68"/>
    <x v="1"/>
    <x v="10"/>
    <x v="1"/>
  </r>
  <r>
    <x v="27"/>
    <d v="2020-06-30T00:00:00"/>
    <x v="1"/>
    <x v="363"/>
    <n v="306505"/>
    <n v="33.799999999999997"/>
    <x v="1"/>
    <x v="1"/>
    <x v="1"/>
  </r>
  <r>
    <x v="3"/>
    <d v="2019-05-31T00:00:00"/>
    <x v="1"/>
    <x v="364"/>
    <n v="2223129"/>
    <n v="45.61"/>
    <x v="1"/>
    <x v="0"/>
    <x v="0"/>
  </r>
  <r>
    <x v="3"/>
    <d v="2019-06-30T00:00:00"/>
    <x v="1"/>
    <x v="365"/>
    <n v="2192020"/>
    <n v="45.88"/>
    <x v="1"/>
    <x v="1"/>
    <x v="0"/>
  </r>
  <r>
    <x v="3"/>
    <d v="2019-07-31T00:00:00"/>
    <x v="1"/>
    <x v="366"/>
    <n v="2285436"/>
    <n v="45.85"/>
    <x v="1"/>
    <x v="2"/>
    <x v="0"/>
  </r>
  <r>
    <x v="3"/>
    <d v="2019-08-31T00:00:00"/>
    <x v="1"/>
    <x v="81"/>
    <n v="2392400"/>
    <n v="46.91"/>
    <x v="1"/>
    <x v="3"/>
    <x v="0"/>
  </r>
  <r>
    <x v="3"/>
    <d v="2019-09-30T00:00:00"/>
    <x v="1"/>
    <x v="367"/>
    <n v="2311507"/>
    <n v="46.8"/>
    <x v="1"/>
    <x v="4"/>
    <x v="0"/>
  </r>
  <r>
    <x v="3"/>
    <d v="2019-10-31T00:00:00"/>
    <x v="1"/>
    <x v="368"/>
    <n v="2297096"/>
    <n v="46.82"/>
    <x v="1"/>
    <x v="5"/>
    <x v="0"/>
  </r>
  <r>
    <x v="3"/>
    <d v="2019-11-30T00:00:00"/>
    <x v="1"/>
    <x v="369"/>
    <n v="2341284"/>
    <n v="46.59"/>
    <x v="1"/>
    <x v="6"/>
    <x v="0"/>
  </r>
  <r>
    <x v="3"/>
    <d v="2019-12-31T00:00:00"/>
    <x v="1"/>
    <x v="309"/>
    <n v="2415436"/>
    <n v="45.59"/>
    <x v="1"/>
    <x v="7"/>
    <x v="0"/>
  </r>
  <r>
    <x v="3"/>
    <d v="2020-01-31T00:00:00"/>
    <x v="1"/>
    <x v="370"/>
    <n v="2315972"/>
    <n v="46.21"/>
    <x v="1"/>
    <x v="8"/>
    <x v="1"/>
  </r>
  <r>
    <x v="3"/>
    <d v="2020-02-29T00:00:00"/>
    <x v="1"/>
    <x v="371"/>
    <n v="2347941"/>
    <n v="47.14"/>
    <x v="1"/>
    <x v="9"/>
    <x v="1"/>
  </r>
  <r>
    <x v="3"/>
    <d v="2020-03-31T00:00:00"/>
    <x v="1"/>
    <x v="372"/>
    <n v="2407509"/>
    <n v="47.39"/>
    <x v="1"/>
    <x v="10"/>
    <x v="1"/>
  </r>
  <r>
    <x v="3"/>
    <d v="2020-04-30T00:00:00"/>
    <x v="1"/>
    <x v="373"/>
    <n v="1066126"/>
    <n v="24.06"/>
    <x v="1"/>
    <x v="11"/>
    <x v="1"/>
  </r>
  <r>
    <x v="3"/>
    <d v="2020-05-31T00:00:00"/>
    <x v="1"/>
    <x v="374"/>
    <n v="1276291"/>
    <n v="30.24"/>
    <x v="1"/>
    <x v="0"/>
    <x v="1"/>
  </r>
  <r>
    <x v="3"/>
    <d v="2020-06-30T00:00:00"/>
    <x v="1"/>
    <x v="375"/>
    <n v="1602231"/>
    <n v="39.409999999999997"/>
    <x v="1"/>
    <x v="1"/>
    <x v="1"/>
  </r>
  <r>
    <x v="4"/>
    <d v="2019-05-31T00:00:00"/>
    <x v="1"/>
    <x v="376"/>
    <n v="5756475"/>
    <n v="44.17"/>
    <x v="1"/>
    <x v="0"/>
    <x v="0"/>
  </r>
  <r>
    <x v="4"/>
    <d v="2019-06-30T00:00:00"/>
    <x v="1"/>
    <x v="377"/>
    <n v="5550172"/>
    <n v="42.71"/>
    <x v="1"/>
    <x v="1"/>
    <x v="0"/>
  </r>
  <r>
    <x v="4"/>
    <d v="2019-07-31T00:00:00"/>
    <x v="1"/>
    <x v="378"/>
    <n v="5393091"/>
    <n v="42.34"/>
    <x v="1"/>
    <x v="2"/>
    <x v="0"/>
  </r>
  <r>
    <x v="4"/>
    <d v="2019-08-31T00:00:00"/>
    <x v="1"/>
    <x v="379"/>
    <n v="5552510"/>
    <n v="42.9"/>
    <x v="1"/>
    <x v="3"/>
    <x v="0"/>
  </r>
  <r>
    <x v="4"/>
    <d v="2019-09-30T00:00:00"/>
    <x v="1"/>
    <x v="107"/>
    <n v="5642253"/>
    <n v="47.36"/>
    <x v="1"/>
    <x v="4"/>
    <x v="0"/>
  </r>
  <r>
    <x v="4"/>
    <d v="2019-10-31T00:00:00"/>
    <x v="1"/>
    <x v="380"/>
    <n v="6030363"/>
    <n v="45.78"/>
    <x v="1"/>
    <x v="5"/>
    <x v="0"/>
  </r>
  <r>
    <x v="4"/>
    <d v="2019-11-30T00:00:00"/>
    <x v="1"/>
    <x v="381"/>
    <n v="5439600"/>
    <n v="43.02"/>
    <x v="1"/>
    <x v="6"/>
    <x v="0"/>
  </r>
  <r>
    <x v="4"/>
    <d v="2019-12-31T00:00:00"/>
    <x v="1"/>
    <x v="54"/>
    <n v="5718337"/>
    <n v="42.56"/>
    <x v="1"/>
    <x v="7"/>
    <x v="0"/>
  </r>
  <r>
    <x v="4"/>
    <d v="2020-01-31T00:00:00"/>
    <x v="1"/>
    <x v="382"/>
    <n v="5647493"/>
    <n v="48.09"/>
    <x v="1"/>
    <x v="8"/>
    <x v="1"/>
  </r>
  <r>
    <x v="4"/>
    <d v="2020-02-29T00:00:00"/>
    <x v="1"/>
    <x v="383"/>
    <n v="5708807"/>
    <n v="44.18"/>
    <x v="1"/>
    <x v="9"/>
    <x v="1"/>
  </r>
  <r>
    <x v="4"/>
    <d v="2020-03-31T00:00:00"/>
    <x v="1"/>
    <x v="384"/>
    <n v="5401392"/>
    <n v="42.82"/>
    <x v="1"/>
    <x v="10"/>
    <x v="1"/>
  </r>
  <r>
    <x v="4"/>
    <d v="2020-04-30T00:00:00"/>
    <x v="1"/>
    <x v="385"/>
    <n v="3003787"/>
    <n v="23.59"/>
    <x v="1"/>
    <x v="11"/>
    <x v="1"/>
  </r>
  <r>
    <x v="4"/>
    <d v="2020-05-31T00:00:00"/>
    <x v="1"/>
    <x v="386"/>
    <n v="2343783"/>
    <n v="28.28"/>
    <x v="1"/>
    <x v="0"/>
    <x v="1"/>
  </r>
  <r>
    <x v="4"/>
    <d v="2020-06-30T00:00:00"/>
    <x v="1"/>
    <x v="387"/>
    <n v="4306807"/>
    <n v="34.32"/>
    <x v="1"/>
    <x v="1"/>
    <x v="1"/>
  </r>
  <r>
    <x v="5"/>
    <d v="2019-05-31T00:00:00"/>
    <x v="1"/>
    <x v="388"/>
    <n v="264855"/>
    <n v="34.17"/>
    <x v="1"/>
    <x v="0"/>
    <x v="0"/>
  </r>
  <r>
    <x v="5"/>
    <d v="2019-06-30T00:00:00"/>
    <x v="1"/>
    <x v="389"/>
    <n v="304015"/>
    <n v="43.96"/>
    <x v="1"/>
    <x v="1"/>
    <x v="0"/>
  </r>
  <r>
    <x v="5"/>
    <d v="2019-07-31T00:00:00"/>
    <x v="1"/>
    <x v="390"/>
    <n v="280367"/>
    <n v="40"/>
    <x v="1"/>
    <x v="2"/>
    <x v="0"/>
  </r>
  <r>
    <x v="5"/>
    <d v="2019-08-31T00:00:00"/>
    <x v="1"/>
    <x v="391"/>
    <n v="243277"/>
    <n v="31.97"/>
    <x v="1"/>
    <x v="3"/>
    <x v="0"/>
  </r>
  <r>
    <x v="5"/>
    <d v="2019-09-30T00:00:00"/>
    <x v="1"/>
    <x v="194"/>
    <n v="309643"/>
    <n v="39.92"/>
    <x v="1"/>
    <x v="4"/>
    <x v="0"/>
  </r>
  <r>
    <x v="5"/>
    <d v="2019-10-31T00:00:00"/>
    <x v="1"/>
    <x v="376"/>
    <n v="290264"/>
    <n v="41.27"/>
    <x v="1"/>
    <x v="5"/>
    <x v="0"/>
  </r>
  <r>
    <x v="5"/>
    <d v="2019-11-30T00:00:00"/>
    <x v="1"/>
    <x v="392"/>
    <n v="271612"/>
    <n v="45.22"/>
    <x v="1"/>
    <x v="6"/>
    <x v="0"/>
  </r>
  <r>
    <x v="5"/>
    <d v="2019-12-31T00:00:00"/>
    <x v="1"/>
    <x v="93"/>
    <n v="288154"/>
    <n v="42.77"/>
    <x v="1"/>
    <x v="7"/>
    <x v="0"/>
  </r>
  <r>
    <x v="5"/>
    <d v="2020-01-31T00:00:00"/>
    <x v="1"/>
    <x v="157"/>
    <n v="257814"/>
    <n v="35.950000000000003"/>
    <x v="1"/>
    <x v="8"/>
    <x v="1"/>
  </r>
  <r>
    <x v="5"/>
    <d v="2020-02-29T00:00:00"/>
    <x v="1"/>
    <x v="209"/>
    <n v="306396"/>
    <n v="39.729999999999997"/>
    <x v="1"/>
    <x v="9"/>
    <x v="1"/>
  </r>
  <r>
    <x v="5"/>
    <d v="2020-03-31T00:00:00"/>
    <x v="1"/>
    <x v="393"/>
    <n v="277093"/>
    <n v="36.049999999999997"/>
    <x v="1"/>
    <x v="10"/>
    <x v="1"/>
  </r>
  <r>
    <x v="5"/>
    <d v="2020-04-30T00:00:00"/>
    <x v="1"/>
    <x v="394"/>
    <n v="318957"/>
    <n v="44.74"/>
    <x v="1"/>
    <x v="11"/>
    <x v="1"/>
  </r>
  <r>
    <x v="6"/>
    <d v="2019-05-31T00:00:00"/>
    <x v="1"/>
    <x v="395"/>
    <n v="9686558"/>
    <n v="41.67"/>
    <x v="1"/>
    <x v="0"/>
    <x v="0"/>
  </r>
  <r>
    <x v="6"/>
    <d v="2019-06-30T00:00:00"/>
    <x v="1"/>
    <x v="338"/>
    <n v="10144965"/>
    <n v="44.57"/>
    <x v="1"/>
    <x v="1"/>
    <x v="0"/>
  </r>
  <r>
    <x v="6"/>
    <d v="2019-07-31T00:00:00"/>
    <x v="1"/>
    <x v="396"/>
    <n v="9828023"/>
    <n v="42.54"/>
    <x v="1"/>
    <x v="2"/>
    <x v="0"/>
  </r>
  <r>
    <x v="6"/>
    <d v="2019-08-31T00:00:00"/>
    <x v="1"/>
    <x v="397"/>
    <n v="10228154"/>
    <n v="43.72"/>
    <x v="1"/>
    <x v="3"/>
    <x v="0"/>
  </r>
  <r>
    <x v="6"/>
    <d v="2019-09-30T00:00:00"/>
    <x v="1"/>
    <x v="398"/>
    <n v="9609939"/>
    <n v="41.75"/>
    <x v="1"/>
    <x v="4"/>
    <x v="0"/>
  </r>
  <r>
    <x v="6"/>
    <d v="2019-10-31T00:00:00"/>
    <x v="1"/>
    <x v="67"/>
    <n v="10474217"/>
    <n v="45.14"/>
    <x v="1"/>
    <x v="5"/>
    <x v="0"/>
  </r>
  <r>
    <x v="6"/>
    <d v="2019-11-30T00:00:00"/>
    <x v="1"/>
    <x v="399"/>
    <n v="9896129"/>
    <n v="43.5"/>
    <x v="1"/>
    <x v="6"/>
    <x v="0"/>
  </r>
  <r>
    <x v="6"/>
    <d v="2019-12-31T00:00:00"/>
    <x v="1"/>
    <x v="400"/>
    <n v="10172812"/>
    <n v="43.75"/>
    <x v="1"/>
    <x v="7"/>
    <x v="0"/>
  </r>
  <r>
    <x v="6"/>
    <d v="2020-01-31T00:00:00"/>
    <x v="1"/>
    <x v="401"/>
    <n v="9824501"/>
    <n v="42.19"/>
    <x v="1"/>
    <x v="8"/>
    <x v="1"/>
  </r>
  <r>
    <x v="6"/>
    <d v="2020-02-29T00:00:00"/>
    <x v="1"/>
    <x v="402"/>
    <n v="10784753"/>
    <n v="46.31"/>
    <x v="1"/>
    <x v="9"/>
    <x v="1"/>
  </r>
  <r>
    <x v="6"/>
    <d v="2020-03-31T00:00:00"/>
    <x v="1"/>
    <x v="403"/>
    <n v="10083026"/>
    <n v="42.9"/>
    <x v="1"/>
    <x v="10"/>
    <x v="1"/>
  </r>
  <r>
    <x v="6"/>
    <d v="2020-04-30T00:00:00"/>
    <x v="1"/>
    <x v="404"/>
    <n v="6701284"/>
    <n v="36.33"/>
    <x v="1"/>
    <x v="11"/>
    <x v="1"/>
  </r>
  <r>
    <x v="6"/>
    <d v="2020-05-31T00:00:00"/>
    <x v="1"/>
    <x v="405"/>
    <n v="6072776"/>
    <n v="27.52"/>
    <x v="1"/>
    <x v="0"/>
    <x v="1"/>
  </r>
  <r>
    <x v="6"/>
    <d v="2020-06-30T00:00:00"/>
    <x v="1"/>
    <x v="41"/>
    <n v="10574711"/>
    <n v="44.26"/>
    <x v="1"/>
    <x v="1"/>
    <x v="1"/>
  </r>
  <r>
    <x v="7"/>
    <d v="2019-05-31T00:00:00"/>
    <x v="1"/>
    <x v="406"/>
    <n v="2693596"/>
    <n v="43.18"/>
    <x v="1"/>
    <x v="0"/>
    <x v="0"/>
  </r>
  <r>
    <x v="7"/>
    <d v="2019-06-30T00:00:00"/>
    <x v="1"/>
    <x v="407"/>
    <n v="2845190"/>
    <n v="43.06"/>
    <x v="1"/>
    <x v="1"/>
    <x v="0"/>
  </r>
  <r>
    <x v="7"/>
    <d v="2019-07-31T00:00:00"/>
    <x v="1"/>
    <x v="408"/>
    <n v="2405973"/>
    <n v="38.770000000000003"/>
    <x v="1"/>
    <x v="2"/>
    <x v="0"/>
  </r>
  <r>
    <x v="7"/>
    <d v="2019-08-31T00:00:00"/>
    <x v="1"/>
    <x v="409"/>
    <n v="2523005"/>
    <n v="39.869999999999997"/>
    <x v="1"/>
    <x v="3"/>
    <x v="0"/>
  </r>
  <r>
    <x v="7"/>
    <d v="2019-09-30T00:00:00"/>
    <x v="1"/>
    <x v="410"/>
    <n v="2675862"/>
    <n v="43.7"/>
    <x v="1"/>
    <x v="4"/>
    <x v="0"/>
  </r>
  <r>
    <x v="7"/>
    <d v="2019-10-31T00:00:00"/>
    <x v="1"/>
    <x v="411"/>
    <n v="2821456"/>
    <n v="42.58"/>
    <x v="1"/>
    <x v="5"/>
    <x v="0"/>
  </r>
  <r>
    <x v="7"/>
    <d v="2019-11-30T00:00:00"/>
    <x v="1"/>
    <x v="412"/>
    <n v="2404239"/>
    <n v="39.18"/>
    <x v="1"/>
    <x v="6"/>
    <x v="0"/>
  </r>
  <r>
    <x v="7"/>
    <d v="2019-12-31T00:00:00"/>
    <x v="1"/>
    <x v="413"/>
    <n v="2548835"/>
    <n v="39.57"/>
    <x v="1"/>
    <x v="7"/>
    <x v="0"/>
  </r>
  <r>
    <x v="7"/>
    <d v="2020-01-31T00:00:00"/>
    <x v="1"/>
    <x v="414"/>
    <n v="2630938"/>
    <n v="42.75"/>
    <x v="1"/>
    <x v="8"/>
    <x v="1"/>
  </r>
  <r>
    <x v="7"/>
    <d v="2020-02-29T00:00:00"/>
    <x v="1"/>
    <x v="415"/>
    <n v="2752834"/>
    <n v="42.32"/>
    <x v="1"/>
    <x v="9"/>
    <x v="1"/>
  </r>
  <r>
    <x v="7"/>
    <d v="2020-03-31T00:00:00"/>
    <x v="1"/>
    <x v="416"/>
    <n v="2275407"/>
    <n v="36.729999999999997"/>
    <x v="1"/>
    <x v="10"/>
    <x v="1"/>
  </r>
  <r>
    <x v="7"/>
    <d v="2020-04-30T00:00:00"/>
    <x v="1"/>
    <x v="417"/>
    <n v="1606580"/>
    <n v="35.479999999999997"/>
    <x v="1"/>
    <x v="11"/>
    <x v="1"/>
  </r>
  <r>
    <x v="7"/>
    <d v="2020-05-31T00:00:00"/>
    <x v="1"/>
    <x v="418"/>
    <n v="2013083"/>
    <n v="38.270000000000003"/>
    <x v="1"/>
    <x v="0"/>
    <x v="1"/>
  </r>
  <r>
    <x v="7"/>
    <d v="2020-06-30T00:00:00"/>
    <x v="1"/>
    <x v="419"/>
    <n v="2304138"/>
    <n v="38.090000000000003"/>
    <x v="1"/>
    <x v="1"/>
    <x v="1"/>
  </r>
  <r>
    <x v="8"/>
    <d v="2019-05-31T00:00:00"/>
    <x v="1"/>
    <x v="420"/>
    <n v="245668"/>
    <n v="45.27"/>
    <x v="1"/>
    <x v="0"/>
    <x v="0"/>
  </r>
  <r>
    <x v="8"/>
    <d v="2019-06-30T00:00:00"/>
    <x v="1"/>
    <x v="362"/>
    <n v="237576"/>
    <n v="49.58"/>
    <x v="1"/>
    <x v="1"/>
    <x v="0"/>
  </r>
  <r>
    <x v="8"/>
    <d v="2019-07-31T00:00:00"/>
    <x v="1"/>
    <x v="421"/>
    <n v="235894"/>
    <n v="49.22"/>
    <x v="1"/>
    <x v="2"/>
    <x v="0"/>
  </r>
  <r>
    <x v="8"/>
    <d v="2019-08-31T00:00:00"/>
    <x v="1"/>
    <x v="215"/>
    <n v="236315"/>
    <n v="51.17"/>
    <x v="1"/>
    <x v="3"/>
    <x v="0"/>
  </r>
  <r>
    <x v="8"/>
    <d v="2019-09-30T00:00:00"/>
    <x v="1"/>
    <x v="88"/>
    <n v="247210"/>
    <n v="45.87"/>
    <x v="1"/>
    <x v="4"/>
    <x v="0"/>
  </r>
  <r>
    <x v="8"/>
    <d v="2019-10-31T00:00:00"/>
    <x v="1"/>
    <x v="422"/>
    <n v="232322"/>
    <n v="49.69"/>
    <x v="1"/>
    <x v="5"/>
    <x v="0"/>
  </r>
  <r>
    <x v="8"/>
    <d v="2019-11-30T00:00:00"/>
    <x v="1"/>
    <x v="423"/>
    <n v="233029"/>
    <n v="52.17"/>
    <x v="1"/>
    <x v="6"/>
    <x v="0"/>
  </r>
  <r>
    <x v="8"/>
    <d v="2019-12-31T00:00:00"/>
    <x v="1"/>
    <x v="424"/>
    <n v="241366"/>
    <n v="52.55"/>
    <x v="1"/>
    <x v="7"/>
    <x v="0"/>
  </r>
  <r>
    <x v="8"/>
    <d v="2020-01-31T00:00:00"/>
    <x v="1"/>
    <x v="425"/>
    <n v="246596"/>
    <n v="48.92"/>
    <x v="1"/>
    <x v="8"/>
    <x v="1"/>
  </r>
  <r>
    <x v="8"/>
    <d v="2020-02-29T00:00:00"/>
    <x v="1"/>
    <x v="426"/>
    <n v="227804"/>
    <n v="50.82"/>
    <x v="1"/>
    <x v="9"/>
    <x v="1"/>
  </r>
  <r>
    <x v="8"/>
    <d v="2020-03-31T00:00:00"/>
    <x v="1"/>
    <x v="427"/>
    <n v="221432"/>
    <n v="48.74"/>
    <x v="1"/>
    <x v="10"/>
    <x v="1"/>
  </r>
  <r>
    <x v="8"/>
    <d v="2020-04-30T00:00:00"/>
    <x v="1"/>
    <x v="428"/>
    <n v="146957"/>
    <n v="24.42"/>
    <x v="1"/>
    <x v="11"/>
    <x v="1"/>
  </r>
  <r>
    <x v="8"/>
    <d v="2020-05-31T00:00:00"/>
    <x v="1"/>
    <x v="429"/>
    <n v="134868"/>
    <n v="43.55"/>
    <x v="1"/>
    <x v="0"/>
    <x v="1"/>
  </r>
  <r>
    <x v="8"/>
    <d v="2020-06-30T00:00:00"/>
    <x v="1"/>
    <x v="430"/>
    <n v="224902"/>
    <n v="40.659999999999997"/>
    <x v="1"/>
    <x v="1"/>
    <x v="1"/>
  </r>
  <r>
    <x v="9"/>
    <d v="2019-05-31T00:00:00"/>
    <x v="1"/>
    <x v="431"/>
    <n v="1130139"/>
    <n v="46.74"/>
    <x v="1"/>
    <x v="0"/>
    <x v="0"/>
  </r>
  <r>
    <x v="9"/>
    <d v="2019-06-30T00:00:00"/>
    <x v="1"/>
    <x v="432"/>
    <n v="1139815"/>
    <n v="45.17"/>
    <x v="1"/>
    <x v="1"/>
    <x v="0"/>
  </r>
  <r>
    <x v="9"/>
    <d v="2019-07-31T00:00:00"/>
    <x v="1"/>
    <x v="433"/>
    <n v="1183770"/>
    <n v="47.8"/>
    <x v="1"/>
    <x v="2"/>
    <x v="0"/>
  </r>
  <r>
    <x v="9"/>
    <d v="2019-10-31T00:00:00"/>
    <x v="1"/>
    <x v="434"/>
    <n v="1029087"/>
    <n v="42.63"/>
    <x v="1"/>
    <x v="5"/>
    <x v="0"/>
  </r>
  <r>
    <x v="9"/>
    <d v="2019-11-30T00:00:00"/>
    <x v="1"/>
    <x v="435"/>
    <n v="1226793"/>
    <n v="44.92"/>
    <x v="1"/>
    <x v="6"/>
    <x v="0"/>
  </r>
  <r>
    <x v="9"/>
    <d v="2019-12-31T00:00:00"/>
    <x v="1"/>
    <x v="319"/>
    <n v="1209085"/>
    <n v="40.71"/>
    <x v="1"/>
    <x v="7"/>
    <x v="0"/>
  </r>
  <r>
    <x v="9"/>
    <d v="2020-01-31T00:00:00"/>
    <x v="1"/>
    <x v="436"/>
    <n v="1079537"/>
    <n v="41.4"/>
    <x v="1"/>
    <x v="8"/>
    <x v="1"/>
  </r>
  <r>
    <x v="9"/>
    <d v="2020-02-29T00:00:00"/>
    <x v="1"/>
    <x v="437"/>
    <n v="1060116"/>
    <n v="41.23"/>
    <x v="1"/>
    <x v="9"/>
    <x v="1"/>
  </r>
  <r>
    <x v="9"/>
    <d v="2020-03-31T00:00:00"/>
    <x v="1"/>
    <x v="435"/>
    <n v="998103"/>
    <n v="36.21"/>
    <x v="1"/>
    <x v="10"/>
    <x v="1"/>
  </r>
  <r>
    <x v="9"/>
    <d v="2020-05-31T00:00:00"/>
    <x v="1"/>
    <x v="438"/>
    <n v="937435"/>
    <n v="33.33"/>
    <x v="1"/>
    <x v="0"/>
    <x v="1"/>
  </r>
  <r>
    <x v="10"/>
    <d v="2019-05-31T00:00:00"/>
    <x v="1"/>
    <x v="439"/>
    <n v="2404033"/>
    <n v="43.25"/>
    <x v="1"/>
    <x v="0"/>
    <x v="0"/>
  </r>
  <r>
    <x v="10"/>
    <d v="2019-06-30T00:00:00"/>
    <x v="1"/>
    <x v="440"/>
    <n v="2326911"/>
    <n v="43.51"/>
    <x v="1"/>
    <x v="1"/>
    <x v="0"/>
  </r>
  <r>
    <x v="10"/>
    <d v="2019-07-31T00:00:00"/>
    <x v="1"/>
    <x v="441"/>
    <n v="2434579"/>
    <n v="42.82"/>
    <x v="1"/>
    <x v="2"/>
    <x v="0"/>
  </r>
  <r>
    <x v="10"/>
    <d v="2019-08-31T00:00:00"/>
    <x v="1"/>
    <x v="442"/>
    <n v="2335406"/>
    <n v="43.35"/>
    <x v="1"/>
    <x v="3"/>
    <x v="0"/>
  </r>
  <r>
    <x v="10"/>
    <d v="2019-09-30T00:00:00"/>
    <x v="1"/>
    <x v="443"/>
    <n v="2357627"/>
    <n v="44.18"/>
    <x v="1"/>
    <x v="4"/>
    <x v="0"/>
  </r>
  <r>
    <x v="10"/>
    <d v="2019-10-31T00:00:00"/>
    <x v="1"/>
    <x v="444"/>
    <n v="2460196"/>
    <n v="44.82"/>
    <x v="1"/>
    <x v="5"/>
    <x v="0"/>
  </r>
  <r>
    <x v="10"/>
    <d v="2019-11-30T00:00:00"/>
    <x v="1"/>
    <x v="445"/>
    <n v="2424281"/>
    <n v="43.17"/>
    <x v="1"/>
    <x v="6"/>
    <x v="0"/>
  </r>
  <r>
    <x v="10"/>
    <d v="2019-12-31T00:00:00"/>
    <x v="1"/>
    <x v="446"/>
    <n v="2290170"/>
    <n v="43.14"/>
    <x v="1"/>
    <x v="7"/>
    <x v="0"/>
  </r>
  <r>
    <x v="10"/>
    <d v="2020-01-31T00:00:00"/>
    <x v="1"/>
    <x v="447"/>
    <n v="2329293"/>
    <n v="44.33"/>
    <x v="1"/>
    <x v="8"/>
    <x v="1"/>
  </r>
  <r>
    <x v="10"/>
    <d v="2020-02-29T00:00:00"/>
    <x v="1"/>
    <x v="448"/>
    <n v="2493023"/>
    <n v="45.42"/>
    <x v="1"/>
    <x v="9"/>
    <x v="1"/>
  </r>
  <r>
    <x v="10"/>
    <d v="2020-03-31T00:00:00"/>
    <x v="1"/>
    <x v="449"/>
    <n v="2480661"/>
    <n v="43.34"/>
    <x v="1"/>
    <x v="10"/>
    <x v="1"/>
  </r>
  <r>
    <x v="10"/>
    <d v="2020-04-30T00:00:00"/>
    <x v="1"/>
    <x v="450"/>
    <n v="1054829"/>
    <n v="39.92"/>
    <x v="1"/>
    <x v="11"/>
    <x v="1"/>
  </r>
  <r>
    <x v="10"/>
    <d v="2020-05-31T00:00:00"/>
    <x v="1"/>
    <x v="451"/>
    <n v="830347"/>
    <n v="40.49"/>
    <x v="1"/>
    <x v="0"/>
    <x v="1"/>
  </r>
  <r>
    <x v="10"/>
    <d v="2020-06-30T00:00:00"/>
    <x v="1"/>
    <x v="452"/>
    <n v="2244460"/>
    <n v="40.43"/>
    <x v="1"/>
    <x v="1"/>
    <x v="1"/>
  </r>
  <r>
    <x v="11"/>
    <d v="2019-05-31T00:00:00"/>
    <x v="1"/>
    <x v="453"/>
    <n v="8638239"/>
    <n v="40.619999999999997"/>
    <x v="1"/>
    <x v="0"/>
    <x v="0"/>
  </r>
  <r>
    <x v="11"/>
    <d v="2019-06-30T00:00:00"/>
    <x v="1"/>
    <x v="163"/>
    <n v="8862498"/>
    <n v="40.89"/>
    <x v="1"/>
    <x v="1"/>
    <x v="0"/>
  </r>
  <r>
    <x v="11"/>
    <d v="2019-07-31T00:00:00"/>
    <x v="1"/>
    <x v="454"/>
    <n v="8738029"/>
    <n v="39.090000000000003"/>
    <x v="1"/>
    <x v="2"/>
    <x v="0"/>
  </r>
  <r>
    <x v="11"/>
    <d v="2019-08-31T00:00:00"/>
    <x v="1"/>
    <x v="455"/>
    <n v="8614340"/>
    <n v="38.04"/>
    <x v="1"/>
    <x v="3"/>
    <x v="0"/>
  </r>
  <r>
    <x v="11"/>
    <d v="2019-09-30T00:00:00"/>
    <x v="1"/>
    <x v="309"/>
    <n v="8647794"/>
    <n v="39"/>
    <x v="1"/>
    <x v="4"/>
    <x v="0"/>
  </r>
  <r>
    <x v="11"/>
    <d v="2019-10-31T00:00:00"/>
    <x v="1"/>
    <x v="456"/>
    <n v="8799249"/>
    <n v="39.700000000000003"/>
    <x v="1"/>
    <x v="5"/>
    <x v="0"/>
  </r>
  <r>
    <x v="11"/>
    <d v="2019-11-30T00:00:00"/>
    <x v="1"/>
    <x v="457"/>
    <n v="8613835"/>
    <n v="38.6"/>
    <x v="1"/>
    <x v="6"/>
    <x v="0"/>
  </r>
  <r>
    <x v="11"/>
    <d v="2019-12-31T00:00:00"/>
    <x v="1"/>
    <x v="458"/>
    <n v="8592376"/>
    <n v="37.659999999999997"/>
    <x v="1"/>
    <x v="7"/>
    <x v="0"/>
  </r>
  <r>
    <x v="11"/>
    <d v="2020-01-31T00:00:00"/>
    <x v="1"/>
    <x v="208"/>
    <n v="8749154"/>
    <n v="38.94"/>
    <x v="1"/>
    <x v="8"/>
    <x v="1"/>
  </r>
  <r>
    <x v="11"/>
    <d v="2020-02-29T00:00:00"/>
    <x v="1"/>
    <x v="77"/>
    <n v="8924061"/>
    <n v="39.450000000000003"/>
    <x v="1"/>
    <x v="9"/>
    <x v="1"/>
  </r>
  <r>
    <x v="11"/>
    <d v="2020-03-31T00:00:00"/>
    <x v="1"/>
    <x v="459"/>
    <n v="9225835"/>
    <n v="41.55"/>
    <x v="1"/>
    <x v="10"/>
    <x v="1"/>
  </r>
  <r>
    <x v="11"/>
    <d v="2020-04-30T00:00:00"/>
    <x v="1"/>
    <x v="460"/>
    <n v="7387995"/>
    <n v="42.14"/>
    <x v="1"/>
    <x v="11"/>
    <x v="1"/>
  </r>
  <r>
    <x v="11"/>
    <d v="2020-05-31T00:00:00"/>
    <x v="1"/>
    <x v="461"/>
    <n v="8669258"/>
    <n v="43.9"/>
    <x v="1"/>
    <x v="0"/>
    <x v="1"/>
  </r>
  <r>
    <x v="11"/>
    <d v="2020-06-30T00:00:00"/>
    <x v="1"/>
    <x v="462"/>
    <n v="8822411"/>
    <n v="39.93"/>
    <x v="1"/>
    <x v="1"/>
    <x v="1"/>
  </r>
  <r>
    <x v="12"/>
    <d v="2019-05-31T00:00:00"/>
    <x v="1"/>
    <x v="46"/>
    <n v="4605913"/>
    <n v="36.65"/>
    <x v="1"/>
    <x v="0"/>
    <x v="0"/>
  </r>
  <r>
    <x v="12"/>
    <d v="2019-06-30T00:00:00"/>
    <x v="1"/>
    <x v="463"/>
    <n v="4678374"/>
    <n v="37.42"/>
    <x v="1"/>
    <x v="1"/>
    <x v="0"/>
  </r>
  <r>
    <x v="12"/>
    <d v="2019-07-31T00:00:00"/>
    <x v="1"/>
    <x v="464"/>
    <n v="4105211"/>
    <n v="33.130000000000003"/>
    <x v="1"/>
    <x v="2"/>
    <x v="0"/>
  </r>
  <r>
    <x v="12"/>
    <d v="2019-08-31T00:00:00"/>
    <x v="1"/>
    <x v="465"/>
    <n v="4448650"/>
    <n v="35.909999999999997"/>
    <x v="1"/>
    <x v="3"/>
    <x v="0"/>
  </r>
  <r>
    <x v="12"/>
    <d v="2019-09-30T00:00:00"/>
    <x v="1"/>
    <x v="466"/>
    <n v="4640642"/>
    <n v="36.57"/>
    <x v="1"/>
    <x v="4"/>
    <x v="0"/>
  </r>
  <r>
    <x v="12"/>
    <d v="2019-10-31T00:00:00"/>
    <x v="1"/>
    <x v="85"/>
    <n v="4644510"/>
    <n v="36.49"/>
    <x v="1"/>
    <x v="5"/>
    <x v="0"/>
  </r>
  <r>
    <x v="12"/>
    <d v="2019-11-30T00:00:00"/>
    <x v="1"/>
    <x v="467"/>
    <n v="4062767"/>
    <n v="32.36"/>
    <x v="1"/>
    <x v="6"/>
    <x v="0"/>
  </r>
  <r>
    <x v="12"/>
    <d v="2019-12-31T00:00:00"/>
    <x v="1"/>
    <x v="49"/>
    <n v="4440283"/>
    <n v="35.56"/>
    <x v="1"/>
    <x v="7"/>
    <x v="0"/>
  </r>
  <r>
    <x v="12"/>
    <d v="2020-01-31T00:00:00"/>
    <x v="1"/>
    <x v="468"/>
    <n v="4597507"/>
    <n v="36.53"/>
    <x v="1"/>
    <x v="8"/>
    <x v="1"/>
  </r>
  <r>
    <x v="12"/>
    <d v="2020-02-29T00:00:00"/>
    <x v="1"/>
    <x v="469"/>
    <n v="4624444"/>
    <n v="36.479999999999997"/>
    <x v="1"/>
    <x v="9"/>
    <x v="1"/>
  </r>
  <r>
    <x v="12"/>
    <d v="2020-03-31T00:00:00"/>
    <x v="1"/>
    <x v="162"/>
    <n v="4079775"/>
    <n v="33.24"/>
    <x v="1"/>
    <x v="10"/>
    <x v="1"/>
  </r>
  <r>
    <x v="12"/>
    <d v="2020-04-30T00:00:00"/>
    <x v="1"/>
    <x v="362"/>
    <n v="2179106"/>
    <n v="20.51"/>
    <x v="1"/>
    <x v="11"/>
    <x v="1"/>
  </r>
  <r>
    <x v="12"/>
    <d v="2020-05-31T00:00:00"/>
    <x v="1"/>
    <x v="470"/>
    <n v="2826118"/>
    <n v="29.95"/>
    <x v="1"/>
    <x v="0"/>
    <x v="1"/>
  </r>
  <r>
    <x v="12"/>
    <d v="2020-06-30T00:00:00"/>
    <x v="1"/>
    <x v="471"/>
    <n v="4601293"/>
    <n v="38.68"/>
    <x v="1"/>
    <x v="1"/>
    <x v="1"/>
  </r>
  <r>
    <x v="13"/>
    <d v="2019-05-31T00:00:00"/>
    <x v="1"/>
    <x v="472"/>
    <n v="6692720"/>
    <n v="38.96"/>
    <x v="1"/>
    <x v="0"/>
    <x v="0"/>
  </r>
  <r>
    <x v="13"/>
    <d v="2019-06-30T00:00:00"/>
    <x v="1"/>
    <x v="473"/>
    <n v="6509340"/>
    <n v="38.799999999999997"/>
    <x v="1"/>
    <x v="1"/>
    <x v="0"/>
  </r>
  <r>
    <x v="13"/>
    <d v="2019-07-31T00:00:00"/>
    <x v="1"/>
    <x v="474"/>
    <n v="6266446"/>
    <n v="37.67"/>
    <x v="1"/>
    <x v="2"/>
    <x v="0"/>
  </r>
  <r>
    <x v="13"/>
    <d v="2019-08-31T00:00:00"/>
    <x v="1"/>
    <x v="475"/>
    <n v="6809834"/>
    <n v="40.6"/>
    <x v="1"/>
    <x v="3"/>
    <x v="0"/>
  </r>
  <r>
    <x v="13"/>
    <d v="2019-09-30T00:00:00"/>
    <x v="1"/>
    <x v="476"/>
    <n v="6655967"/>
    <n v="39.67"/>
    <x v="1"/>
    <x v="4"/>
    <x v="0"/>
  </r>
  <r>
    <x v="13"/>
    <d v="2019-10-31T00:00:00"/>
    <x v="1"/>
    <x v="185"/>
    <n v="6603715"/>
    <n v="38.200000000000003"/>
    <x v="1"/>
    <x v="5"/>
    <x v="0"/>
  </r>
  <r>
    <x v="13"/>
    <d v="2019-11-30T00:00:00"/>
    <x v="1"/>
    <x v="298"/>
    <n v="6459457"/>
    <n v="37.94"/>
    <x v="1"/>
    <x v="6"/>
    <x v="0"/>
  </r>
  <r>
    <x v="13"/>
    <d v="2019-12-31T00:00:00"/>
    <x v="1"/>
    <x v="477"/>
    <n v="6787403"/>
    <n v="39.83"/>
    <x v="1"/>
    <x v="7"/>
    <x v="0"/>
  </r>
  <r>
    <x v="13"/>
    <d v="2020-01-31T00:00:00"/>
    <x v="1"/>
    <x v="4"/>
    <n v="6834930"/>
    <n v="39.590000000000003"/>
    <x v="1"/>
    <x v="8"/>
    <x v="1"/>
  </r>
  <r>
    <x v="13"/>
    <d v="2020-02-29T00:00:00"/>
    <x v="1"/>
    <x v="478"/>
    <n v="6533435"/>
    <n v="37.68"/>
    <x v="1"/>
    <x v="9"/>
    <x v="1"/>
  </r>
  <r>
    <x v="13"/>
    <d v="2020-03-31T00:00:00"/>
    <x v="1"/>
    <x v="479"/>
    <n v="6386723"/>
    <n v="36.68"/>
    <x v="1"/>
    <x v="10"/>
    <x v="1"/>
  </r>
  <r>
    <x v="13"/>
    <d v="2020-04-30T00:00:00"/>
    <x v="1"/>
    <x v="480"/>
    <n v="4802873"/>
    <n v="29.76"/>
    <x v="1"/>
    <x v="11"/>
    <x v="1"/>
  </r>
  <r>
    <x v="13"/>
    <d v="2020-05-31T00:00:00"/>
    <x v="1"/>
    <x v="481"/>
    <n v="3879934"/>
    <n v="35.49"/>
    <x v="1"/>
    <x v="0"/>
    <x v="1"/>
  </r>
  <r>
    <x v="13"/>
    <d v="2020-06-30T00:00:00"/>
    <x v="1"/>
    <x v="482"/>
    <n v="6221562"/>
    <n v="38.72"/>
    <x v="1"/>
    <x v="1"/>
    <x v="1"/>
  </r>
  <r>
    <x v="14"/>
    <d v="2019-05-31T00:00:00"/>
    <x v="1"/>
    <x v="469"/>
    <n v="16962574"/>
    <n v="38.299999999999997"/>
    <x v="1"/>
    <x v="0"/>
    <x v="0"/>
  </r>
  <r>
    <x v="14"/>
    <d v="2019-06-30T00:00:00"/>
    <x v="1"/>
    <x v="181"/>
    <n v="17375053"/>
    <n v="39.299999999999997"/>
    <x v="1"/>
    <x v="1"/>
    <x v="0"/>
  </r>
  <r>
    <x v="14"/>
    <d v="2019-07-31T00:00:00"/>
    <x v="1"/>
    <x v="483"/>
    <n v="17215677"/>
    <n v="38.81"/>
    <x v="1"/>
    <x v="2"/>
    <x v="0"/>
  </r>
  <r>
    <x v="14"/>
    <d v="2019-08-31T00:00:00"/>
    <x v="1"/>
    <x v="484"/>
    <n v="16602767"/>
    <n v="37.840000000000003"/>
    <x v="1"/>
    <x v="3"/>
    <x v="0"/>
  </r>
  <r>
    <x v="14"/>
    <d v="2019-09-30T00:00:00"/>
    <x v="1"/>
    <x v="485"/>
    <n v="17396398"/>
    <n v="39.58"/>
    <x v="1"/>
    <x v="4"/>
    <x v="0"/>
  </r>
  <r>
    <x v="14"/>
    <d v="2019-10-31T00:00:00"/>
    <x v="1"/>
    <x v="486"/>
    <n v="17221991"/>
    <n v="39.049999999999997"/>
    <x v="1"/>
    <x v="5"/>
    <x v="0"/>
  </r>
  <r>
    <x v="14"/>
    <d v="2019-11-30T00:00:00"/>
    <x v="1"/>
    <x v="485"/>
    <n v="17486683"/>
    <n v="39.61"/>
    <x v="1"/>
    <x v="6"/>
    <x v="0"/>
  </r>
  <r>
    <x v="14"/>
    <d v="2019-12-31T00:00:00"/>
    <x v="1"/>
    <x v="487"/>
    <n v="16581144"/>
    <n v="37.57"/>
    <x v="1"/>
    <x v="7"/>
    <x v="0"/>
  </r>
  <r>
    <x v="14"/>
    <d v="2020-01-31T00:00:00"/>
    <x v="1"/>
    <x v="463"/>
    <n v="16715470"/>
    <n v="37.32"/>
    <x v="1"/>
    <x v="8"/>
    <x v="1"/>
  </r>
  <r>
    <x v="14"/>
    <d v="2020-02-29T00:00:00"/>
    <x v="1"/>
    <x v="488"/>
    <n v="17122782"/>
    <n v="37.61"/>
    <x v="1"/>
    <x v="9"/>
    <x v="1"/>
  </r>
  <r>
    <x v="14"/>
    <d v="2020-03-31T00:00:00"/>
    <x v="1"/>
    <x v="489"/>
    <n v="17065830"/>
    <n v="37.799999999999997"/>
    <x v="1"/>
    <x v="10"/>
    <x v="1"/>
  </r>
  <r>
    <x v="14"/>
    <d v="2020-04-30T00:00:00"/>
    <x v="1"/>
    <x v="490"/>
    <n v="12674451"/>
    <n v="30.86"/>
    <x v="1"/>
    <x v="11"/>
    <x v="1"/>
  </r>
  <r>
    <x v="14"/>
    <d v="2020-05-31T00:00:00"/>
    <x v="1"/>
    <x v="491"/>
    <n v="12365754"/>
    <n v="30.38"/>
    <x v="1"/>
    <x v="0"/>
    <x v="1"/>
  </r>
  <r>
    <x v="14"/>
    <d v="2020-06-30T00:00:00"/>
    <x v="1"/>
    <x v="492"/>
    <n v="16172690"/>
    <n v="37.04"/>
    <x v="1"/>
    <x v="1"/>
    <x v="1"/>
  </r>
  <r>
    <x v="15"/>
    <d v="2019-05-31T00:00:00"/>
    <x v="1"/>
    <x v="493"/>
    <n v="228978"/>
    <n v="47.79"/>
    <x v="1"/>
    <x v="0"/>
    <x v="0"/>
  </r>
  <r>
    <x v="15"/>
    <d v="2019-06-30T00:00:00"/>
    <x v="1"/>
    <x v="494"/>
    <n v="231252"/>
    <n v="48.29"/>
    <x v="1"/>
    <x v="1"/>
    <x v="0"/>
  </r>
  <r>
    <x v="15"/>
    <d v="2019-07-31T00:00:00"/>
    <x v="1"/>
    <x v="495"/>
    <n v="284015"/>
    <n v="56.55"/>
    <x v="1"/>
    <x v="2"/>
    <x v="0"/>
  </r>
  <r>
    <x v="15"/>
    <d v="2019-08-31T00:00:00"/>
    <x v="1"/>
    <x v="496"/>
    <n v="259433"/>
    <n v="52.27"/>
    <x v="1"/>
    <x v="3"/>
    <x v="0"/>
  </r>
  <r>
    <x v="15"/>
    <d v="2019-09-30T00:00:00"/>
    <x v="1"/>
    <x v="497"/>
    <n v="253887"/>
    <n v="50.77"/>
    <x v="1"/>
    <x v="4"/>
    <x v="0"/>
  </r>
  <r>
    <x v="15"/>
    <d v="2019-10-31T00:00:00"/>
    <x v="1"/>
    <x v="498"/>
    <n v="234375"/>
    <n v="47.71"/>
    <x v="1"/>
    <x v="5"/>
    <x v="0"/>
  </r>
  <r>
    <x v="15"/>
    <d v="2019-11-30T00:00:00"/>
    <x v="1"/>
    <x v="499"/>
    <n v="293431"/>
    <n v="57.02"/>
    <x v="1"/>
    <x v="6"/>
    <x v="0"/>
  </r>
  <r>
    <x v="15"/>
    <d v="2019-12-31T00:00:00"/>
    <x v="1"/>
    <x v="500"/>
    <n v="267417"/>
    <n v="53.04"/>
    <x v="1"/>
    <x v="7"/>
    <x v="0"/>
  </r>
  <r>
    <x v="15"/>
    <d v="2020-01-31T00:00:00"/>
    <x v="1"/>
    <x v="393"/>
    <n v="261687"/>
    <n v="51.53"/>
    <x v="1"/>
    <x v="8"/>
    <x v="1"/>
  </r>
  <r>
    <x v="15"/>
    <d v="2020-02-29T00:00:00"/>
    <x v="1"/>
    <x v="501"/>
    <n v="233965"/>
    <n v="47.26"/>
    <x v="1"/>
    <x v="9"/>
    <x v="1"/>
  </r>
  <r>
    <x v="15"/>
    <d v="2020-03-31T00:00:00"/>
    <x v="1"/>
    <x v="502"/>
    <n v="289735"/>
    <n v="55.64"/>
    <x v="1"/>
    <x v="10"/>
    <x v="1"/>
  </r>
  <r>
    <x v="15"/>
    <d v="2020-04-30T00:00:00"/>
    <x v="1"/>
    <x v="503"/>
    <n v="161939"/>
    <n v="36.51"/>
    <x v="1"/>
    <x v="11"/>
    <x v="1"/>
  </r>
  <r>
    <x v="15"/>
    <d v="2020-05-31T00:00:00"/>
    <x v="1"/>
    <x v="89"/>
    <n v="222916"/>
    <n v="48.48"/>
    <x v="1"/>
    <x v="0"/>
    <x v="1"/>
  </r>
  <r>
    <x v="16"/>
    <d v="2019-05-31T00:00:00"/>
    <x v="1"/>
    <x v="504"/>
    <n v="2519582"/>
    <n v="41.26"/>
    <x v="1"/>
    <x v="0"/>
    <x v="0"/>
  </r>
  <r>
    <x v="16"/>
    <d v="2019-06-30T00:00:00"/>
    <x v="1"/>
    <x v="505"/>
    <n v="2356290"/>
    <n v="38.39"/>
    <x v="1"/>
    <x v="1"/>
    <x v="0"/>
  </r>
  <r>
    <x v="16"/>
    <d v="2019-07-31T00:00:00"/>
    <x v="1"/>
    <x v="506"/>
    <n v="2542237"/>
    <n v="40.99"/>
    <x v="1"/>
    <x v="2"/>
    <x v="0"/>
  </r>
  <r>
    <x v="16"/>
    <d v="2019-08-31T00:00:00"/>
    <x v="1"/>
    <x v="507"/>
    <n v="2456983"/>
    <n v="40.25"/>
    <x v="1"/>
    <x v="3"/>
    <x v="0"/>
  </r>
  <r>
    <x v="16"/>
    <d v="2019-09-30T00:00:00"/>
    <x v="1"/>
    <x v="318"/>
    <n v="2570663"/>
    <n v="42.15"/>
    <x v="1"/>
    <x v="4"/>
    <x v="0"/>
  </r>
  <r>
    <x v="16"/>
    <d v="2019-10-31T00:00:00"/>
    <x v="1"/>
    <x v="508"/>
    <n v="2456855"/>
    <n v="40.51"/>
    <x v="1"/>
    <x v="5"/>
    <x v="0"/>
  </r>
  <r>
    <x v="16"/>
    <d v="2019-11-30T00:00:00"/>
    <x v="1"/>
    <x v="263"/>
    <n v="2594469"/>
    <n v="41.71"/>
    <x v="1"/>
    <x v="6"/>
    <x v="0"/>
  </r>
  <r>
    <x v="16"/>
    <d v="2019-12-31T00:00:00"/>
    <x v="1"/>
    <x v="509"/>
    <n v="2369048"/>
    <n v="38.46"/>
    <x v="1"/>
    <x v="7"/>
    <x v="0"/>
  </r>
  <r>
    <x v="16"/>
    <d v="2020-01-31T00:00:00"/>
    <x v="1"/>
    <x v="510"/>
    <n v="2561320"/>
    <n v="41.05"/>
    <x v="1"/>
    <x v="8"/>
    <x v="1"/>
  </r>
  <r>
    <x v="16"/>
    <d v="2020-02-29T00:00:00"/>
    <x v="1"/>
    <x v="511"/>
    <n v="2438080"/>
    <n v="38.97"/>
    <x v="1"/>
    <x v="9"/>
    <x v="1"/>
  </r>
  <r>
    <x v="16"/>
    <d v="2020-03-31T00:00:00"/>
    <x v="1"/>
    <x v="512"/>
    <n v="2457952"/>
    <n v="39.93"/>
    <x v="1"/>
    <x v="10"/>
    <x v="1"/>
  </r>
  <r>
    <x v="16"/>
    <d v="2020-04-30T00:00:00"/>
    <x v="1"/>
    <x v="513"/>
    <n v="1303244"/>
    <n v="25.53"/>
    <x v="1"/>
    <x v="11"/>
    <x v="1"/>
  </r>
  <r>
    <x v="16"/>
    <d v="2020-05-31T00:00:00"/>
    <x v="1"/>
    <x v="514"/>
    <n v="1975481"/>
    <n v="34.119999999999997"/>
    <x v="1"/>
    <x v="0"/>
    <x v="1"/>
  </r>
  <r>
    <x v="16"/>
    <d v="2020-06-30T00:00:00"/>
    <x v="1"/>
    <x v="515"/>
    <n v="2221069"/>
    <n v="35.24"/>
    <x v="1"/>
    <x v="1"/>
    <x v="1"/>
  </r>
  <r>
    <x v="17"/>
    <d v="2019-05-31T00:00:00"/>
    <x v="1"/>
    <x v="516"/>
    <n v="283905"/>
    <n v="35.71"/>
    <x v="1"/>
    <x v="0"/>
    <x v="0"/>
  </r>
  <r>
    <x v="17"/>
    <d v="2019-06-30T00:00:00"/>
    <x v="1"/>
    <x v="24"/>
    <n v="304369"/>
    <n v="37.729999999999997"/>
    <x v="1"/>
    <x v="1"/>
    <x v="0"/>
  </r>
  <r>
    <x v="17"/>
    <d v="2019-07-31T00:00:00"/>
    <x v="1"/>
    <x v="24"/>
    <n v="281117"/>
    <n v="34.770000000000003"/>
    <x v="1"/>
    <x v="2"/>
    <x v="0"/>
  </r>
  <r>
    <x v="17"/>
    <d v="2019-08-31T00:00:00"/>
    <x v="1"/>
    <x v="517"/>
    <n v="312882"/>
    <n v="42.41"/>
    <x v="1"/>
    <x v="3"/>
    <x v="0"/>
  </r>
  <r>
    <x v="17"/>
    <d v="2019-09-30T00:00:00"/>
    <x v="1"/>
    <x v="518"/>
    <n v="286573"/>
    <n v="35.729999999999997"/>
    <x v="1"/>
    <x v="4"/>
    <x v="0"/>
  </r>
  <r>
    <x v="17"/>
    <d v="2019-10-31T00:00:00"/>
    <x v="1"/>
    <x v="258"/>
    <n v="312548"/>
    <n v="38.86"/>
    <x v="1"/>
    <x v="5"/>
    <x v="0"/>
  </r>
  <r>
    <x v="17"/>
    <d v="2019-11-30T00:00:00"/>
    <x v="1"/>
    <x v="519"/>
    <n v="275003"/>
    <n v="34.19"/>
    <x v="1"/>
    <x v="6"/>
    <x v="0"/>
  </r>
  <r>
    <x v="17"/>
    <d v="2019-12-31T00:00:00"/>
    <x v="1"/>
    <x v="500"/>
    <n v="313135"/>
    <n v="40.42"/>
    <x v="1"/>
    <x v="7"/>
    <x v="0"/>
  </r>
  <r>
    <x v="17"/>
    <d v="2020-01-31T00:00:00"/>
    <x v="1"/>
    <x v="520"/>
    <n v="281698"/>
    <n v="34.590000000000003"/>
    <x v="1"/>
    <x v="8"/>
    <x v="1"/>
  </r>
  <r>
    <x v="17"/>
    <d v="2020-02-29T00:00:00"/>
    <x v="1"/>
    <x v="506"/>
    <n v="310342"/>
    <n v="38.5"/>
    <x v="1"/>
    <x v="9"/>
    <x v="1"/>
  </r>
  <r>
    <x v="17"/>
    <d v="2020-03-31T00:00:00"/>
    <x v="1"/>
    <x v="521"/>
    <n v="278851"/>
    <n v="34.119999999999997"/>
    <x v="1"/>
    <x v="10"/>
    <x v="1"/>
  </r>
  <r>
    <x v="17"/>
    <d v="2020-04-30T00:00:00"/>
    <x v="1"/>
    <x v="522"/>
    <n v="68122"/>
    <n v="35.54"/>
    <x v="1"/>
    <x v="11"/>
    <x v="1"/>
  </r>
  <r>
    <x v="17"/>
    <d v="2020-05-31T00:00:00"/>
    <x v="1"/>
    <x v="523"/>
    <n v="64538"/>
    <n v="31.25"/>
    <x v="1"/>
    <x v="0"/>
    <x v="1"/>
  </r>
  <r>
    <x v="17"/>
    <d v="2020-06-30T00:00:00"/>
    <x v="1"/>
    <x v="524"/>
    <n v="234926"/>
    <n v="29.73"/>
    <x v="1"/>
    <x v="1"/>
    <x v="1"/>
  </r>
  <r>
    <x v="18"/>
    <d v="2019-05-31T00:00:00"/>
    <x v="1"/>
    <x v="525"/>
    <n v="3289918"/>
    <n v="40.03"/>
    <x v="1"/>
    <x v="0"/>
    <x v="0"/>
  </r>
  <r>
    <x v="18"/>
    <d v="2019-06-30T00:00:00"/>
    <x v="1"/>
    <x v="526"/>
    <n v="3307798"/>
    <n v="40.020000000000003"/>
    <x v="1"/>
    <x v="1"/>
    <x v="0"/>
  </r>
  <r>
    <x v="18"/>
    <d v="2019-07-31T00:00:00"/>
    <x v="1"/>
    <x v="527"/>
    <n v="3592442"/>
    <n v="42.62"/>
    <x v="1"/>
    <x v="2"/>
    <x v="0"/>
  </r>
  <r>
    <x v="18"/>
    <d v="2019-08-31T00:00:00"/>
    <x v="1"/>
    <x v="528"/>
    <n v="3499863"/>
    <n v="41.61"/>
    <x v="1"/>
    <x v="3"/>
    <x v="0"/>
  </r>
  <r>
    <x v="18"/>
    <d v="2019-09-30T00:00:00"/>
    <x v="1"/>
    <x v="529"/>
    <n v="3227178"/>
    <n v="39.97"/>
    <x v="1"/>
    <x v="4"/>
    <x v="0"/>
  </r>
  <r>
    <x v="18"/>
    <d v="2019-10-31T00:00:00"/>
    <x v="1"/>
    <x v="530"/>
    <n v="3070438"/>
    <n v="37.1"/>
    <x v="1"/>
    <x v="5"/>
    <x v="0"/>
  </r>
  <r>
    <x v="18"/>
    <d v="2019-11-30T00:00:00"/>
    <x v="1"/>
    <x v="335"/>
    <n v="3602243"/>
    <n v="41.82"/>
    <x v="1"/>
    <x v="6"/>
    <x v="0"/>
  </r>
  <r>
    <x v="18"/>
    <d v="2019-12-31T00:00:00"/>
    <x v="1"/>
    <x v="531"/>
    <n v="3575778"/>
    <n v="42.17"/>
    <x v="1"/>
    <x v="7"/>
    <x v="0"/>
  </r>
  <r>
    <x v="18"/>
    <d v="2020-01-31T00:00:00"/>
    <x v="1"/>
    <x v="105"/>
    <n v="3252622"/>
    <n v="39.04"/>
    <x v="1"/>
    <x v="8"/>
    <x v="1"/>
  </r>
  <r>
    <x v="18"/>
    <d v="2020-02-29T00:00:00"/>
    <x v="1"/>
    <x v="528"/>
    <n v="3219227"/>
    <n v="37.82"/>
    <x v="1"/>
    <x v="9"/>
    <x v="1"/>
  </r>
  <r>
    <x v="18"/>
    <d v="2020-03-31T00:00:00"/>
    <x v="1"/>
    <x v="532"/>
    <n v="3601793"/>
    <n v="41.29"/>
    <x v="1"/>
    <x v="10"/>
    <x v="1"/>
  </r>
  <r>
    <x v="18"/>
    <d v="2020-04-30T00:00:00"/>
    <x v="1"/>
    <x v="533"/>
    <n v="2298975"/>
    <n v="23.95"/>
    <x v="1"/>
    <x v="11"/>
    <x v="1"/>
  </r>
  <r>
    <x v="18"/>
    <d v="2020-05-31T00:00:00"/>
    <x v="1"/>
    <x v="534"/>
    <n v="2682658"/>
    <n v="34.71"/>
    <x v="1"/>
    <x v="0"/>
    <x v="1"/>
  </r>
  <r>
    <x v="18"/>
    <d v="2020-06-30T00:00:00"/>
    <x v="1"/>
    <x v="535"/>
    <n v="3047750"/>
    <n v="34.96"/>
    <x v="1"/>
    <x v="1"/>
    <x v="1"/>
  </r>
  <r>
    <x v="19"/>
    <d v="2019-05-31T00:00:00"/>
    <x v="1"/>
    <x v="536"/>
    <n v="5108436"/>
    <n v="39.44"/>
    <x v="1"/>
    <x v="0"/>
    <x v="0"/>
  </r>
  <r>
    <x v="19"/>
    <d v="2019-06-30T00:00:00"/>
    <x v="1"/>
    <x v="537"/>
    <n v="5241174"/>
    <n v="40.729999999999997"/>
    <x v="1"/>
    <x v="1"/>
    <x v="0"/>
  </r>
  <r>
    <x v="19"/>
    <d v="2019-07-31T00:00:00"/>
    <x v="1"/>
    <x v="538"/>
    <n v="5372470"/>
    <n v="40.380000000000003"/>
    <x v="1"/>
    <x v="2"/>
    <x v="0"/>
  </r>
  <r>
    <x v="19"/>
    <d v="2019-08-31T00:00:00"/>
    <x v="1"/>
    <x v="288"/>
    <n v="5195170"/>
    <n v="40.340000000000003"/>
    <x v="1"/>
    <x v="3"/>
    <x v="0"/>
  </r>
  <r>
    <x v="19"/>
    <d v="2019-09-30T00:00:00"/>
    <x v="1"/>
    <x v="539"/>
    <n v="5176819"/>
    <n v="39.15"/>
    <x v="1"/>
    <x v="4"/>
    <x v="0"/>
  </r>
  <r>
    <x v="19"/>
    <d v="2019-10-31T00:00:00"/>
    <x v="1"/>
    <x v="540"/>
    <n v="5384335"/>
    <n v="40.799999999999997"/>
    <x v="1"/>
    <x v="5"/>
    <x v="0"/>
  </r>
  <r>
    <x v="19"/>
    <d v="2019-11-30T00:00:00"/>
    <x v="1"/>
    <x v="541"/>
    <n v="5306715"/>
    <n v="40.729999999999997"/>
    <x v="1"/>
    <x v="6"/>
    <x v="0"/>
  </r>
  <r>
    <x v="19"/>
    <d v="2019-12-31T00:00:00"/>
    <x v="1"/>
    <x v="542"/>
    <n v="5109481"/>
    <n v="40.9"/>
    <x v="1"/>
    <x v="7"/>
    <x v="0"/>
  </r>
  <r>
    <x v="19"/>
    <d v="2020-01-31T00:00:00"/>
    <x v="1"/>
    <x v="543"/>
    <n v="5157363"/>
    <n v="41.59"/>
    <x v="1"/>
    <x v="8"/>
    <x v="1"/>
  </r>
  <r>
    <x v="19"/>
    <d v="2020-02-29T00:00:00"/>
    <x v="1"/>
    <x v="544"/>
    <n v="5288343"/>
    <n v="41.62"/>
    <x v="1"/>
    <x v="9"/>
    <x v="1"/>
  </r>
  <r>
    <x v="19"/>
    <d v="2020-03-31T00:00:00"/>
    <x v="1"/>
    <x v="436"/>
    <n v="4964911"/>
    <n v="39.71"/>
    <x v="1"/>
    <x v="10"/>
    <x v="1"/>
  </r>
  <r>
    <x v="19"/>
    <d v="2020-04-30T00:00:00"/>
    <x v="1"/>
    <x v="545"/>
    <n v="2932923"/>
    <n v="29.57"/>
    <x v="1"/>
    <x v="11"/>
    <x v="1"/>
  </r>
  <r>
    <x v="19"/>
    <d v="2020-05-31T00:00:00"/>
    <x v="1"/>
    <x v="546"/>
    <n v="4225486"/>
    <n v="36.71"/>
    <x v="1"/>
    <x v="0"/>
    <x v="1"/>
  </r>
  <r>
    <x v="19"/>
    <d v="2020-06-30T00:00:00"/>
    <x v="1"/>
    <x v="547"/>
    <n v="5275784"/>
    <n v="39.26"/>
    <x v="1"/>
    <x v="1"/>
    <x v="1"/>
  </r>
  <r>
    <x v="20"/>
    <d v="2019-05-31T00:00:00"/>
    <x v="1"/>
    <x v="548"/>
    <n v="89587"/>
    <n v="48.61"/>
    <x v="1"/>
    <x v="0"/>
    <x v="0"/>
  </r>
  <r>
    <x v="20"/>
    <d v="2019-06-30T00:00:00"/>
    <x v="1"/>
    <x v="549"/>
    <n v="89702"/>
    <n v="48.13"/>
    <x v="1"/>
    <x v="1"/>
    <x v="0"/>
  </r>
  <r>
    <x v="20"/>
    <d v="2019-07-31T00:00:00"/>
    <x v="1"/>
    <x v="550"/>
    <n v="108334"/>
    <n v="54.67"/>
    <x v="1"/>
    <x v="2"/>
    <x v="0"/>
  </r>
  <r>
    <x v="20"/>
    <d v="2019-08-31T00:00:00"/>
    <x v="1"/>
    <x v="551"/>
    <n v="90850"/>
    <n v="46.63"/>
    <x v="1"/>
    <x v="3"/>
    <x v="0"/>
  </r>
  <r>
    <x v="20"/>
    <d v="2019-09-30T00:00:00"/>
    <x v="1"/>
    <x v="552"/>
    <n v="89450"/>
    <n v="45.61"/>
    <x v="1"/>
    <x v="4"/>
    <x v="0"/>
  </r>
  <r>
    <x v="20"/>
    <d v="2019-10-31T00:00:00"/>
    <x v="1"/>
    <x v="553"/>
    <n v="87974"/>
    <n v="46.97"/>
    <x v="1"/>
    <x v="5"/>
    <x v="0"/>
  </r>
  <r>
    <x v="20"/>
    <d v="2019-11-30T00:00:00"/>
    <x v="1"/>
    <x v="554"/>
    <n v="107751"/>
    <n v="53.8"/>
    <x v="1"/>
    <x v="6"/>
    <x v="0"/>
  </r>
  <r>
    <x v="20"/>
    <d v="2019-12-31T00:00:00"/>
    <x v="1"/>
    <x v="501"/>
    <n v="88035"/>
    <n v="45.24"/>
    <x v="1"/>
    <x v="7"/>
    <x v="0"/>
  </r>
  <r>
    <x v="20"/>
    <d v="2020-03-31T00:00:00"/>
    <x v="1"/>
    <x v="555"/>
    <n v="86186"/>
    <n v="50.57"/>
    <x v="1"/>
    <x v="10"/>
    <x v="1"/>
  </r>
  <r>
    <x v="20"/>
    <d v="2020-04-30T00:00:00"/>
    <x v="1"/>
    <x v="556"/>
    <n v="81905"/>
    <n v="40.31"/>
    <x v="1"/>
    <x v="11"/>
    <x v="1"/>
  </r>
  <r>
    <x v="20"/>
    <d v="2020-05-31T00:00:00"/>
    <x v="1"/>
    <x v="557"/>
    <n v="75456"/>
    <n v="43.32"/>
    <x v="1"/>
    <x v="0"/>
    <x v="1"/>
  </r>
  <r>
    <x v="20"/>
    <d v="2020-06-30T00:00:00"/>
    <x v="1"/>
    <x v="505"/>
    <n v="76269"/>
    <n v="35.85"/>
    <x v="1"/>
    <x v="1"/>
    <x v="1"/>
  </r>
  <r>
    <x v="21"/>
    <d v="2019-05-31T00:00:00"/>
    <x v="1"/>
    <x v="558"/>
    <n v="11798080"/>
    <n v="37.31"/>
    <x v="1"/>
    <x v="0"/>
    <x v="0"/>
  </r>
  <r>
    <x v="21"/>
    <d v="2019-06-30T00:00:00"/>
    <x v="1"/>
    <x v="458"/>
    <n v="12318745"/>
    <n v="39.159999999999997"/>
    <x v="1"/>
    <x v="1"/>
    <x v="0"/>
  </r>
  <r>
    <x v="21"/>
    <d v="2019-07-31T00:00:00"/>
    <x v="1"/>
    <x v="559"/>
    <n v="12054414"/>
    <n v="38.89"/>
    <x v="1"/>
    <x v="2"/>
    <x v="0"/>
  </r>
  <r>
    <x v="21"/>
    <d v="2019-08-31T00:00:00"/>
    <x v="1"/>
    <x v="560"/>
    <n v="11933093"/>
    <n v="41.13"/>
    <x v="1"/>
    <x v="3"/>
    <x v="0"/>
  </r>
  <r>
    <x v="21"/>
    <d v="2019-09-30T00:00:00"/>
    <x v="1"/>
    <x v="561"/>
    <n v="11902824"/>
    <n v="37.76"/>
    <x v="1"/>
    <x v="4"/>
    <x v="0"/>
  </r>
  <r>
    <x v="21"/>
    <d v="2019-10-31T00:00:00"/>
    <x v="1"/>
    <x v="533"/>
    <n v="12223948"/>
    <n v="38.42"/>
    <x v="1"/>
    <x v="5"/>
    <x v="0"/>
  </r>
  <r>
    <x v="21"/>
    <d v="2019-11-30T00:00:00"/>
    <x v="1"/>
    <x v="562"/>
    <n v="11729952"/>
    <n v="37.380000000000003"/>
    <x v="1"/>
    <x v="6"/>
    <x v="0"/>
  </r>
  <r>
    <x v="21"/>
    <d v="2019-12-31T00:00:00"/>
    <x v="1"/>
    <x v="563"/>
    <n v="12260389"/>
    <n v="41.29"/>
    <x v="1"/>
    <x v="7"/>
    <x v="0"/>
  </r>
  <r>
    <x v="21"/>
    <d v="2020-01-31T00:00:00"/>
    <x v="1"/>
    <x v="564"/>
    <n v="11926995"/>
    <n v="37.64"/>
    <x v="1"/>
    <x v="8"/>
    <x v="1"/>
  </r>
  <r>
    <x v="21"/>
    <d v="2020-02-29T00:00:00"/>
    <x v="1"/>
    <x v="208"/>
    <n v="11742101"/>
    <n v="37.479999999999997"/>
    <x v="1"/>
    <x v="9"/>
    <x v="1"/>
  </r>
  <r>
    <x v="21"/>
    <d v="2020-03-31T00:00:00"/>
    <x v="1"/>
    <x v="181"/>
    <n v="10982178"/>
    <n v="36.17"/>
    <x v="1"/>
    <x v="10"/>
    <x v="1"/>
  </r>
  <r>
    <x v="21"/>
    <d v="2020-04-30T00:00:00"/>
    <x v="1"/>
    <x v="565"/>
    <n v="4632967"/>
    <n v="26.17"/>
    <x v="1"/>
    <x v="11"/>
    <x v="1"/>
  </r>
  <r>
    <x v="21"/>
    <d v="2020-05-31T00:00:00"/>
    <x v="1"/>
    <x v="566"/>
    <n v="5733921"/>
    <n v="23.77"/>
    <x v="1"/>
    <x v="0"/>
    <x v="1"/>
  </r>
  <r>
    <x v="21"/>
    <d v="2020-06-30T00:00:00"/>
    <x v="1"/>
    <x v="567"/>
    <n v="7741005"/>
    <n v="31.6"/>
    <x v="1"/>
    <x v="1"/>
    <x v="1"/>
  </r>
  <r>
    <x v="22"/>
    <d v="2019-05-31T00:00:00"/>
    <x v="1"/>
    <x v="568"/>
    <n v="5560649"/>
    <n v="44.59"/>
    <x v="1"/>
    <x v="0"/>
    <x v="0"/>
  </r>
  <r>
    <x v="22"/>
    <d v="2019-06-30T00:00:00"/>
    <x v="1"/>
    <x v="569"/>
    <n v="5683349"/>
    <n v="45.43"/>
    <x v="1"/>
    <x v="1"/>
    <x v="0"/>
  </r>
  <r>
    <x v="22"/>
    <d v="2019-07-31T00:00:00"/>
    <x v="1"/>
    <x v="204"/>
    <n v="5432503"/>
    <n v="44.36"/>
    <x v="1"/>
    <x v="2"/>
    <x v="0"/>
  </r>
  <r>
    <x v="22"/>
    <d v="2019-08-31T00:00:00"/>
    <x v="1"/>
    <x v="570"/>
    <n v="5544693"/>
    <n v="45.39"/>
    <x v="1"/>
    <x v="3"/>
    <x v="0"/>
  </r>
  <r>
    <x v="22"/>
    <d v="2019-09-30T00:00:00"/>
    <x v="1"/>
    <x v="571"/>
    <n v="5668785"/>
    <n v="47.28"/>
    <x v="1"/>
    <x v="4"/>
    <x v="0"/>
  </r>
  <r>
    <x v="22"/>
    <d v="2019-10-31T00:00:00"/>
    <x v="1"/>
    <x v="572"/>
    <n v="5318341"/>
    <n v="44.51"/>
    <x v="1"/>
    <x v="5"/>
    <x v="0"/>
  </r>
  <r>
    <x v="22"/>
    <d v="2019-11-30T00:00:00"/>
    <x v="1"/>
    <x v="573"/>
    <n v="5338119"/>
    <n v="43.87"/>
    <x v="1"/>
    <x v="6"/>
    <x v="0"/>
  </r>
  <r>
    <x v="22"/>
    <d v="2019-12-31T00:00:00"/>
    <x v="1"/>
    <x v="574"/>
    <n v="5317782"/>
    <n v="43.13"/>
    <x v="1"/>
    <x v="7"/>
    <x v="0"/>
  </r>
  <r>
    <x v="22"/>
    <d v="2020-01-31T00:00:00"/>
    <x v="1"/>
    <x v="575"/>
    <n v="5543380"/>
    <n v="45.95"/>
    <x v="1"/>
    <x v="8"/>
    <x v="1"/>
  </r>
  <r>
    <x v="22"/>
    <d v="2020-02-29T00:00:00"/>
    <x v="1"/>
    <x v="572"/>
    <n v="5521496"/>
    <n v="45.78"/>
    <x v="1"/>
    <x v="9"/>
    <x v="1"/>
  </r>
  <r>
    <x v="22"/>
    <d v="2020-03-31T00:00:00"/>
    <x v="1"/>
    <x v="576"/>
    <n v="5313236"/>
    <n v="43.65"/>
    <x v="1"/>
    <x v="10"/>
    <x v="1"/>
  </r>
  <r>
    <x v="22"/>
    <d v="2020-04-30T00:00:00"/>
    <x v="1"/>
    <x v="577"/>
    <n v="3378431"/>
    <n v="29.05"/>
    <x v="1"/>
    <x v="11"/>
    <x v="1"/>
  </r>
  <r>
    <x v="22"/>
    <d v="2020-05-31T00:00:00"/>
    <x v="1"/>
    <x v="578"/>
    <n v="3108830"/>
    <n v="37.630000000000003"/>
    <x v="1"/>
    <x v="0"/>
    <x v="1"/>
  </r>
  <r>
    <x v="22"/>
    <d v="2020-06-30T00:00:00"/>
    <x v="1"/>
    <x v="579"/>
    <n v="4577995"/>
    <n v="37.68"/>
    <x v="1"/>
    <x v="1"/>
    <x v="1"/>
  </r>
  <r>
    <x v="23"/>
    <d v="2019-05-31T00:00:00"/>
    <x v="1"/>
    <x v="580"/>
    <n v="423127"/>
    <n v="69.5"/>
    <x v="1"/>
    <x v="0"/>
    <x v="0"/>
  </r>
  <r>
    <x v="23"/>
    <d v="2019-06-30T00:00:00"/>
    <x v="1"/>
    <x v="581"/>
    <n v="408738"/>
    <n v="58.8"/>
    <x v="1"/>
    <x v="1"/>
    <x v="0"/>
  </r>
  <r>
    <x v="23"/>
    <d v="2019-07-31T00:00:00"/>
    <x v="1"/>
    <x v="582"/>
    <n v="410583"/>
    <n v="59.1"/>
    <x v="1"/>
    <x v="2"/>
    <x v="0"/>
  </r>
  <r>
    <x v="23"/>
    <d v="2019-08-31T00:00:00"/>
    <x v="1"/>
    <x v="583"/>
    <n v="368977"/>
    <n v="59.07"/>
    <x v="1"/>
    <x v="3"/>
    <x v="0"/>
  </r>
  <r>
    <x v="23"/>
    <d v="2019-09-30T00:00:00"/>
    <x v="1"/>
    <x v="584"/>
    <n v="418043"/>
    <n v="66.900000000000006"/>
    <x v="1"/>
    <x v="4"/>
    <x v="0"/>
  </r>
  <r>
    <x v="23"/>
    <d v="2019-10-31T00:00:00"/>
    <x v="1"/>
    <x v="585"/>
    <n v="414808"/>
    <n v="60"/>
    <x v="1"/>
    <x v="5"/>
    <x v="0"/>
  </r>
  <r>
    <x v="23"/>
    <d v="2019-11-30T00:00:00"/>
    <x v="1"/>
    <x v="586"/>
    <n v="427700"/>
    <n v="62.14"/>
    <x v="1"/>
    <x v="6"/>
    <x v="0"/>
  </r>
  <r>
    <x v="23"/>
    <d v="2019-12-31T00:00:00"/>
    <x v="1"/>
    <x v="587"/>
    <n v="399427"/>
    <n v="63.41"/>
    <x v="1"/>
    <x v="7"/>
    <x v="0"/>
  </r>
  <r>
    <x v="23"/>
    <d v="2020-01-31T00:00:00"/>
    <x v="1"/>
    <x v="588"/>
    <n v="450155"/>
    <n v="72.260000000000005"/>
    <x v="1"/>
    <x v="8"/>
    <x v="1"/>
  </r>
  <r>
    <x v="23"/>
    <d v="2020-02-29T00:00:00"/>
    <x v="1"/>
    <x v="589"/>
    <n v="415339"/>
    <n v="66.040000000000006"/>
    <x v="1"/>
    <x v="9"/>
    <x v="1"/>
  </r>
  <r>
    <x v="23"/>
    <d v="2020-03-31T00:00:00"/>
    <x v="1"/>
    <x v="590"/>
    <n v="450271"/>
    <n v="63.56"/>
    <x v="1"/>
    <x v="10"/>
    <x v="1"/>
  </r>
  <r>
    <x v="23"/>
    <d v="2020-04-30T00:00:00"/>
    <x v="1"/>
    <x v="591"/>
    <n v="296431"/>
    <n v="47.65"/>
    <x v="1"/>
    <x v="11"/>
    <x v="1"/>
  </r>
  <r>
    <x v="23"/>
    <d v="2020-05-31T00:00:00"/>
    <x v="1"/>
    <x v="592"/>
    <n v="384999"/>
    <n v="48.31"/>
    <x v="1"/>
    <x v="0"/>
    <x v="1"/>
  </r>
  <r>
    <x v="23"/>
    <d v="2020-06-30T00:00:00"/>
    <x v="1"/>
    <x v="593"/>
    <n v="391015"/>
    <n v="56.17"/>
    <x v="1"/>
    <x v="1"/>
    <x v="1"/>
  </r>
  <r>
    <x v="24"/>
    <d v="2019-05-31T00:00:00"/>
    <x v="1"/>
    <x v="594"/>
    <n v="13391244"/>
    <n v="40.43"/>
    <x v="1"/>
    <x v="0"/>
    <x v="0"/>
  </r>
  <r>
    <x v="24"/>
    <d v="2019-06-30T00:00:00"/>
    <x v="1"/>
    <x v="405"/>
    <n v="13624452"/>
    <n v="39.75"/>
    <x v="1"/>
    <x v="1"/>
    <x v="0"/>
  </r>
  <r>
    <x v="24"/>
    <d v="2019-07-31T00:00:00"/>
    <x v="1"/>
    <x v="595"/>
    <n v="13862431"/>
    <n v="40.43"/>
    <x v="1"/>
    <x v="2"/>
    <x v="0"/>
  </r>
  <r>
    <x v="24"/>
    <d v="2019-08-31T00:00:00"/>
    <x v="1"/>
    <x v="124"/>
    <n v="13580241"/>
    <n v="40.869999999999997"/>
    <x v="1"/>
    <x v="3"/>
    <x v="0"/>
  </r>
  <r>
    <x v="24"/>
    <d v="2019-09-30T00:00:00"/>
    <x v="1"/>
    <x v="596"/>
    <n v="13522970"/>
    <n v="40.07"/>
    <x v="1"/>
    <x v="4"/>
    <x v="0"/>
  </r>
  <r>
    <x v="24"/>
    <d v="2019-10-31T00:00:00"/>
    <x v="1"/>
    <x v="597"/>
    <n v="13938303"/>
    <n v="39.71"/>
    <x v="1"/>
    <x v="5"/>
    <x v="0"/>
  </r>
  <r>
    <x v="24"/>
    <d v="2019-11-30T00:00:00"/>
    <x v="1"/>
    <x v="598"/>
    <n v="14128888"/>
    <n v="40.6"/>
    <x v="1"/>
    <x v="6"/>
    <x v="0"/>
  </r>
  <r>
    <x v="24"/>
    <d v="2019-12-31T00:00:00"/>
    <x v="1"/>
    <x v="599"/>
    <n v="13857200"/>
    <n v="40.21"/>
    <x v="1"/>
    <x v="7"/>
    <x v="0"/>
  </r>
  <r>
    <x v="24"/>
    <d v="2020-01-31T00:00:00"/>
    <x v="1"/>
    <x v="600"/>
    <n v="13656250"/>
    <n v="39.520000000000003"/>
    <x v="1"/>
    <x v="8"/>
    <x v="1"/>
  </r>
  <r>
    <x v="24"/>
    <d v="2020-02-29T00:00:00"/>
    <x v="1"/>
    <x v="601"/>
    <n v="13803099"/>
    <n v="39.54"/>
    <x v="1"/>
    <x v="9"/>
    <x v="1"/>
  </r>
  <r>
    <x v="24"/>
    <d v="2020-03-31T00:00:00"/>
    <x v="1"/>
    <x v="602"/>
    <n v="13889632"/>
    <n v="40"/>
    <x v="1"/>
    <x v="10"/>
    <x v="1"/>
  </r>
  <r>
    <x v="24"/>
    <d v="2020-04-30T00:00:00"/>
    <x v="1"/>
    <x v="603"/>
    <n v="10944379"/>
    <n v="37.74"/>
    <x v="1"/>
    <x v="11"/>
    <x v="1"/>
  </r>
  <r>
    <x v="24"/>
    <d v="2020-05-31T00:00:00"/>
    <x v="1"/>
    <x v="604"/>
    <n v="11111486"/>
    <n v="41.1"/>
    <x v="1"/>
    <x v="0"/>
    <x v="1"/>
  </r>
  <r>
    <x v="24"/>
    <d v="2020-06-30T00:00:00"/>
    <x v="1"/>
    <x v="605"/>
    <n v="13208724"/>
    <n v="38.090000000000003"/>
    <x v="1"/>
    <x v="1"/>
    <x v="1"/>
  </r>
  <r>
    <x v="25"/>
    <d v="2019-05-31T00:00:00"/>
    <x v="1"/>
    <x v="225"/>
    <n v="676797"/>
    <n v="26.33"/>
    <x v="1"/>
    <x v="0"/>
    <x v="0"/>
  </r>
  <r>
    <x v="25"/>
    <d v="2019-06-30T00:00:00"/>
    <x v="1"/>
    <x v="606"/>
    <n v="906889"/>
    <n v="33.54"/>
    <x v="1"/>
    <x v="1"/>
    <x v="0"/>
  </r>
  <r>
    <x v="25"/>
    <d v="2019-07-31T00:00:00"/>
    <x v="1"/>
    <x v="296"/>
    <n v="859900"/>
    <n v="32.479999999999997"/>
    <x v="1"/>
    <x v="2"/>
    <x v="0"/>
  </r>
  <r>
    <x v="25"/>
    <d v="2019-08-31T00:00:00"/>
    <x v="1"/>
    <x v="607"/>
    <n v="823967"/>
    <n v="31.21"/>
    <x v="1"/>
    <x v="3"/>
    <x v="0"/>
  </r>
  <r>
    <x v="25"/>
    <d v="2019-09-30T00:00:00"/>
    <x v="1"/>
    <x v="608"/>
    <n v="711150"/>
    <n v="27.51"/>
    <x v="1"/>
    <x v="4"/>
    <x v="0"/>
  </r>
  <r>
    <x v="25"/>
    <d v="2019-10-31T00:00:00"/>
    <x v="1"/>
    <x v="211"/>
    <n v="925174"/>
    <n v="33.869999999999997"/>
    <x v="1"/>
    <x v="5"/>
    <x v="0"/>
  </r>
  <r>
    <x v="25"/>
    <d v="2019-11-30T00:00:00"/>
    <x v="1"/>
    <x v="489"/>
    <n v="904903"/>
    <n v="33.61"/>
    <x v="1"/>
    <x v="6"/>
    <x v="0"/>
  </r>
  <r>
    <x v="25"/>
    <d v="2019-12-31T00:00:00"/>
    <x v="1"/>
    <x v="609"/>
    <n v="844779"/>
    <n v="31.65"/>
    <x v="1"/>
    <x v="7"/>
    <x v="0"/>
  </r>
  <r>
    <x v="25"/>
    <d v="2020-01-31T00:00:00"/>
    <x v="1"/>
    <x v="610"/>
    <n v="725253"/>
    <n v="27.55"/>
    <x v="1"/>
    <x v="8"/>
    <x v="1"/>
  </r>
  <r>
    <x v="25"/>
    <d v="2020-02-29T00:00:00"/>
    <x v="1"/>
    <x v="611"/>
    <n v="963408"/>
    <n v="35.11"/>
    <x v="1"/>
    <x v="9"/>
    <x v="1"/>
  </r>
  <r>
    <x v="25"/>
    <d v="2020-03-31T00:00:00"/>
    <x v="1"/>
    <x v="612"/>
    <n v="889245"/>
    <n v="33.33"/>
    <x v="1"/>
    <x v="10"/>
    <x v="1"/>
  </r>
  <r>
    <x v="25"/>
    <d v="2020-04-30T00:00:00"/>
    <x v="1"/>
    <x v="613"/>
    <n v="748041"/>
    <n v="29.59"/>
    <x v="1"/>
    <x v="11"/>
    <x v="1"/>
  </r>
  <r>
    <x v="25"/>
    <d v="2020-05-31T00:00:00"/>
    <x v="1"/>
    <x v="614"/>
    <n v="778590"/>
    <n v="32.270000000000003"/>
    <x v="1"/>
    <x v="0"/>
    <x v="1"/>
  </r>
  <r>
    <x v="25"/>
    <d v="2020-06-30T00:00:00"/>
    <x v="1"/>
    <x v="15"/>
    <n v="989470"/>
    <n v="35.61"/>
    <x v="1"/>
    <x v="1"/>
    <x v="1"/>
  </r>
  <r>
    <x v="26"/>
    <d v="2019-05-31T00:00:00"/>
    <x v="1"/>
    <x v="615"/>
    <n v="11306177"/>
    <n v="46.37"/>
    <x v="1"/>
    <x v="0"/>
    <x v="0"/>
  </r>
  <r>
    <x v="26"/>
    <d v="2019-06-30T00:00:00"/>
    <x v="1"/>
    <x v="474"/>
    <n v="10611498"/>
    <n v="43.51"/>
    <x v="1"/>
    <x v="1"/>
    <x v="0"/>
  </r>
  <r>
    <x v="26"/>
    <d v="2019-07-31T00:00:00"/>
    <x v="1"/>
    <x v="616"/>
    <n v="10779829"/>
    <n v="44.38"/>
    <x v="1"/>
    <x v="2"/>
    <x v="0"/>
  </r>
  <r>
    <x v="26"/>
    <d v="2019-08-31T00:00:00"/>
    <x v="1"/>
    <x v="617"/>
    <n v="11456493"/>
    <n v="46.77"/>
    <x v="1"/>
    <x v="3"/>
    <x v="0"/>
  </r>
  <r>
    <x v="26"/>
    <d v="2019-09-30T00:00:00"/>
    <x v="1"/>
    <x v="618"/>
    <n v="11158649"/>
    <n v="45.74"/>
    <x v="1"/>
    <x v="4"/>
    <x v="0"/>
  </r>
  <r>
    <x v="26"/>
    <d v="2019-10-31T00:00:00"/>
    <x v="1"/>
    <x v="487"/>
    <n v="10563686"/>
    <n v="43.25"/>
    <x v="1"/>
    <x v="5"/>
    <x v="0"/>
  </r>
  <r>
    <x v="26"/>
    <d v="2019-11-30T00:00:00"/>
    <x v="1"/>
    <x v="619"/>
    <n v="10768462"/>
    <n v="43.44"/>
    <x v="1"/>
    <x v="6"/>
    <x v="0"/>
  </r>
  <r>
    <x v="26"/>
    <d v="2019-12-31T00:00:00"/>
    <x v="1"/>
    <x v="339"/>
    <n v="11335696"/>
    <n v="45.97"/>
    <x v="1"/>
    <x v="7"/>
    <x v="0"/>
  </r>
  <r>
    <x v="26"/>
    <d v="2020-01-31T00:00:00"/>
    <x v="1"/>
    <x v="617"/>
    <n v="11208617"/>
    <n v="45.39"/>
    <x v="1"/>
    <x v="8"/>
    <x v="1"/>
  </r>
  <r>
    <x v="26"/>
    <d v="2020-02-29T00:00:00"/>
    <x v="1"/>
    <x v="620"/>
    <n v="10871168"/>
    <n v="44.09"/>
    <x v="1"/>
    <x v="9"/>
    <x v="1"/>
  </r>
  <r>
    <x v="26"/>
    <d v="2020-03-31T00:00:00"/>
    <x v="1"/>
    <x v="463"/>
    <n v="10806105"/>
    <n v="43.34"/>
    <x v="1"/>
    <x v="10"/>
    <x v="1"/>
  </r>
  <r>
    <x v="26"/>
    <d v="2020-04-30T00:00:00"/>
    <x v="1"/>
    <x v="621"/>
    <n v="9299466"/>
    <n v="41.2"/>
    <x v="1"/>
    <x v="11"/>
    <x v="1"/>
  </r>
  <r>
    <x v="26"/>
    <d v="2020-05-31T00:00:00"/>
    <x v="1"/>
    <x v="622"/>
    <n v="9240903"/>
    <n v="40.67"/>
    <x v="1"/>
    <x v="0"/>
    <x v="1"/>
  </r>
  <r>
    <x v="26"/>
    <d v="2020-06-30T00:00:00"/>
    <x v="1"/>
    <x v="623"/>
    <n v="9088931"/>
    <n v="37.57"/>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AA7B0-A424-4B76-9687-CA3602F83A78}" name="PivotTable2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48:E61" firstHeaderRow="1" firstDataRow="1" firstDataCol="1"/>
  <pivotFields count="9">
    <pivotField showAll="0"/>
    <pivotField numFmtId="14" showAll="0"/>
    <pivotField showAll="0"/>
    <pivotField showAll="0"/>
    <pivotField showAll="0"/>
    <pivotField showAll="0"/>
    <pivotField showAll="0">
      <items count="3">
        <item x="0"/>
        <item x="1"/>
        <item t="default"/>
      </items>
    </pivotField>
    <pivotField axis="axisRow" showAll="0">
      <items count="13">
        <item x="8"/>
        <item x="9"/>
        <item x="10"/>
        <item x="11"/>
        <item x="0"/>
        <item x="1"/>
        <item x="2"/>
        <item x="3"/>
        <item x="4"/>
        <item x="5"/>
        <item x="6"/>
        <item x="7"/>
        <item t="default"/>
      </items>
    </pivotField>
    <pivotField showAll="0">
      <items count="3">
        <item x="0"/>
        <item x="1"/>
        <item t="default"/>
      </items>
    </pivotField>
  </pivotFields>
  <rowFields count="1">
    <field x="7"/>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D3447E-471E-4D89-9934-15A2A8721A41}"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6" firstHeaderRow="1" firstDataRow="1" firstDataCol="1"/>
  <pivotFields count="9">
    <pivotField showAll="0"/>
    <pivotField numFmtId="14" showAll="0"/>
    <pivotField showAll="0"/>
    <pivotField showAll="0"/>
    <pivotField dataField="1" showAll="0"/>
    <pivotField showAll="0"/>
    <pivotField showAll="0">
      <items count="3">
        <item x="0"/>
        <item x="1"/>
        <item t="default"/>
      </items>
    </pivotField>
    <pivotField axis="axisRow" showAll="0">
      <items count="13">
        <item x="8"/>
        <item x="9"/>
        <item x="10"/>
        <item x="11"/>
        <item x="0"/>
        <item x="1"/>
        <item x="2"/>
        <item x="3"/>
        <item x="4"/>
        <item x="5"/>
        <item x="6"/>
        <item x="7"/>
        <item t="default"/>
      </items>
    </pivotField>
    <pivotField showAll="0">
      <items count="3">
        <item x="0"/>
        <item x="1"/>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Total Estimated Employed" fld="4" baseField="7"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167339-33CF-4023-9086-AC5B04ACE05D}" name="PivotTable1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5:B48" firstHeaderRow="1" firstDataRow="1" firstDataCol="1"/>
  <pivotFields count="9">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numFmtId="14" showAll="0"/>
    <pivotField showAll="0"/>
    <pivotField showAll="0"/>
    <pivotField showAll="0"/>
    <pivotField showAll="0"/>
    <pivotField axis="axisRow" showAll="0">
      <items count="3">
        <item x="0"/>
        <item x="1"/>
        <item t="default"/>
      </items>
    </pivotField>
    <pivotField showAll="0">
      <items count="13">
        <item h="1" x="8"/>
        <item h="1" x="9"/>
        <item h="1" x="10"/>
        <item h="1" x="11"/>
        <item h="1" x="0"/>
        <item h="1" x="1"/>
        <item h="1" x="2"/>
        <item h="1" x="3"/>
        <item h="1" x="4"/>
        <item h="1" x="5"/>
        <item h="1" x="6"/>
        <item x="7"/>
        <item t="default"/>
      </items>
    </pivotField>
    <pivotField showAll="0">
      <items count="3">
        <item x="0"/>
        <item x="1"/>
        <item t="default"/>
      </items>
    </pivotField>
  </pivotFields>
  <rowFields count="1">
    <field x="6"/>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8BC932-F353-4D08-BC81-1AF02D66BE2D}" name="PivotTable1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9" firstHeaderRow="0" firstDataRow="0" firstDataCol="0" rowPageCount="1" colPageCount="1"/>
  <pivotFields count="9">
    <pivotField showAll="0"/>
    <pivotField numFmtId="14" showAll="0"/>
    <pivotField showAll="0"/>
    <pivotField showAll="0"/>
    <pivotField showAll="0"/>
    <pivotField showAll="0"/>
    <pivotField showAll="0">
      <items count="3">
        <item x="0"/>
        <item x="1"/>
        <item t="default"/>
      </items>
    </pivotField>
    <pivotField showAll="0">
      <items count="13">
        <item h="1" x="8"/>
        <item h="1" x="9"/>
        <item h="1" x="10"/>
        <item h="1" x="11"/>
        <item h="1" x="0"/>
        <item h="1" x="1"/>
        <item h="1" x="2"/>
        <item h="1" x="3"/>
        <item h="1" x="4"/>
        <item h="1" x="5"/>
        <item h="1" x="6"/>
        <item x="7"/>
        <item t="default"/>
      </items>
    </pivotField>
    <pivotField axis="axisPage" showAll="0">
      <items count="3">
        <item x="0"/>
        <item x="1"/>
        <item t="default"/>
      </items>
    </pivotField>
  </pivotFields>
  <pageFields count="1">
    <pageField fld="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532AE3-0C36-4D33-B553-332ACB8FA8B9}" name="PivotTable1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21:B34" firstHeaderRow="1" firstDataRow="1" firstDataCol="1"/>
  <pivotFields count="9">
    <pivotField showAll="0"/>
    <pivotField numFmtId="14" showAll="0"/>
    <pivotField showAll="0"/>
    <pivotField dataField="1" showAll="0"/>
    <pivotField showAll="0"/>
    <pivotField showAll="0"/>
    <pivotField showAll="0">
      <items count="3">
        <item x="0"/>
        <item x="1"/>
        <item t="default"/>
      </items>
    </pivotField>
    <pivotField axis="axisRow" showAll="0">
      <items count="13">
        <item x="8"/>
        <item x="9"/>
        <item x="10"/>
        <item x="11"/>
        <item x="0"/>
        <item x="1"/>
        <item x="2"/>
        <item x="3"/>
        <item x="4"/>
        <item x="5"/>
        <item x="6"/>
        <item x="7"/>
        <item t="default"/>
      </items>
    </pivotField>
    <pivotField showAll="0">
      <items count="3">
        <item x="0"/>
        <item x="1"/>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Total Estimated Unemployment Rate (%)" fld="3" baseField="7"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25D1D1-5B13-4E0C-974E-BE37319C9D59}" name="PivotTable1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I27:J30" firstHeaderRow="1" firstDataRow="1" firstDataCol="1"/>
  <pivotFields count="9">
    <pivotField showAll="0"/>
    <pivotField numFmtId="14" showAll="0"/>
    <pivotField showAll="0"/>
    <pivotField showAll="0"/>
    <pivotField showAll="0"/>
    <pivotField dataField="1" showAll="0"/>
    <pivotField showAll="0">
      <items count="3">
        <item x="0"/>
        <item x="1"/>
        <item t="default"/>
      </items>
    </pivotField>
    <pivotField showAll="0">
      <items count="13">
        <item h="1" x="8"/>
        <item h="1" x="9"/>
        <item h="1" x="10"/>
        <item h="1" x="11"/>
        <item h="1" x="0"/>
        <item h="1" x="1"/>
        <item h="1" x="2"/>
        <item h="1" x="3"/>
        <item h="1" x="4"/>
        <item h="1" x="5"/>
        <item h="1" x="6"/>
        <item x="7"/>
        <item t="default"/>
      </items>
    </pivotField>
    <pivotField axis="axisRow" showAll="0">
      <items count="3">
        <item x="0"/>
        <item x="1"/>
        <item t="default"/>
      </items>
    </pivotField>
  </pivotFields>
  <rowFields count="1">
    <field x="8"/>
  </rowFields>
  <rowItems count="3">
    <i>
      <x/>
    </i>
    <i>
      <x v="1"/>
    </i>
    <i t="grand">
      <x/>
    </i>
  </rowItems>
  <colItems count="1">
    <i/>
  </colItems>
  <dataFields count="1">
    <dataField name="Total Estimated Labour Participation Rate (%)" fld="5" showDataAs="percentOfTotal" baseField="8" baseItem="0" numFmtId="1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8" count="1" selected="0">
            <x v="0"/>
          </reference>
        </references>
      </pivotArea>
    </chartFormat>
    <chartFormat chart="2" format="15">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5B7979-6FFC-4154-B5A5-D2E0AB7D155F}"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J15:L18" firstHeaderRow="0" firstDataRow="1" firstDataCol="1"/>
  <pivotFields count="9">
    <pivotField showAll="0"/>
    <pivotField numFmtId="14" showAll="0"/>
    <pivotField showAll="0"/>
    <pivotField dataField="1" showAll="0"/>
    <pivotField dataField="1" showAll="0"/>
    <pivotField showAll="0"/>
    <pivotField showAll="0">
      <items count="3">
        <item x="0"/>
        <item x="1"/>
        <item t="default"/>
      </items>
    </pivotField>
    <pivotField showAll="0">
      <items count="13">
        <item h="1" x="8"/>
        <item h="1" x="9"/>
        <item h="1" x="10"/>
        <item h="1" x="11"/>
        <item h="1" x="0"/>
        <item h="1" x="1"/>
        <item h="1" x="2"/>
        <item h="1" x="3"/>
        <item h="1" x="4"/>
        <item h="1" x="5"/>
        <item h="1" x="6"/>
        <item x="7"/>
        <item t="default"/>
      </items>
    </pivotField>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Estimated Unemployment Rate (%)" fld="3" showDataAs="percentOfTotal" baseField="6" baseItem="0" numFmtId="10"/>
    <dataField name="Sum of  Estimated Employed" fld="4" showDataAs="percentOfTotal" baseField="6" baseItem="0" numFmtId="1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113368-6B33-4ABE-AA91-FF4DCCB97BE1}"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H44" firstHeaderRow="1" firstDataRow="1" firstDataCol="1"/>
  <pivotFields count="9">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numFmtId="14" showAll="0"/>
    <pivotField showAll="0"/>
    <pivotField dataField="1" showAll="0"/>
    <pivotField showAll="0"/>
    <pivotField showAll="0"/>
    <pivotField showAll="0">
      <items count="3">
        <item x="0"/>
        <item x="1"/>
        <item t="default"/>
      </items>
    </pivotField>
    <pivotField showAll="0">
      <items count="13">
        <item h="1" x="8"/>
        <item h="1" x="9"/>
        <item h="1" x="10"/>
        <item h="1" x="11"/>
        <item h="1" x="0"/>
        <item h="1" x="1"/>
        <item h="1" x="2"/>
        <item h="1" x="3"/>
        <item h="1" x="4"/>
        <item h="1" x="5"/>
        <item h="1" x="6"/>
        <item x="7"/>
        <item t="default"/>
      </items>
    </pivotField>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Estimated Unemployment Rate (%)"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AFDA3F-071D-4163-AE67-FABB910413D9}"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8:I11" firstHeaderRow="0" firstDataRow="1" firstDataCol="1"/>
  <pivotFields count="9">
    <pivotField showAll="0"/>
    <pivotField numFmtId="14" showAll="0"/>
    <pivotField showAll="0"/>
    <pivotField dataField="1" showAll="0"/>
    <pivotField dataField="1" showAll="0"/>
    <pivotField showAll="0"/>
    <pivotField axis="axisRow" showAll="0">
      <items count="3">
        <item x="0"/>
        <item x="1"/>
        <item t="default"/>
      </items>
    </pivotField>
    <pivotField showAll="0">
      <items count="13">
        <item h="1" x="8"/>
        <item h="1" x="9"/>
        <item h="1" x="10"/>
        <item h="1" x="11"/>
        <item h="1" x="0"/>
        <item h="1" x="1"/>
        <item h="1" x="2"/>
        <item h="1" x="3"/>
        <item h="1" x="4"/>
        <item h="1" x="5"/>
        <item h="1" x="6"/>
        <item x="7"/>
        <item t="default"/>
      </items>
    </pivotField>
    <pivotField showAll="0">
      <items count="3">
        <item x="0"/>
        <item x="1"/>
        <item t="default"/>
      </items>
    </pivotField>
  </pivotFields>
  <rowFields count="1">
    <field x="6"/>
  </rowFields>
  <rowItems count="3">
    <i>
      <x/>
    </i>
    <i>
      <x v="1"/>
    </i>
    <i t="grand">
      <x/>
    </i>
  </rowItems>
  <colFields count="1">
    <field x="-2"/>
  </colFields>
  <colItems count="2">
    <i>
      <x/>
    </i>
    <i i="1">
      <x v="1"/>
    </i>
  </colItems>
  <dataFields count="2">
    <dataField name="Sum of  Estimated Unemployment Rate (%)" fld="3" showDataAs="percentOfTotal" baseField="6" baseItem="0" numFmtId="10"/>
    <dataField name="Sum of  Estimated Employed" fld="4" showDataAs="percentOfTotal" baseField="6" baseItem="0" numFmtId="1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91F2ED-8FA2-4496-A1DB-D2637B57B00B}"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4:E33" firstHeaderRow="1" firstDataRow="1" firstDataCol="1"/>
  <pivotFields count="9">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numFmtId="14" showAll="0"/>
    <pivotField showAll="0"/>
    <pivotField showAll="0"/>
    <pivotField dataField="1" showAll="0"/>
    <pivotField showAll="0"/>
    <pivotField showAll="0">
      <items count="3">
        <item x="0"/>
        <item x="1"/>
        <item t="default"/>
      </items>
    </pivotField>
    <pivotField showAll="0">
      <items count="13">
        <item h="1" x="8"/>
        <item h="1" x="9"/>
        <item h="1" x="10"/>
        <item h="1" x="11"/>
        <item h="1" x="0"/>
        <item h="1" x="1"/>
        <item h="1" x="2"/>
        <item h="1" x="3"/>
        <item h="1" x="4"/>
        <item h="1" x="5"/>
        <item h="1" x="6"/>
        <item x="7"/>
        <item t="default"/>
      </items>
    </pivotField>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g Estimated Employed" fld="4" subtotal="average" baseField="0" baseItem="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94CF4F8-775B-4A88-8E4E-87B4E7557509}" autoFormatId="16" applyNumberFormats="0" applyBorderFormats="0" applyFontFormats="0" applyPatternFormats="0" applyAlignmentFormats="0" applyWidthHeightFormats="0">
  <queryTableRefresh nextId="11" unboundColumnsRight="3">
    <queryTableFields count="10">
      <queryTableField id="1" name="Region" tableColumnId="1"/>
      <queryTableField id="2" name=" Date" tableColumnId="2"/>
      <queryTableField id="3" name=" Frequency" tableColumnId="3"/>
      <queryTableField id="4" name=" Estimated Unemployment Rate (%)" tableColumnId="4"/>
      <queryTableField id="5" name=" Estimated Employed" tableColumnId="5"/>
      <queryTableField id="6" name=" Estimated Labour Participation Rate (%)" tableColumnId="6"/>
      <queryTableField id="7" name="Area" tableColumnId="7"/>
      <queryTableField id="8" dataBound="0" tableColumnId="8"/>
      <queryTableField id="9" dataBound="0"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6FBA31E-F45A-4EDD-A510-7A5A4FF09900}" sourceName="Year">
  <pivotTables>
    <pivotTable tabId="9" name="PivotTable17"/>
    <pivotTable tabId="9" name="PivotTable19"/>
    <pivotTable tabId="9" name="PivotTable21"/>
    <pivotTable tabId="9" name="PivotTable10"/>
    <pivotTable tabId="9" name="PivotTable12"/>
    <pivotTable tabId="9" name="PivotTable14"/>
    <pivotTable tabId="9" name="PivotTable16"/>
    <pivotTable tabId="9" name="PivotTable5"/>
    <pivotTable tabId="9" name="PivotTable8"/>
    <pivotTable tabId="9" name="PivotTable9"/>
  </pivotTables>
  <data>
    <tabular pivotCacheId="17068379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243FA52D-6478-4AB1-BA01-F7DABBDBC408}" sourceName="Area">
  <pivotTables>
    <pivotTable tabId="9" name="PivotTable19"/>
    <pivotTable tabId="9" name="PivotTable10"/>
    <pivotTable tabId="9" name="PivotTable12"/>
    <pivotTable tabId="9" name="PivotTable14"/>
    <pivotTable tabId="9" name="PivotTable16"/>
    <pivotTable tabId="9" name="PivotTable17"/>
    <pivotTable tabId="9" name="PivotTable21"/>
    <pivotTable tabId="9" name="PivotTable5"/>
    <pivotTable tabId="9" name="PivotTable8"/>
    <pivotTable tabId="9" name="PivotTable9"/>
  </pivotTables>
  <data>
    <tabular pivotCacheId="170683797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F2AC124-EF9D-4F8B-8555-516A74DEDB86}" cache="Slicer_Year" caption="Year" style="SlicerStyleLight6" rowHeight="257175"/>
  <slicer name="Area 1" xr10:uid="{CE544E56-442D-41E9-8F42-3731BB8F1A1A}" cache="Slicer_Area" caption="Area" style="SlicerStyleLight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302120-DCC0-4246-A531-6AAE0E27FE1F}" name="Unemployment_in_India" displayName="Unemployment_in_India" ref="A1:J741" tableType="queryTable" totalsRowShown="0">
  <autoFilter ref="A1:J741" xr:uid="{8F302120-DCC0-4246-A531-6AAE0E27FE1F}"/>
  <tableColumns count="10">
    <tableColumn id="1" xr3:uid="{292D87FF-1174-4A88-8379-BD2B4CDB4B5D}" uniqueName="1" name="Region" queryTableFieldId="1" dataDxfId="6"/>
    <tableColumn id="2" xr3:uid="{897FA4B0-B1F2-4784-81FD-A13BD2011AAF}" uniqueName="2" name=" Date" queryTableFieldId="2" dataDxfId="5"/>
    <tableColumn id="3" xr3:uid="{6EAA104F-5EEF-4018-8F7C-26F5F588BC1A}" uniqueName="3" name=" Frequency" queryTableFieldId="3" dataDxfId="4"/>
    <tableColumn id="4" xr3:uid="{19D2E436-CB02-45A0-91A9-F5022E8065C0}" uniqueName="4" name=" Estimated Unemployment Rate (%)" queryTableFieldId="4"/>
    <tableColumn id="5" xr3:uid="{4F3D81E5-F3DD-4838-8B07-36864EC39443}" uniqueName="5" name=" Estimated Employed" queryTableFieldId="5"/>
    <tableColumn id="6" xr3:uid="{28263198-E20F-4AA9-925B-3459F66D95C4}" uniqueName="6" name=" Estimated Labour Participation Rate (%)" queryTableFieldId="6"/>
    <tableColumn id="7" xr3:uid="{29453F59-D5FA-4CD2-8D3F-E10FD0BAF7B7}" uniqueName="7" name="Area" queryTableFieldId="7" dataDxfId="3"/>
    <tableColumn id="8" xr3:uid="{F77B9C0A-4065-4541-9A57-781C6D48FFA3}" uniqueName="8" name="Month" queryTableFieldId="8" dataDxfId="2">
      <calculatedColumnFormula>TEXT(B2,"MMMM")</calculatedColumnFormula>
    </tableColumn>
    <tableColumn id="9" xr3:uid="{45DEE455-57C4-46D7-8EB2-0FFEF120EFE8}" uniqueName="9" name="Year" queryTableFieldId="9" dataDxfId="1">
      <calculatedColumnFormula>TEXT(B2,"YYYY")</calculatedColumnFormula>
    </tableColumn>
    <tableColumn id="10" xr3:uid="{6B11D321-37A6-4D5B-873C-6ED59EA6737E}" uniqueName="10" name="Column1" queryTableFieldId="10" dataDxfId="0">
      <calculatedColumnFormula>SUM(D:D)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8C74-94D6-4807-B76A-121EAF276B2E}">
  <sheetPr>
    <pageSetUpPr autoPageBreaks="0"/>
  </sheetPr>
  <dimension ref="E2:Q10"/>
  <sheetViews>
    <sheetView showGridLines="0" showRowColHeaders="0" zoomScale="104" zoomScaleNormal="104" workbookViewId="0">
      <selection activeCell="N5" sqref="N5"/>
    </sheetView>
    <sheetView showGridLines="0" showRowColHeaders="0" tabSelected="1" zoomScale="107" zoomScaleNormal="107" workbookViewId="1">
      <selection activeCell="H15" sqref="H15"/>
    </sheetView>
  </sheetViews>
  <sheetFormatPr defaultRowHeight="15" x14ac:dyDescent="0.25"/>
  <cols>
    <col min="1" max="1" width="13.42578125" bestFit="1" customWidth="1"/>
    <col min="2" max="2" width="40.5703125" bestFit="1" customWidth="1"/>
  </cols>
  <sheetData>
    <row r="2" spans="5:17" ht="16.5" customHeight="1" x14ac:dyDescent="0.25"/>
    <row r="4" spans="5:17" x14ac:dyDescent="0.25">
      <c r="O4" s="6"/>
    </row>
    <row r="5" spans="5:17" x14ac:dyDescent="0.25">
      <c r="I5" s="6"/>
    </row>
    <row r="6" spans="5:17" x14ac:dyDescent="0.25">
      <c r="E6" s="5"/>
    </row>
    <row r="10" spans="5:17" x14ac:dyDescent="0.25">
      <c r="Q10" s="6"/>
    </row>
  </sheetData>
  <pageMargins left="0" right="0" top="0" bottom="0" header="0" footer="0"/>
  <pageSetup paperSize="9" orientation="portrait" horizontalDpi="200" verticalDpi="200" copies="0" r:id="rId1"/>
  <headerFooter scaleWithDoc="0" alignWithMargins="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16CBE-1E4A-4EBF-9E20-C838BF998889}">
  <dimension ref="A3:L61"/>
  <sheetViews>
    <sheetView tabSelected="1" topLeftCell="A34" zoomScaleNormal="100" workbookViewId="0">
      <selection activeCell="B5" sqref="B5"/>
    </sheetView>
    <sheetView zoomScaleNormal="100" workbookViewId="1">
      <selection activeCell="A21" sqref="A21"/>
    </sheetView>
  </sheetViews>
  <sheetFormatPr defaultRowHeight="15" x14ac:dyDescent="0.25"/>
  <cols>
    <col min="1" max="1" width="13.42578125" bestFit="1" customWidth="1"/>
    <col min="2" max="2" width="24.85546875" bestFit="1" customWidth="1"/>
    <col min="3" max="3" width="7" bestFit="1" customWidth="1"/>
    <col min="4" max="4" width="17.5703125" bestFit="1" customWidth="1"/>
    <col min="5" max="5" width="23.5703125" bestFit="1" customWidth="1"/>
    <col min="6" max="6" width="7.28515625" bestFit="1" customWidth="1"/>
    <col min="7" max="7" width="13.42578125" bestFit="1" customWidth="1"/>
    <col min="8" max="8" width="40.5703125" bestFit="1" customWidth="1"/>
    <col min="9" max="9" width="27.28515625" bestFit="1" customWidth="1"/>
    <col min="10" max="10" width="42.5703125" bestFit="1" customWidth="1"/>
    <col min="11" max="11" width="40.5703125" bestFit="1" customWidth="1"/>
    <col min="12" max="12" width="27.28515625" bestFit="1" customWidth="1"/>
  </cols>
  <sheetData>
    <row r="3" spans="1:12" x14ac:dyDescent="0.25">
      <c r="A3" s="2" t="s">
        <v>39</v>
      </c>
      <c r="B3" t="s">
        <v>64</v>
      </c>
    </row>
    <row r="4" spans="1:12" x14ac:dyDescent="0.25">
      <c r="A4" s="3" t="s">
        <v>43</v>
      </c>
      <c r="B4" s="1">
        <v>406899254</v>
      </c>
      <c r="D4" s="2" t="s">
        <v>39</v>
      </c>
      <c r="E4" t="s">
        <v>61</v>
      </c>
      <c r="G4" s="1"/>
    </row>
    <row r="5" spans="1:12" x14ac:dyDescent="0.25">
      <c r="A5" s="3" t="s">
        <v>44</v>
      </c>
      <c r="B5" s="1">
        <v>403011803</v>
      </c>
      <c r="D5" s="3" t="s">
        <v>7</v>
      </c>
      <c r="E5" s="1">
        <v>8154093.1785714282</v>
      </c>
      <c r="F5" s="3"/>
      <c r="G5" s="1"/>
    </row>
    <row r="6" spans="1:12" x14ac:dyDescent="0.25">
      <c r="A6" s="3" t="s">
        <v>45</v>
      </c>
      <c r="B6" s="1">
        <v>390862219</v>
      </c>
      <c r="D6" s="3" t="s">
        <v>10</v>
      </c>
      <c r="E6" s="1">
        <v>5354772.153846154</v>
      </c>
      <c r="F6" s="3"/>
      <c r="G6" s="1"/>
      <c r="H6" s="3"/>
      <c r="I6" s="1"/>
    </row>
    <row r="7" spans="1:12" x14ac:dyDescent="0.25">
      <c r="A7" s="3" t="s">
        <v>46</v>
      </c>
      <c r="B7" s="1">
        <v>269449315</v>
      </c>
      <c r="D7" s="3" t="s">
        <v>11</v>
      </c>
      <c r="E7" s="1">
        <v>12366189.142857144</v>
      </c>
      <c r="F7" s="3"/>
      <c r="G7" s="1"/>
      <c r="H7" s="1"/>
      <c r="I7" s="1"/>
    </row>
    <row r="8" spans="1:12" x14ac:dyDescent="0.25">
      <c r="A8" s="3" t="s">
        <v>47</v>
      </c>
      <c r="B8" s="1">
        <v>699995530</v>
      </c>
      <c r="D8" s="3" t="s">
        <v>38</v>
      </c>
      <c r="E8" s="1">
        <v>316831.25</v>
      </c>
      <c r="F8" s="3"/>
      <c r="G8" s="2" t="s">
        <v>39</v>
      </c>
      <c r="H8" t="s">
        <v>56</v>
      </c>
      <c r="I8" t="s">
        <v>55</v>
      </c>
    </row>
    <row r="9" spans="1:12" x14ac:dyDescent="0.25">
      <c r="A9" s="3" t="s">
        <v>48</v>
      </c>
      <c r="B9" s="1">
        <v>766717078</v>
      </c>
      <c r="D9" s="3" t="s">
        <v>12</v>
      </c>
      <c r="E9" s="1">
        <v>4303498.5714285718</v>
      </c>
      <c r="F9" s="3"/>
      <c r="G9" s="3" t="s">
        <v>9</v>
      </c>
      <c r="H9" s="5">
        <v>0.42491872136905773</v>
      </c>
      <c r="I9" s="5">
        <v>0.68636801256950508</v>
      </c>
    </row>
    <row r="10" spans="1:12" x14ac:dyDescent="0.25">
      <c r="A10" s="3" t="s">
        <v>49</v>
      </c>
      <c r="B10" s="1">
        <v>399838967</v>
      </c>
      <c r="D10" s="3" t="s">
        <v>13</v>
      </c>
      <c r="E10" s="1">
        <v>2627512.8571428573</v>
      </c>
      <c r="F10" s="3"/>
      <c r="G10" s="3" t="s">
        <v>37</v>
      </c>
      <c r="H10" s="5">
        <v>0.57508127863094238</v>
      </c>
      <c r="I10" s="5">
        <v>0.31363198743049486</v>
      </c>
    </row>
    <row r="11" spans="1:12" x14ac:dyDescent="0.25">
      <c r="A11" s="3" t="s">
        <v>50</v>
      </c>
      <c r="B11" s="1">
        <v>399610205</v>
      </c>
      <c r="D11" s="3" t="s">
        <v>14</v>
      </c>
      <c r="E11" s="1">
        <v>226308.33333333334</v>
      </c>
      <c r="F11" s="3"/>
      <c r="G11" s="3" t="s">
        <v>40</v>
      </c>
      <c r="H11" s="5">
        <v>1</v>
      </c>
      <c r="I11" s="5">
        <v>1</v>
      </c>
    </row>
    <row r="12" spans="1:12" x14ac:dyDescent="0.25">
      <c r="A12" s="3" t="s">
        <v>51</v>
      </c>
      <c r="B12" s="1">
        <v>402452126</v>
      </c>
      <c r="D12" s="3" t="s">
        <v>15</v>
      </c>
      <c r="E12" s="1">
        <v>11402012.785714285</v>
      </c>
      <c r="F12" s="3"/>
      <c r="I12" s="1"/>
    </row>
    <row r="13" spans="1:12" x14ac:dyDescent="0.25">
      <c r="A13" s="3" t="s">
        <v>52</v>
      </c>
      <c r="B13" s="1">
        <v>401411032</v>
      </c>
      <c r="D13" s="3" t="s">
        <v>16</v>
      </c>
      <c r="E13" s="1">
        <v>3557072.4642857141</v>
      </c>
      <c r="F13" s="3"/>
      <c r="I13" s="1"/>
    </row>
    <row r="14" spans="1:12" x14ac:dyDescent="0.25">
      <c r="A14" s="3" t="s">
        <v>53</v>
      </c>
      <c r="B14" s="1">
        <v>400051335</v>
      </c>
      <c r="D14" s="3" t="s">
        <v>17</v>
      </c>
      <c r="E14" s="1">
        <v>1059823.7142857143</v>
      </c>
      <c r="F14" s="3"/>
      <c r="I14" s="1"/>
    </row>
    <row r="15" spans="1:12" x14ac:dyDescent="0.25">
      <c r="A15" s="3" t="s">
        <v>54</v>
      </c>
      <c r="B15" s="1">
        <v>391001555</v>
      </c>
      <c r="D15" s="3" t="s">
        <v>18</v>
      </c>
      <c r="E15" s="1">
        <v>1799931.6666666667</v>
      </c>
      <c r="F15" s="3"/>
      <c r="G15" s="2" t="s">
        <v>39</v>
      </c>
      <c r="H15" t="s">
        <v>59</v>
      </c>
      <c r="J15" s="2" t="s">
        <v>39</v>
      </c>
      <c r="K15" t="s">
        <v>56</v>
      </c>
      <c r="L15" t="s">
        <v>55</v>
      </c>
    </row>
    <row r="16" spans="1:12" x14ac:dyDescent="0.25">
      <c r="A16" s="3" t="s">
        <v>40</v>
      </c>
      <c r="B16" s="1">
        <v>5331300419</v>
      </c>
      <c r="D16" s="3" t="s">
        <v>19</v>
      </c>
      <c r="E16" s="1">
        <v>4469240.4285714282</v>
      </c>
      <c r="F16" s="3"/>
      <c r="G16" s="3" t="s">
        <v>7</v>
      </c>
      <c r="H16" s="1">
        <v>209.35999999999999</v>
      </c>
      <c r="J16" s="3" t="s">
        <v>57</v>
      </c>
      <c r="K16" s="5">
        <v>0.4633214415091918</v>
      </c>
      <c r="L16" s="5">
        <v>0.59870568719492756</v>
      </c>
    </row>
    <row r="17" spans="1:12" x14ac:dyDescent="0.25">
      <c r="D17" s="3" t="s">
        <v>20</v>
      </c>
      <c r="E17" s="1">
        <v>10667119.285714285</v>
      </c>
      <c r="F17" s="3"/>
      <c r="G17" s="3" t="s">
        <v>10</v>
      </c>
      <c r="H17" s="1">
        <v>167.13</v>
      </c>
      <c r="J17" s="3" t="s">
        <v>58</v>
      </c>
      <c r="K17" s="5">
        <v>0.53667855849080826</v>
      </c>
      <c r="L17" s="5">
        <v>0.4012943128050725</v>
      </c>
    </row>
    <row r="18" spans="1:12" x14ac:dyDescent="0.25">
      <c r="D18" s="3" t="s">
        <v>21</v>
      </c>
      <c r="E18" s="1">
        <v>4425899.5</v>
      </c>
      <c r="G18" s="3" t="s">
        <v>11</v>
      </c>
      <c r="H18" s="1">
        <v>529.71000000000015</v>
      </c>
      <c r="J18" s="3" t="s">
        <v>40</v>
      </c>
      <c r="K18" s="5">
        <v>1</v>
      </c>
      <c r="L18" s="5">
        <v>1</v>
      </c>
    </row>
    <row r="19" spans="1:12" x14ac:dyDescent="0.25">
      <c r="D19" s="3" t="s">
        <v>22</v>
      </c>
      <c r="E19" s="1">
        <v>11115484.321428571</v>
      </c>
      <c r="G19" s="3" t="s">
        <v>38</v>
      </c>
      <c r="H19" s="1">
        <v>191.9</v>
      </c>
    </row>
    <row r="20" spans="1:12" x14ac:dyDescent="0.25">
      <c r="D20" s="3" t="s">
        <v>23</v>
      </c>
      <c r="E20" s="1">
        <v>19990195.857142858</v>
      </c>
      <c r="G20" s="3" t="s">
        <v>12</v>
      </c>
      <c r="H20" s="1">
        <v>258.72999999999996</v>
      </c>
    </row>
    <row r="21" spans="1:12" x14ac:dyDescent="0.25">
      <c r="A21" s="2" t="s">
        <v>39</v>
      </c>
      <c r="B21" t="s">
        <v>63</v>
      </c>
      <c r="D21" s="3" t="s">
        <v>24</v>
      </c>
      <c r="E21" s="1">
        <v>689736.81481481483</v>
      </c>
      <c r="G21" s="3" t="s">
        <v>13</v>
      </c>
      <c r="H21" s="1">
        <v>461.87</v>
      </c>
    </row>
    <row r="22" spans="1:12" x14ac:dyDescent="0.25">
      <c r="A22" s="3" t="s">
        <v>43</v>
      </c>
      <c r="B22" s="1">
        <v>527.39</v>
      </c>
      <c r="D22" s="3" t="s">
        <v>25</v>
      </c>
      <c r="E22" s="1">
        <v>6545746.9642857146</v>
      </c>
      <c r="G22" s="3" t="s">
        <v>14</v>
      </c>
      <c r="H22" s="1">
        <v>222.57999999999996</v>
      </c>
    </row>
    <row r="23" spans="1:12" x14ac:dyDescent="0.25">
      <c r="A23" s="3" t="s">
        <v>44</v>
      </c>
      <c r="B23" s="1">
        <v>528.13</v>
      </c>
      <c r="D23" s="3" t="s">
        <v>26</v>
      </c>
      <c r="E23" s="1">
        <v>212278.07692307694</v>
      </c>
      <c r="G23" s="3" t="s">
        <v>15</v>
      </c>
      <c r="H23" s="1">
        <v>186.58999999999997</v>
      </c>
    </row>
    <row r="24" spans="1:12" x14ac:dyDescent="0.25">
      <c r="A24" s="3" t="s">
        <v>45</v>
      </c>
      <c r="B24" s="1">
        <v>556.42999999999995</v>
      </c>
      <c r="D24" s="3" t="s">
        <v>27</v>
      </c>
      <c r="E24" s="1">
        <v>4539362</v>
      </c>
      <c r="G24" s="3" t="s">
        <v>16</v>
      </c>
      <c r="H24" s="1">
        <v>735.93</v>
      </c>
    </row>
    <row r="25" spans="1:12" x14ac:dyDescent="0.25">
      <c r="A25" s="3" t="s">
        <v>46</v>
      </c>
      <c r="B25" s="1">
        <v>1205.7200000000003</v>
      </c>
      <c r="D25" s="3" t="s">
        <v>28</v>
      </c>
      <c r="E25" s="1">
        <v>10041064.75</v>
      </c>
      <c r="G25" s="3" t="s">
        <v>17</v>
      </c>
      <c r="H25" s="1">
        <v>519.12999999999988</v>
      </c>
    </row>
    <row r="26" spans="1:12" x14ac:dyDescent="0.25">
      <c r="A26" s="3" t="s">
        <v>47</v>
      </c>
      <c r="B26" s="1">
        <v>1747.8500000000004</v>
      </c>
      <c r="D26" s="3" t="s">
        <v>29</v>
      </c>
      <c r="E26" s="1">
        <v>106880.70588235294</v>
      </c>
      <c r="G26" s="3" t="s">
        <v>18</v>
      </c>
      <c r="H26" s="1">
        <v>339.96000000000004</v>
      </c>
    </row>
    <row r="27" spans="1:12" x14ac:dyDescent="0.25">
      <c r="A27" s="3" t="s">
        <v>48</v>
      </c>
      <c r="B27" s="1">
        <v>1097.559999999999</v>
      </c>
      <c r="D27" s="3" t="s">
        <v>30</v>
      </c>
      <c r="E27" s="1">
        <v>12269546.75</v>
      </c>
      <c r="G27" s="3" t="s">
        <v>19</v>
      </c>
      <c r="H27" s="1">
        <v>576.38</v>
      </c>
      <c r="I27" s="2" t="s">
        <v>39</v>
      </c>
      <c r="J27" t="s">
        <v>62</v>
      </c>
    </row>
    <row r="28" spans="1:12" x14ac:dyDescent="0.25">
      <c r="A28" s="3" t="s">
        <v>49</v>
      </c>
      <c r="B28" s="1">
        <v>487.83000000000004</v>
      </c>
      <c r="D28" s="3" t="s">
        <v>31</v>
      </c>
      <c r="E28" s="1">
        <v>7939662.75</v>
      </c>
      <c r="G28" s="3" t="s">
        <v>20</v>
      </c>
      <c r="H28" s="1">
        <v>186.92999999999998</v>
      </c>
      <c r="I28" s="3" t="s">
        <v>57</v>
      </c>
      <c r="J28" s="5">
        <v>0.59819775954636811</v>
      </c>
    </row>
    <row r="29" spans="1:12" x14ac:dyDescent="0.25">
      <c r="A29" s="3" t="s">
        <v>50</v>
      </c>
      <c r="B29" s="1">
        <v>510.80999999999995</v>
      </c>
      <c r="D29" s="3" t="s">
        <v>32</v>
      </c>
      <c r="E29" s="1">
        <v>717002.64285714284</v>
      </c>
      <c r="G29" s="3" t="s">
        <v>21</v>
      </c>
      <c r="H29" s="1">
        <v>283.47000000000008</v>
      </c>
      <c r="I29" s="3" t="s">
        <v>58</v>
      </c>
      <c r="J29" s="5">
        <v>0.40180224045363178</v>
      </c>
    </row>
    <row r="30" spans="1:12" x14ac:dyDescent="0.25">
      <c r="A30" s="3" t="s">
        <v>51</v>
      </c>
      <c r="B30" s="1">
        <v>470.69</v>
      </c>
      <c r="D30" s="3" t="s">
        <v>33</v>
      </c>
      <c r="E30" s="1">
        <v>28094832.178571429</v>
      </c>
      <c r="G30" s="3" t="s">
        <v>22</v>
      </c>
      <c r="H30" s="1">
        <v>207.38000000000002</v>
      </c>
      <c r="I30" s="3" t="s">
        <v>40</v>
      </c>
      <c r="J30" s="5">
        <v>1</v>
      </c>
    </row>
    <row r="31" spans="1:12" x14ac:dyDescent="0.25">
      <c r="A31" s="3" t="s">
        <v>52</v>
      </c>
      <c r="B31" s="1">
        <v>544.55000000000007</v>
      </c>
      <c r="D31" s="3" t="s">
        <v>34</v>
      </c>
      <c r="E31" s="1">
        <v>1390228.111111111</v>
      </c>
      <c r="G31" s="3" t="s">
        <v>23</v>
      </c>
      <c r="H31" s="1">
        <v>211.60999999999999</v>
      </c>
    </row>
    <row r="32" spans="1:12" x14ac:dyDescent="0.25">
      <c r="A32" s="3" t="s">
        <v>53</v>
      </c>
      <c r="B32" s="1">
        <v>542.76</v>
      </c>
      <c r="D32" s="3" t="s">
        <v>35</v>
      </c>
      <c r="E32" s="1">
        <v>17198538</v>
      </c>
      <c r="G32" s="3" t="s">
        <v>24</v>
      </c>
      <c r="H32" s="1">
        <v>129.57</v>
      </c>
    </row>
    <row r="33" spans="1:8" x14ac:dyDescent="0.25">
      <c r="A33" s="3" t="s">
        <v>54</v>
      </c>
      <c r="B33" s="1">
        <v>503.36</v>
      </c>
      <c r="D33" s="3" t="s">
        <v>40</v>
      </c>
      <c r="E33" s="1">
        <v>7204460.0256756758</v>
      </c>
      <c r="G33" s="3" t="s">
        <v>25</v>
      </c>
      <c r="H33" s="1">
        <v>158.42000000000002</v>
      </c>
    </row>
    <row r="34" spans="1:8" x14ac:dyDescent="0.25">
      <c r="A34" s="3" t="s">
        <v>40</v>
      </c>
      <c r="B34" s="1">
        <v>8723.08</v>
      </c>
      <c r="G34" s="3" t="s">
        <v>26</v>
      </c>
      <c r="H34" s="1">
        <v>265.59000000000003</v>
      </c>
    </row>
    <row r="35" spans="1:8" x14ac:dyDescent="0.25">
      <c r="G35" s="3" t="s">
        <v>27</v>
      </c>
      <c r="H35" s="1">
        <v>336.87000000000006</v>
      </c>
    </row>
    <row r="36" spans="1:8" x14ac:dyDescent="0.25">
      <c r="G36" s="3" t="s">
        <v>28</v>
      </c>
      <c r="H36" s="1">
        <v>393.63000000000005</v>
      </c>
    </row>
    <row r="37" spans="1:8" x14ac:dyDescent="0.25">
      <c r="B37" s="2" t="s">
        <v>42</v>
      </c>
      <c r="C37" t="s">
        <v>60</v>
      </c>
      <c r="G37" s="3" t="s">
        <v>29</v>
      </c>
      <c r="H37" s="1">
        <v>123.24</v>
      </c>
    </row>
    <row r="38" spans="1:8" x14ac:dyDescent="0.25">
      <c r="A38" s="3"/>
      <c r="B38" s="1"/>
      <c r="C38" s="1"/>
      <c r="D38" s="1"/>
      <c r="G38" s="3" t="s">
        <v>30</v>
      </c>
      <c r="H38" s="1">
        <v>259.96000000000004</v>
      </c>
    </row>
    <row r="39" spans="1:8" x14ac:dyDescent="0.25">
      <c r="A39" s="3"/>
      <c r="G39" s="3" t="s">
        <v>31</v>
      </c>
      <c r="H39" s="1">
        <v>216.65999999999997</v>
      </c>
    </row>
    <row r="40" spans="1:8" x14ac:dyDescent="0.25">
      <c r="A40" s="3"/>
      <c r="G40" s="3" t="s">
        <v>32</v>
      </c>
      <c r="H40" s="1">
        <v>793.81</v>
      </c>
    </row>
    <row r="41" spans="1:8" x14ac:dyDescent="0.25">
      <c r="A41" s="3"/>
      <c r="B41" s="1"/>
      <c r="C41" s="1"/>
      <c r="D41" s="1"/>
      <c r="G41" s="3" t="s">
        <v>33</v>
      </c>
      <c r="H41" s="1">
        <v>351.44000000000005</v>
      </c>
    </row>
    <row r="42" spans="1:8" x14ac:dyDescent="0.25">
      <c r="A42" s="3"/>
      <c r="G42" s="3" t="s">
        <v>34</v>
      </c>
      <c r="H42" s="1">
        <v>177.74000000000004</v>
      </c>
    </row>
    <row r="43" spans="1:8" x14ac:dyDescent="0.25">
      <c r="G43" s="3" t="s">
        <v>35</v>
      </c>
      <c r="H43" s="1">
        <v>227.49</v>
      </c>
    </row>
    <row r="44" spans="1:8" x14ac:dyDescent="0.25">
      <c r="B44" s="1"/>
      <c r="C44" s="1"/>
      <c r="D44" s="1"/>
      <c r="G44" s="3" t="s">
        <v>40</v>
      </c>
      <c r="H44" s="1">
        <v>8723.08</v>
      </c>
    </row>
    <row r="45" spans="1:8" x14ac:dyDescent="0.25">
      <c r="B45" s="2" t="s">
        <v>39</v>
      </c>
    </row>
    <row r="46" spans="1:8" x14ac:dyDescent="0.25">
      <c r="B46" s="3" t="s">
        <v>9</v>
      </c>
    </row>
    <row r="47" spans="1:8" x14ac:dyDescent="0.25">
      <c r="B47" s="3" t="s">
        <v>37</v>
      </c>
    </row>
    <row r="48" spans="1:8" x14ac:dyDescent="0.25">
      <c r="B48" s="3" t="s">
        <v>40</v>
      </c>
      <c r="E48" s="2" t="s">
        <v>39</v>
      </c>
    </row>
    <row r="49" spans="5:5" x14ac:dyDescent="0.25">
      <c r="E49" s="3" t="s">
        <v>43</v>
      </c>
    </row>
    <row r="50" spans="5:5" x14ac:dyDescent="0.25">
      <c r="E50" s="3" t="s">
        <v>44</v>
      </c>
    </row>
    <row r="51" spans="5:5" x14ac:dyDescent="0.25">
      <c r="E51" s="3" t="s">
        <v>45</v>
      </c>
    </row>
    <row r="52" spans="5:5" x14ac:dyDescent="0.25">
      <c r="E52" s="3" t="s">
        <v>46</v>
      </c>
    </row>
    <row r="53" spans="5:5" x14ac:dyDescent="0.25">
      <c r="E53" s="3" t="s">
        <v>47</v>
      </c>
    </row>
    <row r="54" spans="5:5" x14ac:dyDescent="0.25">
      <c r="E54" s="3" t="s">
        <v>48</v>
      </c>
    </row>
    <row r="55" spans="5:5" x14ac:dyDescent="0.25">
      <c r="E55" s="3" t="s">
        <v>49</v>
      </c>
    </row>
    <row r="56" spans="5:5" x14ac:dyDescent="0.25">
      <c r="E56" s="3" t="s">
        <v>50</v>
      </c>
    </row>
    <row r="57" spans="5:5" x14ac:dyDescent="0.25">
      <c r="E57" s="3" t="s">
        <v>51</v>
      </c>
    </row>
    <row r="58" spans="5:5" x14ac:dyDescent="0.25">
      <c r="E58" s="3" t="s">
        <v>52</v>
      </c>
    </row>
    <row r="59" spans="5:5" x14ac:dyDescent="0.25">
      <c r="E59" s="3" t="s">
        <v>53</v>
      </c>
    </row>
    <row r="60" spans="5:5" x14ac:dyDescent="0.25">
      <c r="E60" s="3" t="s">
        <v>54</v>
      </c>
    </row>
    <row r="61" spans="5:5" x14ac:dyDescent="0.25">
      <c r="E61" s="3"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AD214-BCBA-40D5-9BE6-066A70599F4C}">
  <dimension ref="A1:J741"/>
  <sheetViews>
    <sheetView workbookViewId="0">
      <selection activeCell="J4" sqref="J4"/>
    </sheetView>
    <sheetView workbookViewId="1">
      <selection activeCell="J2" sqref="J2"/>
    </sheetView>
  </sheetViews>
  <sheetFormatPr defaultRowHeight="15" x14ac:dyDescent="0.25"/>
  <cols>
    <col min="1" max="1" width="17.5703125" bestFit="1" customWidth="1"/>
    <col min="2" max="2" width="10.42578125" bestFit="1" customWidth="1"/>
    <col min="3" max="3" width="13.140625" bestFit="1" customWidth="1"/>
    <col min="4" max="4" width="35.85546875" bestFit="1" customWidth="1"/>
    <col min="5" max="5" width="22.5703125" bestFit="1" customWidth="1"/>
    <col min="6" max="6" width="40.28515625" bestFit="1" customWidth="1"/>
    <col min="7" max="7" width="7.28515625" bestFit="1" customWidth="1"/>
    <col min="8" max="8" width="9" bestFit="1" customWidth="1"/>
    <col min="9" max="9" width="7.28515625" bestFit="1" customWidth="1"/>
  </cols>
  <sheetData>
    <row r="1" spans="1:10" x14ac:dyDescent="0.25">
      <c r="A1" t="s">
        <v>0</v>
      </c>
      <c r="B1" t="s">
        <v>1</v>
      </c>
      <c r="C1" t="s">
        <v>2</v>
      </c>
      <c r="D1" t="s">
        <v>3</v>
      </c>
      <c r="E1" t="s">
        <v>4</v>
      </c>
      <c r="F1" t="s">
        <v>5</v>
      </c>
      <c r="G1" t="s">
        <v>6</v>
      </c>
      <c r="H1" t="s">
        <v>41</v>
      </c>
      <c r="I1" t="s">
        <v>42</v>
      </c>
      <c r="J1" t="s">
        <v>65</v>
      </c>
    </row>
    <row r="2" spans="1:10" x14ac:dyDescent="0.25">
      <c r="A2" s="1" t="s">
        <v>7</v>
      </c>
      <c r="B2" s="4">
        <v>43616</v>
      </c>
      <c r="C2" s="1" t="s">
        <v>8</v>
      </c>
      <c r="D2">
        <v>3.65</v>
      </c>
      <c r="E2">
        <v>11999139</v>
      </c>
      <c r="F2">
        <v>43.24</v>
      </c>
      <c r="G2" s="1" t="s">
        <v>9</v>
      </c>
      <c r="H2" t="str">
        <f t="shared" ref="H2:H65" si="0">TEXT(B2,"MMMM")</f>
        <v>May</v>
      </c>
      <c r="I2" t="str">
        <f t="shared" ref="I2:I65" si="1">TEXT(B2,"YYYY")</f>
        <v>2019</v>
      </c>
      <c r="J2" s="1">
        <f>SUM(D:D)</f>
        <v>8723.0800000000036</v>
      </c>
    </row>
    <row r="3" spans="1:10" x14ac:dyDescent="0.25">
      <c r="A3" s="1" t="s">
        <v>7</v>
      </c>
      <c r="B3" s="4">
        <v>43646</v>
      </c>
      <c r="C3" s="1" t="s">
        <v>8</v>
      </c>
      <c r="D3">
        <v>3.05</v>
      </c>
      <c r="E3">
        <v>11755881</v>
      </c>
      <c r="F3">
        <v>42.05</v>
      </c>
      <c r="G3" s="1" t="s">
        <v>9</v>
      </c>
      <c r="H3" t="str">
        <f t="shared" si="0"/>
        <v>June</v>
      </c>
      <c r="I3" t="str">
        <f t="shared" si="1"/>
        <v>2019</v>
      </c>
      <c r="J3" s="1">
        <f t="shared" ref="J2:J65" si="2">SUM(D:D)</f>
        <v>8723.0800000000036</v>
      </c>
    </row>
    <row r="4" spans="1:10" x14ac:dyDescent="0.25">
      <c r="A4" s="1" t="s">
        <v>7</v>
      </c>
      <c r="B4" s="4">
        <v>43677</v>
      </c>
      <c r="C4" s="1" t="s">
        <v>8</v>
      </c>
      <c r="D4">
        <v>3.75</v>
      </c>
      <c r="E4">
        <v>12086707</v>
      </c>
      <c r="F4">
        <v>43.5</v>
      </c>
      <c r="G4" s="1" t="s">
        <v>9</v>
      </c>
      <c r="H4" t="str">
        <f t="shared" si="0"/>
        <v>July</v>
      </c>
      <c r="I4" t="str">
        <f t="shared" si="1"/>
        <v>2019</v>
      </c>
      <c r="J4" s="1">
        <f t="shared" si="2"/>
        <v>8723.0800000000036</v>
      </c>
    </row>
    <row r="5" spans="1:10" x14ac:dyDescent="0.25">
      <c r="A5" s="1" t="s">
        <v>7</v>
      </c>
      <c r="B5" s="4">
        <v>43708</v>
      </c>
      <c r="C5" s="1" t="s">
        <v>8</v>
      </c>
      <c r="D5">
        <v>3.32</v>
      </c>
      <c r="E5">
        <v>12285693</v>
      </c>
      <c r="F5">
        <v>43.97</v>
      </c>
      <c r="G5" s="1" t="s">
        <v>9</v>
      </c>
      <c r="H5" t="str">
        <f t="shared" si="0"/>
        <v>August</v>
      </c>
      <c r="I5" t="str">
        <f t="shared" si="1"/>
        <v>2019</v>
      </c>
      <c r="J5" s="1">
        <f t="shared" si="2"/>
        <v>8723.0800000000036</v>
      </c>
    </row>
    <row r="6" spans="1:10" x14ac:dyDescent="0.25">
      <c r="A6" s="1" t="s">
        <v>7</v>
      </c>
      <c r="B6" s="4">
        <v>43738</v>
      </c>
      <c r="C6" s="1" t="s">
        <v>8</v>
      </c>
      <c r="D6">
        <v>5.17</v>
      </c>
      <c r="E6">
        <v>12256762</v>
      </c>
      <c r="F6">
        <v>44.68</v>
      </c>
      <c r="G6" s="1" t="s">
        <v>9</v>
      </c>
      <c r="H6" t="str">
        <f t="shared" si="0"/>
        <v>September</v>
      </c>
      <c r="I6" t="str">
        <f t="shared" si="1"/>
        <v>2019</v>
      </c>
      <c r="J6" s="1">
        <f t="shared" si="2"/>
        <v>8723.0800000000036</v>
      </c>
    </row>
    <row r="7" spans="1:10" x14ac:dyDescent="0.25">
      <c r="A7" s="1" t="s">
        <v>7</v>
      </c>
      <c r="B7" s="4">
        <v>43769</v>
      </c>
      <c r="C7" s="1" t="s">
        <v>8</v>
      </c>
      <c r="D7">
        <v>3.52</v>
      </c>
      <c r="E7">
        <v>12017412</v>
      </c>
      <c r="F7">
        <v>43.01</v>
      </c>
      <c r="G7" s="1" t="s">
        <v>9</v>
      </c>
      <c r="H7" t="str">
        <f t="shared" si="0"/>
        <v>October</v>
      </c>
      <c r="I7" t="str">
        <f t="shared" si="1"/>
        <v>2019</v>
      </c>
      <c r="J7" s="1">
        <f t="shared" si="2"/>
        <v>8723.0800000000036</v>
      </c>
    </row>
    <row r="8" spans="1:10" x14ac:dyDescent="0.25">
      <c r="A8" s="1" t="s">
        <v>7</v>
      </c>
      <c r="B8" s="4">
        <v>43799</v>
      </c>
      <c r="C8" s="1" t="s">
        <v>8</v>
      </c>
      <c r="D8">
        <v>4.12</v>
      </c>
      <c r="E8">
        <v>11397681</v>
      </c>
      <c r="F8">
        <v>41</v>
      </c>
      <c r="G8" s="1" t="s">
        <v>9</v>
      </c>
      <c r="H8" t="str">
        <f t="shared" si="0"/>
        <v>November</v>
      </c>
      <c r="I8" t="str">
        <f t="shared" si="1"/>
        <v>2019</v>
      </c>
      <c r="J8" s="1">
        <f t="shared" si="2"/>
        <v>8723.0800000000036</v>
      </c>
    </row>
    <row r="9" spans="1:10" x14ac:dyDescent="0.25">
      <c r="A9" s="1" t="s">
        <v>7</v>
      </c>
      <c r="B9" s="4">
        <v>43830</v>
      </c>
      <c r="C9" s="1" t="s">
        <v>8</v>
      </c>
      <c r="D9">
        <v>4.38</v>
      </c>
      <c r="E9">
        <v>12528395</v>
      </c>
      <c r="F9">
        <v>45.14</v>
      </c>
      <c r="G9" s="1" t="s">
        <v>9</v>
      </c>
      <c r="H9" t="str">
        <f t="shared" si="0"/>
        <v>December</v>
      </c>
      <c r="I9" t="str">
        <f t="shared" si="1"/>
        <v>2019</v>
      </c>
      <c r="J9" s="1">
        <f t="shared" si="2"/>
        <v>8723.0800000000036</v>
      </c>
    </row>
    <row r="10" spans="1:10" x14ac:dyDescent="0.25">
      <c r="A10" s="1" t="s">
        <v>7</v>
      </c>
      <c r="B10" s="4">
        <v>43861</v>
      </c>
      <c r="C10" s="1" t="s">
        <v>8</v>
      </c>
      <c r="D10">
        <v>4.84</v>
      </c>
      <c r="E10">
        <v>12016676</v>
      </c>
      <c r="F10">
        <v>43.46</v>
      </c>
      <c r="G10" s="1" t="s">
        <v>9</v>
      </c>
      <c r="H10" t="str">
        <f t="shared" si="0"/>
        <v>January</v>
      </c>
      <c r="I10" t="str">
        <f t="shared" si="1"/>
        <v>2020</v>
      </c>
      <c r="J10" s="1">
        <f t="shared" si="2"/>
        <v>8723.0800000000036</v>
      </c>
    </row>
    <row r="11" spans="1:10" x14ac:dyDescent="0.25">
      <c r="A11" s="1" t="s">
        <v>7</v>
      </c>
      <c r="B11" s="4">
        <v>43890</v>
      </c>
      <c r="C11" s="1" t="s">
        <v>8</v>
      </c>
      <c r="D11">
        <v>5.91</v>
      </c>
      <c r="E11">
        <v>11723617</v>
      </c>
      <c r="F11">
        <v>42.83</v>
      </c>
      <c r="G11" s="1" t="s">
        <v>9</v>
      </c>
      <c r="H11" t="str">
        <f t="shared" si="0"/>
        <v>February</v>
      </c>
      <c r="I11" t="str">
        <f t="shared" si="1"/>
        <v>2020</v>
      </c>
      <c r="J11" s="1">
        <f t="shared" si="2"/>
        <v>8723.0800000000036</v>
      </c>
    </row>
    <row r="12" spans="1:10" x14ac:dyDescent="0.25">
      <c r="A12" s="1" t="s">
        <v>7</v>
      </c>
      <c r="B12" s="4">
        <v>43921</v>
      </c>
      <c r="C12" s="1" t="s">
        <v>8</v>
      </c>
      <c r="D12">
        <v>4.0599999999999996</v>
      </c>
      <c r="E12">
        <v>11359660</v>
      </c>
      <c r="F12">
        <v>40.659999999999997</v>
      </c>
      <c r="G12" s="1" t="s">
        <v>9</v>
      </c>
      <c r="H12" t="str">
        <f t="shared" si="0"/>
        <v>March</v>
      </c>
      <c r="I12" t="str">
        <f t="shared" si="1"/>
        <v>2020</v>
      </c>
      <c r="J12" s="1">
        <f t="shared" si="2"/>
        <v>8723.0800000000036</v>
      </c>
    </row>
    <row r="13" spans="1:10" x14ac:dyDescent="0.25">
      <c r="A13" s="1" t="s">
        <v>7</v>
      </c>
      <c r="B13" s="4">
        <v>43951</v>
      </c>
      <c r="C13" s="1" t="s">
        <v>8</v>
      </c>
      <c r="D13">
        <v>16.29</v>
      </c>
      <c r="E13">
        <v>8792827</v>
      </c>
      <c r="F13">
        <v>36.03</v>
      </c>
      <c r="G13" s="1" t="s">
        <v>9</v>
      </c>
      <c r="H13" t="str">
        <f t="shared" si="0"/>
        <v>April</v>
      </c>
      <c r="I13" t="str">
        <f t="shared" si="1"/>
        <v>2020</v>
      </c>
      <c r="J13" s="1">
        <f t="shared" si="2"/>
        <v>8723.0800000000036</v>
      </c>
    </row>
    <row r="14" spans="1:10" x14ac:dyDescent="0.25">
      <c r="A14" s="1" t="s">
        <v>7</v>
      </c>
      <c r="B14" s="4">
        <v>43982</v>
      </c>
      <c r="C14" s="1" t="s">
        <v>8</v>
      </c>
      <c r="D14">
        <v>14.46</v>
      </c>
      <c r="E14">
        <v>9526902</v>
      </c>
      <c r="F14">
        <v>38.159999999999997</v>
      </c>
      <c r="G14" s="1" t="s">
        <v>9</v>
      </c>
      <c r="H14" t="str">
        <f t="shared" si="0"/>
        <v>May</v>
      </c>
      <c r="I14" t="str">
        <f t="shared" si="1"/>
        <v>2020</v>
      </c>
      <c r="J14" s="1">
        <f t="shared" si="2"/>
        <v>8723.0800000000036</v>
      </c>
    </row>
    <row r="15" spans="1:10" x14ac:dyDescent="0.25">
      <c r="A15" s="1" t="s">
        <v>7</v>
      </c>
      <c r="B15" s="4">
        <v>44012</v>
      </c>
      <c r="C15" s="1" t="s">
        <v>8</v>
      </c>
      <c r="D15">
        <v>0.85</v>
      </c>
      <c r="E15">
        <v>15572975</v>
      </c>
      <c r="F15">
        <v>53.76</v>
      </c>
      <c r="G15" s="1" t="s">
        <v>9</v>
      </c>
      <c r="H15" t="str">
        <f t="shared" si="0"/>
        <v>June</v>
      </c>
      <c r="I15" t="str">
        <f t="shared" si="1"/>
        <v>2020</v>
      </c>
      <c r="J15" s="1">
        <f t="shared" si="2"/>
        <v>8723.0800000000036</v>
      </c>
    </row>
    <row r="16" spans="1:10" x14ac:dyDescent="0.25">
      <c r="A16" s="1" t="s">
        <v>10</v>
      </c>
      <c r="B16" s="4">
        <v>43616</v>
      </c>
      <c r="C16" s="1" t="s">
        <v>8</v>
      </c>
      <c r="D16">
        <v>4.29</v>
      </c>
      <c r="E16">
        <v>11749334</v>
      </c>
      <c r="F16">
        <v>57.39</v>
      </c>
      <c r="G16" s="1" t="s">
        <v>9</v>
      </c>
      <c r="H16" t="str">
        <f t="shared" si="0"/>
        <v>May</v>
      </c>
      <c r="I16" t="str">
        <f t="shared" si="1"/>
        <v>2019</v>
      </c>
      <c r="J16" s="1">
        <f t="shared" si="2"/>
        <v>8723.0800000000036</v>
      </c>
    </row>
    <row r="17" spans="1:10" x14ac:dyDescent="0.25">
      <c r="A17" s="1" t="s">
        <v>10</v>
      </c>
      <c r="B17" s="4">
        <v>43646</v>
      </c>
      <c r="C17" s="1" t="s">
        <v>8</v>
      </c>
      <c r="D17">
        <v>5.08</v>
      </c>
      <c r="E17">
        <v>8923222</v>
      </c>
      <c r="F17">
        <v>43.87</v>
      </c>
      <c r="G17" s="1" t="s">
        <v>9</v>
      </c>
      <c r="H17" t="str">
        <f t="shared" si="0"/>
        <v>June</v>
      </c>
      <c r="I17" t="str">
        <f t="shared" si="1"/>
        <v>2019</v>
      </c>
      <c r="J17" s="1">
        <f t="shared" si="2"/>
        <v>8723.0800000000036</v>
      </c>
    </row>
    <row r="18" spans="1:10" x14ac:dyDescent="0.25">
      <c r="A18" s="1" t="s">
        <v>10</v>
      </c>
      <c r="B18" s="4">
        <v>43677</v>
      </c>
      <c r="C18" s="1" t="s">
        <v>8</v>
      </c>
      <c r="D18">
        <v>4.26</v>
      </c>
      <c r="E18">
        <v>9911534</v>
      </c>
      <c r="F18">
        <v>48.21</v>
      </c>
      <c r="G18" s="1" t="s">
        <v>9</v>
      </c>
      <c r="H18" t="str">
        <f t="shared" si="0"/>
        <v>July</v>
      </c>
      <c r="I18" t="str">
        <f t="shared" si="1"/>
        <v>2019</v>
      </c>
      <c r="J18" s="1">
        <f t="shared" si="2"/>
        <v>8723.0800000000036</v>
      </c>
    </row>
    <row r="19" spans="1:10" x14ac:dyDescent="0.25">
      <c r="A19" s="1" t="s">
        <v>10</v>
      </c>
      <c r="B19" s="4">
        <v>43708</v>
      </c>
      <c r="C19" s="1" t="s">
        <v>8</v>
      </c>
      <c r="D19">
        <v>5.79</v>
      </c>
      <c r="E19">
        <v>9292039</v>
      </c>
      <c r="F19">
        <v>45.83</v>
      </c>
      <c r="G19" s="1" t="s">
        <v>9</v>
      </c>
      <c r="H19" t="str">
        <f t="shared" si="0"/>
        <v>August</v>
      </c>
      <c r="I19" t="str">
        <f t="shared" si="1"/>
        <v>2019</v>
      </c>
      <c r="J19" s="1">
        <f t="shared" si="2"/>
        <v>8723.0800000000036</v>
      </c>
    </row>
    <row r="20" spans="1:10" x14ac:dyDescent="0.25">
      <c r="A20" s="1" t="s">
        <v>10</v>
      </c>
      <c r="B20" s="4">
        <v>43738</v>
      </c>
      <c r="C20" s="1" t="s">
        <v>8</v>
      </c>
      <c r="D20">
        <v>4.46</v>
      </c>
      <c r="E20">
        <v>11468349</v>
      </c>
      <c r="F20">
        <v>55.67</v>
      </c>
      <c r="G20" s="1" t="s">
        <v>9</v>
      </c>
      <c r="H20" t="str">
        <f t="shared" si="0"/>
        <v>September</v>
      </c>
      <c r="I20" t="str">
        <f t="shared" si="1"/>
        <v>2019</v>
      </c>
      <c r="J20" s="1">
        <f t="shared" si="2"/>
        <v>8723.0800000000036</v>
      </c>
    </row>
    <row r="21" spans="1:10" x14ac:dyDescent="0.25">
      <c r="A21" s="1" t="s">
        <v>10</v>
      </c>
      <c r="B21" s="4">
        <v>43769</v>
      </c>
      <c r="C21" s="1" t="s">
        <v>8</v>
      </c>
      <c r="D21">
        <v>4.6500000000000004</v>
      </c>
      <c r="E21">
        <v>8395906</v>
      </c>
      <c r="F21">
        <v>40.76</v>
      </c>
      <c r="G21" s="1" t="s">
        <v>9</v>
      </c>
      <c r="H21" t="str">
        <f t="shared" si="0"/>
        <v>October</v>
      </c>
      <c r="I21" t="str">
        <f t="shared" si="1"/>
        <v>2019</v>
      </c>
      <c r="J21" s="1">
        <f t="shared" si="2"/>
        <v>8723.0800000000036</v>
      </c>
    </row>
    <row r="22" spans="1:10" x14ac:dyDescent="0.25">
      <c r="A22" s="1" t="s">
        <v>10</v>
      </c>
      <c r="B22" s="4">
        <v>43799</v>
      </c>
      <c r="C22" s="1" t="s">
        <v>8</v>
      </c>
      <c r="D22">
        <v>4.66</v>
      </c>
      <c r="E22">
        <v>9625362</v>
      </c>
      <c r="F22">
        <v>46.64</v>
      </c>
      <c r="G22" s="1" t="s">
        <v>9</v>
      </c>
      <c r="H22" t="str">
        <f t="shared" si="0"/>
        <v>November</v>
      </c>
      <c r="I22" t="str">
        <f t="shared" si="1"/>
        <v>2019</v>
      </c>
      <c r="J22" s="1">
        <f t="shared" si="2"/>
        <v>8723.0800000000036</v>
      </c>
    </row>
    <row r="23" spans="1:10" x14ac:dyDescent="0.25">
      <c r="A23" s="1" t="s">
        <v>10</v>
      </c>
      <c r="B23" s="4">
        <v>43861</v>
      </c>
      <c r="C23" s="1" t="s">
        <v>8</v>
      </c>
      <c r="D23">
        <v>4.29</v>
      </c>
      <c r="E23">
        <v>11420996</v>
      </c>
      <c r="F23">
        <v>54.9</v>
      </c>
      <c r="G23" s="1" t="s">
        <v>9</v>
      </c>
      <c r="H23" t="str">
        <f t="shared" si="0"/>
        <v>January</v>
      </c>
      <c r="I23" t="str">
        <f t="shared" si="1"/>
        <v>2020</v>
      </c>
      <c r="J23" s="1">
        <f t="shared" si="2"/>
        <v>8723.0800000000036</v>
      </c>
    </row>
    <row r="24" spans="1:10" x14ac:dyDescent="0.25">
      <c r="A24" s="1" t="s">
        <v>10</v>
      </c>
      <c r="B24" s="4">
        <v>43890</v>
      </c>
      <c r="C24" s="1" t="s">
        <v>8</v>
      </c>
      <c r="D24">
        <v>3.26</v>
      </c>
      <c r="E24">
        <v>8462814</v>
      </c>
      <c r="F24">
        <v>40.17</v>
      </c>
      <c r="G24" s="1" t="s">
        <v>9</v>
      </c>
      <c r="H24" t="str">
        <f t="shared" si="0"/>
        <v>February</v>
      </c>
      <c r="I24" t="str">
        <f t="shared" si="1"/>
        <v>2020</v>
      </c>
      <c r="J24" s="1">
        <f t="shared" si="2"/>
        <v>8723.0800000000036</v>
      </c>
    </row>
    <row r="25" spans="1:10" x14ac:dyDescent="0.25">
      <c r="A25" s="1" t="s">
        <v>10</v>
      </c>
      <c r="B25" s="4">
        <v>43921</v>
      </c>
      <c r="C25" s="1" t="s">
        <v>8</v>
      </c>
      <c r="D25">
        <v>3.77</v>
      </c>
      <c r="E25">
        <v>9878742</v>
      </c>
      <c r="F25">
        <v>47.05</v>
      </c>
      <c r="G25" s="1" t="s">
        <v>9</v>
      </c>
      <c r="H25" t="str">
        <f t="shared" si="0"/>
        <v>March</v>
      </c>
      <c r="I25" t="str">
        <f t="shared" si="1"/>
        <v>2020</v>
      </c>
      <c r="J25" s="1">
        <f t="shared" si="2"/>
        <v>8723.0800000000036</v>
      </c>
    </row>
    <row r="26" spans="1:10" x14ac:dyDescent="0.25">
      <c r="A26" s="1" t="s">
        <v>10</v>
      </c>
      <c r="B26" s="4">
        <v>43982</v>
      </c>
      <c r="C26" s="1" t="s">
        <v>8</v>
      </c>
      <c r="D26">
        <v>9.3800000000000008</v>
      </c>
      <c r="E26">
        <v>9926176</v>
      </c>
      <c r="F26">
        <v>50</v>
      </c>
      <c r="G26" s="1" t="s">
        <v>9</v>
      </c>
      <c r="H26" t="str">
        <f t="shared" si="0"/>
        <v>May</v>
      </c>
      <c r="I26" t="str">
        <f t="shared" si="1"/>
        <v>2020</v>
      </c>
      <c r="J26" s="1">
        <f t="shared" si="2"/>
        <v>8723.0800000000036</v>
      </c>
    </row>
    <row r="27" spans="1:10" x14ac:dyDescent="0.25">
      <c r="A27" s="1" t="s">
        <v>10</v>
      </c>
      <c r="B27" s="4">
        <v>44012</v>
      </c>
      <c r="C27" s="1" t="s">
        <v>8</v>
      </c>
      <c r="D27">
        <v>0</v>
      </c>
      <c r="E27">
        <v>7544937</v>
      </c>
      <c r="F27">
        <v>34.380000000000003</v>
      </c>
      <c r="G27" s="1" t="s">
        <v>9</v>
      </c>
      <c r="H27" t="str">
        <f t="shared" si="0"/>
        <v>June</v>
      </c>
      <c r="I27" t="str">
        <f t="shared" si="1"/>
        <v>2020</v>
      </c>
      <c r="J27" s="1">
        <f t="shared" si="2"/>
        <v>8723.0800000000036</v>
      </c>
    </row>
    <row r="28" spans="1:10" x14ac:dyDescent="0.25">
      <c r="A28" s="1" t="s">
        <v>11</v>
      </c>
      <c r="B28" s="4">
        <v>43616</v>
      </c>
      <c r="C28" s="1" t="s">
        <v>8</v>
      </c>
      <c r="D28">
        <v>9.27</v>
      </c>
      <c r="E28">
        <v>24322330</v>
      </c>
      <c r="F28">
        <v>39.75</v>
      </c>
      <c r="G28" s="1" t="s">
        <v>9</v>
      </c>
      <c r="H28" t="str">
        <f t="shared" si="0"/>
        <v>May</v>
      </c>
      <c r="I28" t="str">
        <f t="shared" si="1"/>
        <v>2019</v>
      </c>
      <c r="J28" s="1">
        <f t="shared" si="2"/>
        <v>8723.0800000000036</v>
      </c>
    </row>
    <row r="29" spans="1:10" x14ac:dyDescent="0.25">
      <c r="A29" s="1" t="s">
        <v>11</v>
      </c>
      <c r="B29" s="4">
        <v>43646</v>
      </c>
      <c r="C29" s="1" t="s">
        <v>8</v>
      </c>
      <c r="D29">
        <v>10.199999999999999</v>
      </c>
      <c r="E29">
        <v>24097712</v>
      </c>
      <c r="F29">
        <v>39.71</v>
      </c>
      <c r="G29" s="1" t="s">
        <v>9</v>
      </c>
      <c r="H29" t="str">
        <f t="shared" si="0"/>
        <v>June</v>
      </c>
      <c r="I29" t="str">
        <f t="shared" si="1"/>
        <v>2019</v>
      </c>
      <c r="J29" s="1">
        <f t="shared" si="2"/>
        <v>8723.0800000000036</v>
      </c>
    </row>
    <row r="30" spans="1:10" x14ac:dyDescent="0.25">
      <c r="A30" s="1" t="s">
        <v>11</v>
      </c>
      <c r="B30" s="4">
        <v>43677</v>
      </c>
      <c r="C30" s="1" t="s">
        <v>8</v>
      </c>
      <c r="D30">
        <v>13.44</v>
      </c>
      <c r="E30">
        <v>23248875</v>
      </c>
      <c r="F30">
        <v>39.659999999999997</v>
      </c>
      <c r="G30" s="1" t="s">
        <v>9</v>
      </c>
      <c r="H30" t="str">
        <f t="shared" si="0"/>
        <v>July</v>
      </c>
      <c r="I30" t="str">
        <f t="shared" si="1"/>
        <v>2019</v>
      </c>
      <c r="J30" s="1">
        <f t="shared" si="2"/>
        <v>8723.0800000000036</v>
      </c>
    </row>
    <row r="31" spans="1:10" x14ac:dyDescent="0.25">
      <c r="A31" s="1" t="s">
        <v>11</v>
      </c>
      <c r="B31" s="4">
        <v>43708</v>
      </c>
      <c r="C31" s="1" t="s">
        <v>8</v>
      </c>
      <c r="D31">
        <v>11</v>
      </c>
      <c r="E31">
        <v>22260203</v>
      </c>
      <c r="F31">
        <v>36.85</v>
      </c>
      <c r="G31" s="1" t="s">
        <v>9</v>
      </c>
      <c r="H31" t="str">
        <f t="shared" si="0"/>
        <v>August</v>
      </c>
      <c r="I31" t="str">
        <f t="shared" si="1"/>
        <v>2019</v>
      </c>
      <c r="J31" s="1">
        <f t="shared" si="2"/>
        <v>8723.0800000000036</v>
      </c>
    </row>
    <row r="32" spans="1:10" x14ac:dyDescent="0.25">
      <c r="A32" s="1" t="s">
        <v>11</v>
      </c>
      <c r="B32" s="4">
        <v>43738</v>
      </c>
      <c r="C32" s="1" t="s">
        <v>8</v>
      </c>
      <c r="D32">
        <v>8.8699999999999992</v>
      </c>
      <c r="E32">
        <v>23905700</v>
      </c>
      <c r="F32">
        <v>38.57</v>
      </c>
      <c r="G32" s="1" t="s">
        <v>9</v>
      </c>
      <c r="H32" t="str">
        <f t="shared" si="0"/>
        <v>September</v>
      </c>
      <c r="I32" t="str">
        <f t="shared" si="1"/>
        <v>2019</v>
      </c>
      <c r="J32" s="1">
        <f t="shared" si="2"/>
        <v>8723.0800000000036</v>
      </c>
    </row>
    <row r="33" spans="1:10" x14ac:dyDescent="0.25">
      <c r="A33" s="1" t="s">
        <v>11</v>
      </c>
      <c r="B33" s="4">
        <v>43769</v>
      </c>
      <c r="C33" s="1" t="s">
        <v>8</v>
      </c>
      <c r="D33">
        <v>12.47</v>
      </c>
      <c r="E33">
        <v>24053140</v>
      </c>
      <c r="F33">
        <v>40.31</v>
      </c>
      <c r="G33" s="1" t="s">
        <v>9</v>
      </c>
      <c r="H33" t="str">
        <f t="shared" si="0"/>
        <v>October</v>
      </c>
      <c r="I33" t="str">
        <f t="shared" si="1"/>
        <v>2019</v>
      </c>
      <c r="J33" s="1">
        <f t="shared" si="2"/>
        <v>8723.0800000000036</v>
      </c>
    </row>
    <row r="34" spans="1:10" x14ac:dyDescent="0.25">
      <c r="A34" s="1" t="s">
        <v>11</v>
      </c>
      <c r="B34" s="4">
        <v>43799</v>
      </c>
      <c r="C34" s="1" t="s">
        <v>8</v>
      </c>
      <c r="D34">
        <v>12.4</v>
      </c>
      <c r="E34">
        <v>22445989</v>
      </c>
      <c r="F34">
        <v>37.51</v>
      </c>
      <c r="G34" s="1" t="s">
        <v>9</v>
      </c>
      <c r="H34" t="str">
        <f t="shared" si="0"/>
        <v>November</v>
      </c>
      <c r="I34" t="str">
        <f t="shared" si="1"/>
        <v>2019</v>
      </c>
      <c r="J34" s="1">
        <f t="shared" si="2"/>
        <v>8723.0800000000036</v>
      </c>
    </row>
    <row r="35" spans="1:10" x14ac:dyDescent="0.25">
      <c r="A35" s="1" t="s">
        <v>11</v>
      </c>
      <c r="B35" s="4">
        <v>43830</v>
      </c>
      <c r="C35" s="1" t="s">
        <v>8</v>
      </c>
      <c r="D35">
        <v>10.16</v>
      </c>
      <c r="E35">
        <v>22914530</v>
      </c>
      <c r="F35">
        <v>37.25</v>
      </c>
      <c r="G35" s="1" t="s">
        <v>9</v>
      </c>
      <c r="H35" t="str">
        <f t="shared" si="0"/>
        <v>December</v>
      </c>
      <c r="I35" t="str">
        <f t="shared" si="1"/>
        <v>2019</v>
      </c>
      <c r="J35" s="1">
        <f t="shared" si="2"/>
        <v>8723.0800000000036</v>
      </c>
    </row>
    <row r="36" spans="1:10" x14ac:dyDescent="0.25">
      <c r="A36" s="1" t="s">
        <v>11</v>
      </c>
      <c r="B36" s="4">
        <v>43861</v>
      </c>
      <c r="C36" s="1" t="s">
        <v>8</v>
      </c>
      <c r="D36">
        <v>9.1300000000000008</v>
      </c>
      <c r="E36">
        <v>23409006</v>
      </c>
      <c r="F36">
        <v>37.54</v>
      </c>
      <c r="G36" s="1" t="s">
        <v>9</v>
      </c>
      <c r="H36" t="str">
        <f t="shared" si="0"/>
        <v>January</v>
      </c>
      <c r="I36" t="str">
        <f t="shared" si="1"/>
        <v>2020</v>
      </c>
      <c r="J36" s="1">
        <f t="shared" si="2"/>
        <v>8723.0800000000036</v>
      </c>
    </row>
    <row r="37" spans="1:10" x14ac:dyDescent="0.25">
      <c r="A37" s="1" t="s">
        <v>11</v>
      </c>
      <c r="B37" s="4">
        <v>43890</v>
      </c>
      <c r="C37" s="1" t="s">
        <v>8</v>
      </c>
      <c r="D37">
        <v>9.61</v>
      </c>
      <c r="E37">
        <v>23168192</v>
      </c>
      <c r="F37">
        <v>37.28</v>
      </c>
      <c r="G37" s="1" t="s">
        <v>9</v>
      </c>
      <c r="H37" t="str">
        <f t="shared" si="0"/>
        <v>February</v>
      </c>
      <c r="I37" t="str">
        <f t="shared" si="1"/>
        <v>2020</v>
      </c>
      <c r="J37" s="1">
        <f t="shared" si="2"/>
        <v>8723.0800000000036</v>
      </c>
    </row>
    <row r="38" spans="1:10" x14ac:dyDescent="0.25">
      <c r="A38" s="1" t="s">
        <v>11</v>
      </c>
      <c r="B38" s="4">
        <v>43921</v>
      </c>
      <c r="C38" s="1" t="s">
        <v>8</v>
      </c>
      <c r="D38">
        <v>15.39</v>
      </c>
      <c r="E38">
        <v>22667882</v>
      </c>
      <c r="F38">
        <v>38.880000000000003</v>
      </c>
      <c r="G38" s="1" t="s">
        <v>9</v>
      </c>
      <c r="H38" t="str">
        <f t="shared" si="0"/>
        <v>March</v>
      </c>
      <c r="I38" t="str">
        <f t="shared" si="1"/>
        <v>2020</v>
      </c>
      <c r="J38" s="1">
        <f t="shared" si="2"/>
        <v>8723.0800000000036</v>
      </c>
    </row>
    <row r="39" spans="1:10" x14ac:dyDescent="0.25">
      <c r="A39" s="1" t="s">
        <v>11</v>
      </c>
      <c r="B39" s="4">
        <v>43951</v>
      </c>
      <c r="C39" s="1" t="s">
        <v>8</v>
      </c>
      <c r="D39">
        <v>45.09</v>
      </c>
      <c r="E39">
        <v>14645275</v>
      </c>
      <c r="F39">
        <v>38.630000000000003</v>
      </c>
      <c r="G39" s="1" t="s">
        <v>9</v>
      </c>
      <c r="H39" t="str">
        <f t="shared" si="0"/>
        <v>April</v>
      </c>
      <c r="I39" t="str">
        <f t="shared" si="1"/>
        <v>2020</v>
      </c>
      <c r="J39" s="1">
        <f t="shared" si="2"/>
        <v>8723.0800000000036</v>
      </c>
    </row>
    <row r="40" spans="1:10" x14ac:dyDescent="0.25">
      <c r="A40" s="1" t="s">
        <v>11</v>
      </c>
      <c r="B40" s="4">
        <v>43982</v>
      </c>
      <c r="C40" s="1" t="s">
        <v>8</v>
      </c>
      <c r="D40">
        <v>47.26</v>
      </c>
      <c r="E40">
        <v>14050319</v>
      </c>
      <c r="F40">
        <v>38.5</v>
      </c>
      <c r="G40" s="1" t="s">
        <v>9</v>
      </c>
      <c r="H40" t="str">
        <f t="shared" si="0"/>
        <v>May</v>
      </c>
      <c r="I40" t="str">
        <f t="shared" si="1"/>
        <v>2020</v>
      </c>
      <c r="J40" s="1">
        <f t="shared" si="2"/>
        <v>8723.0800000000036</v>
      </c>
    </row>
    <row r="41" spans="1:10" x14ac:dyDescent="0.25">
      <c r="A41" s="1" t="s">
        <v>11</v>
      </c>
      <c r="B41" s="4">
        <v>44012</v>
      </c>
      <c r="C41" s="1" t="s">
        <v>8</v>
      </c>
      <c r="D41">
        <v>20.49</v>
      </c>
      <c r="E41">
        <v>20622566</v>
      </c>
      <c r="F41">
        <v>37.4</v>
      </c>
      <c r="G41" s="1" t="s">
        <v>9</v>
      </c>
      <c r="H41" t="str">
        <f t="shared" si="0"/>
        <v>June</v>
      </c>
      <c r="I41" t="str">
        <f t="shared" si="1"/>
        <v>2020</v>
      </c>
      <c r="J41" s="1">
        <f t="shared" si="2"/>
        <v>8723.0800000000036</v>
      </c>
    </row>
    <row r="42" spans="1:10" x14ac:dyDescent="0.25">
      <c r="A42" s="1" t="s">
        <v>12</v>
      </c>
      <c r="B42" s="4">
        <v>43616</v>
      </c>
      <c r="C42" s="1" t="s">
        <v>8</v>
      </c>
      <c r="D42">
        <v>9.82</v>
      </c>
      <c r="E42">
        <v>6259019</v>
      </c>
      <c r="F42">
        <v>42.89</v>
      </c>
      <c r="G42" s="1" t="s">
        <v>9</v>
      </c>
      <c r="H42" t="str">
        <f t="shared" si="0"/>
        <v>May</v>
      </c>
      <c r="I42" t="str">
        <f t="shared" si="1"/>
        <v>2019</v>
      </c>
      <c r="J42" s="1">
        <f t="shared" si="2"/>
        <v>8723.0800000000036</v>
      </c>
    </row>
    <row r="43" spans="1:10" x14ac:dyDescent="0.25">
      <c r="A43" s="1" t="s">
        <v>12</v>
      </c>
      <c r="B43" s="4">
        <v>43646</v>
      </c>
      <c r="C43" s="1" t="s">
        <v>8</v>
      </c>
      <c r="D43">
        <v>6.76</v>
      </c>
      <c r="E43">
        <v>6608626</v>
      </c>
      <c r="F43">
        <v>43.71</v>
      </c>
      <c r="G43" s="1" t="s">
        <v>9</v>
      </c>
      <c r="H43" t="str">
        <f t="shared" si="0"/>
        <v>June</v>
      </c>
      <c r="I43" t="str">
        <f t="shared" si="1"/>
        <v>2019</v>
      </c>
      <c r="J43" s="1">
        <f t="shared" si="2"/>
        <v>8723.0800000000036</v>
      </c>
    </row>
    <row r="44" spans="1:10" x14ac:dyDescent="0.25">
      <c r="A44" s="1" t="s">
        <v>12</v>
      </c>
      <c r="B44" s="4">
        <v>43677</v>
      </c>
      <c r="C44" s="1" t="s">
        <v>8</v>
      </c>
      <c r="D44">
        <v>4.54</v>
      </c>
      <c r="E44">
        <v>6753622</v>
      </c>
      <c r="F44">
        <v>43.53</v>
      </c>
      <c r="G44" s="1" t="s">
        <v>9</v>
      </c>
      <c r="H44" t="str">
        <f t="shared" si="0"/>
        <v>July</v>
      </c>
      <c r="I44" t="str">
        <f t="shared" si="1"/>
        <v>2019</v>
      </c>
      <c r="J44" s="1">
        <f t="shared" si="2"/>
        <v>8723.0800000000036</v>
      </c>
    </row>
    <row r="45" spans="1:10" x14ac:dyDescent="0.25">
      <c r="A45" s="1" t="s">
        <v>12</v>
      </c>
      <c r="B45" s="4">
        <v>43708</v>
      </c>
      <c r="C45" s="1" t="s">
        <v>8</v>
      </c>
      <c r="D45">
        <v>4.6399999999999997</v>
      </c>
      <c r="E45">
        <v>6607694</v>
      </c>
      <c r="F45">
        <v>42.55</v>
      </c>
      <c r="G45" s="1" t="s">
        <v>9</v>
      </c>
      <c r="H45" t="str">
        <f t="shared" si="0"/>
        <v>August</v>
      </c>
      <c r="I45" t="str">
        <f t="shared" si="1"/>
        <v>2019</v>
      </c>
      <c r="J45" s="1">
        <f t="shared" si="2"/>
        <v>8723.0800000000036</v>
      </c>
    </row>
    <row r="46" spans="1:10" x14ac:dyDescent="0.25">
      <c r="A46" s="1" t="s">
        <v>12</v>
      </c>
      <c r="B46" s="4">
        <v>43738</v>
      </c>
      <c r="C46" s="1" t="s">
        <v>8</v>
      </c>
      <c r="D46">
        <v>8.33</v>
      </c>
      <c r="E46">
        <v>6490776</v>
      </c>
      <c r="F46">
        <v>43.38</v>
      </c>
      <c r="G46" s="1" t="s">
        <v>9</v>
      </c>
      <c r="H46" t="str">
        <f t="shared" si="0"/>
        <v>September</v>
      </c>
      <c r="I46" t="str">
        <f t="shared" si="1"/>
        <v>2019</v>
      </c>
      <c r="J46" s="1">
        <f t="shared" si="2"/>
        <v>8723.0800000000036</v>
      </c>
    </row>
    <row r="47" spans="1:10" x14ac:dyDescent="0.25">
      <c r="A47" s="1" t="s">
        <v>12</v>
      </c>
      <c r="B47" s="4">
        <v>43769</v>
      </c>
      <c r="C47" s="1" t="s">
        <v>8</v>
      </c>
      <c r="D47">
        <v>6.96</v>
      </c>
      <c r="E47">
        <v>7043840</v>
      </c>
      <c r="F47">
        <v>46.28</v>
      </c>
      <c r="G47" s="1" t="s">
        <v>9</v>
      </c>
      <c r="H47" t="str">
        <f t="shared" si="0"/>
        <v>October</v>
      </c>
      <c r="I47" t="str">
        <f t="shared" si="1"/>
        <v>2019</v>
      </c>
      <c r="J47" s="1">
        <f t="shared" si="2"/>
        <v>8723.0800000000036</v>
      </c>
    </row>
    <row r="48" spans="1:10" x14ac:dyDescent="0.25">
      <c r="A48" s="1" t="s">
        <v>12</v>
      </c>
      <c r="B48" s="4">
        <v>43799</v>
      </c>
      <c r="C48" s="1" t="s">
        <v>8</v>
      </c>
      <c r="D48">
        <v>2.77</v>
      </c>
      <c r="E48">
        <v>6942931</v>
      </c>
      <c r="F48">
        <v>43.56</v>
      </c>
      <c r="G48" s="1" t="s">
        <v>9</v>
      </c>
      <c r="H48" t="str">
        <f t="shared" si="0"/>
        <v>November</v>
      </c>
      <c r="I48" t="str">
        <f t="shared" si="1"/>
        <v>2019</v>
      </c>
      <c r="J48" s="1">
        <f t="shared" si="2"/>
        <v>8723.0800000000036</v>
      </c>
    </row>
    <row r="49" spans="1:10" x14ac:dyDescent="0.25">
      <c r="A49" s="1" t="s">
        <v>12</v>
      </c>
      <c r="B49" s="4">
        <v>43830</v>
      </c>
      <c r="C49" s="1" t="s">
        <v>8</v>
      </c>
      <c r="D49">
        <v>6.11</v>
      </c>
      <c r="E49">
        <v>6569385</v>
      </c>
      <c r="F49">
        <v>42.59</v>
      </c>
      <c r="G49" s="1" t="s">
        <v>9</v>
      </c>
      <c r="H49" t="str">
        <f t="shared" si="0"/>
        <v>December</v>
      </c>
      <c r="I49" t="str">
        <f t="shared" si="1"/>
        <v>2019</v>
      </c>
      <c r="J49" s="1">
        <f t="shared" si="2"/>
        <v>8723.0800000000036</v>
      </c>
    </row>
    <row r="50" spans="1:10" x14ac:dyDescent="0.25">
      <c r="A50" s="1" t="s">
        <v>12</v>
      </c>
      <c r="B50" s="4">
        <v>43861</v>
      </c>
      <c r="C50" s="1" t="s">
        <v>8</v>
      </c>
      <c r="D50">
        <v>9.89</v>
      </c>
      <c r="E50">
        <v>6236201</v>
      </c>
      <c r="F50">
        <v>42.03</v>
      </c>
      <c r="G50" s="1" t="s">
        <v>9</v>
      </c>
      <c r="H50" t="str">
        <f t="shared" si="0"/>
        <v>January</v>
      </c>
      <c r="I50" t="str">
        <f t="shared" si="1"/>
        <v>2020</v>
      </c>
      <c r="J50" s="1">
        <f t="shared" si="2"/>
        <v>8723.0800000000036</v>
      </c>
    </row>
    <row r="51" spans="1:10" x14ac:dyDescent="0.25">
      <c r="A51" s="1" t="s">
        <v>12</v>
      </c>
      <c r="B51" s="4">
        <v>43890</v>
      </c>
      <c r="C51" s="1" t="s">
        <v>8</v>
      </c>
      <c r="D51">
        <v>7.89</v>
      </c>
      <c r="E51">
        <v>6847173</v>
      </c>
      <c r="F51">
        <v>45.05</v>
      </c>
      <c r="G51" s="1" t="s">
        <v>9</v>
      </c>
      <c r="H51" t="str">
        <f t="shared" si="0"/>
        <v>February</v>
      </c>
      <c r="I51" t="str">
        <f t="shared" si="1"/>
        <v>2020</v>
      </c>
      <c r="J51" s="1">
        <f t="shared" si="2"/>
        <v>8723.0800000000036</v>
      </c>
    </row>
    <row r="52" spans="1:10" x14ac:dyDescent="0.25">
      <c r="A52" s="1" t="s">
        <v>12</v>
      </c>
      <c r="B52" s="4">
        <v>43921</v>
      </c>
      <c r="C52" s="1" t="s">
        <v>8</v>
      </c>
      <c r="D52">
        <v>7.31</v>
      </c>
      <c r="E52">
        <v>6894808</v>
      </c>
      <c r="F52">
        <v>44.98</v>
      </c>
      <c r="G52" s="1" t="s">
        <v>9</v>
      </c>
      <c r="H52" t="str">
        <f t="shared" si="0"/>
        <v>March</v>
      </c>
      <c r="I52" t="str">
        <f t="shared" si="1"/>
        <v>2020</v>
      </c>
      <c r="J52" s="1">
        <f t="shared" si="2"/>
        <v>8723.0800000000036</v>
      </c>
    </row>
    <row r="53" spans="1:10" x14ac:dyDescent="0.25">
      <c r="A53" s="1" t="s">
        <v>12</v>
      </c>
      <c r="B53" s="4">
        <v>43951</v>
      </c>
      <c r="C53" s="1" t="s">
        <v>8</v>
      </c>
      <c r="D53">
        <v>0</v>
      </c>
      <c r="E53">
        <v>6534321</v>
      </c>
      <c r="F53">
        <v>39.43</v>
      </c>
      <c r="G53" s="1" t="s">
        <v>9</v>
      </c>
      <c r="H53" t="str">
        <f t="shared" si="0"/>
        <v>April</v>
      </c>
      <c r="I53" t="str">
        <f t="shared" si="1"/>
        <v>2020</v>
      </c>
      <c r="J53" s="1">
        <f t="shared" si="2"/>
        <v>8723.0800000000036</v>
      </c>
    </row>
    <row r="54" spans="1:10" x14ac:dyDescent="0.25">
      <c r="A54" s="1" t="s">
        <v>12</v>
      </c>
      <c r="B54" s="4">
        <v>43982</v>
      </c>
      <c r="C54" s="1" t="s">
        <v>8</v>
      </c>
      <c r="D54">
        <v>7.64</v>
      </c>
      <c r="E54">
        <v>5454091</v>
      </c>
      <c r="F54">
        <v>35.56</v>
      </c>
      <c r="G54" s="1" t="s">
        <v>9</v>
      </c>
      <c r="H54" t="str">
        <f t="shared" si="0"/>
        <v>May</v>
      </c>
      <c r="I54" t="str">
        <f t="shared" si="1"/>
        <v>2020</v>
      </c>
      <c r="J54" s="1">
        <f t="shared" si="2"/>
        <v>8723.0800000000036</v>
      </c>
    </row>
    <row r="55" spans="1:10" x14ac:dyDescent="0.25">
      <c r="A55" s="1" t="s">
        <v>12</v>
      </c>
      <c r="B55" s="4">
        <v>44012</v>
      </c>
      <c r="C55" s="1" t="s">
        <v>8</v>
      </c>
      <c r="D55">
        <v>10.14</v>
      </c>
      <c r="E55">
        <v>5781095</v>
      </c>
      <c r="F55">
        <v>38.659999999999997</v>
      </c>
      <c r="G55" s="1" t="s">
        <v>9</v>
      </c>
      <c r="H55" t="str">
        <f t="shared" si="0"/>
        <v>June</v>
      </c>
      <c r="I55" t="str">
        <f t="shared" si="1"/>
        <v>2020</v>
      </c>
      <c r="J55" s="1">
        <f t="shared" si="2"/>
        <v>8723.0800000000036</v>
      </c>
    </row>
    <row r="56" spans="1:10" x14ac:dyDescent="0.25">
      <c r="A56" s="1" t="s">
        <v>13</v>
      </c>
      <c r="B56" s="4">
        <v>43616</v>
      </c>
      <c r="C56" s="1" t="s">
        <v>8</v>
      </c>
      <c r="D56">
        <v>12.56</v>
      </c>
      <c r="E56">
        <v>169487</v>
      </c>
      <c r="F56">
        <v>42.33</v>
      </c>
      <c r="G56" s="1" t="s">
        <v>9</v>
      </c>
      <c r="H56" t="str">
        <f t="shared" si="0"/>
        <v>May</v>
      </c>
      <c r="I56" t="str">
        <f t="shared" si="1"/>
        <v>2019</v>
      </c>
      <c r="J56" s="1">
        <f t="shared" si="2"/>
        <v>8723.0800000000036</v>
      </c>
    </row>
    <row r="57" spans="1:10" x14ac:dyDescent="0.25">
      <c r="A57" s="1" t="s">
        <v>13</v>
      </c>
      <c r="B57" s="4">
        <v>43646</v>
      </c>
      <c r="C57" s="1" t="s">
        <v>8</v>
      </c>
      <c r="D57">
        <v>9.33</v>
      </c>
      <c r="E57">
        <v>149076</v>
      </c>
      <c r="F57">
        <v>35.74</v>
      </c>
      <c r="G57" s="1" t="s">
        <v>9</v>
      </c>
      <c r="H57" t="str">
        <f t="shared" si="0"/>
        <v>June</v>
      </c>
      <c r="I57" t="str">
        <f t="shared" si="1"/>
        <v>2019</v>
      </c>
      <c r="J57" s="1">
        <f t="shared" si="2"/>
        <v>8723.0800000000036</v>
      </c>
    </row>
    <row r="58" spans="1:10" x14ac:dyDescent="0.25">
      <c r="A58" s="1" t="s">
        <v>13</v>
      </c>
      <c r="B58" s="4">
        <v>43677</v>
      </c>
      <c r="C58" s="1" t="s">
        <v>8</v>
      </c>
      <c r="D58">
        <v>11.07</v>
      </c>
      <c r="E58">
        <v>166605</v>
      </c>
      <c r="F58">
        <v>40.53</v>
      </c>
      <c r="G58" s="1" t="s">
        <v>9</v>
      </c>
      <c r="H58" t="str">
        <f t="shared" si="0"/>
        <v>July</v>
      </c>
      <c r="I58" t="str">
        <f t="shared" si="1"/>
        <v>2019</v>
      </c>
      <c r="J58" s="1">
        <f t="shared" si="2"/>
        <v>8723.0800000000036</v>
      </c>
    </row>
    <row r="59" spans="1:10" x14ac:dyDescent="0.25">
      <c r="A59" s="1" t="s">
        <v>13</v>
      </c>
      <c r="B59" s="4">
        <v>43708</v>
      </c>
      <c r="C59" s="1" t="s">
        <v>8</v>
      </c>
      <c r="D59">
        <v>17.18</v>
      </c>
      <c r="E59">
        <v>135407</v>
      </c>
      <c r="F59">
        <v>35.21</v>
      </c>
      <c r="G59" s="1" t="s">
        <v>9</v>
      </c>
      <c r="H59" t="str">
        <f t="shared" si="0"/>
        <v>August</v>
      </c>
      <c r="I59" t="str">
        <f t="shared" si="1"/>
        <v>2019</v>
      </c>
      <c r="J59" s="1">
        <f t="shared" si="2"/>
        <v>8723.0800000000036</v>
      </c>
    </row>
    <row r="60" spans="1:10" x14ac:dyDescent="0.25">
      <c r="A60" s="1" t="s">
        <v>13</v>
      </c>
      <c r="B60" s="4">
        <v>43738</v>
      </c>
      <c r="C60" s="1" t="s">
        <v>8</v>
      </c>
      <c r="D60">
        <v>12.5</v>
      </c>
      <c r="E60">
        <v>166056</v>
      </c>
      <c r="F60">
        <v>40.68</v>
      </c>
      <c r="G60" s="1" t="s">
        <v>9</v>
      </c>
      <c r="H60" t="str">
        <f t="shared" si="0"/>
        <v>September</v>
      </c>
      <c r="I60" t="str">
        <f t="shared" si="1"/>
        <v>2019</v>
      </c>
      <c r="J60" s="1">
        <f t="shared" si="2"/>
        <v>8723.0800000000036</v>
      </c>
    </row>
    <row r="61" spans="1:10" x14ac:dyDescent="0.25">
      <c r="A61" s="1" t="s">
        <v>13</v>
      </c>
      <c r="B61" s="4">
        <v>43769</v>
      </c>
      <c r="C61" s="1" t="s">
        <v>8</v>
      </c>
      <c r="D61">
        <v>15.84</v>
      </c>
      <c r="E61">
        <v>149511</v>
      </c>
      <c r="F61">
        <v>37.9</v>
      </c>
      <c r="G61" s="1" t="s">
        <v>9</v>
      </c>
      <c r="H61" t="str">
        <f t="shared" si="0"/>
        <v>October</v>
      </c>
      <c r="I61" t="str">
        <f t="shared" si="1"/>
        <v>2019</v>
      </c>
      <c r="J61" s="1">
        <f t="shared" si="2"/>
        <v>8723.0800000000036</v>
      </c>
    </row>
    <row r="62" spans="1:10" x14ac:dyDescent="0.25">
      <c r="A62" s="1" t="s">
        <v>13</v>
      </c>
      <c r="B62" s="4">
        <v>43799</v>
      </c>
      <c r="C62" s="1" t="s">
        <v>8</v>
      </c>
      <c r="D62">
        <v>11.11</v>
      </c>
      <c r="E62">
        <v>178768</v>
      </c>
      <c r="F62">
        <v>42.71</v>
      </c>
      <c r="G62" s="1" t="s">
        <v>9</v>
      </c>
      <c r="H62" t="str">
        <f t="shared" si="0"/>
        <v>November</v>
      </c>
      <c r="I62" t="str">
        <f t="shared" si="1"/>
        <v>2019</v>
      </c>
      <c r="J62" s="1">
        <f t="shared" si="2"/>
        <v>8723.0800000000036</v>
      </c>
    </row>
    <row r="63" spans="1:10" x14ac:dyDescent="0.25">
      <c r="A63" s="1" t="s">
        <v>13</v>
      </c>
      <c r="B63" s="4">
        <v>43830</v>
      </c>
      <c r="C63" s="1" t="s">
        <v>8</v>
      </c>
      <c r="D63">
        <v>16.97</v>
      </c>
      <c r="E63">
        <v>145671</v>
      </c>
      <c r="F63">
        <v>37.08</v>
      </c>
      <c r="G63" s="1" t="s">
        <v>9</v>
      </c>
      <c r="H63" t="str">
        <f t="shared" si="0"/>
        <v>December</v>
      </c>
      <c r="I63" t="str">
        <f t="shared" si="1"/>
        <v>2019</v>
      </c>
      <c r="J63" s="1">
        <f t="shared" si="2"/>
        <v>8723.0800000000036</v>
      </c>
    </row>
    <row r="64" spans="1:10" x14ac:dyDescent="0.25">
      <c r="A64" s="1" t="s">
        <v>13</v>
      </c>
      <c r="B64" s="4">
        <v>43861</v>
      </c>
      <c r="C64" s="1" t="s">
        <v>8</v>
      </c>
      <c r="D64">
        <v>13.48</v>
      </c>
      <c r="E64">
        <v>157791</v>
      </c>
      <c r="F64">
        <v>38.36</v>
      </c>
      <c r="G64" s="1" t="s">
        <v>9</v>
      </c>
      <c r="H64" t="str">
        <f t="shared" si="0"/>
        <v>January</v>
      </c>
      <c r="I64" t="str">
        <f t="shared" si="1"/>
        <v>2020</v>
      </c>
      <c r="J64" s="1">
        <f t="shared" si="2"/>
        <v>8723.0800000000036</v>
      </c>
    </row>
    <row r="65" spans="1:10" x14ac:dyDescent="0.25">
      <c r="A65" s="1" t="s">
        <v>13</v>
      </c>
      <c r="B65" s="4">
        <v>43890</v>
      </c>
      <c r="C65" s="1" t="s">
        <v>8</v>
      </c>
      <c r="D65">
        <v>13.81</v>
      </c>
      <c r="E65">
        <v>147500</v>
      </c>
      <c r="F65">
        <v>35.840000000000003</v>
      </c>
      <c r="G65" s="1" t="s">
        <v>9</v>
      </c>
      <c r="H65" t="str">
        <f t="shared" si="0"/>
        <v>February</v>
      </c>
      <c r="I65" t="str">
        <f t="shared" si="1"/>
        <v>2020</v>
      </c>
      <c r="J65" s="1">
        <f t="shared" si="2"/>
        <v>8723.0800000000036</v>
      </c>
    </row>
    <row r="66" spans="1:10" x14ac:dyDescent="0.25">
      <c r="A66" s="1" t="s">
        <v>13</v>
      </c>
      <c r="B66" s="4">
        <v>43921</v>
      </c>
      <c r="C66" s="1" t="s">
        <v>8</v>
      </c>
      <c r="D66">
        <v>15.18</v>
      </c>
      <c r="E66">
        <v>152413</v>
      </c>
      <c r="F66">
        <v>37.450000000000003</v>
      </c>
      <c r="G66" s="1" t="s">
        <v>9</v>
      </c>
      <c r="H66" t="str">
        <f t="shared" ref="H66:H129" si="3">TEXT(B66,"MMMM")</f>
        <v>March</v>
      </c>
      <c r="I66" t="str">
        <f t="shared" ref="I66:I129" si="4">TEXT(B66,"YYYY")</f>
        <v>2020</v>
      </c>
      <c r="J66" s="1">
        <f t="shared" ref="J66:J129" si="5">SUM(D:D)</f>
        <v>8723.0800000000036</v>
      </c>
    </row>
    <row r="67" spans="1:10" x14ac:dyDescent="0.25">
      <c r="A67" s="1" t="s">
        <v>13</v>
      </c>
      <c r="B67" s="4">
        <v>43951</v>
      </c>
      <c r="C67" s="1" t="s">
        <v>8</v>
      </c>
      <c r="D67">
        <v>20.69</v>
      </c>
      <c r="E67">
        <v>115487</v>
      </c>
      <c r="F67">
        <v>30.21</v>
      </c>
      <c r="G67" s="1" t="s">
        <v>9</v>
      </c>
      <c r="H67" t="str">
        <f t="shared" si="3"/>
        <v>April</v>
      </c>
      <c r="I67" t="str">
        <f t="shared" si="4"/>
        <v>2020</v>
      </c>
      <c r="J67" s="1">
        <f t="shared" si="5"/>
        <v>8723.0800000000036</v>
      </c>
    </row>
    <row r="68" spans="1:10" x14ac:dyDescent="0.25">
      <c r="A68" s="1" t="s">
        <v>13</v>
      </c>
      <c r="B68" s="4">
        <v>43982</v>
      </c>
      <c r="C68" s="1" t="s">
        <v>8</v>
      </c>
      <c r="D68">
        <v>22.76</v>
      </c>
      <c r="E68">
        <v>129610</v>
      </c>
      <c r="F68">
        <v>34.65</v>
      </c>
      <c r="G68" s="1" t="s">
        <v>9</v>
      </c>
      <c r="H68" t="str">
        <f t="shared" si="3"/>
        <v>May</v>
      </c>
      <c r="I68" t="str">
        <f t="shared" si="4"/>
        <v>2020</v>
      </c>
      <c r="J68" s="1">
        <f t="shared" si="5"/>
        <v>8723.0800000000036</v>
      </c>
    </row>
    <row r="69" spans="1:10" x14ac:dyDescent="0.25">
      <c r="A69" s="1" t="s">
        <v>13</v>
      </c>
      <c r="B69" s="4">
        <v>44012</v>
      </c>
      <c r="C69" s="1" t="s">
        <v>8</v>
      </c>
      <c r="D69">
        <v>21.14</v>
      </c>
      <c r="E69">
        <v>112108</v>
      </c>
      <c r="F69">
        <v>29.22</v>
      </c>
      <c r="G69" s="1" t="s">
        <v>9</v>
      </c>
      <c r="H69" t="str">
        <f t="shared" si="3"/>
        <v>June</v>
      </c>
      <c r="I69" t="str">
        <f t="shared" si="4"/>
        <v>2020</v>
      </c>
      <c r="J69" s="1">
        <f t="shared" si="5"/>
        <v>8723.0800000000036</v>
      </c>
    </row>
    <row r="70" spans="1:10" x14ac:dyDescent="0.25">
      <c r="A70" s="1" t="s">
        <v>14</v>
      </c>
      <c r="B70" s="4">
        <v>43616</v>
      </c>
      <c r="C70" s="1" t="s">
        <v>8</v>
      </c>
      <c r="D70">
        <v>2.91</v>
      </c>
      <c r="E70">
        <v>179340</v>
      </c>
      <c r="F70">
        <v>39.159999999999997</v>
      </c>
      <c r="G70" s="1" t="s">
        <v>9</v>
      </c>
      <c r="H70" t="str">
        <f t="shared" si="3"/>
        <v>May</v>
      </c>
      <c r="I70" t="str">
        <f t="shared" si="4"/>
        <v>2019</v>
      </c>
      <c r="J70" s="1">
        <f t="shared" si="5"/>
        <v>8723.0800000000036</v>
      </c>
    </row>
    <row r="71" spans="1:10" x14ac:dyDescent="0.25">
      <c r="A71" s="1" t="s">
        <v>14</v>
      </c>
      <c r="B71" s="4">
        <v>43646</v>
      </c>
      <c r="C71" s="1" t="s">
        <v>8</v>
      </c>
      <c r="D71">
        <v>5.45</v>
      </c>
      <c r="E71">
        <v>170471</v>
      </c>
      <c r="F71">
        <v>38.19</v>
      </c>
      <c r="G71" s="1" t="s">
        <v>9</v>
      </c>
      <c r="H71" t="str">
        <f t="shared" si="3"/>
        <v>June</v>
      </c>
      <c r="I71" t="str">
        <f t="shared" si="4"/>
        <v>2019</v>
      </c>
      <c r="J71" s="1">
        <f t="shared" si="5"/>
        <v>8723.0800000000036</v>
      </c>
    </row>
    <row r="72" spans="1:10" x14ac:dyDescent="0.25">
      <c r="A72" s="1" t="s">
        <v>14</v>
      </c>
      <c r="B72" s="4">
        <v>43677</v>
      </c>
      <c r="C72" s="1" t="s">
        <v>8</v>
      </c>
      <c r="D72">
        <v>10.98</v>
      </c>
      <c r="E72">
        <v>167437</v>
      </c>
      <c r="F72">
        <v>39.81</v>
      </c>
      <c r="G72" s="1" t="s">
        <v>9</v>
      </c>
      <c r="H72" t="str">
        <f t="shared" si="3"/>
        <v>July</v>
      </c>
      <c r="I72" t="str">
        <f t="shared" si="4"/>
        <v>2019</v>
      </c>
      <c r="J72" s="1">
        <f t="shared" si="5"/>
        <v>8723.0800000000036</v>
      </c>
    </row>
    <row r="73" spans="1:10" x14ac:dyDescent="0.25">
      <c r="A73" s="1" t="s">
        <v>14</v>
      </c>
      <c r="B73" s="4">
        <v>43708</v>
      </c>
      <c r="C73" s="1" t="s">
        <v>8</v>
      </c>
      <c r="D73">
        <v>1.98</v>
      </c>
      <c r="E73">
        <v>183603</v>
      </c>
      <c r="F73">
        <v>39.61</v>
      </c>
      <c r="G73" s="1" t="s">
        <v>9</v>
      </c>
      <c r="H73" t="str">
        <f t="shared" si="3"/>
        <v>August</v>
      </c>
      <c r="I73" t="str">
        <f t="shared" si="4"/>
        <v>2019</v>
      </c>
      <c r="J73" s="1">
        <f t="shared" si="5"/>
        <v>8723.0800000000036</v>
      </c>
    </row>
    <row r="74" spans="1:10" x14ac:dyDescent="0.25">
      <c r="A74" s="1" t="s">
        <v>14</v>
      </c>
      <c r="B74" s="4">
        <v>43738</v>
      </c>
      <c r="C74" s="1" t="s">
        <v>8</v>
      </c>
      <c r="D74">
        <v>3.61</v>
      </c>
      <c r="E74">
        <v>163215</v>
      </c>
      <c r="F74">
        <v>35.78</v>
      </c>
      <c r="G74" s="1" t="s">
        <v>9</v>
      </c>
      <c r="H74" t="str">
        <f t="shared" si="3"/>
        <v>September</v>
      </c>
      <c r="I74" t="str">
        <f t="shared" si="4"/>
        <v>2019</v>
      </c>
      <c r="J74" s="1">
        <f t="shared" si="5"/>
        <v>8723.0800000000036</v>
      </c>
    </row>
    <row r="75" spans="1:10" x14ac:dyDescent="0.25">
      <c r="A75" s="1" t="s">
        <v>14</v>
      </c>
      <c r="B75" s="4">
        <v>43769</v>
      </c>
      <c r="C75" s="1" t="s">
        <v>8</v>
      </c>
      <c r="D75">
        <v>7.21</v>
      </c>
      <c r="E75">
        <v>177440</v>
      </c>
      <c r="F75">
        <v>40.36</v>
      </c>
      <c r="G75" s="1" t="s">
        <v>9</v>
      </c>
      <c r="H75" t="str">
        <f t="shared" si="3"/>
        <v>October</v>
      </c>
      <c r="I75" t="str">
        <f t="shared" si="4"/>
        <v>2019</v>
      </c>
      <c r="J75" s="1">
        <f t="shared" si="5"/>
        <v>8723.0800000000036</v>
      </c>
    </row>
    <row r="76" spans="1:10" x14ac:dyDescent="0.25">
      <c r="A76" s="1" t="s">
        <v>14</v>
      </c>
      <c r="B76" s="4">
        <v>43799</v>
      </c>
      <c r="C76" s="1" t="s">
        <v>8</v>
      </c>
      <c r="D76">
        <v>23.71</v>
      </c>
      <c r="E76">
        <v>159489</v>
      </c>
      <c r="F76">
        <v>44.09</v>
      </c>
      <c r="G76" s="1" t="s">
        <v>9</v>
      </c>
      <c r="H76" t="str">
        <f t="shared" si="3"/>
        <v>November</v>
      </c>
      <c r="I76" t="str">
        <f t="shared" si="4"/>
        <v>2019</v>
      </c>
      <c r="J76" s="1">
        <f t="shared" si="5"/>
        <v>8723.0800000000036</v>
      </c>
    </row>
    <row r="77" spans="1:10" x14ac:dyDescent="0.25">
      <c r="A77" s="1" t="s">
        <v>14</v>
      </c>
      <c r="B77" s="4">
        <v>43830</v>
      </c>
      <c r="C77" s="1" t="s">
        <v>8</v>
      </c>
      <c r="D77">
        <v>3.54</v>
      </c>
      <c r="E77">
        <v>177155</v>
      </c>
      <c r="F77">
        <v>38.700000000000003</v>
      </c>
      <c r="G77" s="1" t="s">
        <v>9</v>
      </c>
      <c r="H77" t="str">
        <f t="shared" si="3"/>
        <v>December</v>
      </c>
      <c r="I77" t="str">
        <f t="shared" si="4"/>
        <v>2019</v>
      </c>
      <c r="J77" s="1">
        <f t="shared" si="5"/>
        <v>8723.0800000000036</v>
      </c>
    </row>
    <row r="78" spans="1:10" x14ac:dyDescent="0.25">
      <c r="A78" s="1" t="s">
        <v>14</v>
      </c>
      <c r="B78" s="4">
        <v>43861</v>
      </c>
      <c r="C78" s="1" t="s">
        <v>8</v>
      </c>
      <c r="D78">
        <v>5.38</v>
      </c>
      <c r="E78">
        <v>158936</v>
      </c>
      <c r="F78">
        <v>35.36</v>
      </c>
      <c r="G78" s="1" t="s">
        <v>9</v>
      </c>
      <c r="H78" t="str">
        <f t="shared" si="3"/>
        <v>January</v>
      </c>
      <c r="I78" t="str">
        <f t="shared" si="4"/>
        <v>2020</v>
      </c>
      <c r="J78" s="1">
        <f t="shared" si="5"/>
        <v>8723.0800000000036</v>
      </c>
    </row>
    <row r="79" spans="1:10" x14ac:dyDescent="0.25">
      <c r="A79" s="1" t="s">
        <v>14</v>
      </c>
      <c r="B79" s="4">
        <v>43890</v>
      </c>
      <c r="C79" s="1" t="s">
        <v>8</v>
      </c>
      <c r="D79">
        <v>0</v>
      </c>
      <c r="E79">
        <v>171672</v>
      </c>
      <c r="F79">
        <v>36.11</v>
      </c>
      <c r="G79" s="1" t="s">
        <v>9</v>
      </c>
      <c r="H79" t="str">
        <f t="shared" si="3"/>
        <v>February</v>
      </c>
      <c r="I79" t="str">
        <f t="shared" si="4"/>
        <v>2020</v>
      </c>
      <c r="J79" s="1">
        <f t="shared" si="5"/>
        <v>8723.0800000000036</v>
      </c>
    </row>
    <row r="80" spans="1:10" x14ac:dyDescent="0.25">
      <c r="A80" s="1" t="s">
        <v>14</v>
      </c>
      <c r="B80" s="4">
        <v>43951</v>
      </c>
      <c r="C80" s="1" t="s">
        <v>8</v>
      </c>
      <c r="D80">
        <v>15.91</v>
      </c>
      <c r="E80">
        <v>181657</v>
      </c>
      <c r="F80">
        <v>45.36</v>
      </c>
      <c r="G80" s="1" t="s">
        <v>9</v>
      </c>
      <c r="H80" t="str">
        <f t="shared" si="3"/>
        <v>April</v>
      </c>
      <c r="I80" t="str">
        <f t="shared" si="4"/>
        <v>2020</v>
      </c>
      <c r="J80" s="1">
        <f t="shared" si="5"/>
        <v>8723.0800000000036</v>
      </c>
    </row>
    <row r="81" spans="1:10" x14ac:dyDescent="0.25">
      <c r="A81" s="1" t="s">
        <v>14</v>
      </c>
      <c r="B81" s="4">
        <v>43982</v>
      </c>
      <c r="C81" s="1" t="s">
        <v>8</v>
      </c>
      <c r="D81">
        <v>20</v>
      </c>
      <c r="E81">
        <v>128538</v>
      </c>
      <c r="F81">
        <v>33.71</v>
      </c>
      <c r="G81" s="1" t="s">
        <v>9</v>
      </c>
      <c r="H81" t="str">
        <f t="shared" si="3"/>
        <v>May</v>
      </c>
      <c r="I81" t="str">
        <f t="shared" si="4"/>
        <v>2020</v>
      </c>
      <c r="J81" s="1">
        <f t="shared" si="5"/>
        <v>8723.0800000000036</v>
      </c>
    </row>
    <row r="82" spans="1:10" x14ac:dyDescent="0.25">
      <c r="A82" s="1" t="s">
        <v>15</v>
      </c>
      <c r="B82" s="4">
        <v>43616</v>
      </c>
      <c r="C82" s="1" t="s">
        <v>8</v>
      </c>
      <c r="D82">
        <v>2.88</v>
      </c>
      <c r="E82">
        <v>13954728</v>
      </c>
      <c r="F82">
        <v>52.03</v>
      </c>
      <c r="G82" s="1" t="s">
        <v>9</v>
      </c>
      <c r="H82" t="str">
        <f t="shared" si="3"/>
        <v>May</v>
      </c>
      <c r="I82" t="str">
        <f t="shared" si="4"/>
        <v>2019</v>
      </c>
      <c r="J82" s="1">
        <f t="shared" si="5"/>
        <v>8723.0800000000036</v>
      </c>
    </row>
    <row r="83" spans="1:10" x14ac:dyDescent="0.25">
      <c r="A83" s="1" t="s">
        <v>15</v>
      </c>
      <c r="B83" s="4">
        <v>43646</v>
      </c>
      <c r="C83" s="1" t="s">
        <v>8</v>
      </c>
      <c r="D83">
        <v>4.7699999999999996</v>
      </c>
      <c r="E83">
        <v>13199281</v>
      </c>
      <c r="F83">
        <v>50.12</v>
      </c>
      <c r="G83" s="1" t="s">
        <v>9</v>
      </c>
      <c r="H83" t="str">
        <f t="shared" si="3"/>
        <v>June</v>
      </c>
      <c r="I83" t="str">
        <f t="shared" si="4"/>
        <v>2019</v>
      </c>
      <c r="J83" s="1">
        <f t="shared" si="5"/>
        <v>8723.0800000000036</v>
      </c>
    </row>
    <row r="84" spans="1:10" x14ac:dyDescent="0.25">
      <c r="A84" s="1" t="s">
        <v>15</v>
      </c>
      <c r="B84" s="4">
        <v>43677</v>
      </c>
      <c r="C84" s="1" t="s">
        <v>8</v>
      </c>
      <c r="D84">
        <v>4.58</v>
      </c>
      <c r="E84">
        <v>14327083</v>
      </c>
      <c r="F84">
        <v>54.21</v>
      </c>
      <c r="G84" s="1" t="s">
        <v>9</v>
      </c>
      <c r="H84" t="str">
        <f t="shared" si="3"/>
        <v>July</v>
      </c>
      <c r="I84" t="str">
        <f t="shared" si="4"/>
        <v>2019</v>
      </c>
      <c r="J84" s="1">
        <f t="shared" si="5"/>
        <v>8723.0800000000036</v>
      </c>
    </row>
    <row r="85" spans="1:10" x14ac:dyDescent="0.25">
      <c r="A85" s="1" t="s">
        <v>15</v>
      </c>
      <c r="B85" s="4">
        <v>43708</v>
      </c>
      <c r="C85" s="1" t="s">
        <v>8</v>
      </c>
      <c r="D85">
        <v>3.7</v>
      </c>
      <c r="E85">
        <v>13507342</v>
      </c>
      <c r="F85">
        <v>50.57</v>
      </c>
      <c r="G85" s="1" t="s">
        <v>9</v>
      </c>
      <c r="H85" t="str">
        <f t="shared" si="3"/>
        <v>August</v>
      </c>
      <c r="I85" t="str">
        <f t="shared" si="4"/>
        <v>2019</v>
      </c>
      <c r="J85" s="1">
        <f t="shared" si="5"/>
        <v>8723.0800000000036</v>
      </c>
    </row>
    <row r="86" spans="1:10" x14ac:dyDescent="0.25">
      <c r="A86" s="1" t="s">
        <v>15</v>
      </c>
      <c r="B86" s="4">
        <v>43738</v>
      </c>
      <c r="C86" s="1" t="s">
        <v>8</v>
      </c>
      <c r="D86">
        <v>6.29</v>
      </c>
      <c r="E86">
        <v>13280783</v>
      </c>
      <c r="F86">
        <v>51.01</v>
      </c>
      <c r="G86" s="1" t="s">
        <v>9</v>
      </c>
      <c r="H86" t="str">
        <f t="shared" si="3"/>
        <v>September</v>
      </c>
      <c r="I86" t="str">
        <f t="shared" si="4"/>
        <v>2019</v>
      </c>
      <c r="J86" s="1">
        <f t="shared" si="5"/>
        <v>8723.0800000000036</v>
      </c>
    </row>
    <row r="87" spans="1:10" x14ac:dyDescent="0.25">
      <c r="A87" s="1" t="s">
        <v>15</v>
      </c>
      <c r="B87" s="4">
        <v>43769</v>
      </c>
      <c r="C87" s="1" t="s">
        <v>8</v>
      </c>
      <c r="D87">
        <v>4.91</v>
      </c>
      <c r="E87">
        <v>13828512</v>
      </c>
      <c r="F87">
        <v>52.27</v>
      </c>
      <c r="G87" s="1" t="s">
        <v>9</v>
      </c>
      <c r="H87" t="str">
        <f t="shared" si="3"/>
        <v>October</v>
      </c>
      <c r="I87" t="str">
        <f t="shared" si="4"/>
        <v>2019</v>
      </c>
      <c r="J87" s="1">
        <f t="shared" si="5"/>
        <v>8723.0800000000036</v>
      </c>
    </row>
    <row r="88" spans="1:10" x14ac:dyDescent="0.25">
      <c r="A88" s="1" t="s">
        <v>15</v>
      </c>
      <c r="B88" s="4">
        <v>43799</v>
      </c>
      <c r="C88" s="1" t="s">
        <v>8</v>
      </c>
      <c r="D88">
        <v>4.68</v>
      </c>
      <c r="E88">
        <v>14487815</v>
      </c>
      <c r="F88">
        <v>54.55</v>
      </c>
      <c r="G88" s="1" t="s">
        <v>9</v>
      </c>
      <c r="H88" t="str">
        <f t="shared" si="3"/>
        <v>November</v>
      </c>
      <c r="I88" t="str">
        <f t="shared" si="4"/>
        <v>2019</v>
      </c>
      <c r="J88" s="1">
        <f t="shared" si="5"/>
        <v>8723.0800000000036</v>
      </c>
    </row>
    <row r="89" spans="1:10" x14ac:dyDescent="0.25">
      <c r="A89" s="1" t="s">
        <v>15</v>
      </c>
      <c r="B89" s="4">
        <v>43830</v>
      </c>
      <c r="C89" s="1" t="s">
        <v>8</v>
      </c>
      <c r="D89">
        <v>3.46</v>
      </c>
      <c r="E89">
        <v>13877825</v>
      </c>
      <c r="F89">
        <v>51.51</v>
      </c>
      <c r="G89" s="1" t="s">
        <v>9</v>
      </c>
      <c r="H89" t="str">
        <f t="shared" si="3"/>
        <v>December</v>
      </c>
      <c r="I89" t="str">
        <f t="shared" si="4"/>
        <v>2019</v>
      </c>
      <c r="J89" s="1">
        <f t="shared" si="5"/>
        <v>8723.0800000000036</v>
      </c>
    </row>
    <row r="90" spans="1:10" x14ac:dyDescent="0.25">
      <c r="A90" s="1" t="s">
        <v>15</v>
      </c>
      <c r="B90" s="4">
        <v>43861</v>
      </c>
      <c r="C90" s="1" t="s">
        <v>8</v>
      </c>
      <c r="D90">
        <v>5.35</v>
      </c>
      <c r="E90">
        <v>14301844</v>
      </c>
      <c r="F90">
        <v>54.07</v>
      </c>
      <c r="G90" s="1" t="s">
        <v>9</v>
      </c>
      <c r="H90" t="str">
        <f t="shared" si="3"/>
        <v>January</v>
      </c>
      <c r="I90" t="str">
        <f t="shared" si="4"/>
        <v>2020</v>
      </c>
      <c r="J90" s="1">
        <f t="shared" si="5"/>
        <v>8723.0800000000036</v>
      </c>
    </row>
    <row r="91" spans="1:10" x14ac:dyDescent="0.25">
      <c r="A91" s="1" t="s">
        <v>15</v>
      </c>
      <c r="B91" s="4">
        <v>43890</v>
      </c>
      <c r="C91" s="1" t="s">
        <v>8</v>
      </c>
      <c r="D91">
        <v>6.64</v>
      </c>
      <c r="E91">
        <v>13973042</v>
      </c>
      <c r="F91">
        <v>53.48</v>
      </c>
      <c r="G91" s="1" t="s">
        <v>9</v>
      </c>
      <c r="H91" t="str">
        <f t="shared" si="3"/>
        <v>February</v>
      </c>
      <c r="I91" t="str">
        <f t="shared" si="4"/>
        <v>2020</v>
      </c>
      <c r="J91" s="1">
        <f t="shared" si="5"/>
        <v>8723.0800000000036</v>
      </c>
    </row>
    <row r="92" spans="1:10" x14ac:dyDescent="0.25">
      <c r="A92" s="1" t="s">
        <v>15</v>
      </c>
      <c r="B92" s="4">
        <v>43921</v>
      </c>
      <c r="C92" s="1" t="s">
        <v>8</v>
      </c>
      <c r="D92">
        <v>7.59</v>
      </c>
      <c r="E92">
        <v>13483615</v>
      </c>
      <c r="F92">
        <v>52.06</v>
      </c>
      <c r="G92" s="1" t="s">
        <v>9</v>
      </c>
      <c r="H92" t="str">
        <f t="shared" si="3"/>
        <v>March</v>
      </c>
      <c r="I92" t="str">
        <f t="shared" si="4"/>
        <v>2020</v>
      </c>
      <c r="J92" s="1">
        <f t="shared" si="5"/>
        <v>8723.0800000000036</v>
      </c>
    </row>
    <row r="93" spans="1:10" x14ac:dyDescent="0.25">
      <c r="A93" s="1" t="s">
        <v>15</v>
      </c>
      <c r="B93" s="4">
        <v>43951</v>
      </c>
      <c r="C93" s="1" t="s">
        <v>8</v>
      </c>
      <c r="D93">
        <v>12</v>
      </c>
      <c r="E93">
        <v>8587594</v>
      </c>
      <c r="F93">
        <v>34.770000000000003</v>
      </c>
      <c r="G93" s="1" t="s">
        <v>9</v>
      </c>
      <c r="H93" t="str">
        <f t="shared" si="3"/>
        <v>April</v>
      </c>
      <c r="I93" t="str">
        <f t="shared" si="4"/>
        <v>2020</v>
      </c>
      <c r="J93" s="1">
        <f t="shared" si="5"/>
        <v>8723.0800000000036</v>
      </c>
    </row>
    <row r="94" spans="1:10" x14ac:dyDescent="0.25">
      <c r="A94" s="1" t="s">
        <v>15</v>
      </c>
      <c r="B94" s="4">
        <v>43982</v>
      </c>
      <c r="C94" s="1" t="s">
        <v>8</v>
      </c>
      <c r="D94">
        <v>14.58</v>
      </c>
      <c r="E94">
        <v>11121124</v>
      </c>
      <c r="F94">
        <v>46.31</v>
      </c>
      <c r="G94" s="1" t="s">
        <v>9</v>
      </c>
      <c r="H94" t="str">
        <f t="shared" si="3"/>
        <v>May</v>
      </c>
      <c r="I94" t="str">
        <f t="shared" si="4"/>
        <v>2020</v>
      </c>
      <c r="J94" s="1">
        <f t="shared" si="5"/>
        <v>8723.0800000000036</v>
      </c>
    </row>
    <row r="95" spans="1:10" x14ac:dyDescent="0.25">
      <c r="A95" s="1" t="s">
        <v>15</v>
      </c>
      <c r="B95" s="4">
        <v>44012</v>
      </c>
      <c r="C95" s="1" t="s">
        <v>8</v>
      </c>
      <c r="D95">
        <v>1.41</v>
      </c>
      <c r="E95">
        <v>13243922</v>
      </c>
      <c r="F95">
        <v>47.72</v>
      </c>
      <c r="G95" s="1" t="s">
        <v>9</v>
      </c>
      <c r="H95" t="str">
        <f t="shared" si="3"/>
        <v>June</v>
      </c>
      <c r="I95" t="str">
        <f t="shared" si="4"/>
        <v>2020</v>
      </c>
      <c r="J95" s="1">
        <f t="shared" si="5"/>
        <v>8723.0800000000036</v>
      </c>
    </row>
    <row r="96" spans="1:10" x14ac:dyDescent="0.25">
      <c r="A96" s="1" t="s">
        <v>16</v>
      </c>
      <c r="B96" s="4">
        <v>43616</v>
      </c>
      <c r="C96" s="1" t="s">
        <v>8</v>
      </c>
      <c r="D96">
        <v>14.54</v>
      </c>
      <c r="E96">
        <v>5249186</v>
      </c>
      <c r="F96">
        <v>45.12</v>
      </c>
      <c r="G96" s="1" t="s">
        <v>9</v>
      </c>
      <c r="H96" t="str">
        <f t="shared" si="3"/>
        <v>May</v>
      </c>
      <c r="I96" t="str">
        <f t="shared" si="4"/>
        <v>2019</v>
      </c>
      <c r="J96" s="1">
        <f t="shared" si="5"/>
        <v>8723.0800000000036</v>
      </c>
    </row>
    <row r="97" spans="1:10" x14ac:dyDescent="0.25">
      <c r="A97" s="1" t="s">
        <v>16</v>
      </c>
      <c r="B97" s="4">
        <v>43646</v>
      </c>
      <c r="C97" s="1" t="s">
        <v>8</v>
      </c>
      <c r="D97">
        <v>23.08</v>
      </c>
      <c r="E97">
        <v>4745178</v>
      </c>
      <c r="F97">
        <v>45.23</v>
      </c>
      <c r="G97" s="1" t="s">
        <v>9</v>
      </c>
      <c r="H97" t="str">
        <f t="shared" si="3"/>
        <v>June</v>
      </c>
      <c r="I97" t="str">
        <f t="shared" si="4"/>
        <v>2019</v>
      </c>
      <c r="J97" s="1">
        <f t="shared" si="5"/>
        <v>8723.0800000000036</v>
      </c>
    </row>
    <row r="98" spans="1:10" x14ac:dyDescent="0.25">
      <c r="A98" s="1" t="s">
        <v>16</v>
      </c>
      <c r="B98" s="4">
        <v>43677</v>
      </c>
      <c r="C98" s="1" t="s">
        <v>8</v>
      </c>
      <c r="D98">
        <v>16.22</v>
      </c>
      <c r="E98">
        <v>4826560</v>
      </c>
      <c r="F98">
        <v>42.17</v>
      </c>
      <c r="G98" s="1" t="s">
        <v>9</v>
      </c>
      <c r="H98" t="str">
        <f t="shared" si="3"/>
        <v>July</v>
      </c>
      <c r="I98" t="str">
        <f t="shared" si="4"/>
        <v>2019</v>
      </c>
      <c r="J98" s="1">
        <f t="shared" si="5"/>
        <v>8723.0800000000036</v>
      </c>
    </row>
    <row r="99" spans="1:10" x14ac:dyDescent="0.25">
      <c r="A99" s="1" t="s">
        <v>16</v>
      </c>
      <c r="B99" s="4">
        <v>43708</v>
      </c>
      <c r="C99" s="1" t="s">
        <v>8</v>
      </c>
      <c r="D99">
        <v>30.94</v>
      </c>
      <c r="E99">
        <v>4558306</v>
      </c>
      <c r="F99">
        <v>48.23</v>
      </c>
      <c r="G99" s="1" t="s">
        <v>9</v>
      </c>
      <c r="H99" t="str">
        <f t="shared" si="3"/>
        <v>August</v>
      </c>
      <c r="I99" t="str">
        <f t="shared" si="4"/>
        <v>2019</v>
      </c>
      <c r="J99" s="1">
        <f t="shared" si="5"/>
        <v>8723.0800000000036</v>
      </c>
    </row>
    <row r="100" spans="1:10" x14ac:dyDescent="0.25">
      <c r="A100" s="1" t="s">
        <v>16</v>
      </c>
      <c r="B100" s="4">
        <v>43738</v>
      </c>
      <c r="C100" s="1" t="s">
        <v>8</v>
      </c>
      <c r="D100">
        <v>16.36</v>
      </c>
      <c r="E100">
        <v>5127956</v>
      </c>
      <c r="F100">
        <v>44.72</v>
      </c>
      <c r="G100" s="1" t="s">
        <v>9</v>
      </c>
      <c r="H100" t="str">
        <f t="shared" si="3"/>
        <v>September</v>
      </c>
      <c r="I100" t="str">
        <f t="shared" si="4"/>
        <v>2019</v>
      </c>
      <c r="J100" s="1">
        <f t="shared" si="5"/>
        <v>8723.0800000000036</v>
      </c>
    </row>
    <row r="101" spans="1:10" x14ac:dyDescent="0.25">
      <c r="A101" s="1" t="s">
        <v>16</v>
      </c>
      <c r="B101" s="4">
        <v>43769</v>
      </c>
      <c r="C101" s="1" t="s">
        <v>8</v>
      </c>
      <c r="D101">
        <v>24.17</v>
      </c>
      <c r="E101">
        <v>4798833</v>
      </c>
      <c r="F101">
        <v>46.07</v>
      </c>
      <c r="G101" s="1" t="s">
        <v>9</v>
      </c>
      <c r="H101" t="str">
        <f t="shared" si="3"/>
        <v>October</v>
      </c>
      <c r="I101" t="str">
        <f t="shared" si="4"/>
        <v>2019</v>
      </c>
      <c r="J101" s="1">
        <f t="shared" si="5"/>
        <v>8723.0800000000036</v>
      </c>
    </row>
    <row r="102" spans="1:10" x14ac:dyDescent="0.25">
      <c r="A102" s="1" t="s">
        <v>16</v>
      </c>
      <c r="B102" s="4">
        <v>43799</v>
      </c>
      <c r="C102" s="1" t="s">
        <v>8</v>
      </c>
      <c r="D102">
        <v>16.59</v>
      </c>
      <c r="E102">
        <v>4875763</v>
      </c>
      <c r="F102">
        <v>42.48</v>
      </c>
      <c r="G102" s="1" t="s">
        <v>9</v>
      </c>
      <c r="H102" t="str">
        <f t="shared" si="3"/>
        <v>November</v>
      </c>
      <c r="I102" t="str">
        <f t="shared" si="4"/>
        <v>2019</v>
      </c>
      <c r="J102" s="1">
        <f t="shared" si="5"/>
        <v>8723.0800000000036</v>
      </c>
    </row>
    <row r="103" spans="1:10" x14ac:dyDescent="0.25">
      <c r="A103" s="1" t="s">
        <v>16</v>
      </c>
      <c r="B103" s="4">
        <v>43830</v>
      </c>
      <c r="C103" s="1" t="s">
        <v>8</v>
      </c>
      <c r="D103">
        <v>29.56</v>
      </c>
      <c r="E103">
        <v>4603484</v>
      </c>
      <c r="F103">
        <v>47.4</v>
      </c>
      <c r="G103" s="1" t="s">
        <v>9</v>
      </c>
      <c r="H103" t="str">
        <f t="shared" si="3"/>
        <v>December</v>
      </c>
      <c r="I103" t="str">
        <f t="shared" si="4"/>
        <v>2019</v>
      </c>
      <c r="J103" s="1">
        <f t="shared" si="5"/>
        <v>8723.0800000000036</v>
      </c>
    </row>
    <row r="104" spans="1:10" x14ac:dyDescent="0.25">
      <c r="A104" s="1" t="s">
        <v>16</v>
      </c>
      <c r="B104" s="4">
        <v>43861</v>
      </c>
      <c r="C104" s="1" t="s">
        <v>8</v>
      </c>
      <c r="D104">
        <v>16.21</v>
      </c>
      <c r="E104">
        <v>5062293</v>
      </c>
      <c r="F104">
        <v>43.74</v>
      </c>
      <c r="G104" s="1" t="s">
        <v>9</v>
      </c>
      <c r="H104" t="str">
        <f t="shared" si="3"/>
        <v>January</v>
      </c>
      <c r="I104" t="str">
        <f t="shared" si="4"/>
        <v>2020</v>
      </c>
      <c r="J104" s="1">
        <f t="shared" si="5"/>
        <v>8723.0800000000036</v>
      </c>
    </row>
    <row r="105" spans="1:10" x14ac:dyDescent="0.25">
      <c r="A105" s="1" t="s">
        <v>16</v>
      </c>
      <c r="B105" s="4">
        <v>43890</v>
      </c>
      <c r="C105" s="1" t="s">
        <v>8</v>
      </c>
      <c r="D105">
        <v>27.19</v>
      </c>
      <c r="E105">
        <v>4570108</v>
      </c>
      <c r="F105">
        <v>45.37</v>
      </c>
      <c r="G105" s="1" t="s">
        <v>9</v>
      </c>
      <c r="H105" t="str">
        <f t="shared" si="3"/>
        <v>February</v>
      </c>
      <c r="I105" t="str">
        <f t="shared" si="4"/>
        <v>2020</v>
      </c>
      <c r="J105" s="1">
        <f t="shared" si="5"/>
        <v>8723.0800000000036</v>
      </c>
    </row>
    <row r="106" spans="1:10" x14ac:dyDescent="0.25">
      <c r="A106" s="1" t="s">
        <v>16</v>
      </c>
      <c r="B106" s="4">
        <v>43921</v>
      </c>
      <c r="C106" s="1" t="s">
        <v>8</v>
      </c>
      <c r="D106">
        <v>23.92</v>
      </c>
      <c r="E106">
        <v>4366148</v>
      </c>
      <c r="F106">
        <v>41.4</v>
      </c>
      <c r="G106" s="1" t="s">
        <v>9</v>
      </c>
      <c r="H106" t="str">
        <f t="shared" si="3"/>
        <v>March</v>
      </c>
      <c r="I106" t="str">
        <f t="shared" si="4"/>
        <v>2020</v>
      </c>
      <c r="J106" s="1">
        <f t="shared" si="5"/>
        <v>8723.0800000000036</v>
      </c>
    </row>
    <row r="107" spans="1:10" x14ac:dyDescent="0.25">
      <c r="A107" s="1" t="s">
        <v>16</v>
      </c>
      <c r="B107" s="4">
        <v>43951</v>
      </c>
      <c r="C107" s="1" t="s">
        <v>8</v>
      </c>
      <c r="D107">
        <v>41.61</v>
      </c>
      <c r="E107">
        <v>4041050</v>
      </c>
      <c r="F107">
        <v>49.85</v>
      </c>
      <c r="G107" s="1" t="s">
        <v>9</v>
      </c>
      <c r="H107" t="str">
        <f t="shared" si="3"/>
        <v>April</v>
      </c>
      <c r="I107" t="str">
        <f t="shared" si="4"/>
        <v>2020</v>
      </c>
      <c r="J107" s="1">
        <f t="shared" si="5"/>
        <v>8723.0800000000036</v>
      </c>
    </row>
    <row r="108" spans="1:10" x14ac:dyDescent="0.25">
      <c r="A108" s="1" t="s">
        <v>16</v>
      </c>
      <c r="B108" s="4">
        <v>43982</v>
      </c>
      <c r="C108" s="1" t="s">
        <v>8</v>
      </c>
      <c r="D108">
        <v>34.22</v>
      </c>
      <c r="E108">
        <v>3914193</v>
      </c>
      <c r="F108">
        <v>42.78</v>
      </c>
      <c r="G108" s="1" t="s">
        <v>9</v>
      </c>
      <c r="H108" t="str">
        <f t="shared" si="3"/>
        <v>May</v>
      </c>
      <c r="I108" t="str">
        <f t="shared" si="4"/>
        <v>2020</v>
      </c>
      <c r="J108" s="1">
        <f t="shared" si="5"/>
        <v>8723.0800000000036</v>
      </c>
    </row>
    <row r="109" spans="1:10" x14ac:dyDescent="0.25">
      <c r="A109" s="1" t="s">
        <v>16</v>
      </c>
      <c r="B109" s="4">
        <v>44012</v>
      </c>
      <c r="C109" s="1" t="s">
        <v>8</v>
      </c>
      <c r="D109">
        <v>35.57</v>
      </c>
      <c r="E109">
        <v>4357835</v>
      </c>
      <c r="F109">
        <v>48.53</v>
      </c>
      <c r="G109" s="1" t="s">
        <v>9</v>
      </c>
      <c r="H109" t="str">
        <f t="shared" si="3"/>
        <v>June</v>
      </c>
      <c r="I109" t="str">
        <f t="shared" si="4"/>
        <v>2020</v>
      </c>
      <c r="J109" s="1">
        <f t="shared" si="5"/>
        <v>8723.0800000000036</v>
      </c>
    </row>
    <row r="110" spans="1:10" x14ac:dyDescent="0.25">
      <c r="A110" s="1" t="s">
        <v>17</v>
      </c>
      <c r="B110" s="4">
        <v>43616</v>
      </c>
      <c r="C110" s="1" t="s">
        <v>8</v>
      </c>
      <c r="D110">
        <v>13.68</v>
      </c>
      <c r="E110">
        <v>2045760</v>
      </c>
      <c r="F110">
        <v>44.23</v>
      </c>
      <c r="G110" s="1" t="s">
        <v>9</v>
      </c>
      <c r="H110" t="str">
        <f t="shared" si="3"/>
        <v>May</v>
      </c>
      <c r="I110" t="str">
        <f t="shared" si="4"/>
        <v>2019</v>
      </c>
      <c r="J110" s="1">
        <f t="shared" si="5"/>
        <v>8723.0800000000036</v>
      </c>
    </row>
    <row r="111" spans="1:10" x14ac:dyDescent="0.25">
      <c r="A111" s="1" t="s">
        <v>17</v>
      </c>
      <c r="B111" s="4">
        <v>43646</v>
      </c>
      <c r="C111" s="1" t="s">
        <v>8</v>
      </c>
      <c r="D111">
        <v>11.43</v>
      </c>
      <c r="E111">
        <v>1957081</v>
      </c>
      <c r="F111">
        <v>41.18</v>
      </c>
      <c r="G111" s="1" t="s">
        <v>9</v>
      </c>
      <c r="H111" t="str">
        <f t="shared" si="3"/>
        <v>June</v>
      </c>
      <c r="I111" t="str">
        <f t="shared" si="4"/>
        <v>2019</v>
      </c>
      <c r="J111" s="1">
        <f t="shared" si="5"/>
        <v>8723.0800000000036</v>
      </c>
    </row>
    <row r="112" spans="1:10" x14ac:dyDescent="0.25">
      <c r="A112" s="1" t="s">
        <v>17</v>
      </c>
      <c r="B112" s="4">
        <v>43677</v>
      </c>
      <c r="C112" s="1" t="s">
        <v>8</v>
      </c>
      <c r="D112">
        <v>20.59</v>
      </c>
      <c r="E112">
        <v>1916824</v>
      </c>
      <c r="F112">
        <v>44.91</v>
      </c>
      <c r="G112" s="1" t="s">
        <v>9</v>
      </c>
      <c r="H112" t="str">
        <f t="shared" si="3"/>
        <v>July</v>
      </c>
      <c r="I112" t="str">
        <f t="shared" si="4"/>
        <v>2019</v>
      </c>
      <c r="J112" s="1">
        <f t="shared" si="5"/>
        <v>8723.0800000000036</v>
      </c>
    </row>
    <row r="113" spans="1:10" x14ac:dyDescent="0.25">
      <c r="A113" s="1" t="s">
        <v>17</v>
      </c>
      <c r="B113" s="4">
        <v>43708</v>
      </c>
      <c r="C113" s="1" t="s">
        <v>8</v>
      </c>
      <c r="D113">
        <v>18.559999999999999</v>
      </c>
      <c r="E113">
        <v>1969248</v>
      </c>
      <c r="F113">
        <v>44.91</v>
      </c>
      <c r="G113" s="1" t="s">
        <v>9</v>
      </c>
      <c r="H113" t="str">
        <f t="shared" si="3"/>
        <v>August</v>
      </c>
      <c r="I113" t="str">
        <f t="shared" si="4"/>
        <v>2019</v>
      </c>
      <c r="J113" s="1">
        <f t="shared" si="5"/>
        <v>8723.0800000000036</v>
      </c>
    </row>
    <row r="114" spans="1:10" x14ac:dyDescent="0.25">
      <c r="A114" s="1" t="s">
        <v>17</v>
      </c>
      <c r="B114" s="4">
        <v>43738</v>
      </c>
      <c r="C114" s="1" t="s">
        <v>8</v>
      </c>
      <c r="D114">
        <v>15.98</v>
      </c>
      <c r="E114">
        <v>2039804</v>
      </c>
      <c r="F114">
        <v>45.02</v>
      </c>
      <c r="G114" s="1" t="s">
        <v>9</v>
      </c>
      <c r="H114" t="str">
        <f t="shared" si="3"/>
        <v>September</v>
      </c>
      <c r="I114" t="str">
        <f t="shared" si="4"/>
        <v>2019</v>
      </c>
      <c r="J114" s="1">
        <f t="shared" si="5"/>
        <v>8723.0800000000036</v>
      </c>
    </row>
    <row r="115" spans="1:10" x14ac:dyDescent="0.25">
      <c r="A115" s="1" t="s">
        <v>17</v>
      </c>
      <c r="B115" s="4">
        <v>43769</v>
      </c>
      <c r="C115" s="1" t="s">
        <v>8</v>
      </c>
      <c r="D115">
        <v>15.81</v>
      </c>
      <c r="E115">
        <v>1946957</v>
      </c>
      <c r="F115">
        <v>42.81</v>
      </c>
      <c r="G115" s="1" t="s">
        <v>9</v>
      </c>
      <c r="H115" t="str">
        <f t="shared" si="3"/>
        <v>October</v>
      </c>
      <c r="I115" t="str">
        <f t="shared" si="4"/>
        <v>2019</v>
      </c>
      <c r="J115" s="1">
        <f t="shared" si="5"/>
        <v>8723.0800000000036</v>
      </c>
    </row>
    <row r="116" spans="1:10" x14ac:dyDescent="0.25">
      <c r="A116" s="1" t="s">
        <v>17</v>
      </c>
      <c r="B116" s="4">
        <v>43799</v>
      </c>
      <c r="C116" s="1" t="s">
        <v>8</v>
      </c>
      <c r="D116">
        <v>22.86</v>
      </c>
      <c r="E116">
        <v>2024409</v>
      </c>
      <c r="F116">
        <v>48.5</v>
      </c>
      <c r="G116" s="1" t="s">
        <v>9</v>
      </c>
      <c r="H116" t="str">
        <f t="shared" si="3"/>
        <v>November</v>
      </c>
      <c r="I116" t="str">
        <f t="shared" si="4"/>
        <v>2019</v>
      </c>
      <c r="J116" s="1">
        <f t="shared" si="5"/>
        <v>8723.0800000000036</v>
      </c>
    </row>
    <row r="117" spans="1:10" x14ac:dyDescent="0.25">
      <c r="A117" s="1" t="s">
        <v>17</v>
      </c>
      <c r="B117" s="4">
        <v>43830</v>
      </c>
      <c r="C117" s="1" t="s">
        <v>8</v>
      </c>
      <c r="D117">
        <v>19.46</v>
      </c>
      <c r="E117">
        <v>1922821</v>
      </c>
      <c r="F117">
        <v>44.05</v>
      </c>
      <c r="G117" s="1" t="s">
        <v>9</v>
      </c>
      <c r="H117" t="str">
        <f t="shared" si="3"/>
        <v>December</v>
      </c>
      <c r="I117" t="str">
        <f t="shared" si="4"/>
        <v>2019</v>
      </c>
      <c r="J117" s="1">
        <f t="shared" si="5"/>
        <v>8723.0800000000036</v>
      </c>
    </row>
    <row r="118" spans="1:10" x14ac:dyDescent="0.25">
      <c r="A118" s="1" t="s">
        <v>17</v>
      </c>
      <c r="B118" s="4">
        <v>43861</v>
      </c>
      <c r="C118" s="1" t="s">
        <v>8</v>
      </c>
      <c r="D118">
        <v>16.670000000000002</v>
      </c>
      <c r="E118">
        <v>2041035</v>
      </c>
      <c r="F118">
        <v>45.11</v>
      </c>
      <c r="G118" s="1" t="s">
        <v>9</v>
      </c>
      <c r="H118" t="str">
        <f t="shared" si="3"/>
        <v>January</v>
      </c>
      <c r="I118" t="str">
        <f t="shared" si="4"/>
        <v>2020</v>
      </c>
      <c r="J118" s="1">
        <f t="shared" si="5"/>
        <v>8723.0800000000036</v>
      </c>
    </row>
    <row r="119" spans="1:10" x14ac:dyDescent="0.25">
      <c r="A119" s="1" t="s">
        <v>17</v>
      </c>
      <c r="B119" s="4">
        <v>43890</v>
      </c>
      <c r="C119" s="1" t="s">
        <v>8</v>
      </c>
      <c r="D119">
        <v>15.42</v>
      </c>
      <c r="E119">
        <v>1952464</v>
      </c>
      <c r="F119">
        <v>42.45</v>
      </c>
      <c r="G119" s="1" t="s">
        <v>9</v>
      </c>
      <c r="H119" t="str">
        <f t="shared" si="3"/>
        <v>February</v>
      </c>
      <c r="I119" t="str">
        <f t="shared" si="4"/>
        <v>2020</v>
      </c>
      <c r="J119" s="1">
        <f t="shared" si="5"/>
        <v>8723.0800000000036</v>
      </c>
    </row>
    <row r="120" spans="1:10" x14ac:dyDescent="0.25">
      <c r="A120" s="1" t="s">
        <v>17</v>
      </c>
      <c r="B120" s="4">
        <v>43921</v>
      </c>
      <c r="C120" s="1" t="s">
        <v>8</v>
      </c>
      <c r="D120">
        <v>17.71</v>
      </c>
      <c r="E120">
        <v>1800426</v>
      </c>
      <c r="F120">
        <v>40.17</v>
      </c>
      <c r="G120" s="1" t="s">
        <v>9</v>
      </c>
      <c r="H120" t="str">
        <f t="shared" si="3"/>
        <v>March</v>
      </c>
      <c r="I120" t="str">
        <f t="shared" si="4"/>
        <v>2020</v>
      </c>
      <c r="J120" s="1">
        <f t="shared" si="5"/>
        <v>8723.0800000000036</v>
      </c>
    </row>
    <row r="121" spans="1:10" x14ac:dyDescent="0.25">
      <c r="A121" s="1" t="s">
        <v>17</v>
      </c>
      <c r="B121" s="4">
        <v>43951</v>
      </c>
      <c r="C121" s="1" t="s">
        <v>8</v>
      </c>
      <c r="D121">
        <v>2.13</v>
      </c>
      <c r="E121">
        <v>984171</v>
      </c>
      <c r="F121">
        <v>18.43</v>
      </c>
      <c r="G121" s="1" t="s">
        <v>9</v>
      </c>
      <c r="H121" t="str">
        <f t="shared" si="3"/>
        <v>April</v>
      </c>
      <c r="I121" t="str">
        <f t="shared" si="4"/>
        <v>2020</v>
      </c>
      <c r="J121" s="1">
        <f t="shared" si="5"/>
        <v>8723.0800000000036</v>
      </c>
    </row>
    <row r="122" spans="1:10" x14ac:dyDescent="0.25">
      <c r="A122" s="1" t="s">
        <v>17</v>
      </c>
      <c r="B122" s="4">
        <v>43982</v>
      </c>
      <c r="C122" s="1" t="s">
        <v>8</v>
      </c>
      <c r="D122">
        <v>25.64</v>
      </c>
      <c r="E122">
        <v>1732050</v>
      </c>
      <c r="F122">
        <v>42.62</v>
      </c>
      <c r="G122" s="1" t="s">
        <v>9</v>
      </c>
      <c r="H122" t="str">
        <f t="shared" si="3"/>
        <v>May</v>
      </c>
      <c r="I122" t="str">
        <f t="shared" si="4"/>
        <v>2020</v>
      </c>
      <c r="J122" s="1">
        <f t="shared" si="5"/>
        <v>8723.0800000000036</v>
      </c>
    </row>
    <row r="123" spans="1:10" x14ac:dyDescent="0.25">
      <c r="A123" s="1" t="s">
        <v>17</v>
      </c>
      <c r="B123" s="4">
        <v>44012</v>
      </c>
      <c r="C123" s="1" t="s">
        <v>8</v>
      </c>
      <c r="D123">
        <v>1.1200000000000001</v>
      </c>
      <c r="E123">
        <v>2230075</v>
      </c>
      <c r="F123">
        <v>41.2</v>
      </c>
      <c r="G123" s="1" t="s">
        <v>9</v>
      </c>
      <c r="H123" t="str">
        <f t="shared" si="3"/>
        <v>June</v>
      </c>
      <c r="I123" t="str">
        <f t="shared" si="4"/>
        <v>2020</v>
      </c>
      <c r="J123" s="1">
        <f t="shared" si="5"/>
        <v>8723.0800000000036</v>
      </c>
    </row>
    <row r="124" spans="1:10" x14ac:dyDescent="0.25">
      <c r="A124" s="1" t="s">
        <v>18</v>
      </c>
      <c r="B124" s="4">
        <v>43616</v>
      </c>
      <c r="C124" s="1" t="s">
        <v>8</v>
      </c>
      <c r="D124">
        <v>12.78</v>
      </c>
      <c r="E124">
        <v>2495186</v>
      </c>
      <c r="F124">
        <v>40.57</v>
      </c>
      <c r="G124" s="1" t="s">
        <v>9</v>
      </c>
      <c r="H124" t="str">
        <f t="shared" si="3"/>
        <v>May</v>
      </c>
      <c r="I124" t="str">
        <f t="shared" si="4"/>
        <v>2019</v>
      </c>
      <c r="J124" s="1">
        <f t="shared" si="5"/>
        <v>8723.0800000000036</v>
      </c>
    </row>
    <row r="125" spans="1:10" x14ac:dyDescent="0.25">
      <c r="A125" s="1" t="s">
        <v>18</v>
      </c>
      <c r="B125" s="4">
        <v>43646</v>
      </c>
      <c r="C125" s="1" t="s">
        <v>8</v>
      </c>
      <c r="D125">
        <v>12.09</v>
      </c>
      <c r="E125">
        <v>2423742</v>
      </c>
      <c r="F125">
        <v>39.020000000000003</v>
      </c>
      <c r="G125" s="1" t="s">
        <v>9</v>
      </c>
      <c r="H125" t="str">
        <f t="shared" si="3"/>
        <v>June</v>
      </c>
      <c r="I125" t="str">
        <f t="shared" si="4"/>
        <v>2019</v>
      </c>
      <c r="J125" s="1">
        <f t="shared" si="5"/>
        <v>8723.0800000000036</v>
      </c>
    </row>
    <row r="126" spans="1:10" x14ac:dyDescent="0.25">
      <c r="A126" s="1" t="s">
        <v>18</v>
      </c>
      <c r="B126" s="4">
        <v>43677</v>
      </c>
      <c r="C126" s="1" t="s">
        <v>8</v>
      </c>
      <c r="D126">
        <v>13.67</v>
      </c>
      <c r="E126">
        <v>2549316</v>
      </c>
      <c r="F126">
        <v>41.71</v>
      </c>
      <c r="G126" s="1" t="s">
        <v>9</v>
      </c>
      <c r="H126" t="str">
        <f t="shared" si="3"/>
        <v>July</v>
      </c>
      <c r="I126" t="str">
        <f t="shared" si="4"/>
        <v>2019</v>
      </c>
      <c r="J126" s="1">
        <f t="shared" si="5"/>
        <v>8723.0800000000036</v>
      </c>
    </row>
    <row r="127" spans="1:10" x14ac:dyDescent="0.25">
      <c r="A127" s="1" t="s">
        <v>18</v>
      </c>
      <c r="B127" s="4">
        <v>43708</v>
      </c>
      <c r="C127" s="1" t="s">
        <v>8</v>
      </c>
      <c r="D127">
        <v>11.32</v>
      </c>
      <c r="E127">
        <v>2778624</v>
      </c>
      <c r="F127">
        <v>44.17</v>
      </c>
      <c r="G127" s="1" t="s">
        <v>9</v>
      </c>
      <c r="H127" t="str">
        <f t="shared" si="3"/>
        <v>August</v>
      </c>
      <c r="I127" t="str">
        <f t="shared" si="4"/>
        <v>2019</v>
      </c>
      <c r="J127" s="1">
        <f t="shared" si="5"/>
        <v>8723.0800000000036</v>
      </c>
    </row>
    <row r="128" spans="1:10" x14ac:dyDescent="0.25">
      <c r="A128" s="1" t="s">
        <v>18</v>
      </c>
      <c r="B128" s="4">
        <v>43769</v>
      </c>
      <c r="C128" s="1" t="s">
        <v>8</v>
      </c>
      <c r="D128">
        <v>19.27</v>
      </c>
      <c r="E128">
        <v>2477621</v>
      </c>
      <c r="F128">
        <v>43.08</v>
      </c>
      <c r="G128" s="1" t="s">
        <v>9</v>
      </c>
      <c r="H128" t="str">
        <f t="shared" si="3"/>
        <v>October</v>
      </c>
      <c r="I128" t="str">
        <f t="shared" si="4"/>
        <v>2019</v>
      </c>
      <c r="J128" s="1">
        <f t="shared" si="5"/>
        <v>8723.0800000000036</v>
      </c>
    </row>
    <row r="129" spans="1:10" x14ac:dyDescent="0.25">
      <c r="A129" s="1" t="s">
        <v>18</v>
      </c>
      <c r="B129" s="4">
        <v>43799</v>
      </c>
      <c r="C129" s="1" t="s">
        <v>8</v>
      </c>
      <c r="D129">
        <v>14.73</v>
      </c>
      <c r="E129">
        <v>2415724</v>
      </c>
      <c r="F129">
        <v>39.69</v>
      </c>
      <c r="G129" s="1" t="s">
        <v>9</v>
      </c>
      <c r="H129" t="str">
        <f t="shared" si="3"/>
        <v>November</v>
      </c>
      <c r="I129" t="str">
        <f t="shared" si="4"/>
        <v>2019</v>
      </c>
      <c r="J129" s="1">
        <f t="shared" si="5"/>
        <v>8723.0800000000036</v>
      </c>
    </row>
    <row r="130" spans="1:10" x14ac:dyDescent="0.25">
      <c r="A130" s="1" t="s">
        <v>18</v>
      </c>
      <c r="B130" s="4">
        <v>43861</v>
      </c>
      <c r="C130" s="1" t="s">
        <v>8</v>
      </c>
      <c r="D130">
        <v>22.19</v>
      </c>
      <c r="E130">
        <v>2373488</v>
      </c>
      <c r="F130">
        <v>42.56</v>
      </c>
      <c r="G130" s="1" t="s">
        <v>9</v>
      </c>
      <c r="H130" t="str">
        <f t="shared" ref="H130:H193" si="6">TEXT(B130,"MMMM")</f>
        <v>January</v>
      </c>
      <c r="I130" t="str">
        <f t="shared" ref="I130:I193" si="7">TEXT(B130,"YYYY")</f>
        <v>2020</v>
      </c>
      <c r="J130" s="1">
        <f t="shared" ref="J130:J193" si="8">SUM(D:D)</f>
        <v>8723.0800000000036</v>
      </c>
    </row>
    <row r="131" spans="1:10" x14ac:dyDescent="0.25">
      <c r="A131" s="1" t="s">
        <v>18</v>
      </c>
      <c r="B131" s="4">
        <v>43890</v>
      </c>
      <c r="C131" s="1" t="s">
        <v>8</v>
      </c>
      <c r="D131">
        <v>21.23</v>
      </c>
      <c r="E131">
        <v>2163397</v>
      </c>
      <c r="F131">
        <v>38.25</v>
      </c>
      <c r="G131" s="1" t="s">
        <v>9</v>
      </c>
      <c r="H131" t="str">
        <f t="shared" si="6"/>
        <v>February</v>
      </c>
      <c r="I131" t="str">
        <f t="shared" si="7"/>
        <v>2020</v>
      </c>
      <c r="J131" s="1">
        <f t="shared" si="8"/>
        <v>8723.0800000000036</v>
      </c>
    </row>
    <row r="132" spans="1:10" x14ac:dyDescent="0.25">
      <c r="A132" s="1" t="s">
        <v>18</v>
      </c>
      <c r="B132" s="4">
        <v>43921</v>
      </c>
      <c r="C132" s="1" t="s">
        <v>8</v>
      </c>
      <c r="D132">
        <v>16</v>
      </c>
      <c r="E132">
        <v>2361004</v>
      </c>
      <c r="F132">
        <v>39.06</v>
      </c>
      <c r="G132" s="1" t="s">
        <v>9</v>
      </c>
      <c r="H132" t="str">
        <f t="shared" si="6"/>
        <v>March</v>
      </c>
      <c r="I132" t="str">
        <f t="shared" si="7"/>
        <v>2020</v>
      </c>
      <c r="J132" s="1">
        <f t="shared" si="8"/>
        <v>8723.0800000000036</v>
      </c>
    </row>
    <row r="133" spans="1:10" x14ac:dyDescent="0.25">
      <c r="A133" s="1" t="s">
        <v>18</v>
      </c>
      <c r="B133" s="4">
        <v>43982</v>
      </c>
      <c r="C133" s="1" t="s">
        <v>8</v>
      </c>
      <c r="D133">
        <v>2.2200000000000002</v>
      </c>
      <c r="E133">
        <v>2716966</v>
      </c>
      <c r="F133">
        <v>38.46</v>
      </c>
      <c r="G133" s="1" t="s">
        <v>9</v>
      </c>
      <c r="H133" t="str">
        <f t="shared" si="6"/>
        <v>May</v>
      </c>
      <c r="I133" t="str">
        <f t="shared" si="7"/>
        <v>2020</v>
      </c>
      <c r="J133" s="1">
        <f t="shared" si="8"/>
        <v>8723.0800000000036</v>
      </c>
    </row>
    <row r="134" spans="1:10" x14ac:dyDescent="0.25">
      <c r="A134" s="1" t="s">
        <v>18</v>
      </c>
      <c r="B134" s="4">
        <v>44012</v>
      </c>
      <c r="C134" s="1" t="s">
        <v>8</v>
      </c>
      <c r="D134">
        <v>18.97</v>
      </c>
      <c r="E134">
        <v>2049617</v>
      </c>
      <c r="F134">
        <v>34.94</v>
      </c>
      <c r="G134" s="1" t="s">
        <v>9</v>
      </c>
      <c r="H134" t="str">
        <f t="shared" si="6"/>
        <v>June</v>
      </c>
      <c r="I134" t="str">
        <f t="shared" si="7"/>
        <v>2020</v>
      </c>
      <c r="J134" s="1">
        <f t="shared" si="8"/>
        <v>8723.0800000000036</v>
      </c>
    </row>
    <row r="135" spans="1:10" x14ac:dyDescent="0.25">
      <c r="A135" s="1" t="s">
        <v>19</v>
      </c>
      <c r="B135" s="4">
        <v>43616</v>
      </c>
      <c r="C135" s="1" t="s">
        <v>8</v>
      </c>
      <c r="D135">
        <v>7.11</v>
      </c>
      <c r="E135">
        <v>7035766</v>
      </c>
      <c r="F135">
        <v>39.04</v>
      </c>
      <c r="G135" s="1" t="s">
        <v>9</v>
      </c>
      <c r="H135" t="str">
        <f t="shared" si="6"/>
        <v>May</v>
      </c>
      <c r="I135" t="str">
        <f t="shared" si="7"/>
        <v>2019</v>
      </c>
      <c r="J135" s="1">
        <f t="shared" si="8"/>
        <v>8723.0800000000036</v>
      </c>
    </row>
    <row r="136" spans="1:10" x14ac:dyDescent="0.25">
      <c r="A136" s="1" t="s">
        <v>19</v>
      </c>
      <c r="B136" s="4">
        <v>43646</v>
      </c>
      <c r="C136" s="1" t="s">
        <v>8</v>
      </c>
      <c r="D136">
        <v>8.4600000000000009</v>
      </c>
      <c r="E136">
        <v>7319782</v>
      </c>
      <c r="F136">
        <v>41.12</v>
      </c>
      <c r="G136" s="1" t="s">
        <v>9</v>
      </c>
      <c r="H136" t="str">
        <f t="shared" si="6"/>
        <v>June</v>
      </c>
      <c r="I136" t="str">
        <f t="shared" si="7"/>
        <v>2019</v>
      </c>
      <c r="J136" s="1">
        <f t="shared" si="8"/>
        <v>8723.0800000000036</v>
      </c>
    </row>
    <row r="137" spans="1:10" x14ac:dyDescent="0.25">
      <c r="A137" s="1" t="s">
        <v>19</v>
      </c>
      <c r="B137" s="4">
        <v>43677</v>
      </c>
      <c r="C137" s="1" t="s">
        <v>8</v>
      </c>
      <c r="D137">
        <v>9.98</v>
      </c>
      <c r="E137">
        <v>6958404</v>
      </c>
      <c r="F137">
        <v>39.659999999999997</v>
      </c>
      <c r="G137" s="1" t="s">
        <v>9</v>
      </c>
      <c r="H137" t="str">
        <f t="shared" si="6"/>
        <v>July</v>
      </c>
      <c r="I137" t="str">
        <f t="shared" si="7"/>
        <v>2019</v>
      </c>
      <c r="J137" s="1">
        <f t="shared" si="8"/>
        <v>8723.0800000000036</v>
      </c>
    </row>
    <row r="138" spans="1:10" x14ac:dyDescent="0.25">
      <c r="A138" s="1" t="s">
        <v>19</v>
      </c>
      <c r="B138" s="4">
        <v>43708</v>
      </c>
      <c r="C138" s="1" t="s">
        <v>8</v>
      </c>
      <c r="D138">
        <v>12.06</v>
      </c>
      <c r="E138">
        <v>7015356</v>
      </c>
      <c r="F138">
        <v>40.83</v>
      </c>
      <c r="G138" s="1" t="s">
        <v>9</v>
      </c>
      <c r="H138" t="str">
        <f t="shared" si="6"/>
        <v>August</v>
      </c>
      <c r="I138" t="str">
        <f t="shared" si="7"/>
        <v>2019</v>
      </c>
      <c r="J138" s="1">
        <f t="shared" si="8"/>
        <v>8723.0800000000036</v>
      </c>
    </row>
    <row r="139" spans="1:10" x14ac:dyDescent="0.25">
      <c r="A139" s="1" t="s">
        <v>19</v>
      </c>
      <c r="B139" s="4">
        <v>43738</v>
      </c>
      <c r="C139" s="1" t="s">
        <v>8</v>
      </c>
      <c r="D139">
        <v>7.12</v>
      </c>
      <c r="E139">
        <v>7500122</v>
      </c>
      <c r="F139">
        <v>41.24</v>
      </c>
      <c r="G139" s="1" t="s">
        <v>9</v>
      </c>
      <c r="H139" t="str">
        <f t="shared" si="6"/>
        <v>September</v>
      </c>
      <c r="I139" t="str">
        <f t="shared" si="7"/>
        <v>2019</v>
      </c>
      <c r="J139" s="1">
        <f t="shared" si="8"/>
        <v>8723.0800000000036</v>
      </c>
    </row>
    <row r="140" spans="1:10" x14ac:dyDescent="0.25">
      <c r="A140" s="1" t="s">
        <v>19</v>
      </c>
      <c r="B140" s="4">
        <v>43769</v>
      </c>
      <c r="C140" s="1" t="s">
        <v>8</v>
      </c>
      <c r="D140">
        <v>6.57</v>
      </c>
      <c r="E140">
        <v>7761243</v>
      </c>
      <c r="F140">
        <v>42.33</v>
      </c>
      <c r="G140" s="1" t="s">
        <v>9</v>
      </c>
      <c r="H140" t="str">
        <f t="shared" si="6"/>
        <v>October</v>
      </c>
      <c r="I140" t="str">
        <f t="shared" si="7"/>
        <v>2019</v>
      </c>
      <c r="J140" s="1">
        <f t="shared" si="8"/>
        <v>8723.0800000000036</v>
      </c>
    </row>
    <row r="141" spans="1:10" x14ac:dyDescent="0.25">
      <c r="A141" s="1" t="s">
        <v>19</v>
      </c>
      <c r="B141" s="4">
        <v>43799</v>
      </c>
      <c r="C141" s="1" t="s">
        <v>8</v>
      </c>
      <c r="D141">
        <v>8.07</v>
      </c>
      <c r="E141">
        <v>7279628</v>
      </c>
      <c r="F141">
        <v>40.26</v>
      </c>
      <c r="G141" s="1" t="s">
        <v>9</v>
      </c>
      <c r="H141" t="str">
        <f t="shared" si="6"/>
        <v>November</v>
      </c>
      <c r="I141" t="str">
        <f t="shared" si="7"/>
        <v>2019</v>
      </c>
      <c r="J141" s="1">
        <f t="shared" si="8"/>
        <v>8723.0800000000036</v>
      </c>
    </row>
    <row r="142" spans="1:10" x14ac:dyDescent="0.25">
      <c r="A142" s="1" t="s">
        <v>19</v>
      </c>
      <c r="B142" s="4">
        <v>43830</v>
      </c>
      <c r="C142" s="1" t="s">
        <v>8</v>
      </c>
      <c r="D142">
        <v>15.15</v>
      </c>
      <c r="E142">
        <v>6873437</v>
      </c>
      <c r="F142">
        <v>41.09</v>
      </c>
      <c r="G142" s="1" t="s">
        <v>9</v>
      </c>
      <c r="H142" t="str">
        <f t="shared" si="6"/>
        <v>December</v>
      </c>
      <c r="I142" t="str">
        <f t="shared" si="7"/>
        <v>2019</v>
      </c>
      <c r="J142" s="1">
        <f t="shared" si="8"/>
        <v>8723.0800000000036</v>
      </c>
    </row>
    <row r="143" spans="1:10" x14ac:dyDescent="0.25">
      <c r="A143" s="1" t="s">
        <v>19</v>
      </c>
      <c r="B143" s="4">
        <v>43861</v>
      </c>
      <c r="C143" s="1" t="s">
        <v>8</v>
      </c>
      <c r="D143">
        <v>6.16</v>
      </c>
      <c r="E143">
        <v>7868736</v>
      </c>
      <c r="F143">
        <v>42.43</v>
      </c>
      <c r="G143" s="1" t="s">
        <v>9</v>
      </c>
      <c r="H143" t="str">
        <f t="shared" si="6"/>
        <v>January</v>
      </c>
      <c r="I143" t="str">
        <f t="shared" si="7"/>
        <v>2020</v>
      </c>
      <c r="J143" s="1">
        <f t="shared" si="8"/>
        <v>8723.0800000000036</v>
      </c>
    </row>
    <row r="144" spans="1:10" x14ac:dyDescent="0.25">
      <c r="A144" s="1" t="s">
        <v>19</v>
      </c>
      <c r="B144" s="4">
        <v>43890</v>
      </c>
      <c r="C144" s="1" t="s">
        <v>8</v>
      </c>
      <c r="D144">
        <v>9.06</v>
      </c>
      <c r="E144">
        <v>7932402</v>
      </c>
      <c r="F144">
        <v>44.05</v>
      </c>
      <c r="G144" s="1" t="s">
        <v>9</v>
      </c>
      <c r="H144" t="str">
        <f t="shared" si="6"/>
        <v>February</v>
      </c>
      <c r="I144" t="str">
        <f t="shared" si="7"/>
        <v>2020</v>
      </c>
      <c r="J144" s="1">
        <f t="shared" si="8"/>
        <v>8723.0800000000036</v>
      </c>
    </row>
    <row r="145" spans="1:10" x14ac:dyDescent="0.25">
      <c r="A145" s="1" t="s">
        <v>19</v>
      </c>
      <c r="B145" s="4">
        <v>43921</v>
      </c>
      <c r="C145" s="1" t="s">
        <v>8</v>
      </c>
      <c r="D145">
        <v>5.01</v>
      </c>
      <c r="E145">
        <v>7157454</v>
      </c>
      <c r="F145">
        <v>37.96</v>
      </c>
      <c r="G145" s="1" t="s">
        <v>9</v>
      </c>
      <c r="H145" t="str">
        <f t="shared" si="6"/>
        <v>March</v>
      </c>
      <c r="I145" t="str">
        <f t="shared" si="7"/>
        <v>2020</v>
      </c>
      <c r="J145" s="1">
        <f t="shared" si="8"/>
        <v>8723.0800000000036</v>
      </c>
    </row>
    <row r="146" spans="1:10" x14ac:dyDescent="0.25">
      <c r="A146" s="1" t="s">
        <v>19</v>
      </c>
      <c r="B146" s="4">
        <v>43951</v>
      </c>
      <c r="C146" s="1" t="s">
        <v>8</v>
      </c>
      <c r="D146">
        <v>41.72</v>
      </c>
      <c r="E146">
        <v>4280434</v>
      </c>
      <c r="F146">
        <v>36.92</v>
      </c>
      <c r="G146" s="1" t="s">
        <v>9</v>
      </c>
      <c r="H146" t="str">
        <f t="shared" si="6"/>
        <v>April</v>
      </c>
      <c r="I146" t="str">
        <f t="shared" si="7"/>
        <v>2020</v>
      </c>
      <c r="J146" s="1">
        <f t="shared" si="8"/>
        <v>8723.0800000000036</v>
      </c>
    </row>
    <row r="147" spans="1:10" x14ac:dyDescent="0.25">
      <c r="A147" s="1" t="s">
        <v>19</v>
      </c>
      <c r="B147" s="4">
        <v>43982</v>
      </c>
      <c r="C147" s="1" t="s">
        <v>8</v>
      </c>
      <c r="D147">
        <v>55.1</v>
      </c>
      <c r="E147">
        <v>3315038</v>
      </c>
      <c r="F147">
        <v>37.03</v>
      </c>
      <c r="G147" s="1" t="s">
        <v>9</v>
      </c>
      <c r="H147" t="str">
        <f t="shared" si="6"/>
        <v>May</v>
      </c>
      <c r="I147" t="str">
        <f t="shared" si="7"/>
        <v>2020</v>
      </c>
      <c r="J147" s="1">
        <f t="shared" si="8"/>
        <v>8723.0800000000036</v>
      </c>
    </row>
    <row r="148" spans="1:10" x14ac:dyDescent="0.25">
      <c r="A148" s="1" t="s">
        <v>19</v>
      </c>
      <c r="B148" s="4">
        <v>44012</v>
      </c>
      <c r="C148" s="1" t="s">
        <v>8</v>
      </c>
      <c r="D148">
        <v>21.53</v>
      </c>
      <c r="E148">
        <v>6375114</v>
      </c>
      <c r="F148">
        <v>40.65</v>
      </c>
      <c r="G148" s="1" t="s">
        <v>9</v>
      </c>
      <c r="H148" t="str">
        <f t="shared" si="6"/>
        <v>June</v>
      </c>
      <c r="I148" t="str">
        <f t="shared" si="7"/>
        <v>2020</v>
      </c>
      <c r="J148" s="1">
        <f t="shared" si="8"/>
        <v>8723.0800000000036</v>
      </c>
    </row>
    <row r="149" spans="1:10" x14ac:dyDescent="0.25">
      <c r="A149" s="1" t="s">
        <v>20</v>
      </c>
      <c r="B149" s="4">
        <v>43616</v>
      </c>
      <c r="C149" s="1" t="s">
        <v>8</v>
      </c>
      <c r="D149">
        <v>5.46</v>
      </c>
      <c r="E149">
        <v>13911440</v>
      </c>
      <c r="F149">
        <v>46.36</v>
      </c>
      <c r="G149" s="1" t="s">
        <v>9</v>
      </c>
      <c r="H149" t="str">
        <f t="shared" si="6"/>
        <v>May</v>
      </c>
      <c r="I149" t="str">
        <f t="shared" si="7"/>
        <v>2019</v>
      </c>
      <c r="J149" s="1">
        <f t="shared" si="8"/>
        <v>8723.0800000000036</v>
      </c>
    </row>
    <row r="150" spans="1:10" x14ac:dyDescent="0.25">
      <c r="A150" s="1" t="s">
        <v>20</v>
      </c>
      <c r="B150" s="4">
        <v>43646</v>
      </c>
      <c r="C150" s="1" t="s">
        <v>8</v>
      </c>
      <c r="D150">
        <v>5.98</v>
      </c>
      <c r="E150">
        <v>12888490</v>
      </c>
      <c r="F150">
        <v>43.12</v>
      </c>
      <c r="G150" s="1" t="s">
        <v>9</v>
      </c>
      <c r="H150" t="str">
        <f t="shared" si="6"/>
        <v>June</v>
      </c>
      <c r="I150" t="str">
        <f t="shared" si="7"/>
        <v>2019</v>
      </c>
      <c r="J150" s="1">
        <f t="shared" si="8"/>
        <v>8723.0800000000036</v>
      </c>
    </row>
    <row r="151" spans="1:10" x14ac:dyDescent="0.25">
      <c r="A151" s="1" t="s">
        <v>20</v>
      </c>
      <c r="B151" s="4">
        <v>43677</v>
      </c>
      <c r="C151" s="1" t="s">
        <v>8</v>
      </c>
      <c r="D151">
        <v>0.52</v>
      </c>
      <c r="E151">
        <v>12169808</v>
      </c>
      <c r="F151">
        <v>38.42</v>
      </c>
      <c r="G151" s="1" t="s">
        <v>9</v>
      </c>
      <c r="H151" t="str">
        <f t="shared" si="6"/>
        <v>July</v>
      </c>
      <c r="I151" t="str">
        <f t="shared" si="7"/>
        <v>2019</v>
      </c>
      <c r="J151" s="1">
        <f t="shared" si="8"/>
        <v>8723.0800000000036</v>
      </c>
    </row>
    <row r="152" spans="1:10" x14ac:dyDescent="0.25">
      <c r="A152" s="1" t="s">
        <v>20</v>
      </c>
      <c r="B152" s="4">
        <v>43708</v>
      </c>
      <c r="C152" s="1" t="s">
        <v>8</v>
      </c>
      <c r="D152">
        <v>0.37</v>
      </c>
      <c r="E152">
        <v>12686470</v>
      </c>
      <c r="F152">
        <v>39.93</v>
      </c>
      <c r="G152" s="1" t="s">
        <v>9</v>
      </c>
      <c r="H152" t="str">
        <f t="shared" si="6"/>
        <v>August</v>
      </c>
      <c r="I152" t="str">
        <f t="shared" si="7"/>
        <v>2019</v>
      </c>
      <c r="J152" s="1">
        <f t="shared" si="8"/>
        <v>8723.0800000000036</v>
      </c>
    </row>
    <row r="153" spans="1:10" x14ac:dyDescent="0.25">
      <c r="A153" s="1" t="s">
        <v>20</v>
      </c>
      <c r="B153" s="4">
        <v>43738</v>
      </c>
      <c r="C153" s="1" t="s">
        <v>8</v>
      </c>
      <c r="D153">
        <v>3.2</v>
      </c>
      <c r="E153">
        <v>13741892</v>
      </c>
      <c r="F153">
        <v>44.45</v>
      </c>
      <c r="G153" s="1" t="s">
        <v>9</v>
      </c>
      <c r="H153" t="str">
        <f t="shared" si="6"/>
        <v>September</v>
      </c>
      <c r="I153" t="str">
        <f t="shared" si="7"/>
        <v>2019</v>
      </c>
      <c r="J153" s="1">
        <f t="shared" si="8"/>
        <v>8723.0800000000036</v>
      </c>
    </row>
    <row r="154" spans="1:10" x14ac:dyDescent="0.25">
      <c r="A154" s="1" t="s">
        <v>20</v>
      </c>
      <c r="B154" s="4">
        <v>43769</v>
      </c>
      <c r="C154" s="1" t="s">
        <v>8</v>
      </c>
      <c r="D154">
        <v>7.13</v>
      </c>
      <c r="E154">
        <v>12803527</v>
      </c>
      <c r="F154">
        <v>43.1</v>
      </c>
      <c r="G154" s="1" t="s">
        <v>9</v>
      </c>
      <c r="H154" t="str">
        <f t="shared" si="6"/>
        <v>October</v>
      </c>
      <c r="I154" t="str">
        <f t="shared" si="7"/>
        <v>2019</v>
      </c>
      <c r="J154" s="1">
        <f t="shared" si="8"/>
        <v>8723.0800000000036</v>
      </c>
    </row>
    <row r="155" spans="1:10" x14ac:dyDescent="0.25">
      <c r="A155" s="1" t="s">
        <v>20</v>
      </c>
      <c r="B155" s="4">
        <v>43799</v>
      </c>
      <c r="C155" s="1" t="s">
        <v>8</v>
      </c>
      <c r="D155">
        <v>1.19</v>
      </c>
      <c r="E155">
        <v>11537217</v>
      </c>
      <c r="F155">
        <v>36.450000000000003</v>
      </c>
      <c r="G155" s="1" t="s">
        <v>9</v>
      </c>
      <c r="H155" t="str">
        <f t="shared" si="6"/>
        <v>November</v>
      </c>
      <c r="I155" t="str">
        <f t="shared" si="7"/>
        <v>2019</v>
      </c>
      <c r="J155" s="1">
        <f t="shared" si="8"/>
        <v>8723.0800000000036</v>
      </c>
    </row>
    <row r="156" spans="1:10" x14ac:dyDescent="0.25">
      <c r="A156" s="1" t="s">
        <v>20</v>
      </c>
      <c r="B156" s="4">
        <v>43830</v>
      </c>
      <c r="C156" s="1" t="s">
        <v>8</v>
      </c>
      <c r="D156">
        <v>0.41</v>
      </c>
      <c r="E156">
        <v>12756132</v>
      </c>
      <c r="F156">
        <v>39.92</v>
      </c>
      <c r="G156" s="1" t="s">
        <v>9</v>
      </c>
      <c r="H156" t="str">
        <f t="shared" si="6"/>
        <v>December</v>
      </c>
      <c r="I156" t="str">
        <f t="shared" si="7"/>
        <v>2019</v>
      </c>
      <c r="J156" s="1">
        <f t="shared" si="8"/>
        <v>8723.0800000000036</v>
      </c>
    </row>
    <row r="157" spans="1:10" x14ac:dyDescent="0.25">
      <c r="A157" s="1" t="s">
        <v>20</v>
      </c>
      <c r="B157" s="4">
        <v>43861</v>
      </c>
      <c r="C157" s="1" t="s">
        <v>8</v>
      </c>
      <c r="D157">
        <v>2.57</v>
      </c>
      <c r="E157">
        <v>13938874</v>
      </c>
      <c r="F157">
        <v>44.52</v>
      </c>
      <c r="G157" s="1" t="s">
        <v>9</v>
      </c>
      <c r="H157" t="str">
        <f t="shared" si="6"/>
        <v>January</v>
      </c>
      <c r="I157" t="str">
        <f t="shared" si="7"/>
        <v>2020</v>
      </c>
      <c r="J157" s="1">
        <f t="shared" si="8"/>
        <v>8723.0800000000036</v>
      </c>
    </row>
    <row r="158" spans="1:10" x14ac:dyDescent="0.25">
      <c r="A158" s="1" t="s">
        <v>20</v>
      </c>
      <c r="B158" s="4">
        <v>43890</v>
      </c>
      <c r="C158" s="1" t="s">
        <v>8</v>
      </c>
      <c r="D158">
        <v>4.1100000000000003</v>
      </c>
      <c r="E158">
        <v>12753657</v>
      </c>
      <c r="F158">
        <v>41.33</v>
      </c>
      <c r="G158" s="1" t="s">
        <v>9</v>
      </c>
      <c r="H158" t="str">
        <f t="shared" si="6"/>
        <v>February</v>
      </c>
      <c r="I158" t="str">
        <f t="shared" si="7"/>
        <v>2020</v>
      </c>
      <c r="J158" s="1">
        <f t="shared" si="8"/>
        <v>8723.0800000000036</v>
      </c>
    </row>
    <row r="159" spans="1:10" x14ac:dyDescent="0.25">
      <c r="A159" s="1" t="s">
        <v>20</v>
      </c>
      <c r="B159" s="4">
        <v>43921</v>
      </c>
      <c r="C159" s="1" t="s">
        <v>8</v>
      </c>
      <c r="D159">
        <v>2.39</v>
      </c>
      <c r="E159">
        <v>12853818</v>
      </c>
      <c r="F159">
        <v>40.85</v>
      </c>
      <c r="G159" s="1" t="s">
        <v>9</v>
      </c>
      <c r="H159" t="str">
        <f t="shared" si="6"/>
        <v>March</v>
      </c>
      <c r="I159" t="str">
        <f t="shared" si="7"/>
        <v>2020</v>
      </c>
      <c r="J159" s="1">
        <f t="shared" si="8"/>
        <v>8723.0800000000036</v>
      </c>
    </row>
    <row r="160" spans="1:10" x14ac:dyDescent="0.25">
      <c r="A160" s="1" t="s">
        <v>20</v>
      </c>
      <c r="B160" s="4">
        <v>43951</v>
      </c>
      <c r="C160" s="1" t="s">
        <v>8</v>
      </c>
      <c r="D160">
        <v>33.17</v>
      </c>
      <c r="E160">
        <v>9330400</v>
      </c>
      <c r="F160">
        <v>43.25</v>
      </c>
      <c r="G160" s="1" t="s">
        <v>9</v>
      </c>
      <c r="H160" t="str">
        <f t="shared" si="6"/>
        <v>April</v>
      </c>
      <c r="I160" t="str">
        <f t="shared" si="7"/>
        <v>2020</v>
      </c>
      <c r="J160" s="1">
        <f t="shared" si="8"/>
        <v>8723.0800000000036</v>
      </c>
    </row>
    <row r="161" spans="1:10" x14ac:dyDescent="0.25">
      <c r="A161" s="1" t="s">
        <v>20</v>
      </c>
      <c r="B161" s="4">
        <v>43982</v>
      </c>
      <c r="C161" s="1" t="s">
        <v>8</v>
      </c>
      <c r="D161">
        <v>23.72</v>
      </c>
      <c r="E161">
        <v>10626328</v>
      </c>
      <c r="F161">
        <v>43.09</v>
      </c>
      <c r="G161" s="1" t="s">
        <v>9</v>
      </c>
      <c r="H161" t="str">
        <f t="shared" si="6"/>
        <v>May</v>
      </c>
      <c r="I161" t="str">
        <f t="shared" si="7"/>
        <v>2020</v>
      </c>
      <c r="J161" s="1">
        <f t="shared" si="8"/>
        <v>8723.0800000000036</v>
      </c>
    </row>
    <row r="162" spans="1:10" x14ac:dyDescent="0.25">
      <c r="A162" s="1" t="s">
        <v>20</v>
      </c>
      <c r="B162" s="4">
        <v>44012</v>
      </c>
      <c r="C162" s="1" t="s">
        <v>8</v>
      </c>
      <c r="D162">
        <v>10.92</v>
      </c>
      <c r="E162">
        <v>15396213</v>
      </c>
      <c r="F162">
        <v>53.37</v>
      </c>
      <c r="G162" s="1" t="s">
        <v>9</v>
      </c>
      <c r="H162" t="str">
        <f t="shared" si="6"/>
        <v>June</v>
      </c>
      <c r="I162" t="str">
        <f t="shared" si="7"/>
        <v>2020</v>
      </c>
      <c r="J162" s="1">
        <f t="shared" si="8"/>
        <v>8723.0800000000036</v>
      </c>
    </row>
    <row r="163" spans="1:10" x14ac:dyDescent="0.25">
      <c r="A163" s="1" t="s">
        <v>21</v>
      </c>
      <c r="B163" s="4">
        <v>43616</v>
      </c>
      <c r="C163" s="1" t="s">
        <v>8</v>
      </c>
      <c r="D163">
        <v>6.63</v>
      </c>
      <c r="E163">
        <v>5184355</v>
      </c>
      <c r="F163">
        <v>38.07</v>
      </c>
      <c r="G163" s="1" t="s">
        <v>9</v>
      </c>
      <c r="H163" t="str">
        <f t="shared" si="6"/>
        <v>May</v>
      </c>
      <c r="I163" t="str">
        <f t="shared" si="7"/>
        <v>2019</v>
      </c>
      <c r="J163" s="1">
        <f t="shared" si="8"/>
        <v>8723.0800000000036</v>
      </c>
    </row>
    <row r="164" spans="1:10" x14ac:dyDescent="0.25">
      <c r="A164" s="1" t="s">
        <v>21</v>
      </c>
      <c r="B164" s="4">
        <v>43646</v>
      </c>
      <c r="C164" s="1" t="s">
        <v>8</v>
      </c>
      <c r="D164">
        <v>9</v>
      </c>
      <c r="E164">
        <v>5605627</v>
      </c>
      <c r="F164">
        <v>42.19</v>
      </c>
      <c r="G164" s="1" t="s">
        <v>9</v>
      </c>
      <c r="H164" t="str">
        <f t="shared" si="6"/>
        <v>June</v>
      </c>
      <c r="I164" t="str">
        <f t="shared" si="7"/>
        <v>2019</v>
      </c>
      <c r="J164" s="1">
        <f t="shared" si="8"/>
        <v>8723.0800000000036</v>
      </c>
    </row>
    <row r="165" spans="1:10" x14ac:dyDescent="0.25">
      <c r="A165" s="1" t="s">
        <v>21</v>
      </c>
      <c r="B165" s="4">
        <v>43677</v>
      </c>
      <c r="C165" s="1" t="s">
        <v>8</v>
      </c>
      <c r="D165">
        <v>4.95</v>
      </c>
      <c r="E165">
        <v>4855393</v>
      </c>
      <c r="F165">
        <v>34.96</v>
      </c>
      <c r="G165" s="1" t="s">
        <v>9</v>
      </c>
      <c r="H165" t="str">
        <f t="shared" si="6"/>
        <v>July</v>
      </c>
      <c r="I165" t="str">
        <f t="shared" si="7"/>
        <v>2019</v>
      </c>
      <c r="J165" s="1">
        <f t="shared" si="8"/>
        <v>8723.0800000000036</v>
      </c>
    </row>
    <row r="166" spans="1:10" x14ac:dyDescent="0.25">
      <c r="A166" s="1" t="s">
        <v>21</v>
      </c>
      <c r="B166" s="4">
        <v>43708</v>
      </c>
      <c r="C166" s="1" t="s">
        <v>8</v>
      </c>
      <c r="D166">
        <v>10.32</v>
      </c>
      <c r="E166">
        <v>5233449</v>
      </c>
      <c r="F166">
        <v>39.9</v>
      </c>
      <c r="G166" s="1" t="s">
        <v>9</v>
      </c>
      <c r="H166" t="str">
        <f t="shared" si="6"/>
        <v>August</v>
      </c>
      <c r="I166" t="str">
        <f t="shared" si="7"/>
        <v>2019</v>
      </c>
      <c r="J166" s="1">
        <f t="shared" si="8"/>
        <v>8723.0800000000036</v>
      </c>
    </row>
    <row r="167" spans="1:10" x14ac:dyDescent="0.25">
      <c r="A167" s="1" t="s">
        <v>21</v>
      </c>
      <c r="B167" s="4">
        <v>43738</v>
      </c>
      <c r="C167" s="1" t="s">
        <v>8</v>
      </c>
      <c r="D167">
        <v>5.35</v>
      </c>
      <c r="E167">
        <v>5400499</v>
      </c>
      <c r="F167">
        <v>38.97</v>
      </c>
      <c r="G167" s="1" t="s">
        <v>9</v>
      </c>
      <c r="H167" t="str">
        <f t="shared" si="6"/>
        <v>September</v>
      </c>
      <c r="I167" t="str">
        <f t="shared" si="7"/>
        <v>2019</v>
      </c>
      <c r="J167" s="1">
        <f t="shared" si="8"/>
        <v>8723.0800000000036</v>
      </c>
    </row>
    <row r="168" spans="1:10" x14ac:dyDescent="0.25">
      <c r="A168" s="1" t="s">
        <v>21</v>
      </c>
      <c r="B168" s="4">
        <v>43769</v>
      </c>
      <c r="C168" s="1" t="s">
        <v>8</v>
      </c>
      <c r="D168">
        <v>9.14</v>
      </c>
      <c r="E168">
        <v>5328825</v>
      </c>
      <c r="F168">
        <v>40.020000000000003</v>
      </c>
      <c r="G168" s="1" t="s">
        <v>9</v>
      </c>
      <c r="H168" t="str">
        <f t="shared" si="6"/>
        <v>October</v>
      </c>
      <c r="I168" t="str">
        <f t="shared" si="7"/>
        <v>2019</v>
      </c>
      <c r="J168" s="1">
        <f t="shared" si="8"/>
        <v>8723.0800000000036</v>
      </c>
    </row>
    <row r="169" spans="1:10" x14ac:dyDescent="0.25">
      <c r="A169" s="1" t="s">
        <v>21</v>
      </c>
      <c r="B169" s="4">
        <v>43799</v>
      </c>
      <c r="C169" s="1" t="s">
        <v>8</v>
      </c>
      <c r="D169">
        <v>5</v>
      </c>
      <c r="E169">
        <v>4557906</v>
      </c>
      <c r="F169">
        <v>32.71</v>
      </c>
      <c r="G169" s="1" t="s">
        <v>9</v>
      </c>
      <c r="H169" t="str">
        <f t="shared" si="6"/>
        <v>November</v>
      </c>
      <c r="I169" t="str">
        <f t="shared" si="7"/>
        <v>2019</v>
      </c>
      <c r="J169" s="1">
        <f t="shared" si="8"/>
        <v>8723.0800000000036</v>
      </c>
    </row>
    <row r="170" spans="1:10" x14ac:dyDescent="0.25">
      <c r="A170" s="1" t="s">
        <v>21</v>
      </c>
      <c r="B170" s="4">
        <v>43830</v>
      </c>
      <c r="C170" s="1" t="s">
        <v>8</v>
      </c>
      <c r="D170">
        <v>10.77</v>
      </c>
      <c r="E170">
        <v>5065804</v>
      </c>
      <c r="F170">
        <v>38.67</v>
      </c>
      <c r="G170" s="1" t="s">
        <v>9</v>
      </c>
      <c r="H170" t="str">
        <f t="shared" si="6"/>
        <v>December</v>
      </c>
      <c r="I170" t="str">
        <f t="shared" si="7"/>
        <v>2019</v>
      </c>
      <c r="J170" s="1">
        <f t="shared" si="8"/>
        <v>8723.0800000000036</v>
      </c>
    </row>
    <row r="171" spans="1:10" x14ac:dyDescent="0.25">
      <c r="A171" s="1" t="s">
        <v>21</v>
      </c>
      <c r="B171" s="4">
        <v>43861</v>
      </c>
      <c r="C171" s="1" t="s">
        <v>8</v>
      </c>
      <c r="D171">
        <v>4.1100000000000003</v>
      </c>
      <c r="E171">
        <v>5307026</v>
      </c>
      <c r="F171">
        <v>37.659999999999997</v>
      </c>
      <c r="G171" s="1" t="s">
        <v>9</v>
      </c>
      <c r="H171" t="str">
        <f t="shared" si="6"/>
        <v>January</v>
      </c>
      <c r="I171" t="str">
        <f t="shared" si="7"/>
        <v>2020</v>
      </c>
      <c r="J171" s="1">
        <f t="shared" si="8"/>
        <v>8723.0800000000036</v>
      </c>
    </row>
    <row r="172" spans="1:10" x14ac:dyDescent="0.25">
      <c r="A172" s="1" t="s">
        <v>21</v>
      </c>
      <c r="B172" s="4">
        <v>43890</v>
      </c>
      <c r="C172" s="1" t="s">
        <v>8</v>
      </c>
      <c r="D172">
        <v>8.91</v>
      </c>
      <c r="E172">
        <v>5203579</v>
      </c>
      <c r="F172">
        <v>38.840000000000003</v>
      </c>
      <c r="G172" s="1" t="s">
        <v>9</v>
      </c>
      <c r="H172" t="str">
        <f t="shared" si="6"/>
        <v>February</v>
      </c>
      <c r="I172" t="str">
        <f t="shared" si="7"/>
        <v>2020</v>
      </c>
      <c r="J172" s="1">
        <f t="shared" si="8"/>
        <v>8723.0800000000036</v>
      </c>
    </row>
    <row r="173" spans="1:10" x14ac:dyDescent="0.25">
      <c r="A173" s="1" t="s">
        <v>21</v>
      </c>
      <c r="B173" s="4">
        <v>43921</v>
      </c>
      <c r="C173" s="1" t="s">
        <v>8</v>
      </c>
      <c r="D173">
        <v>8.85</v>
      </c>
      <c r="E173">
        <v>4141953</v>
      </c>
      <c r="F173">
        <v>30.87</v>
      </c>
      <c r="G173" s="1" t="s">
        <v>9</v>
      </c>
      <c r="H173" t="str">
        <f t="shared" si="6"/>
        <v>March</v>
      </c>
      <c r="I173" t="str">
        <f t="shared" si="7"/>
        <v>2020</v>
      </c>
      <c r="J173" s="1">
        <f t="shared" si="8"/>
        <v>8723.0800000000036</v>
      </c>
    </row>
    <row r="174" spans="1:10" x14ac:dyDescent="0.25">
      <c r="A174" s="1" t="s">
        <v>21</v>
      </c>
      <c r="B174" s="4">
        <v>43951</v>
      </c>
      <c r="C174" s="1" t="s">
        <v>8</v>
      </c>
      <c r="D174">
        <v>10.71</v>
      </c>
      <c r="E174">
        <v>1754170</v>
      </c>
      <c r="F174">
        <v>13.33</v>
      </c>
      <c r="G174" s="1" t="s">
        <v>9</v>
      </c>
      <c r="H174" t="str">
        <f t="shared" si="6"/>
        <v>April</v>
      </c>
      <c r="I174" t="str">
        <f t="shared" si="7"/>
        <v>2020</v>
      </c>
      <c r="J174" s="1">
        <f t="shared" si="8"/>
        <v>8723.0800000000036</v>
      </c>
    </row>
    <row r="175" spans="1:10" x14ac:dyDescent="0.25">
      <c r="A175" s="1" t="s">
        <v>21</v>
      </c>
      <c r="B175" s="4">
        <v>43982</v>
      </c>
      <c r="C175" s="1" t="s">
        <v>8</v>
      </c>
      <c r="D175">
        <v>23.38</v>
      </c>
      <c r="E175">
        <v>3799919</v>
      </c>
      <c r="F175">
        <v>33.619999999999997</v>
      </c>
      <c r="G175" s="1" t="s">
        <v>9</v>
      </c>
      <c r="H175" t="str">
        <f t="shared" si="6"/>
        <v>May</v>
      </c>
      <c r="I175" t="str">
        <f t="shared" si="7"/>
        <v>2020</v>
      </c>
      <c r="J175" s="1">
        <f t="shared" si="8"/>
        <v>8723.0800000000036</v>
      </c>
    </row>
    <row r="176" spans="1:10" x14ac:dyDescent="0.25">
      <c r="A176" s="1" t="s">
        <v>21</v>
      </c>
      <c r="B176" s="4">
        <v>44012</v>
      </c>
      <c r="C176" s="1" t="s">
        <v>8</v>
      </c>
      <c r="D176">
        <v>27.66</v>
      </c>
      <c r="E176">
        <v>3952088</v>
      </c>
      <c r="F176">
        <v>37.01</v>
      </c>
      <c r="G176" s="1" t="s">
        <v>9</v>
      </c>
      <c r="H176" t="str">
        <f t="shared" si="6"/>
        <v>June</v>
      </c>
      <c r="I176" t="str">
        <f t="shared" si="7"/>
        <v>2020</v>
      </c>
      <c r="J176" s="1">
        <f t="shared" si="8"/>
        <v>8723.0800000000036</v>
      </c>
    </row>
    <row r="177" spans="1:10" x14ac:dyDescent="0.25">
      <c r="A177" s="1" t="s">
        <v>22</v>
      </c>
      <c r="B177" s="4">
        <v>43616</v>
      </c>
      <c r="C177" s="1" t="s">
        <v>8</v>
      </c>
      <c r="D177">
        <v>3.63</v>
      </c>
      <c r="E177">
        <v>15349838</v>
      </c>
      <c r="F177">
        <v>37.97</v>
      </c>
      <c r="G177" s="1" t="s">
        <v>9</v>
      </c>
      <c r="H177" t="str">
        <f t="shared" si="6"/>
        <v>May</v>
      </c>
      <c r="I177" t="str">
        <f t="shared" si="7"/>
        <v>2019</v>
      </c>
      <c r="J177" s="1">
        <f t="shared" si="8"/>
        <v>8723.0800000000036</v>
      </c>
    </row>
    <row r="178" spans="1:10" x14ac:dyDescent="0.25">
      <c r="A178" s="1" t="s">
        <v>22</v>
      </c>
      <c r="B178" s="4">
        <v>43646</v>
      </c>
      <c r="C178" s="1" t="s">
        <v>8</v>
      </c>
      <c r="D178">
        <v>4.25</v>
      </c>
      <c r="E178">
        <v>16294794</v>
      </c>
      <c r="F178">
        <v>40.479999999999997</v>
      </c>
      <c r="G178" s="1" t="s">
        <v>9</v>
      </c>
      <c r="H178" t="str">
        <f t="shared" si="6"/>
        <v>June</v>
      </c>
      <c r="I178" t="str">
        <f t="shared" si="7"/>
        <v>2019</v>
      </c>
      <c r="J178" s="1">
        <f t="shared" si="8"/>
        <v>8723.0800000000036</v>
      </c>
    </row>
    <row r="179" spans="1:10" x14ac:dyDescent="0.25">
      <c r="A179" s="1" t="s">
        <v>22</v>
      </c>
      <c r="B179" s="4">
        <v>43677</v>
      </c>
      <c r="C179" s="1" t="s">
        <v>8</v>
      </c>
      <c r="D179">
        <v>3.92</v>
      </c>
      <c r="E179">
        <v>16274707</v>
      </c>
      <c r="F179">
        <v>40.200000000000003</v>
      </c>
      <c r="G179" s="1" t="s">
        <v>9</v>
      </c>
      <c r="H179" t="str">
        <f t="shared" si="6"/>
        <v>July</v>
      </c>
      <c r="I179" t="str">
        <f t="shared" si="7"/>
        <v>2019</v>
      </c>
      <c r="J179" s="1">
        <f t="shared" si="8"/>
        <v>8723.0800000000036</v>
      </c>
    </row>
    <row r="180" spans="1:10" x14ac:dyDescent="0.25">
      <c r="A180" s="1" t="s">
        <v>22</v>
      </c>
      <c r="B180" s="4">
        <v>43708</v>
      </c>
      <c r="C180" s="1" t="s">
        <v>8</v>
      </c>
      <c r="D180">
        <v>4.9400000000000004</v>
      </c>
      <c r="E180">
        <v>16559137</v>
      </c>
      <c r="F180">
        <v>41.25</v>
      </c>
      <c r="G180" s="1" t="s">
        <v>9</v>
      </c>
      <c r="H180" t="str">
        <f t="shared" si="6"/>
        <v>August</v>
      </c>
      <c r="I180" t="str">
        <f t="shared" si="7"/>
        <v>2019</v>
      </c>
      <c r="J180" s="1">
        <f t="shared" si="8"/>
        <v>8723.0800000000036</v>
      </c>
    </row>
    <row r="181" spans="1:10" x14ac:dyDescent="0.25">
      <c r="A181" s="1" t="s">
        <v>22</v>
      </c>
      <c r="B181" s="4">
        <v>43738</v>
      </c>
      <c r="C181" s="1" t="s">
        <v>8</v>
      </c>
      <c r="D181">
        <v>3.08</v>
      </c>
      <c r="E181">
        <v>16159315</v>
      </c>
      <c r="F181">
        <v>39.4</v>
      </c>
      <c r="G181" s="1" t="s">
        <v>9</v>
      </c>
      <c r="H181" t="str">
        <f t="shared" si="6"/>
        <v>September</v>
      </c>
      <c r="I181" t="str">
        <f t="shared" si="7"/>
        <v>2019</v>
      </c>
      <c r="J181" s="1">
        <f t="shared" si="8"/>
        <v>8723.0800000000036</v>
      </c>
    </row>
    <row r="182" spans="1:10" x14ac:dyDescent="0.25">
      <c r="A182" s="1" t="s">
        <v>22</v>
      </c>
      <c r="B182" s="4">
        <v>43769</v>
      </c>
      <c r="C182" s="1" t="s">
        <v>8</v>
      </c>
      <c r="D182">
        <v>2.98</v>
      </c>
      <c r="E182">
        <v>17060638</v>
      </c>
      <c r="F182">
        <v>41.46</v>
      </c>
      <c r="G182" s="1" t="s">
        <v>9</v>
      </c>
      <c r="H182" t="str">
        <f t="shared" si="6"/>
        <v>October</v>
      </c>
      <c r="I182" t="str">
        <f t="shared" si="7"/>
        <v>2019</v>
      </c>
      <c r="J182" s="1">
        <f t="shared" si="8"/>
        <v>8723.0800000000036</v>
      </c>
    </row>
    <row r="183" spans="1:10" x14ac:dyDescent="0.25">
      <c r="A183" s="1" t="s">
        <v>22</v>
      </c>
      <c r="B183" s="4">
        <v>43799</v>
      </c>
      <c r="C183" s="1" t="s">
        <v>8</v>
      </c>
      <c r="D183">
        <v>2.72</v>
      </c>
      <c r="E183">
        <v>16306428</v>
      </c>
      <c r="F183">
        <v>39.44</v>
      </c>
      <c r="G183" s="1" t="s">
        <v>9</v>
      </c>
      <c r="H183" t="str">
        <f t="shared" si="6"/>
        <v>November</v>
      </c>
      <c r="I183" t="str">
        <f t="shared" si="7"/>
        <v>2019</v>
      </c>
      <c r="J183" s="1">
        <f t="shared" si="8"/>
        <v>8723.0800000000036</v>
      </c>
    </row>
    <row r="184" spans="1:10" x14ac:dyDescent="0.25">
      <c r="A184" s="1" t="s">
        <v>22</v>
      </c>
      <c r="B184" s="4">
        <v>43830</v>
      </c>
      <c r="C184" s="1" t="s">
        <v>8</v>
      </c>
      <c r="D184">
        <v>2.94</v>
      </c>
      <c r="E184">
        <v>16854647</v>
      </c>
      <c r="F184">
        <v>40.770000000000003</v>
      </c>
      <c r="G184" s="1" t="s">
        <v>9</v>
      </c>
      <c r="H184" t="str">
        <f t="shared" si="6"/>
        <v>December</v>
      </c>
      <c r="I184" t="str">
        <f t="shared" si="7"/>
        <v>2019</v>
      </c>
      <c r="J184" s="1">
        <f t="shared" si="8"/>
        <v>8723.0800000000036</v>
      </c>
    </row>
    <row r="185" spans="1:10" x14ac:dyDescent="0.25">
      <c r="A185" s="1" t="s">
        <v>22</v>
      </c>
      <c r="B185" s="4">
        <v>43861</v>
      </c>
      <c r="C185" s="1" t="s">
        <v>8</v>
      </c>
      <c r="D185">
        <v>3.66</v>
      </c>
      <c r="E185">
        <v>16183702</v>
      </c>
      <c r="F185">
        <v>39.35</v>
      </c>
      <c r="G185" s="1" t="s">
        <v>9</v>
      </c>
      <c r="H185" t="str">
        <f t="shared" si="6"/>
        <v>January</v>
      </c>
      <c r="I185" t="str">
        <f t="shared" si="7"/>
        <v>2020</v>
      </c>
      <c r="J185" s="1">
        <f t="shared" si="8"/>
        <v>8723.0800000000036</v>
      </c>
    </row>
    <row r="186" spans="1:10" x14ac:dyDescent="0.25">
      <c r="A186" s="1" t="s">
        <v>22</v>
      </c>
      <c r="B186" s="4">
        <v>43890</v>
      </c>
      <c r="C186" s="1" t="s">
        <v>8</v>
      </c>
      <c r="D186">
        <v>4.42</v>
      </c>
      <c r="E186">
        <v>16178044</v>
      </c>
      <c r="F186">
        <v>39.57</v>
      </c>
      <c r="G186" s="1" t="s">
        <v>9</v>
      </c>
      <c r="H186" t="str">
        <f t="shared" si="6"/>
        <v>February</v>
      </c>
      <c r="I186" t="str">
        <f t="shared" si="7"/>
        <v>2020</v>
      </c>
      <c r="J186" s="1">
        <f t="shared" si="8"/>
        <v>8723.0800000000036</v>
      </c>
    </row>
    <row r="187" spans="1:10" x14ac:dyDescent="0.25">
      <c r="A187" s="1" t="s">
        <v>22</v>
      </c>
      <c r="B187" s="4">
        <v>43921</v>
      </c>
      <c r="C187" s="1" t="s">
        <v>8</v>
      </c>
      <c r="D187">
        <v>1.19</v>
      </c>
      <c r="E187">
        <v>16480441</v>
      </c>
      <c r="F187">
        <v>38.9</v>
      </c>
      <c r="G187" s="1" t="s">
        <v>9</v>
      </c>
      <c r="H187" t="str">
        <f t="shared" si="6"/>
        <v>March</v>
      </c>
      <c r="I187" t="str">
        <f t="shared" si="7"/>
        <v>2020</v>
      </c>
      <c r="J187" s="1">
        <f t="shared" si="8"/>
        <v>8723.0800000000036</v>
      </c>
    </row>
    <row r="188" spans="1:10" x14ac:dyDescent="0.25">
      <c r="A188" s="1" t="s">
        <v>22</v>
      </c>
      <c r="B188" s="4">
        <v>43951</v>
      </c>
      <c r="C188" s="1" t="s">
        <v>8</v>
      </c>
      <c r="D188">
        <v>12.5</v>
      </c>
      <c r="E188">
        <v>14238959</v>
      </c>
      <c r="F188">
        <v>37.880000000000003</v>
      </c>
      <c r="G188" s="1" t="s">
        <v>9</v>
      </c>
      <c r="H188" t="str">
        <f t="shared" si="6"/>
        <v>April</v>
      </c>
      <c r="I188" t="str">
        <f t="shared" si="7"/>
        <v>2020</v>
      </c>
      <c r="J188" s="1">
        <f t="shared" si="8"/>
        <v>8723.0800000000036</v>
      </c>
    </row>
    <row r="189" spans="1:10" x14ac:dyDescent="0.25">
      <c r="A189" s="1" t="s">
        <v>22</v>
      </c>
      <c r="B189" s="4">
        <v>43982</v>
      </c>
      <c r="C189" s="1" t="s">
        <v>8</v>
      </c>
      <c r="D189">
        <v>22.46</v>
      </c>
      <c r="E189">
        <v>13099601</v>
      </c>
      <c r="F189">
        <v>39.24</v>
      </c>
      <c r="G189" s="1" t="s">
        <v>9</v>
      </c>
      <c r="H189" t="str">
        <f t="shared" si="6"/>
        <v>May</v>
      </c>
      <c r="I189" t="str">
        <f t="shared" si="7"/>
        <v>2020</v>
      </c>
      <c r="J189" s="1">
        <f t="shared" si="8"/>
        <v>8723.0800000000036</v>
      </c>
    </row>
    <row r="190" spans="1:10" x14ac:dyDescent="0.25">
      <c r="A190" s="1" t="s">
        <v>22</v>
      </c>
      <c r="B190" s="4">
        <v>44012</v>
      </c>
      <c r="C190" s="1" t="s">
        <v>8</v>
      </c>
      <c r="D190">
        <v>6.46</v>
      </c>
      <c r="E190">
        <v>16748971</v>
      </c>
      <c r="F190">
        <v>41.5</v>
      </c>
      <c r="G190" s="1" t="s">
        <v>9</v>
      </c>
      <c r="H190" t="str">
        <f t="shared" si="6"/>
        <v>June</v>
      </c>
      <c r="I190" t="str">
        <f t="shared" si="7"/>
        <v>2020</v>
      </c>
      <c r="J190" s="1">
        <f t="shared" si="8"/>
        <v>8723.0800000000036</v>
      </c>
    </row>
    <row r="191" spans="1:10" x14ac:dyDescent="0.25">
      <c r="A191" s="1" t="s">
        <v>23</v>
      </c>
      <c r="B191" s="4">
        <v>43616</v>
      </c>
      <c r="C191" s="1" t="s">
        <v>8</v>
      </c>
      <c r="D191">
        <v>3.67</v>
      </c>
      <c r="E191">
        <v>23896858</v>
      </c>
      <c r="F191">
        <v>47.11</v>
      </c>
      <c r="G191" s="1" t="s">
        <v>9</v>
      </c>
      <c r="H191" t="str">
        <f t="shared" si="6"/>
        <v>May</v>
      </c>
      <c r="I191" t="str">
        <f t="shared" si="7"/>
        <v>2019</v>
      </c>
      <c r="J191" s="1">
        <f t="shared" si="8"/>
        <v>8723.0800000000036</v>
      </c>
    </row>
    <row r="192" spans="1:10" x14ac:dyDescent="0.25">
      <c r="A192" s="1" t="s">
        <v>23</v>
      </c>
      <c r="B192" s="4">
        <v>43646</v>
      </c>
      <c r="C192" s="1" t="s">
        <v>8</v>
      </c>
      <c r="D192">
        <v>4.34</v>
      </c>
      <c r="E192">
        <v>23056511</v>
      </c>
      <c r="F192">
        <v>45.69</v>
      </c>
      <c r="G192" s="1" t="s">
        <v>9</v>
      </c>
      <c r="H192" t="str">
        <f t="shared" si="6"/>
        <v>June</v>
      </c>
      <c r="I192" t="str">
        <f t="shared" si="7"/>
        <v>2019</v>
      </c>
      <c r="J192" s="1">
        <f t="shared" si="8"/>
        <v>8723.0800000000036</v>
      </c>
    </row>
    <row r="193" spans="1:10" x14ac:dyDescent="0.25">
      <c r="A193" s="1" t="s">
        <v>23</v>
      </c>
      <c r="B193" s="4">
        <v>43677</v>
      </c>
      <c r="C193" s="1" t="s">
        <v>8</v>
      </c>
      <c r="D193">
        <v>3.66</v>
      </c>
      <c r="E193">
        <v>24843750</v>
      </c>
      <c r="F193">
        <v>48.8</v>
      </c>
      <c r="G193" s="1" t="s">
        <v>9</v>
      </c>
      <c r="H193" t="str">
        <f t="shared" si="6"/>
        <v>July</v>
      </c>
      <c r="I193" t="str">
        <f t="shared" si="7"/>
        <v>2019</v>
      </c>
      <c r="J193" s="1">
        <f t="shared" si="8"/>
        <v>8723.0800000000036</v>
      </c>
    </row>
    <row r="194" spans="1:10" x14ac:dyDescent="0.25">
      <c r="A194" s="1" t="s">
        <v>23</v>
      </c>
      <c r="B194" s="4">
        <v>43708</v>
      </c>
      <c r="C194" s="1" t="s">
        <v>8</v>
      </c>
      <c r="D194">
        <v>3.76</v>
      </c>
      <c r="E194">
        <v>26835389</v>
      </c>
      <c r="F194">
        <v>52.67</v>
      </c>
      <c r="G194" s="1" t="s">
        <v>9</v>
      </c>
      <c r="H194" t="str">
        <f t="shared" ref="H194:H257" si="9">TEXT(B194,"MMMM")</f>
        <v>August</v>
      </c>
      <c r="I194" t="str">
        <f t="shared" ref="I194:I257" si="10">TEXT(B194,"YYYY")</f>
        <v>2019</v>
      </c>
      <c r="J194" s="1">
        <f t="shared" ref="J194:J257" si="11">SUM(D:D)</f>
        <v>8723.0800000000036</v>
      </c>
    </row>
    <row r="195" spans="1:10" x14ac:dyDescent="0.25">
      <c r="A195" s="1" t="s">
        <v>23</v>
      </c>
      <c r="B195" s="4">
        <v>43738</v>
      </c>
      <c r="C195" s="1" t="s">
        <v>8</v>
      </c>
      <c r="D195">
        <v>4.4000000000000004</v>
      </c>
      <c r="E195">
        <v>25219281</v>
      </c>
      <c r="F195">
        <v>49.74</v>
      </c>
      <c r="G195" s="1" t="s">
        <v>9</v>
      </c>
      <c r="H195" t="str">
        <f t="shared" si="9"/>
        <v>September</v>
      </c>
      <c r="I195" t="str">
        <f t="shared" si="10"/>
        <v>2019</v>
      </c>
      <c r="J195" s="1">
        <f t="shared" si="11"/>
        <v>8723.0800000000036</v>
      </c>
    </row>
    <row r="196" spans="1:10" x14ac:dyDescent="0.25">
      <c r="A196" s="1" t="s">
        <v>23</v>
      </c>
      <c r="B196" s="4">
        <v>43769</v>
      </c>
      <c r="C196" s="1" t="s">
        <v>8</v>
      </c>
      <c r="D196">
        <v>3.81</v>
      </c>
      <c r="E196">
        <v>24330249</v>
      </c>
      <c r="F196">
        <v>47.61</v>
      </c>
      <c r="G196" s="1" t="s">
        <v>9</v>
      </c>
      <c r="H196" t="str">
        <f t="shared" si="9"/>
        <v>October</v>
      </c>
      <c r="I196" t="str">
        <f t="shared" si="10"/>
        <v>2019</v>
      </c>
      <c r="J196" s="1">
        <f t="shared" si="11"/>
        <v>8723.0800000000036</v>
      </c>
    </row>
    <row r="197" spans="1:10" x14ac:dyDescent="0.25">
      <c r="A197" s="1" t="s">
        <v>23</v>
      </c>
      <c r="B197" s="4">
        <v>43799</v>
      </c>
      <c r="C197" s="1" t="s">
        <v>8</v>
      </c>
      <c r="D197">
        <v>3.68</v>
      </c>
      <c r="E197">
        <v>24881383</v>
      </c>
      <c r="F197">
        <v>48.53</v>
      </c>
      <c r="G197" s="1" t="s">
        <v>9</v>
      </c>
      <c r="H197" t="str">
        <f t="shared" si="9"/>
        <v>November</v>
      </c>
      <c r="I197" t="str">
        <f t="shared" si="10"/>
        <v>2019</v>
      </c>
      <c r="J197" s="1">
        <f t="shared" si="11"/>
        <v>8723.0800000000036</v>
      </c>
    </row>
    <row r="198" spans="1:10" x14ac:dyDescent="0.25">
      <c r="A198" s="1" t="s">
        <v>23</v>
      </c>
      <c r="B198" s="4">
        <v>43830</v>
      </c>
      <c r="C198" s="1" t="s">
        <v>8</v>
      </c>
      <c r="D198">
        <v>3.03</v>
      </c>
      <c r="E198">
        <v>26357625</v>
      </c>
      <c r="F198">
        <v>50.98</v>
      </c>
      <c r="G198" s="1" t="s">
        <v>9</v>
      </c>
      <c r="H198" t="str">
        <f t="shared" si="9"/>
        <v>December</v>
      </c>
      <c r="I198" t="str">
        <f t="shared" si="10"/>
        <v>2019</v>
      </c>
      <c r="J198" s="1">
        <f t="shared" si="11"/>
        <v>8723.0800000000036</v>
      </c>
    </row>
    <row r="199" spans="1:10" x14ac:dyDescent="0.25">
      <c r="A199" s="1" t="s">
        <v>23</v>
      </c>
      <c r="B199" s="4">
        <v>43861</v>
      </c>
      <c r="C199" s="1" t="s">
        <v>8</v>
      </c>
      <c r="D199">
        <v>3.8</v>
      </c>
      <c r="E199">
        <v>25881398</v>
      </c>
      <c r="F199">
        <v>50.36</v>
      </c>
      <c r="G199" s="1" t="s">
        <v>9</v>
      </c>
      <c r="H199" t="str">
        <f t="shared" si="9"/>
        <v>January</v>
      </c>
      <c r="I199" t="str">
        <f t="shared" si="10"/>
        <v>2020</v>
      </c>
      <c r="J199" s="1">
        <f t="shared" si="11"/>
        <v>8723.0800000000036</v>
      </c>
    </row>
    <row r="200" spans="1:10" x14ac:dyDescent="0.25">
      <c r="A200" s="1" t="s">
        <v>23</v>
      </c>
      <c r="B200" s="4">
        <v>43890</v>
      </c>
      <c r="C200" s="1" t="s">
        <v>8</v>
      </c>
      <c r="D200">
        <v>4.24</v>
      </c>
      <c r="E200">
        <v>25293535</v>
      </c>
      <c r="F200">
        <v>49.36</v>
      </c>
      <c r="G200" s="1" t="s">
        <v>9</v>
      </c>
      <c r="H200" t="str">
        <f t="shared" si="9"/>
        <v>February</v>
      </c>
      <c r="I200" t="str">
        <f t="shared" si="10"/>
        <v>2020</v>
      </c>
      <c r="J200" s="1">
        <f t="shared" si="11"/>
        <v>8723.0800000000036</v>
      </c>
    </row>
    <row r="201" spans="1:10" x14ac:dyDescent="0.25">
      <c r="A201" s="1" t="s">
        <v>23</v>
      </c>
      <c r="B201" s="4">
        <v>43921</v>
      </c>
      <c r="C201" s="1" t="s">
        <v>8</v>
      </c>
      <c r="D201">
        <v>5.38</v>
      </c>
      <c r="E201">
        <v>23130976</v>
      </c>
      <c r="F201">
        <v>45.6</v>
      </c>
      <c r="G201" s="1" t="s">
        <v>9</v>
      </c>
      <c r="H201" t="str">
        <f t="shared" si="9"/>
        <v>March</v>
      </c>
      <c r="I201" t="str">
        <f t="shared" si="10"/>
        <v>2020</v>
      </c>
      <c r="J201" s="1">
        <f t="shared" si="11"/>
        <v>8723.0800000000036</v>
      </c>
    </row>
    <row r="202" spans="1:10" x14ac:dyDescent="0.25">
      <c r="A202" s="1" t="s">
        <v>23</v>
      </c>
      <c r="B202" s="4">
        <v>43951</v>
      </c>
      <c r="C202" s="1" t="s">
        <v>8</v>
      </c>
      <c r="D202">
        <v>25.28</v>
      </c>
      <c r="E202">
        <v>15014802</v>
      </c>
      <c r="F202">
        <v>37.42</v>
      </c>
      <c r="G202" s="1" t="s">
        <v>9</v>
      </c>
      <c r="H202" t="str">
        <f t="shared" si="9"/>
        <v>April</v>
      </c>
      <c r="I202" t="str">
        <f t="shared" si="10"/>
        <v>2020</v>
      </c>
      <c r="J202" s="1">
        <f t="shared" si="11"/>
        <v>8723.0800000000036</v>
      </c>
    </row>
    <row r="203" spans="1:10" x14ac:dyDescent="0.25">
      <c r="A203" s="1" t="s">
        <v>23</v>
      </c>
      <c r="B203" s="4">
        <v>43982</v>
      </c>
      <c r="C203" s="1" t="s">
        <v>8</v>
      </c>
      <c r="D203">
        <v>16.89</v>
      </c>
      <c r="E203">
        <v>18423447</v>
      </c>
      <c r="F203">
        <v>41.21</v>
      </c>
      <c r="G203" s="1" t="s">
        <v>9</v>
      </c>
      <c r="H203" t="str">
        <f t="shared" si="9"/>
        <v>May</v>
      </c>
      <c r="I203" t="str">
        <f t="shared" si="10"/>
        <v>2020</v>
      </c>
      <c r="J203" s="1">
        <f t="shared" si="11"/>
        <v>8723.0800000000036</v>
      </c>
    </row>
    <row r="204" spans="1:10" x14ac:dyDescent="0.25">
      <c r="A204" s="1" t="s">
        <v>23</v>
      </c>
      <c r="B204" s="4">
        <v>44012</v>
      </c>
      <c r="C204" s="1" t="s">
        <v>8</v>
      </c>
      <c r="D204">
        <v>9.4</v>
      </c>
      <c r="E204">
        <v>23601016</v>
      </c>
      <c r="F204">
        <v>48.34</v>
      </c>
      <c r="G204" s="1" t="s">
        <v>9</v>
      </c>
      <c r="H204" t="str">
        <f t="shared" si="9"/>
        <v>June</v>
      </c>
      <c r="I204" t="str">
        <f t="shared" si="10"/>
        <v>2020</v>
      </c>
      <c r="J204" s="1">
        <f t="shared" si="11"/>
        <v>8723.0800000000036</v>
      </c>
    </row>
    <row r="205" spans="1:10" x14ac:dyDescent="0.25">
      <c r="A205" s="1" t="s">
        <v>24</v>
      </c>
      <c r="B205" s="4">
        <v>43616</v>
      </c>
      <c r="C205" s="1" t="s">
        <v>8</v>
      </c>
      <c r="D205">
        <v>3.16</v>
      </c>
      <c r="E205">
        <v>1119011</v>
      </c>
      <c r="F205">
        <v>66.13</v>
      </c>
      <c r="G205" s="1" t="s">
        <v>9</v>
      </c>
      <c r="H205" t="str">
        <f t="shared" si="9"/>
        <v>May</v>
      </c>
      <c r="I205" t="str">
        <f t="shared" si="10"/>
        <v>2019</v>
      </c>
      <c r="J205" s="1">
        <f t="shared" si="11"/>
        <v>8723.0800000000036</v>
      </c>
    </row>
    <row r="206" spans="1:10" x14ac:dyDescent="0.25">
      <c r="A206" s="1" t="s">
        <v>24</v>
      </c>
      <c r="B206" s="4">
        <v>43646</v>
      </c>
      <c r="C206" s="1" t="s">
        <v>8</v>
      </c>
      <c r="D206">
        <v>4.2300000000000004</v>
      </c>
      <c r="E206">
        <v>1024797</v>
      </c>
      <c r="F206">
        <v>61.09</v>
      </c>
      <c r="G206" s="1" t="s">
        <v>9</v>
      </c>
      <c r="H206" t="str">
        <f t="shared" si="9"/>
        <v>June</v>
      </c>
      <c r="I206" t="str">
        <f t="shared" si="10"/>
        <v>2019</v>
      </c>
      <c r="J206" s="1">
        <f t="shared" si="11"/>
        <v>8723.0800000000036</v>
      </c>
    </row>
    <row r="207" spans="1:10" x14ac:dyDescent="0.25">
      <c r="A207" s="1" t="s">
        <v>24</v>
      </c>
      <c r="B207" s="4">
        <v>43677</v>
      </c>
      <c r="C207" s="1" t="s">
        <v>8</v>
      </c>
      <c r="D207">
        <v>1.03</v>
      </c>
      <c r="E207">
        <v>1158511</v>
      </c>
      <c r="F207">
        <v>66.67</v>
      </c>
      <c r="G207" s="1" t="s">
        <v>9</v>
      </c>
      <c r="H207" t="str">
        <f t="shared" si="9"/>
        <v>July</v>
      </c>
      <c r="I207" t="str">
        <f t="shared" si="10"/>
        <v>2019</v>
      </c>
      <c r="J207" s="1">
        <f t="shared" si="11"/>
        <v>8723.0800000000036</v>
      </c>
    </row>
    <row r="208" spans="1:10" x14ac:dyDescent="0.25">
      <c r="A208" s="1" t="s">
        <v>24</v>
      </c>
      <c r="B208" s="4">
        <v>43708</v>
      </c>
      <c r="C208" s="1" t="s">
        <v>8</v>
      </c>
      <c r="D208">
        <v>0.52</v>
      </c>
      <c r="E208">
        <v>1065725</v>
      </c>
      <c r="F208">
        <v>60.86</v>
      </c>
      <c r="G208" s="1" t="s">
        <v>9</v>
      </c>
      <c r="H208" t="str">
        <f t="shared" si="9"/>
        <v>August</v>
      </c>
      <c r="I208" t="str">
        <f t="shared" si="10"/>
        <v>2019</v>
      </c>
      <c r="J208" s="1">
        <f t="shared" si="11"/>
        <v>8723.0800000000036</v>
      </c>
    </row>
    <row r="209" spans="1:10" x14ac:dyDescent="0.25">
      <c r="A209" s="1" t="s">
        <v>24</v>
      </c>
      <c r="B209" s="4">
        <v>43738</v>
      </c>
      <c r="C209" s="1" t="s">
        <v>8</v>
      </c>
      <c r="D209">
        <v>0.24</v>
      </c>
      <c r="E209">
        <v>1162159</v>
      </c>
      <c r="F209">
        <v>66.02</v>
      </c>
      <c r="G209" s="1" t="s">
        <v>9</v>
      </c>
      <c r="H209" t="str">
        <f t="shared" si="9"/>
        <v>September</v>
      </c>
      <c r="I209" t="str">
        <f t="shared" si="10"/>
        <v>2019</v>
      </c>
      <c r="J209" s="1">
        <f t="shared" si="11"/>
        <v>8723.0800000000036</v>
      </c>
    </row>
    <row r="210" spans="1:10" x14ac:dyDescent="0.25">
      <c r="A210" s="1" t="s">
        <v>24</v>
      </c>
      <c r="B210" s="4">
        <v>43769</v>
      </c>
      <c r="C210" s="1" t="s">
        <v>8</v>
      </c>
      <c r="D210">
        <v>3.7</v>
      </c>
      <c r="E210">
        <v>1080609</v>
      </c>
      <c r="F210">
        <v>63.44</v>
      </c>
      <c r="G210" s="1" t="s">
        <v>9</v>
      </c>
      <c r="H210" t="str">
        <f t="shared" si="9"/>
        <v>October</v>
      </c>
      <c r="I210" t="str">
        <f t="shared" si="10"/>
        <v>2019</v>
      </c>
      <c r="J210" s="1">
        <f t="shared" si="11"/>
        <v>8723.0800000000036</v>
      </c>
    </row>
    <row r="211" spans="1:10" x14ac:dyDescent="0.25">
      <c r="A211" s="1" t="s">
        <v>24</v>
      </c>
      <c r="B211" s="4">
        <v>43799</v>
      </c>
      <c r="C211" s="1" t="s">
        <v>8</v>
      </c>
      <c r="D211">
        <v>1.5</v>
      </c>
      <c r="E211">
        <v>1205703</v>
      </c>
      <c r="F211">
        <v>69.03</v>
      </c>
      <c r="G211" s="1" t="s">
        <v>9</v>
      </c>
      <c r="H211" t="str">
        <f t="shared" si="9"/>
        <v>November</v>
      </c>
      <c r="I211" t="str">
        <f t="shared" si="10"/>
        <v>2019</v>
      </c>
      <c r="J211" s="1">
        <f t="shared" si="11"/>
        <v>8723.0800000000036</v>
      </c>
    </row>
    <row r="212" spans="1:10" x14ac:dyDescent="0.25">
      <c r="A212" s="1" t="s">
        <v>24</v>
      </c>
      <c r="B212" s="4">
        <v>43830</v>
      </c>
      <c r="C212" s="1" t="s">
        <v>8</v>
      </c>
      <c r="D212">
        <v>1.8</v>
      </c>
      <c r="E212">
        <v>1102997</v>
      </c>
      <c r="F212">
        <v>63.18</v>
      </c>
      <c r="G212" s="1" t="s">
        <v>9</v>
      </c>
      <c r="H212" t="str">
        <f t="shared" si="9"/>
        <v>December</v>
      </c>
      <c r="I212" t="str">
        <f t="shared" si="10"/>
        <v>2019</v>
      </c>
      <c r="J212" s="1">
        <f t="shared" si="11"/>
        <v>8723.0800000000036</v>
      </c>
    </row>
    <row r="213" spans="1:10" x14ac:dyDescent="0.25">
      <c r="A213" s="1" t="s">
        <v>24</v>
      </c>
      <c r="B213" s="4">
        <v>43861</v>
      </c>
      <c r="C213" s="1" t="s">
        <v>8</v>
      </c>
      <c r="D213">
        <v>0.97</v>
      </c>
      <c r="E213">
        <v>1229406</v>
      </c>
      <c r="F213">
        <v>69.66</v>
      </c>
      <c r="G213" s="1" t="s">
        <v>9</v>
      </c>
      <c r="H213" t="str">
        <f t="shared" si="9"/>
        <v>January</v>
      </c>
      <c r="I213" t="str">
        <f t="shared" si="10"/>
        <v>2020</v>
      </c>
      <c r="J213" s="1">
        <f t="shared" si="11"/>
        <v>8723.0800000000036</v>
      </c>
    </row>
    <row r="214" spans="1:10" x14ac:dyDescent="0.25">
      <c r="A214" s="1" t="s">
        <v>24</v>
      </c>
      <c r="B214" s="4">
        <v>43890</v>
      </c>
      <c r="C214" s="1" t="s">
        <v>8</v>
      </c>
      <c r="D214">
        <v>2.76</v>
      </c>
      <c r="E214">
        <v>1112864</v>
      </c>
      <c r="F214">
        <v>64.06</v>
      </c>
      <c r="G214" s="1" t="s">
        <v>9</v>
      </c>
      <c r="H214" t="str">
        <f t="shared" si="9"/>
        <v>February</v>
      </c>
      <c r="I214" t="str">
        <f t="shared" si="10"/>
        <v>2020</v>
      </c>
      <c r="J214" s="1">
        <f t="shared" si="11"/>
        <v>8723.0800000000036</v>
      </c>
    </row>
    <row r="215" spans="1:10" x14ac:dyDescent="0.25">
      <c r="A215" s="1" t="s">
        <v>24</v>
      </c>
      <c r="B215" s="4">
        <v>43921</v>
      </c>
      <c r="C215" s="1" t="s">
        <v>8</v>
      </c>
      <c r="D215">
        <v>1.28</v>
      </c>
      <c r="E215">
        <v>1192616</v>
      </c>
      <c r="F215">
        <v>67.459999999999994</v>
      </c>
      <c r="G215" s="1" t="s">
        <v>9</v>
      </c>
      <c r="H215" t="str">
        <f t="shared" si="9"/>
        <v>March</v>
      </c>
      <c r="I215" t="str">
        <f t="shared" si="10"/>
        <v>2020</v>
      </c>
      <c r="J215" s="1">
        <f t="shared" si="11"/>
        <v>8723.0800000000036</v>
      </c>
    </row>
    <row r="216" spans="1:10" x14ac:dyDescent="0.25">
      <c r="A216" s="1" t="s">
        <v>24</v>
      </c>
      <c r="B216" s="4">
        <v>43951</v>
      </c>
      <c r="C216" s="1" t="s">
        <v>8</v>
      </c>
      <c r="D216">
        <v>8.3800000000000008</v>
      </c>
      <c r="E216">
        <v>803118</v>
      </c>
      <c r="F216">
        <v>48.83</v>
      </c>
      <c r="G216" s="1" t="s">
        <v>9</v>
      </c>
      <c r="H216" t="str">
        <f t="shared" si="9"/>
        <v>April</v>
      </c>
      <c r="I216" t="str">
        <f t="shared" si="10"/>
        <v>2020</v>
      </c>
      <c r="J216" s="1">
        <f t="shared" si="11"/>
        <v>8723.0800000000036</v>
      </c>
    </row>
    <row r="217" spans="1:10" x14ac:dyDescent="0.25">
      <c r="A217" s="1" t="s">
        <v>24</v>
      </c>
      <c r="B217" s="4">
        <v>43982</v>
      </c>
      <c r="C217" s="1" t="s">
        <v>8</v>
      </c>
      <c r="D217">
        <v>3.73</v>
      </c>
      <c r="E217">
        <v>992148</v>
      </c>
      <c r="F217">
        <v>57.26</v>
      </c>
      <c r="G217" s="1" t="s">
        <v>9</v>
      </c>
      <c r="H217" t="str">
        <f t="shared" si="9"/>
        <v>May</v>
      </c>
      <c r="I217" t="str">
        <f t="shared" si="10"/>
        <v>2020</v>
      </c>
      <c r="J217" s="1">
        <f t="shared" si="11"/>
        <v>8723.0800000000036</v>
      </c>
    </row>
    <row r="218" spans="1:10" x14ac:dyDescent="0.25">
      <c r="A218" s="1" t="s">
        <v>24</v>
      </c>
      <c r="B218" s="4">
        <v>44012</v>
      </c>
      <c r="C218" s="1" t="s">
        <v>8</v>
      </c>
      <c r="D218">
        <v>1.35</v>
      </c>
      <c r="E218">
        <v>1150200</v>
      </c>
      <c r="F218">
        <v>64.63</v>
      </c>
      <c r="G218" s="1" t="s">
        <v>9</v>
      </c>
      <c r="H218" t="str">
        <f t="shared" si="9"/>
        <v>June</v>
      </c>
      <c r="I218" t="str">
        <f t="shared" si="10"/>
        <v>2020</v>
      </c>
      <c r="J218" s="1">
        <f t="shared" si="11"/>
        <v>8723.0800000000036</v>
      </c>
    </row>
    <row r="219" spans="1:10" x14ac:dyDescent="0.25">
      <c r="A219" s="1" t="s">
        <v>25</v>
      </c>
      <c r="B219" s="4">
        <v>43616</v>
      </c>
      <c r="C219" s="1" t="s">
        <v>8</v>
      </c>
      <c r="D219">
        <v>4.17</v>
      </c>
      <c r="E219">
        <v>11155753</v>
      </c>
      <c r="F219">
        <v>40.47</v>
      </c>
      <c r="G219" s="1" t="s">
        <v>9</v>
      </c>
      <c r="H219" t="str">
        <f t="shared" si="9"/>
        <v>May</v>
      </c>
      <c r="I219" t="str">
        <f t="shared" si="10"/>
        <v>2019</v>
      </c>
      <c r="J219" s="1">
        <f t="shared" si="11"/>
        <v>8723.0800000000036</v>
      </c>
    </row>
    <row r="220" spans="1:10" x14ac:dyDescent="0.25">
      <c r="A220" s="1" t="s">
        <v>25</v>
      </c>
      <c r="B220" s="4">
        <v>43646</v>
      </c>
      <c r="C220" s="1" t="s">
        <v>8</v>
      </c>
      <c r="D220">
        <v>4.71</v>
      </c>
      <c r="E220">
        <v>10965154</v>
      </c>
      <c r="F220">
        <v>39.94</v>
      </c>
      <c r="G220" s="1" t="s">
        <v>9</v>
      </c>
      <c r="H220" t="str">
        <f t="shared" si="9"/>
        <v>June</v>
      </c>
      <c r="I220" t="str">
        <f t="shared" si="10"/>
        <v>2019</v>
      </c>
      <c r="J220" s="1">
        <f t="shared" si="11"/>
        <v>8723.0800000000036</v>
      </c>
    </row>
    <row r="221" spans="1:10" x14ac:dyDescent="0.25">
      <c r="A221" s="1" t="s">
        <v>25</v>
      </c>
      <c r="B221" s="4">
        <v>43677</v>
      </c>
      <c r="C221" s="1" t="s">
        <v>8</v>
      </c>
      <c r="D221">
        <v>3.31</v>
      </c>
      <c r="E221">
        <v>12009883</v>
      </c>
      <c r="F221">
        <v>43.05</v>
      </c>
      <c r="G221" s="1" t="s">
        <v>9</v>
      </c>
      <c r="H221" t="str">
        <f t="shared" si="9"/>
        <v>July</v>
      </c>
      <c r="I221" t="str">
        <f t="shared" si="10"/>
        <v>2019</v>
      </c>
      <c r="J221" s="1">
        <f t="shared" si="11"/>
        <v>8723.0800000000036</v>
      </c>
    </row>
    <row r="222" spans="1:10" x14ac:dyDescent="0.25">
      <c r="A222" s="1" t="s">
        <v>25</v>
      </c>
      <c r="B222" s="4">
        <v>43708</v>
      </c>
      <c r="C222" s="1" t="s">
        <v>8</v>
      </c>
      <c r="D222">
        <v>3.68</v>
      </c>
      <c r="E222">
        <v>11727659</v>
      </c>
      <c r="F222">
        <v>42.13</v>
      </c>
      <c r="G222" s="1" t="s">
        <v>9</v>
      </c>
      <c r="H222" t="str">
        <f t="shared" si="9"/>
        <v>August</v>
      </c>
      <c r="I222" t="str">
        <f t="shared" si="10"/>
        <v>2019</v>
      </c>
      <c r="J222" s="1">
        <f t="shared" si="11"/>
        <v>8723.0800000000036</v>
      </c>
    </row>
    <row r="223" spans="1:10" x14ac:dyDescent="0.25">
      <c r="A223" s="1" t="s">
        <v>25</v>
      </c>
      <c r="B223" s="4">
        <v>43738</v>
      </c>
      <c r="C223" s="1" t="s">
        <v>8</v>
      </c>
      <c r="D223">
        <v>4.3099999999999996</v>
      </c>
      <c r="E223">
        <v>11167715</v>
      </c>
      <c r="F223">
        <v>40.32</v>
      </c>
      <c r="G223" s="1" t="s">
        <v>9</v>
      </c>
      <c r="H223" t="str">
        <f t="shared" si="9"/>
        <v>September</v>
      </c>
      <c r="I223" t="str">
        <f t="shared" si="10"/>
        <v>2019</v>
      </c>
      <c r="J223" s="1">
        <f t="shared" si="11"/>
        <v>8723.0800000000036</v>
      </c>
    </row>
    <row r="224" spans="1:10" x14ac:dyDescent="0.25">
      <c r="A224" s="1" t="s">
        <v>25</v>
      </c>
      <c r="B224" s="4">
        <v>43769</v>
      </c>
      <c r="C224" s="1" t="s">
        <v>8</v>
      </c>
      <c r="D224">
        <v>4.28</v>
      </c>
      <c r="E224">
        <v>11621534</v>
      </c>
      <c r="F224">
        <v>41.88</v>
      </c>
      <c r="G224" s="1" t="s">
        <v>9</v>
      </c>
      <c r="H224" t="str">
        <f t="shared" si="9"/>
        <v>October</v>
      </c>
      <c r="I224" t="str">
        <f t="shared" si="10"/>
        <v>2019</v>
      </c>
      <c r="J224" s="1">
        <f t="shared" si="11"/>
        <v>8723.0800000000036</v>
      </c>
    </row>
    <row r="225" spans="1:10" x14ac:dyDescent="0.25">
      <c r="A225" s="1" t="s">
        <v>25</v>
      </c>
      <c r="B225" s="4">
        <v>43799</v>
      </c>
      <c r="C225" s="1" t="s">
        <v>8</v>
      </c>
      <c r="D225">
        <v>4.72</v>
      </c>
      <c r="E225">
        <v>12192623</v>
      </c>
      <c r="F225">
        <v>44.06</v>
      </c>
      <c r="G225" s="1" t="s">
        <v>9</v>
      </c>
      <c r="H225" t="str">
        <f t="shared" si="9"/>
        <v>November</v>
      </c>
      <c r="I225" t="str">
        <f t="shared" si="10"/>
        <v>2019</v>
      </c>
      <c r="J225" s="1">
        <f t="shared" si="11"/>
        <v>8723.0800000000036</v>
      </c>
    </row>
    <row r="226" spans="1:10" x14ac:dyDescent="0.25">
      <c r="A226" s="1" t="s">
        <v>25</v>
      </c>
      <c r="B226" s="4">
        <v>43830</v>
      </c>
      <c r="C226" s="1" t="s">
        <v>8</v>
      </c>
      <c r="D226">
        <v>4.67</v>
      </c>
      <c r="E226">
        <v>11345069</v>
      </c>
      <c r="F226">
        <v>40.909999999999997</v>
      </c>
      <c r="G226" s="1" t="s">
        <v>9</v>
      </c>
      <c r="H226" t="str">
        <f t="shared" si="9"/>
        <v>December</v>
      </c>
      <c r="I226" t="str">
        <f t="shared" si="10"/>
        <v>2019</v>
      </c>
      <c r="J226" s="1">
        <f t="shared" si="11"/>
        <v>8723.0800000000036</v>
      </c>
    </row>
    <row r="227" spans="1:10" x14ac:dyDescent="0.25">
      <c r="A227" s="1" t="s">
        <v>25</v>
      </c>
      <c r="B227" s="4">
        <v>43861</v>
      </c>
      <c r="C227" s="1" t="s">
        <v>8</v>
      </c>
      <c r="D227">
        <v>1.81</v>
      </c>
      <c r="E227">
        <v>11182128</v>
      </c>
      <c r="F227">
        <v>39.090000000000003</v>
      </c>
      <c r="G227" s="1" t="s">
        <v>9</v>
      </c>
      <c r="H227" t="str">
        <f t="shared" si="9"/>
        <v>January</v>
      </c>
      <c r="I227" t="str">
        <f t="shared" si="10"/>
        <v>2020</v>
      </c>
      <c r="J227" s="1">
        <f t="shared" si="11"/>
        <v>8723.0800000000036</v>
      </c>
    </row>
    <row r="228" spans="1:10" x14ac:dyDescent="0.25">
      <c r="A228" s="1" t="s">
        <v>25</v>
      </c>
      <c r="B228" s="4">
        <v>43890</v>
      </c>
      <c r="C228" s="1" t="s">
        <v>8</v>
      </c>
      <c r="D228">
        <v>3.31</v>
      </c>
      <c r="E228">
        <v>11842655</v>
      </c>
      <c r="F228">
        <v>41.98</v>
      </c>
      <c r="G228" s="1" t="s">
        <v>9</v>
      </c>
      <c r="H228" t="str">
        <f t="shared" si="9"/>
        <v>February</v>
      </c>
      <c r="I228" t="str">
        <f t="shared" si="10"/>
        <v>2020</v>
      </c>
      <c r="J228" s="1">
        <f t="shared" si="11"/>
        <v>8723.0800000000036</v>
      </c>
    </row>
    <row r="229" spans="1:10" x14ac:dyDescent="0.25">
      <c r="A229" s="1" t="s">
        <v>25</v>
      </c>
      <c r="B229" s="4">
        <v>43921</v>
      </c>
      <c r="C229" s="1" t="s">
        <v>8</v>
      </c>
      <c r="D229">
        <v>15.09</v>
      </c>
      <c r="E229">
        <v>9814156</v>
      </c>
      <c r="F229">
        <v>39.549999999999997</v>
      </c>
      <c r="G229" s="1" t="s">
        <v>9</v>
      </c>
      <c r="H229" t="str">
        <f t="shared" si="9"/>
        <v>March</v>
      </c>
      <c r="I229" t="str">
        <f t="shared" si="10"/>
        <v>2020</v>
      </c>
      <c r="J229" s="1">
        <f t="shared" si="11"/>
        <v>8723.0800000000036</v>
      </c>
    </row>
    <row r="230" spans="1:10" x14ac:dyDescent="0.25">
      <c r="A230" s="1" t="s">
        <v>25</v>
      </c>
      <c r="B230" s="4">
        <v>43951</v>
      </c>
      <c r="C230" s="1" t="s">
        <v>8</v>
      </c>
      <c r="D230">
        <v>24.48</v>
      </c>
      <c r="E230">
        <v>5562449</v>
      </c>
      <c r="F230">
        <v>25.16</v>
      </c>
      <c r="G230" s="1" t="s">
        <v>9</v>
      </c>
      <c r="H230" t="str">
        <f t="shared" si="9"/>
        <v>April</v>
      </c>
      <c r="I230" t="str">
        <f t="shared" si="10"/>
        <v>2020</v>
      </c>
      <c r="J230" s="1">
        <f t="shared" si="11"/>
        <v>8723.0800000000036</v>
      </c>
    </row>
    <row r="231" spans="1:10" x14ac:dyDescent="0.25">
      <c r="A231" s="1" t="s">
        <v>25</v>
      </c>
      <c r="B231" s="4">
        <v>43982</v>
      </c>
      <c r="C231" s="1" t="s">
        <v>8</v>
      </c>
      <c r="D231">
        <v>9.4499999999999993</v>
      </c>
      <c r="E231">
        <v>9683719</v>
      </c>
      <c r="F231">
        <v>36.479999999999997</v>
      </c>
      <c r="G231" s="1" t="s">
        <v>9</v>
      </c>
      <c r="H231" t="str">
        <f t="shared" si="9"/>
        <v>May</v>
      </c>
      <c r="I231" t="str">
        <f t="shared" si="10"/>
        <v>2020</v>
      </c>
      <c r="J231" s="1">
        <f t="shared" si="11"/>
        <v>8723.0800000000036</v>
      </c>
    </row>
    <row r="232" spans="1:10" x14ac:dyDescent="0.25">
      <c r="A232" s="1" t="s">
        <v>25</v>
      </c>
      <c r="B232" s="4">
        <v>44012</v>
      </c>
      <c r="C232" s="1" t="s">
        <v>8</v>
      </c>
      <c r="D232">
        <v>4.59</v>
      </c>
      <c r="E232">
        <v>10187145</v>
      </c>
      <c r="F232">
        <v>36.36</v>
      </c>
      <c r="G232" s="1" t="s">
        <v>9</v>
      </c>
      <c r="H232" t="str">
        <f t="shared" si="9"/>
        <v>June</v>
      </c>
      <c r="I232" t="str">
        <f t="shared" si="10"/>
        <v>2020</v>
      </c>
      <c r="J232" s="1">
        <f t="shared" si="11"/>
        <v>8723.0800000000036</v>
      </c>
    </row>
    <row r="233" spans="1:10" x14ac:dyDescent="0.25">
      <c r="A233" s="1" t="s">
        <v>26</v>
      </c>
      <c r="B233" s="4">
        <v>43616</v>
      </c>
      <c r="C233" s="1" t="s">
        <v>8</v>
      </c>
      <c r="D233">
        <v>0</v>
      </c>
      <c r="E233">
        <v>172474</v>
      </c>
      <c r="F233">
        <v>43.08</v>
      </c>
      <c r="G233" s="1" t="s">
        <v>9</v>
      </c>
      <c r="H233" t="str">
        <f t="shared" si="9"/>
        <v>May</v>
      </c>
      <c r="I233" t="str">
        <f t="shared" si="10"/>
        <v>2019</v>
      </c>
      <c r="J233" s="1">
        <f t="shared" si="11"/>
        <v>8723.0800000000036</v>
      </c>
    </row>
    <row r="234" spans="1:10" x14ac:dyDescent="0.25">
      <c r="A234" s="1" t="s">
        <v>26</v>
      </c>
      <c r="B234" s="4">
        <v>43646</v>
      </c>
      <c r="C234" s="1" t="s">
        <v>8</v>
      </c>
      <c r="D234">
        <v>0</v>
      </c>
      <c r="E234">
        <v>184527</v>
      </c>
      <c r="F234">
        <v>45.95</v>
      </c>
      <c r="G234" s="1" t="s">
        <v>9</v>
      </c>
      <c r="H234" t="str">
        <f t="shared" si="9"/>
        <v>June</v>
      </c>
      <c r="I234" t="str">
        <f t="shared" si="10"/>
        <v>2019</v>
      </c>
      <c r="J234" s="1">
        <f t="shared" si="11"/>
        <v>8723.0800000000036</v>
      </c>
    </row>
    <row r="235" spans="1:10" x14ac:dyDescent="0.25">
      <c r="A235" s="1" t="s">
        <v>26</v>
      </c>
      <c r="B235" s="4">
        <v>43677</v>
      </c>
      <c r="C235" s="1" t="s">
        <v>8</v>
      </c>
      <c r="D235">
        <v>0</v>
      </c>
      <c r="E235">
        <v>139227</v>
      </c>
      <c r="F235">
        <v>34.56</v>
      </c>
      <c r="G235" s="1" t="s">
        <v>9</v>
      </c>
      <c r="H235" t="str">
        <f t="shared" si="9"/>
        <v>July</v>
      </c>
      <c r="I235" t="str">
        <f t="shared" si="10"/>
        <v>2019</v>
      </c>
      <c r="J235" s="1">
        <f t="shared" si="11"/>
        <v>8723.0800000000036</v>
      </c>
    </row>
    <row r="236" spans="1:10" x14ac:dyDescent="0.25">
      <c r="A236" s="1" t="s">
        <v>26</v>
      </c>
      <c r="B236" s="4">
        <v>43708</v>
      </c>
      <c r="C236" s="1" t="s">
        <v>8</v>
      </c>
      <c r="D236">
        <v>4.8499999999999996</v>
      </c>
      <c r="E236">
        <v>183930</v>
      </c>
      <c r="F236">
        <v>47.83</v>
      </c>
      <c r="G236" s="1" t="s">
        <v>9</v>
      </c>
      <c r="H236" t="str">
        <f t="shared" si="9"/>
        <v>August</v>
      </c>
      <c r="I236" t="str">
        <f t="shared" si="10"/>
        <v>2019</v>
      </c>
      <c r="J236" s="1">
        <f t="shared" si="11"/>
        <v>8723.0800000000036</v>
      </c>
    </row>
    <row r="237" spans="1:10" x14ac:dyDescent="0.25">
      <c r="A237" s="1" t="s">
        <v>26</v>
      </c>
      <c r="B237" s="4">
        <v>43738</v>
      </c>
      <c r="C237" s="1" t="s">
        <v>8</v>
      </c>
      <c r="D237">
        <v>0</v>
      </c>
      <c r="E237">
        <v>175718</v>
      </c>
      <c r="F237">
        <v>43.34</v>
      </c>
      <c r="G237" s="1" t="s">
        <v>9</v>
      </c>
      <c r="H237" t="str">
        <f t="shared" si="9"/>
        <v>September</v>
      </c>
      <c r="I237" t="str">
        <f t="shared" si="10"/>
        <v>2019</v>
      </c>
      <c r="J237" s="1">
        <f t="shared" si="11"/>
        <v>8723.0800000000036</v>
      </c>
    </row>
    <row r="238" spans="1:10" x14ac:dyDescent="0.25">
      <c r="A238" s="1" t="s">
        <v>26</v>
      </c>
      <c r="B238" s="4">
        <v>43769</v>
      </c>
      <c r="C238" s="1" t="s">
        <v>8</v>
      </c>
      <c r="D238">
        <v>1.18</v>
      </c>
      <c r="E238">
        <v>180283</v>
      </c>
      <c r="F238">
        <v>44.85</v>
      </c>
      <c r="G238" s="1" t="s">
        <v>9</v>
      </c>
      <c r="H238" t="str">
        <f t="shared" si="9"/>
        <v>October</v>
      </c>
      <c r="I238" t="str">
        <f t="shared" si="10"/>
        <v>2019</v>
      </c>
      <c r="J238" s="1">
        <f t="shared" si="11"/>
        <v>8723.0800000000036</v>
      </c>
    </row>
    <row r="239" spans="1:10" x14ac:dyDescent="0.25">
      <c r="A239" s="1" t="s">
        <v>26</v>
      </c>
      <c r="B239" s="4">
        <v>43799</v>
      </c>
      <c r="C239" s="1" t="s">
        <v>8</v>
      </c>
      <c r="D239">
        <v>0</v>
      </c>
      <c r="E239">
        <v>142787</v>
      </c>
      <c r="F239">
        <v>35</v>
      </c>
      <c r="G239" s="1" t="s">
        <v>9</v>
      </c>
      <c r="H239" t="str">
        <f t="shared" si="9"/>
        <v>November</v>
      </c>
      <c r="I239" t="str">
        <f t="shared" si="10"/>
        <v>2019</v>
      </c>
      <c r="J239" s="1">
        <f t="shared" si="11"/>
        <v>8723.0800000000036</v>
      </c>
    </row>
    <row r="240" spans="1:10" x14ac:dyDescent="0.25">
      <c r="A240" s="1" t="s">
        <v>26</v>
      </c>
      <c r="B240" s="4">
        <v>43830</v>
      </c>
      <c r="C240" s="1" t="s">
        <v>8</v>
      </c>
      <c r="D240">
        <v>1.99</v>
      </c>
      <c r="E240">
        <v>180808</v>
      </c>
      <c r="F240">
        <v>45.07</v>
      </c>
      <c r="G240" s="1" t="s">
        <v>9</v>
      </c>
      <c r="H240" t="str">
        <f t="shared" si="9"/>
        <v>December</v>
      </c>
      <c r="I240" t="str">
        <f t="shared" si="10"/>
        <v>2019</v>
      </c>
      <c r="J240" s="1">
        <f t="shared" si="11"/>
        <v>8723.0800000000036</v>
      </c>
    </row>
    <row r="241" spans="1:10" x14ac:dyDescent="0.25">
      <c r="A241" s="1" t="s">
        <v>26</v>
      </c>
      <c r="B241" s="4">
        <v>43861</v>
      </c>
      <c r="C241" s="1" t="s">
        <v>8</v>
      </c>
      <c r="D241">
        <v>0.57999999999999996</v>
      </c>
      <c r="E241">
        <v>176252</v>
      </c>
      <c r="F241">
        <v>43.18</v>
      </c>
      <c r="G241" s="1" t="s">
        <v>9</v>
      </c>
      <c r="H241" t="str">
        <f t="shared" si="9"/>
        <v>January</v>
      </c>
      <c r="I241" t="str">
        <f t="shared" si="10"/>
        <v>2020</v>
      </c>
      <c r="J241" s="1">
        <f t="shared" si="11"/>
        <v>8723.0800000000036</v>
      </c>
    </row>
    <row r="242" spans="1:10" x14ac:dyDescent="0.25">
      <c r="A242" s="1" t="s">
        <v>26</v>
      </c>
      <c r="B242" s="4">
        <v>43890</v>
      </c>
      <c r="C242" s="1" t="s">
        <v>8</v>
      </c>
      <c r="D242">
        <v>1.74</v>
      </c>
      <c r="E242">
        <v>183619</v>
      </c>
      <c r="F242">
        <v>45.38</v>
      </c>
      <c r="G242" s="1" t="s">
        <v>9</v>
      </c>
      <c r="H242" t="str">
        <f t="shared" si="9"/>
        <v>February</v>
      </c>
      <c r="I242" t="str">
        <f t="shared" si="10"/>
        <v>2020</v>
      </c>
      <c r="J242" s="1">
        <f t="shared" si="11"/>
        <v>8723.0800000000036</v>
      </c>
    </row>
    <row r="243" spans="1:10" x14ac:dyDescent="0.25">
      <c r="A243" s="1" t="s">
        <v>26</v>
      </c>
      <c r="B243" s="4">
        <v>43921</v>
      </c>
      <c r="C243" s="1" t="s">
        <v>8</v>
      </c>
      <c r="D243">
        <v>2.31</v>
      </c>
      <c r="E243">
        <v>142176</v>
      </c>
      <c r="F243">
        <v>35.229999999999997</v>
      </c>
      <c r="G243" s="1" t="s">
        <v>9</v>
      </c>
      <c r="H243" t="str">
        <f t="shared" si="9"/>
        <v>March</v>
      </c>
      <c r="I243" t="str">
        <f t="shared" si="10"/>
        <v>2020</v>
      </c>
      <c r="J243" s="1">
        <f t="shared" si="11"/>
        <v>8723.0800000000036</v>
      </c>
    </row>
    <row r="244" spans="1:10" x14ac:dyDescent="0.25">
      <c r="A244" s="1" t="s">
        <v>26</v>
      </c>
      <c r="B244" s="4">
        <v>43951</v>
      </c>
      <c r="C244" s="1" t="s">
        <v>8</v>
      </c>
      <c r="D244">
        <v>74.510000000000005</v>
      </c>
      <c r="E244">
        <v>49420</v>
      </c>
      <c r="F244">
        <v>46.79</v>
      </c>
      <c r="G244" s="1" t="s">
        <v>9</v>
      </c>
      <c r="H244" t="str">
        <f t="shared" si="9"/>
        <v>April</v>
      </c>
      <c r="I244" t="str">
        <f t="shared" si="10"/>
        <v>2020</v>
      </c>
      <c r="J244" s="1">
        <f t="shared" si="11"/>
        <v>8723.0800000000036</v>
      </c>
    </row>
    <row r="245" spans="1:10" x14ac:dyDescent="0.25">
      <c r="A245" s="1" t="s">
        <v>27</v>
      </c>
      <c r="B245" s="4">
        <v>43616</v>
      </c>
      <c r="C245" s="1" t="s">
        <v>8</v>
      </c>
      <c r="D245">
        <v>9.17</v>
      </c>
      <c r="E245">
        <v>6088547</v>
      </c>
      <c r="F245">
        <v>44.79</v>
      </c>
      <c r="G245" s="1" t="s">
        <v>9</v>
      </c>
      <c r="H245" t="str">
        <f t="shared" si="9"/>
        <v>May</v>
      </c>
      <c r="I245" t="str">
        <f t="shared" si="10"/>
        <v>2019</v>
      </c>
      <c r="J245" s="1">
        <f t="shared" si="11"/>
        <v>8723.0800000000036</v>
      </c>
    </row>
    <row r="246" spans="1:10" x14ac:dyDescent="0.25">
      <c r="A246" s="1" t="s">
        <v>27</v>
      </c>
      <c r="B246" s="4">
        <v>43646</v>
      </c>
      <c r="C246" s="1" t="s">
        <v>8</v>
      </c>
      <c r="D246">
        <v>12.21</v>
      </c>
      <c r="E246">
        <v>6025235</v>
      </c>
      <c r="F246">
        <v>45.79</v>
      </c>
      <c r="G246" s="1" t="s">
        <v>9</v>
      </c>
      <c r="H246" t="str">
        <f t="shared" si="9"/>
        <v>June</v>
      </c>
      <c r="I246" t="str">
        <f t="shared" si="10"/>
        <v>2019</v>
      </c>
      <c r="J246" s="1">
        <f t="shared" si="11"/>
        <v>8723.0800000000036</v>
      </c>
    </row>
    <row r="247" spans="1:10" x14ac:dyDescent="0.25">
      <c r="A247" s="1" t="s">
        <v>27</v>
      </c>
      <c r="B247" s="4">
        <v>43677</v>
      </c>
      <c r="C247" s="1" t="s">
        <v>8</v>
      </c>
      <c r="D247">
        <v>9.64</v>
      </c>
      <c r="E247">
        <v>6308129</v>
      </c>
      <c r="F247">
        <v>46.5</v>
      </c>
      <c r="G247" s="1" t="s">
        <v>9</v>
      </c>
      <c r="H247" t="str">
        <f t="shared" si="9"/>
        <v>July</v>
      </c>
      <c r="I247" t="str">
        <f t="shared" si="10"/>
        <v>2019</v>
      </c>
      <c r="J247" s="1">
        <f t="shared" si="11"/>
        <v>8723.0800000000036</v>
      </c>
    </row>
    <row r="248" spans="1:10" x14ac:dyDescent="0.25">
      <c r="A248" s="1" t="s">
        <v>27</v>
      </c>
      <c r="B248" s="4">
        <v>43708</v>
      </c>
      <c r="C248" s="1" t="s">
        <v>8</v>
      </c>
      <c r="D248">
        <v>6.69</v>
      </c>
      <c r="E248">
        <v>6183427</v>
      </c>
      <c r="F248">
        <v>44.08</v>
      </c>
      <c r="G248" s="1" t="s">
        <v>9</v>
      </c>
      <c r="H248" t="str">
        <f t="shared" si="9"/>
        <v>August</v>
      </c>
      <c r="I248" t="str">
        <f t="shared" si="10"/>
        <v>2019</v>
      </c>
      <c r="J248" s="1">
        <f t="shared" si="11"/>
        <v>8723.0800000000036</v>
      </c>
    </row>
    <row r="249" spans="1:10" x14ac:dyDescent="0.25">
      <c r="A249" s="1" t="s">
        <v>27</v>
      </c>
      <c r="B249" s="4">
        <v>43738</v>
      </c>
      <c r="C249" s="1" t="s">
        <v>8</v>
      </c>
      <c r="D249">
        <v>8.59</v>
      </c>
      <c r="E249">
        <v>6260971</v>
      </c>
      <c r="F249">
        <v>45.49</v>
      </c>
      <c r="G249" s="1" t="s">
        <v>9</v>
      </c>
      <c r="H249" t="str">
        <f t="shared" si="9"/>
        <v>September</v>
      </c>
      <c r="I249" t="str">
        <f t="shared" si="10"/>
        <v>2019</v>
      </c>
      <c r="J249" s="1">
        <f t="shared" si="11"/>
        <v>8723.0800000000036</v>
      </c>
    </row>
    <row r="250" spans="1:10" x14ac:dyDescent="0.25">
      <c r="A250" s="1" t="s">
        <v>27</v>
      </c>
      <c r="B250" s="4">
        <v>43769</v>
      </c>
      <c r="C250" s="1" t="s">
        <v>8</v>
      </c>
      <c r="D250">
        <v>12.56</v>
      </c>
      <c r="E250">
        <v>6021921</v>
      </c>
      <c r="F250">
        <v>45.66</v>
      </c>
      <c r="G250" s="1" t="s">
        <v>9</v>
      </c>
      <c r="H250" t="str">
        <f t="shared" si="9"/>
        <v>October</v>
      </c>
      <c r="I250" t="str">
        <f t="shared" si="10"/>
        <v>2019</v>
      </c>
      <c r="J250" s="1">
        <f t="shared" si="11"/>
        <v>8723.0800000000036</v>
      </c>
    </row>
    <row r="251" spans="1:10" x14ac:dyDescent="0.25">
      <c r="A251" s="1" t="s">
        <v>27</v>
      </c>
      <c r="B251" s="4">
        <v>43799</v>
      </c>
      <c r="C251" s="1" t="s">
        <v>8</v>
      </c>
      <c r="D251">
        <v>7.07</v>
      </c>
      <c r="E251">
        <v>6395022</v>
      </c>
      <c r="F251">
        <v>45.55</v>
      </c>
      <c r="G251" s="1" t="s">
        <v>9</v>
      </c>
      <c r="H251" t="str">
        <f t="shared" si="9"/>
        <v>November</v>
      </c>
      <c r="I251" t="str">
        <f t="shared" si="10"/>
        <v>2019</v>
      </c>
      <c r="J251" s="1">
        <f t="shared" si="11"/>
        <v>8723.0800000000036</v>
      </c>
    </row>
    <row r="252" spans="1:10" x14ac:dyDescent="0.25">
      <c r="A252" s="1" t="s">
        <v>27</v>
      </c>
      <c r="B252" s="4">
        <v>43830</v>
      </c>
      <c r="C252" s="1" t="s">
        <v>8</v>
      </c>
      <c r="D252">
        <v>6.13</v>
      </c>
      <c r="E252">
        <v>6164215</v>
      </c>
      <c r="F252">
        <v>43.4</v>
      </c>
      <c r="G252" s="1" t="s">
        <v>9</v>
      </c>
      <c r="H252" t="str">
        <f t="shared" si="9"/>
        <v>December</v>
      </c>
      <c r="I252" t="str">
        <f t="shared" si="10"/>
        <v>2019</v>
      </c>
      <c r="J252" s="1">
        <f t="shared" si="11"/>
        <v>8723.0800000000036</v>
      </c>
    </row>
    <row r="253" spans="1:10" x14ac:dyDescent="0.25">
      <c r="A253" s="1" t="s">
        <v>27</v>
      </c>
      <c r="B253" s="4">
        <v>43861</v>
      </c>
      <c r="C253" s="1" t="s">
        <v>8</v>
      </c>
      <c r="D253">
        <v>9.69</v>
      </c>
      <c r="E253">
        <v>6189471</v>
      </c>
      <c r="F253">
        <v>45.22</v>
      </c>
      <c r="G253" s="1" t="s">
        <v>9</v>
      </c>
      <c r="H253" t="str">
        <f t="shared" si="9"/>
        <v>January</v>
      </c>
      <c r="I253" t="str">
        <f t="shared" si="10"/>
        <v>2020</v>
      </c>
      <c r="J253" s="1">
        <f t="shared" si="11"/>
        <v>8723.0800000000036</v>
      </c>
    </row>
    <row r="254" spans="1:10" x14ac:dyDescent="0.25">
      <c r="A254" s="1" t="s">
        <v>27</v>
      </c>
      <c r="B254" s="4">
        <v>43890</v>
      </c>
      <c r="C254" s="1" t="s">
        <v>8</v>
      </c>
      <c r="D254">
        <v>10.41</v>
      </c>
      <c r="E254">
        <v>6009820</v>
      </c>
      <c r="F254">
        <v>44.19</v>
      </c>
      <c r="G254" s="1" t="s">
        <v>9</v>
      </c>
      <c r="H254" t="str">
        <f t="shared" si="9"/>
        <v>February</v>
      </c>
      <c r="I254" t="str">
        <f t="shared" si="10"/>
        <v>2020</v>
      </c>
      <c r="J254" s="1">
        <f t="shared" si="11"/>
        <v>8723.0800000000036</v>
      </c>
    </row>
    <row r="255" spans="1:10" x14ac:dyDescent="0.25">
      <c r="A255" s="1" t="s">
        <v>27</v>
      </c>
      <c r="B255" s="4">
        <v>43921</v>
      </c>
      <c r="C255" s="1" t="s">
        <v>8</v>
      </c>
      <c r="D255">
        <v>10.51</v>
      </c>
      <c r="E255">
        <v>6373692</v>
      </c>
      <c r="F255">
        <v>46.85</v>
      </c>
      <c r="G255" s="1" t="s">
        <v>9</v>
      </c>
      <c r="H255" t="str">
        <f t="shared" si="9"/>
        <v>March</v>
      </c>
      <c r="I255" t="str">
        <f t="shared" si="10"/>
        <v>2020</v>
      </c>
      <c r="J255" s="1">
        <f t="shared" si="11"/>
        <v>8723.0800000000036</v>
      </c>
    </row>
    <row r="256" spans="1:10" x14ac:dyDescent="0.25">
      <c r="A256" s="1" t="s">
        <v>27</v>
      </c>
      <c r="B256" s="4">
        <v>43951</v>
      </c>
      <c r="C256" s="1" t="s">
        <v>8</v>
      </c>
      <c r="D256">
        <v>3.69</v>
      </c>
      <c r="E256">
        <v>4721590</v>
      </c>
      <c r="F256">
        <v>32.200000000000003</v>
      </c>
      <c r="G256" s="1" t="s">
        <v>9</v>
      </c>
      <c r="H256" t="str">
        <f t="shared" si="9"/>
        <v>April</v>
      </c>
      <c r="I256" t="str">
        <f t="shared" si="10"/>
        <v>2020</v>
      </c>
      <c r="J256" s="1">
        <f t="shared" si="11"/>
        <v>8723.0800000000036</v>
      </c>
    </row>
    <row r="257" spans="1:10" x14ac:dyDescent="0.25">
      <c r="A257" s="1" t="s">
        <v>27</v>
      </c>
      <c r="B257" s="4">
        <v>43982</v>
      </c>
      <c r="C257" s="1" t="s">
        <v>8</v>
      </c>
      <c r="D257">
        <v>40.590000000000003</v>
      </c>
      <c r="E257">
        <v>3727366</v>
      </c>
      <c r="F257">
        <v>41.14</v>
      </c>
      <c r="G257" s="1" t="s">
        <v>9</v>
      </c>
      <c r="H257" t="str">
        <f t="shared" si="9"/>
        <v>May</v>
      </c>
      <c r="I257" t="str">
        <f t="shared" si="10"/>
        <v>2020</v>
      </c>
      <c r="J257" s="1">
        <f t="shared" si="11"/>
        <v>8723.0800000000036</v>
      </c>
    </row>
    <row r="258" spans="1:10" x14ac:dyDescent="0.25">
      <c r="A258" s="1" t="s">
        <v>27</v>
      </c>
      <c r="B258" s="4">
        <v>44012</v>
      </c>
      <c r="C258" s="1" t="s">
        <v>8</v>
      </c>
      <c r="D258">
        <v>20</v>
      </c>
      <c r="E258">
        <v>5364047</v>
      </c>
      <c r="F258">
        <v>43.9</v>
      </c>
      <c r="G258" s="1" t="s">
        <v>9</v>
      </c>
      <c r="H258" t="str">
        <f t="shared" ref="H258:H321" si="12">TEXT(B258,"MMMM")</f>
        <v>June</v>
      </c>
      <c r="I258" t="str">
        <f t="shared" ref="I258:I321" si="13">TEXT(B258,"YYYY")</f>
        <v>2020</v>
      </c>
      <c r="J258" s="1">
        <f t="shared" ref="J258:J321" si="14">SUM(D:D)</f>
        <v>8723.0800000000036</v>
      </c>
    </row>
    <row r="259" spans="1:10" x14ac:dyDescent="0.25">
      <c r="A259" s="1" t="s">
        <v>28</v>
      </c>
      <c r="B259" s="4">
        <v>43616</v>
      </c>
      <c r="C259" s="1" t="s">
        <v>8</v>
      </c>
      <c r="D259">
        <v>4.03</v>
      </c>
      <c r="E259">
        <v>15226005</v>
      </c>
      <c r="F259">
        <v>38.520000000000003</v>
      </c>
      <c r="G259" s="1" t="s">
        <v>9</v>
      </c>
      <c r="H259" t="str">
        <f t="shared" si="12"/>
        <v>May</v>
      </c>
      <c r="I259" t="str">
        <f t="shared" si="13"/>
        <v>2019</v>
      </c>
      <c r="J259" s="1">
        <f t="shared" si="14"/>
        <v>8723.0800000000036</v>
      </c>
    </row>
    <row r="260" spans="1:10" x14ac:dyDescent="0.25">
      <c r="A260" s="1" t="s">
        <v>28</v>
      </c>
      <c r="B260" s="4">
        <v>43646</v>
      </c>
      <c r="C260" s="1" t="s">
        <v>8</v>
      </c>
      <c r="D260">
        <v>13.7</v>
      </c>
      <c r="E260">
        <v>14610564</v>
      </c>
      <c r="F260">
        <v>41.02</v>
      </c>
      <c r="G260" s="1" t="s">
        <v>9</v>
      </c>
      <c r="H260" t="str">
        <f t="shared" si="12"/>
        <v>June</v>
      </c>
      <c r="I260" t="str">
        <f t="shared" si="13"/>
        <v>2019</v>
      </c>
      <c r="J260" s="1">
        <f t="shared" si="14"/>
        <v>8723.0800000000036</v>
      </c>
    </row>
    <row r="261" spans="1:10" x14ac:dyDescent="0.25">
      <c r="A261" s="1" t="s">
        <v>28</v>
      </c>
      <c r="B261" s="4">
        <v>43677</v>
      </c>
      <c r="C261" s="1" t="s">
        <v>8</v>
      </c>
      <c r="D261">
        <v>9.6999999999999993</v>
      </c>
      <c r="E261">
        <v>14859873</v>
      </c>
      <c r="F261">
        <v>39.78</v>
      </c>
      <c r="G261" s="1" t="s">
        <v>9</v>
      </c>
      <c r="H261" t="str">
        <f t="shared" si="12"/>
        <v>July</v>
      </c>
      <c r="I261" t="str">
        <f t="shared" si="13"/>
        <v>2019</v>
      </c>
      <c r="J261" s="1">
        <f t="shared" si="14"/>
        <v>8723.0800000000036</v>
      </c>
    </row>
    <row r="262" spans="1:10" x14ac:dyDescent="0.25">
      <c r="A262" s="1" t="s">
        <v>28</v>
      </c>
      <c r="B262" s="4">
        <v>43708</v>
      </c>
      <c r="C262" s="1" t="s">
        <v>8</v>
      </c>
      <c r="D262">
        <v>12.5</v>
      </c>
      <c r="E262">
        <v>15052051</v>
      </c>
      <c r="F262">
        <v>41.48</v>
      </c>
      <c r="G262" s="1" t="s">
        <v>9</v>
      </c>
      <c r="H262" t="str">
        <f t="shared" si="12"/>
        <v>August</v>
      </c>
      <c r="I262" t="str">
        <f t="shared" si="13"/>
        <v>2019</v>
      </c>
      <c r="J262" s="1">
        <f t="shared" si="14"/>
        <v>8723.0800000000036</v>
      </c>
    </row>
    <row r="263" spans="1:10" x14ac:dyDescent="0.25">
      <c r="A263" s="1" t="s">
        <v>28</v>
      </c>
      <c r="B263" s="4">
        <v>43738</v>
      </c>
      <c r="C263" s="1" t="s">
        <v>8</v>
      </c>
      <c r="D263">
        <v>5.45</v>
      </c>
      <c r="E263">
        <v>15419779</v>
      </c>
      <c r="F263">
        <v>39.24</v>
      </c>
      <c r="G263" s="1" t="s">
        <v>9</v>
      </c>
      <c r="H263" t="str">
        <f t="shared" si="12"/>
        <v>September</v>
      </c>
      <c r="I263" t="str">
        <f t="shared" si="13"/>
        <v>2019</v>
      </c>
      <c r="J263" s="1">
        <f t="shared" si="14"/>
        <v>8723.0800000000036</v>
      </c>
    </row>
    <row r="264" spans="1:10" x14ac:dyDescent="0.25">
      <c r="A264" s="1" t="s">
        <v>28</v>
      </c>
      <c r="B264" s="4">
        <v>43769</v>
      </c>
      <c r="C264" s="1" t="s">
        <v>8</v>
      </c>
      <c r="D264">
        <v>14.66</v>
      </c>
      <c r="E264">
        <v>15178544</v>
      </c>
      <c r="F264">
        <v>42.69</v>
      </c>
      <c r="G264" s="1" t="s">
        <v>9</v>
      </c>
      <c r="H264" t="str">
        <f t="shared" si="12"/>
        <v>October</v>
      </c>
      <c r="I264" t="str">
        <f t="shared" si="13"/>
        <v>2019</v>
      </c>
      <c r="J264" s="1">
        <f t="shared" si="14"/>
        <v>8723.0800000000036</v>
      </c>
    </row>
    <row r="265" spans="1:10" x14ac:dyDescent="0.25">
      <c r="A265" s="1" t="s">
        <v>28</v>
      </c>
      <c r="B265" s="4">
        <v>43799</v>
      </c>
      <c r="C265" s="1" t="s">
        <v>8</v>
      </c>
      <c r="D265">
        <v>10.47</v>
      </c>
      <c r="E265">
        <v>15278556</v>
      </c>
      <c r="F265">
        <v>40.869999999999997</v>
      </c>
      <c r="G265" s="1" t="s">
        <v>9</v>
      </c>
      <c r="H265" t="str">
        <f t="shared" si="12"/>
        <v>November</v>
      </c>
      <c r="I265" t="str">
        <f t="shared" si="13"/>
        <v>2019</v>
      </c>
      <c r="J265" s="1">
        <f t="shared" si="14"/>
        <v>8723.0800000000036</v>
      </c>
    </row>
    <row r="266" spans="1:10" x14ac:dyDescent="0.25">
      <c r="A266" s="1" t="s">
        <v>28</v>
      </c>
      <c r="B266" s="4">
        <v>43830</v>
      </c>
      <c r="C266" s="1" t="s">
        <v>8</v>
      </c>
      <c r="D266">
        <v>13.96</v>
      </c>
      <c r="E266">
        <v>15485307</v>
      </c>
      <c r="F266">
        <v>43</v>
      </c>
      <c r="G266" s="1" t="s">
        <v>9</v>
      </c>
      <c r="H266" t="str">
        <f t="shared" si="12"/>
        <v>December</v>
      </c>
      <c r="I266" t="str">
        <f t="shared" si="13"/>
        <v>2019</v>
      </c>
      <c r="J266" s="1">
        <f t="shared" si="14"/>
        <v>8723.0800000000036</v>
      </c>
    </row>
    <row r="267" spans="1:10" x14ac:dyDescent="0.25">
      <c r="A267" s="1" t="s">
        <v>28</v>
      </c>
      <c r="B267" s="4">
        <v>43861</v>
      </c>
      <c r="C267" s="1" t="s">
        <v>8</v>
      </c>
      <c r="D267">
        <v>8</v>
      </c>
      <c r="E267">
        <v>15484353</v>
      </c>
      <c r="F267">
        <v>40.119999999999997</v>
      </c>
      <c r="G267" s="1" t="s">
        <v>9</v>
      </c>
      <c r="H267" t="str">
        <f t="shared" si="12"/>
        <v>January</v>
      </c>
      <c r="I267" t="str">
        <f t="shared" si="13"/>
        <v>2020</v>
      </c>
      <c r="J267" s="1">
        <f t="shared" si="14"/>
        <v>8723.0800000000036</v>
      </c>
    </row>
    <row r="268" spans="1:10" x14ac:dyDescent="0.25">
      <c r="A268" s="1" t="s">
        <v>28</v>
      </c>
      <c r="B268" s="4">
        <v>43890</v>
      </c>
      <c r="C268" s="1" t="s">
        <v>8</v>
      </c>
      <c r="D268">
        <v>14.48</v>
      </c>
      <c r="E268">
        <v>15040572</v>
      </c>
      <c r="F268">
        <v>41.83</v>
      </c>
      <c r="G268" s="1" t="s">
        <v>9</v>
      </c>
      <c r="H268" t="str">
        <f t="shared" si="12"/>
        <v>February</v>
      </c>
      <c r="I268" t="str">
        <f t="shared" si="13"/>
        <v>2020</v>
      </c>
      <c r="J268" s="1">
        <f t="shared" si="14"/>
        <v>8723.0800000000036</v>
      </c>
    </row>
    <row r="269" spans="1:10" x14ac:dyDescent="0.25">
      <c r="A269" s="1" t="s">
        <v>28</v>
      </c>
      <c r="B269" s="4">
        <v>43921</v>
      </c>
      <c r="C269" s="1" t="s">
        <v>8</v>
      </c>
      <c r="D269">
        <v>9.4700000000000006</v>
      </c>
      <c r="E269">
        <v>15059769</v>
      </c>
      <c r="F269">
        <v>39.47</v>
      </c>
      <c r="G269" s="1" t="s">
        <v>9</v>
      </c>
      <c r="H269" t="str">
        <f t="shared" si="12"/>
        <v>March</v>
      </c>
      <c r="I269" t="str">
        <f t="shared" si="13"/>
        <v>2020</v>
      </c>
      <c r="J269" s="1">
        <f t="shared" si="14"/>
        <v>8723.0800000000036</v>
      </c>
    </row>
    <row r="270" spans="1:10" x14ac:dyDescent="0.25">
      <c r="A270" s="1" t="s">
        <v>28</v>
      </c>
      <c r="B270" s="4">
        <v>43951</v>
      </c>
      <c r="C270" s="1" t="s">
        <v>8</v>
      </c>
      <c r="D270">
        <v>12.25</v>
      </c>
      <c r="E270">
        <v>13051219</v>
      </c>
      <c r="F270">
        <v>35.21</v>
      </c>
      <c r="G270" s="1" t="s">
        <v>9</v>
      </c>
      <c r="H270" t="str">
        <f t="shared" si="12"/>
        <v>April</v>
      </c>
      <c r="I270" t="str">
        <f t="shared" si="13"/>
        <v>2020</v>
      </c>
      <c r="J270" s="1">
        <f t="shared" si="14"/>
        <v>8723.0800000000036</v>
      </c>
    </row>
    <row r="271" spans="1:10" x14ac:dyDescent="0.25">
      <c r="A271" s="1" t="s">
        <v>28</v>
      </c>
      <c r="B271" s="4">
        <v>43982</v>
      </c>
      <c r="C271" s="1" t="s">
        <v>8</v>
      </c>
      <c r="D271">
        <v>10.45</v>
      </c>
      <c r="E271">
        <v>15586833</v>
      </c>
      <c r="F271">
        <v>41.11</v>
      </c>
      <c r="G271" s="1" t="s">
        <v>9</v>
      </c>
      <c r="H271" t="str">
        <f t="shared" si="12"/>
        <v>May</v>
      </c>
      <c r="I271" t="str">
        <f t="shared" si="13"/>
        <v>2020</v>
      </c>
      <c r="J271" s="1">
        <f t="shared" si="14"/>
        <v>8723.0800000000036</v>
      </c>
    </row>
    <row r="272" spans="1:10" x14ac:dyDescent="0.25">
      <c r="A272" s="1" t="s">
        <v>28</v>
      </c>
      <c r="B272" s="4">
        <v>44012</v>
      </c>
      <c r="C272" s="1" t="s">
        <v>8</v>
      </c>
      <c r="D272">
        <v>13.86</v>
      </c>
      <c r="E272">
        <v>16076978</v>
      </c>
      <c r="F272">
        <v>43.98</v>
      </c>
      <c r="G272" s="1" t="s">
        <v>9</v>
      </c>
      <c r="H272" t="str">
        <f t="shared" si="12"/>
        <v>June</v>
      </c>
      <c r="I272" t="str">
        <f t="shared" si="13"/>
        <v>2020</v>
      </c>
      <c r="J272" s="1">
        <f t="shared" si="14"/>
        <v>8723.0800000000036</v>
      </c>
    </row>
    <row r="273" spans="1:10" x14ac:dyDescent="0.25">
      <c r="A273" s="1" t="s">
        <v>29</v>
      </c>
      <c r="B273" s="4">
        <v>43769</v>
      </c>
      <c r="C273" s="1" t="s">
        <v>8</v>
      </c>
      <c r="D273">
        <v>5.48</v>
      </c>
      <c r="E273">
        <v>146688</v>
      </c>
      <c r="F273">
        <v>44.06</v>
      </c>
      <c r="G273" s="1" t="s">
        <v>9</v>
      </c>
      <c r="H273" t="str">
        <f t="shared" si="12"/>
        <v>October</v>
      </c>
      <c r="I273" t="str">
        <f t="shared" si="13"/>
        <v>2019</v>
      </c>
      <c r="J273" s="1">
        <f t="shared" si="14"/>
        <v>8723.0800000000036</v>
      </c>
    </row>
    <row r="274" spans="1:10" x14ac:dyDescent="0.25">
      <c r="A274" s="1" t="s">
        <v>29</v>
      </c>
      <c r="B274" s="4">
        <v>43799</v>
      </c>
      <c r="C274" s="1" t="s">
        <v>8</v>
      </c>
      <c r="D274">
        <v>13.11</v>
      </c>
      <c r="E274">
        <v>162426</v>
      </c>
      <c r="F274">
        <v>53.04</v>
      </c>
      <c r="G274" s="1" t="s">
        <v>9</v>
      </c>
      <c r="H274" t="str">
        <f t="shared" si="12"/>
        <v>November</v>
      </c>
      <c r="I274" t="str">
        <f t="shared" si="13"/>
        <v>2019</v>
      </c>
      <c r="J274" s="1">
        <f t="shared" si="14"/>
        <v>8723.0800000000036</v>
      </c>
    </row>
    <row r="275" spans="1:10" x14ac:dyDescent="0.25">
      <c r="A275" s="1" t="s">
        <v>29</v>
      </c>
      <c r="B275" s="4">
        <v>43830</v>
      </c>
      <c r="C275" s="1" t="s">
        <v>8</v>
      </c>
      <c r="D275">
        <v>1</v>
      </c>
      <c r="E275">
        <v>161647</v>
      </c>
      <c r="F275">
        <v>46.3</v>
      </c>
      <c r="G275" s="1" t="s">
        <v>9</v>
      </c>
      <c r="H275" t="str">
        <f t="shared" si="12"/>
        <v>December</v>
      </c>
      <c r="I275" t="str">
        <f t="shared" si="13"/>
        <v>2019</v>
      </c>
      <c r="J275" s="1">
        <f t="shared" si="14"/>
        <v>8723.0800000000036</v>
      </c>
    </row>
    <row r="276" spans="1:10" x14ac:dyDescent="0.25">
      <c r="A276" s="1" t="s">
        <v>29</v>
      </c>
      <c r="B276" s="4">
        <v>43951</v>
      </c>
      <c r="C276" s="1" t="s">
        <v>8</v>
      </c>
      <c r="D276">
        <v>0</v>
      </c>
      <c r="E276">
        <v>133399</v>
      </c>
      <c r="F276">
        <v>37.72</v>
      </c>
      <c r="G276" s="1" t="s">
        <v>9</v>
      </c>
      <c r="H276" t="str">
        <f t="shared" si="12"/>
        <v>April</v>
      </c>
      <c r="I276" t="str">
        <f t="shared" si="13"/>
        <v>2020</v>
      </c>
      <c r="J276" s="1">
        <f t="shared" si="14"/>
        <v>8723.0800000000036</v>
      </c>
    </row>
    <row r="277" spans="1:10" x14ac:dyDescent="0.25">
      <c r="A277" s="1" t="s">
        <v>29</v>
      </c>
      <c r="B277" s="4">
        <v>44012</v>
      </c>
      <c r="C277" s="1" t="s">
        <v>8</v>
      </c>
      <c r="D277">
        <v>5.81</v>
      </c>
      <c r="E277">
        <v>141313</v>
      </c>
      <c r="F277">
        <v>42.36</v>
      </c>
      <c r="G277" s="1" t="s">
        <v>9</v>
      </c>
      <c r="H277" t="str">
        <f t="shared" si="12"/>
        <v>June</v>
      </c>
      <c r="I277" t="str">
        <f t="shared" si="13"/>
        <v>2020</v>
      </c>
      <c r="J277" s="1">
        <f t="shared" si="14"/>
        <v>8723.0800000000036</v>
      </c>
    </row>
    <row r="278" spans="1:10" x14ac:dyDescent="0.25">
      <c r="A278" s="1" t="s">
        <v>30</v>
      </c>
      <c r="B278" s="4">
        <v>43616</v>
      </c>
      <c r="C278" s="1" t="s">
        <v>8</v>
      </c>
      <c r="D278">
        <v>0.97</v>
      </c>
      <c r="E278">
        <v>15844698</v>
      </c>
      <c r="F278">
        <v>49.44</v>
      </c>
      <c r="G278" s="1" t="s">
        <v>9</v>
      </c>
      <c r="H278" t="str">
        <f t="shared" si="12"/>
        <v>May</v>
      </c>
      <c r="I278" t="str">
        <f t="shared" si="13"/>
        <v>2019</v>
      </c>
      <c r="J278" s="1">
        <f t="shared" si="14"/>
        <v>8723.0800000000036</v>
      </c>
    </row>
    <row r="279" spans="1:10" x14ac:dyDescent="0.25">
      <c r="A279" s="1" t="s">
        <v>30</v>
      </c>
      <c r="B279" s="4">
        <v>43646</v>
      </c>
      <c r="C279" s="1" t="s">
        <v>8</v>
      </c>
      <c r="D279">
        <v>0.92</v>
      </c>
      <c r="E279">
        <v>16375303</v>
      </c>
      <c r="F279">
        <v>50.99</v>
      </c>
      <c r="G279" s="1" t="s">
        <v>9</v>
      </c>
      <c r="H279" t="str">
        <f t="shared" si="12"/>
        <v>June</v>
      </c>
      <c r="I279" t="str">
        <f t="shared" si="13"/>
        <v>2019</v>
      </c>
      <c r="J279" s="1">
        <f t="shared" si="14"/>
        <v>8723.0800000000036</v>
      </c>
    </row>
    <row r="280" spans="1:10" x14ac:dyDescent="0.25">
      <c r="A280" s="1" t="s">
        <v>30</v>
      </c>
      <c r="B280" s="4">
        <v>43677</v>
      </c>
      <c r="C280" s="1" t="s">
        <v>8</v>
      </c>
      <c r="D280">
        <v>6.01</v>
      </c>
      <c r="E280">
        <v>16455928</v>
      </c>
      <c r="F280">
        <v>53.94</v>
      </c>
      <c r="G280" s="1" t="s">
        <v>9</v>
      </c>
      <c r="H280" t="str">
        <f t="shared" si="12"/>
        <v>July</v>
      </c>
      <c r="I280" t="str">
        <f t="shared" si="13"/>
        <v>2019</v>
      </c>
      <c r="J280" s="1">
        <f t="shared" si="14"/>
        <v>8723.0800000000036</v>
      </c>
    </row>
    <row r="281" spans="1:10" x14ac:dyDescent="0.25">
      <c r="A281" s="1" t="s">
        <v>30</v>
      </c>
      <c r="B281" s="4">
        <v>43708</v>
      </c>
      <c r="C281" s="1" t="s">
        <v>8</v>
      </c>
      <c r="D281">
        <v>2.91</v>
      </c>
      <c r="E281">
        <v>16463931</v>
      </c>
      <c r="F281">
        <v>52.17</v>
      </c>
      <c r="G281" s="1" t="s">
        <v>9</v>
      </c>
      <c r="H281" t="str">
        <f t="shared" si="12"/>
        <v>August</v>
      </c>
      <c r="I281" t="str">
        <f t="shared" si="13"/>
        <v>2019</v>
      </c>
      <c r="J281" s="1">
        <f t="shared" si="14"/>
        <v>8723.0800000000036</v>
      </c>
    </row>
    <row r="282" spans="1:10" x14ac:dyDescent="0.25">
      <c r="A282" s="1" t="s">
        <v>30</v>
      </c>
      <c r="B282" s="4">
        <v>43738</v>
      </c>
      <c r="C282" s="1" t="s">
        <v>8</v>
      </c>
      <c r="D282">
        <v>1.71</v>
      </c>
      <c r="E282">
        <v>14595441</v>
      </c>
      <c r="F282">
        <v>45.62</v>
      </c>
      <c r="G282" s="1" t="s">
        <v>9</v>
      </c>
      <c r="H282" t="str">
        <f t="shared" si="12"/>
        <v>September</v>
      </c>
      <c r="I282" t="str">
        <f t="shared" si="13"/>
        <v>2019</v>
      </c>
      <c r="J282" s="1">
        <f t="shared" si="14"/>
        <v>8723.0800000000036</v>
      </c>
    </row>
    <row r="283" spans="1:10" x14ac:dyDescent="0.25">
      <c r="A283" s="1" t="s">
        <v>30</v>
      </c>
      <c r="B283" s="4">
        <v>43769</v>
      </c>
      <c r="C283" s="1" t="s">
        <v>8</v>
      </c>
      <c r="D283">
        <v>1.46</v>
      </c>
      <c r="E283">
        <v>15595647</v>
      </c>
      <c r="F283">
        <v>48.55</v>
      </c>
      <c r="G283" s="1" t="s">
        <v>9</v>
      </c>
      <c r="H283" t="str">
        <f t="shared" si="12"/>
        <v>October</v>
      </c>
      <c r="I283" t="str">
        <f t="shared" si="13"/>
        <v>2019</v>
      </c>
      <c r="J283" s="1">
        <f t="shared" si="14"/>
        <v>8723.0800000000036</v>
      </c>
    </row>
    <row r="284" spans="1:10" x14ac:dyDescent="0.25">
      <c r="A284" s="1" t="s">
        <v>30</v>
      </c>
      <c r="B284" s="4">
        <v>43799</v>
      </c>
      <c r="C284" s="1" t="s">
        <v>8</v>
      </c>
      <c r="D284">
        <v>2.46</v>
      </c>
      <c r="E284">
        <v>16223430</v>
      </c>
      <c r="F284">
        <v>50.95</v>
      </c>
      <c r="G284" s="1" t="s">
        <v>9</v>
      </c>
      <c r="H284" t="str">
        <f t="shared" si="12"/>
        <v>November</v>
      </c>
      <c r="I284" t="str">
        <f t="shared" si="13"/>
        <v>2019</v>
      </c>
      <c r="J284" s="1">
        <f t="shared" si="14"/>
        <v>8723.0800000000036</v>
      </c>
    </row>
    <row r="285" spans="1:10" x14ac:dyDescent="0.25">
      <c r="A285" s="1" t="s">
        <v>30</v>
      </c>
      <c r="B285" s="4">
        <v>43830</v>
      </c>
      <c r="C285" s="1" t="s">
        <v>8</v>
      </c>
      <c r="D285">
        <v>3.73</v>
      </c>
      <c r="E285">
        <v>15356938</v>
      </c>
      <c r="F285">
        <v>48.8</v>
      </c>
      <c r="G285" s="1" t="s">
        <v>9</v>
      </c>
      <c r="H285" t="str">
        <f t="shared" si="12"/>
        <v>December</v>
      </c>
      <c r="I285" t="str">
        <f t="shared" si="13"/>
        <v>2019</v>
      </c>
      <c r="J285" s="1">
        <f t="shared" si="14"/>
        <v>8723.0800000000036</v>
      </c>
    </row>
    <row r="286" spans="1:10" x14ac:dyDescent="0.25">
      <c r="A286" s="1" t="s">
        <v>30</v>
      </c>
      <c r="B286" s="4">
        <v>43861</v>
      </c>
      <c r="C286" s="1" t="s">
        <v>8</v>
      </c>
      <c r="D286">
        <v>1.18</v>
      </c>
      <c r="E286">
        <v>14954646</v>
      </c>
      <c r="F286">
        <v>46.23</v>
      </c>
      <c r="G286" s="1" t="s">
        <v>9</v>
      </c>
      <c r="H286" t="str">
        <f t="shared" si="12"/>
        <v>January</v>
      </c>
      <c r="I286" t="str">
        <f t="shared" si="13"/>
        <v>2020</v>
      </c>
      <c r="J286" s="1">
        <f t="shared" si="14"/>
        <v>8723.0800000000036</v>
      </c>
    </row>
    <row r="287" spans="1:10" x14ac:dyDescent="0.25">
      <c r="A287" s="1" t="s">
        <v>30</v>
      </c>
      <c r="B287" s="4">
        <v>43890</v>
      </c>
      <c r="C287" s="1" t="s">
        <v>8</v>
      </c>
      <c r="D287">
        <v>1.17</v>
      </c>
      <c r="E287">
        <v>15828488</v>
      </c>
      <c r="F287">
        <v>48.86</v>
      </c>
      <c r="G287" s="1" t="s">
        <v>9</v>
      </c>
      <c r="H287" t="str">
        <f t="shared" si="12"/>
        <v>February</v>
      </c>
      <c r="I287" t="str">
        <f t="shared" si="13"/>
        <v>2020</v>
      </c>
      <c r="J287" s="1">
        <f t="shared" si="14"/>
        <v>8723.0800000000036</v>
      </c>
    </row>
    <row r="288" spans="1:10" x14ac:dyDescent="0.25">
      <c r="A288" s="1" t="s">
        <v>30</v>
      </c>
      <c r="B288" s="4">
        <v>43921</v>
      </c>
      <c r="C288" s="1" t="s">
        <v>8</v>
      </c>
      <c r="D288">
        <v>6.36</v>
      </c>
      <c r="E288">
        <v>15848590</v>
      </c>
      <c r="F288">
        <v>51.56</v>
      </c>
      <c r="G288" s="1" t="s">
        <v>9</v>
      </c>
      <c r="H288" t="str">
        <f t="shared" si="12"/>
        <v>March</v>
      </c>
      <c r="I288" t="str">
        <f t="shared" si="13"/>
        <v>2020</v>
      </c>
      <c r="J288" s="1">
        <f t="shared" si="14"/>
        <v>8723.0800000000036</v>
      </c>
    </row>
    <row r="289" spans="1:10" x14ac:dyDescent="0.25">
      <c r="A289" s="1" t="s">
        <v>30</v>
      </c>
      <c r="B289" s="4">
        <v>43951</v>
      </c>
      <c r="C289" s="1" t="s">
        <v>8</v>
      </c>
      <c r="D289">
        <v>53.19</v>
      </c>
      <c r="E289">
        <v>5086200</v>
      </c>
      <c r="F289">
        <v>33.049999999999997</v>
      </c>
      <c r="G289" s="1" t="s">
        <v>9</v>
      </c>
      <c r="H289" t="str">
        <f t="shared" si="12"/>
        <v>April</v>
      </c>
      <c r="I289" t="str">
        <f t="shared" si="13"/>
        <v>2020</v>
      </c>
      <c r="J289" s="1">
        <f t="shared" si="14"/>
        <v>8723.0800000000036</v>
      </c>
    </row>
    <row r="290" spans="1:10" x14ac:dyDescent="0.25">
      <c r="A290" s="1" t="s">
        <v>30</v>
      </c>
      <c r="B290" s="4">
        <v>43982</v>
      </c>
      <c r="C290" s="1" t="s">
        <v>8</v>
      </c>
      <c r="D290">
        <v>38.729999999999997</v>
      </c>
      <c r="E290">
        <v>5768342</v>
      </c>
      <c r="F290">
        <v>28.6</v>
      </c>
      <c r="G290" s="1" t="s">
        <v>9</v>
      </c>
      <c r="H290" t="str">
        <f t="shared" si="12"/>
        <v>May</v>
      </c>
      <c r="I290" t="str">
        <f t="shared" si="13"/>
        <v>2020</v>
      </c>
      <c r="J290" s="1">
        <f t="shared" si="14"/>
        <v>8723.0800000000036</v>
      </c>
    </row>
    <row r="291" spans="1:10" x14ac:dyDescent="0.25">
      <c r="A291" s="1" t="s">
        <v>30</v>
      </c>
      <c r="B291" s="4">
        <v>44012</v>
      </c>
      <c r="C291" s="1" t="s">
        <v>8</v>
      </c>
      <c r="D291">
        <v>2.06</v>
      </c>
      <c r="E291">
        <v>10169115</v>
      </c>
      <c r="F291">
        <v>31.49</v>
      </c>
      <c r="G291" s="1" t="s">
        <v>9</v>
      </c>
      <c r="H291" t="str">
        <f t="shared" si="12"/>
        <v>June</v>
      </c>
      <c r="I291" t="str">
        <f t="shared" si="13"/>
        <v>2020</v>
      </c>
      <c r="J291" s="1">
        <f t="shared" si="14"/>
        <v>8723.0800000000036</v>
      </c>
    </row>
    <row r="292" spans="1:10" x14ac:dyDescent="0.25">
      <c r="A292" s="1" t="s">
        <v>31</v>
      </c>
      <c r="B292" s="4">
        <v>43616</v>
      </c>
      <c r="C292" s="1" t="s">
        <v>8</v>
      </c>
      <c r="D292">
        <v>2.23</v>
      </c>
      <c r="E292">
        <v>11053353</v>
      </c>
      <c r="F292">
        <v>61.74</v>
      </c>
      <c r="G292" s="1" t="s">
        <v>9</v>
      </c>
      <c r="H292" t="str">
        <f t="shared" si="12"/>
        <v>May</v>
      </c>
      <c r="I292" t="str">
        <f t="shared" si="13"/>
        <v>2019</v>
      </c>
      <c r="J292" s="1">
        <f t="shared" si="14"/>
        <v>8723.0800000000036</v>
      </c>
    </row>
    <row r="293" spans="1:10" x14ac:dyDescent="0.25">
      <c r="A293" s="1" t="s">
        <v>31</v>
      </c>
      <c r="B293" s="4">
        <v>43646</v>
      </c>
      <c r="C293" s="1" t="s">
        <v>8</v>
      </c>
      <c r="D293">
        <v>5.92</v>
      </c>
      <c r="E293">
        <v>10728822</v>
      </c>
      <c r="F293">
        <v>62.19</v>
      </c>
      <c r="G293" s="1" t="s">
        <v>9</v>
      </c>
      <c r="H293" t="str">
        <f t="shared" si="12"/>
        <v>June</v>
      </c>
      <c r="I293" t="str">
        <f t="shared" si="13"/>
        <v>2019</v>
      </c>
      <c r="J293" s="1">
        <f t="shared" si="14"/>
        <v>8723.0800000000036</v>
      </c>
    </row>
    <row r="294" spans="1:10" x14ac:dyDescent="0.25">
      <c r="A294" s="1" t="s">
        <v>31</v>
      </c>
      <c r="B294" s="4">
        <v>43677</v>
      </c>
      <c r="C294" s="1" t="s">
        <v>8</v>
      </c>
      <c r="D294">
        <v>2.4500000000000002</v>
      </c>
      <c r="E294">
        <v>11538688</v>
      </c>
      <c r="F294">
        <v>64.400000000000006</v>
      </c>
      <c r="G294" s="1" t="s">
        <v>9</v>
      </c>
      <c r="H294" t="str">
        <f t="shared" si="12"/>
        <v>July</v>
      </c>
      <c r="I294" t="str">
        <f t="shared" si="13"/>
        <v>2019</v>
      </c>
      <c r="J294" s="1">
        <f t="shared" si="14"/>
        <v>8723.0800000000036</v>
      </c>
    </row>
    <row r="295" spans="1:10" x14ac:dyDescent="0.25">
      <c r="A295" s="1" t="s">
        <v>31</v>
      </c>
      <c r="B295" s="4">
        <v>43708</v>
      </c>
      <c r="C295" s="1" t="s">
        <v>8</v>
      </c>
      <c r="D295">
        <v>1.4</v>
      </c>
      <c r="E295">
        <v>10743959</v>
      </c>
      <c r="F295">
        <v>59.23</v>
      </c>
      <c r="G295" s="1" t="s">
        <v>9</v>
      </c>
      <c r="H295" t="str">
        <f t="shared" si="12"/>
        <v>August</v>
      </c>
      <c r="I295" t="str">
        <f t="shared" si="13"/>
        <v>2019</v>
      </c>
      <c r="J295" s="1">
        <f t="shared" si="14"/>
        <v>8723.0800000000036</v>
      </c>
    </row>
    <row r="296" spans="1:10" x14ac:dyDescent="0.25">
      <c r="A296" s="1" t="s">
        <v>31</v>
      </c>
      <c r="B296" s="4">
        <v>43738</v>
      </c>
      <c r="C296" s="1" t="s">
        <v>8</v>
      </c>
      <c r="D296">
        <v>5.49</v>
      </c>
      <c r="E296">
        <v>12636415</v>
      </c>
      <c r="F296">
        <v>72.569999999999993</v>
      </c>
      <c r="G296" s="1" t="s">
        <v>9</v>
      </c>
      <c r="H296" t="str">
        <f t="shared" si="12"/>
        <v>September</v>
      </c>
      <c r="I296" t="str">
        <f t="shared" si="13"/>
        <v>2019</v>
      </c>
      <c r="J296" s="1">
        <f t="shared" si="14"/>
        <v>8723.0800000000036</v>
      </c>
    </row>
    <row r="297" spans="1:10" x14ac:dyDescent="0.25">
      <c r="A297" s="1" t="s">
        <v>31</v>
      </c>
      <c r="B297" s="4">
        <v>43769</v>
      </c>
      <c r="C297" s="1" t="s">
        <v>8</v>
      </c>
      <c r="D297">
        <v>7.29</v>
      </c>
      <c r="E297">
        <v>11375354</v>
      </c>
      <c r="F297">
        <v>66.489999999999995</v>
      </c>
      <c r="G297" s="1" t="s">
        <v>9</v>
      </c>
      <c r="H297" t="str">
        <f t="shared" si="12"/>
        <v>October</v>
      </c>
      <c r="I297" t="str">
        <f t="shared" si="13"/>
        <v>2019</v>
      </c>
      <c r="J297" s="1">
        <f t="shared" si="14"/>
        <v>8723.0800000000036</v>
      </c>
    </row>
    <row r="298" spans="1:10" x14ac:dyDescent="0.25">
      <c r="A298" s="1" t="s">
        <v>31</v>
      </c>
      <c r="B298" s="4">
        <v>43799</v>
      </c>
      <c r="C298" s="1" t="s">
        <v>8</v>
      </c>
      <c r="D298">
        <v>6.47</v>
      </c>
      <c r="E298">
        <v>11265828</v>
      </c>
      <c r="F298">
        <v>65.17</v>
      </c>
      <c r="G298" s="1" t="s">
        <v>9</v>
      </c>
      <c r="H298" t="str">
        <f t="shared" si="12"/>
        <v>November</v>
      </c>
      <c r="I298" t="str">
        <f t="shared" si="13"/>
        <v>2019</v>
      </c>
      <c r="J298" s="1">
        <f t="shared" si="14"/>
        <v>8723.0800000000036</v>
      </c>
    </row>
    <row r="299" spans="1:10" x14ac:dyDescent="0.25">
      <c r="A299" s="1" t="s">
        <v>31</v>
      </c>
      <c r="B299" s="4">
        <v>43830</v>
      </c>
      <c r="C299" s="1" t="s">
        <v>8</v>
      </c>
      <c r="D299">
        <v>1.35</v>
      </c>
      <c r="E299">
        <v>11068056</v>
      </c>
      <c r="F299">
        <v>60.61</v>
      </c>
      <c r="G299" s="1" t="s">
        <v>9</v>
      </c>
      <c r="H299" t="str">
        <f t="shared" si="12"/>
        <v>December</v>
      </c>
      <c r="I299" t="str">
        <f t="shared" si="13"/>
        <v>2019</v>
      </c>
      <c r="J299" s="1">
        <f t="shared" si="14"/>
        <v>8723.0800000000036</v>
      </c>
    </row>
    <row r="300" spans="1:10" x14ac:dyDescent="0.25">
      <c r="A300" s="1" t="s">
        <v>31</v>
      </c>
      <c r="B300" s="4">
        <v>43861</v>
      </c>
      <c r="C300" s="1" t="s">
        <v>8</v>
      </c>
      <c r="D300">
        <v>5.0199999999999996</v>
      </c>
      <c r="E300">
        <v>12065915</v>
      </c>
      <c r="F300">
        <v>68.510000000000005</v>
      </c>
      <c r="G300" s="1" t="s">
        <v>9</v>
      </c>
      <c r="H300" t="str">
        <f t="shared" si="12"/>
        <v>January</v>
      </c>
      <c r="I300" t="str">
        <f t="shared" si="13"/>
        <v>2020</v>
      </c>
      <c r="J300" s="1">
        <f t="shared" si="14"/>
        <v>8723.0800000000036</v>
      </c>
    </row>
    <row r="301" spans="1:10" x14ac:dyDescent="0.25">
      <c r="A301" s="1" t="s">
        <v>31</v>
      </c>
      <c r="B301" s="4">
        <v>43890</v>
      </c>
      <c r="C301" s="1" t="s">
        <v>8</v>
      </c>
      <c r="D301">
        <v>9.02</v>
      </c>
      <c r="E301">
        <v>11304474</v>
      </c>
      <c r="F301">
        <v>66.92</v>
      </c>
      <c r="G301" s="1" t="s">
        <v>9</v>
      </c>
      <c r="H301" t="str">
        <f t="shared" si="12"/>
        <v>February</v>
      </c>
      <c r="I301" t="str">
        <f t="shared" si="13"/>
        <v>2020</v>
      </c>
      <c r="J301" s="1">
        <f t="shared" si="14"/>
        <v>8723.0800000000036</v>
      </c>
    </row>
    <row r="302" spans="1:10" x14ac:dyDescent="0.25">
      <c r="A302" s="1" t="s">
        <v>31</v>
      </c>
      <c r="B302" s="4">
        <v>43921</v>
      </c>
      <c r="C302" s="1" t="s">
        <v>8</v>
      </c>
      <c r="D302">
        <v>5.63</v>
      </c>
      <c r="E302">
        <v>12028377</v>
      </c>
      <c r="F302">
        <v>68.53</v>
      </c>
      <c r="G302" s="1" t="s">
        <v>9</v>
      </c>
      <c r="H302" t="str">
        <f t="shared" si="12"/>
        <v>March</v>
      </c>
      <c r="I302" t="str">
        <f t="shared" si="13"/>
        <v>2020</v>
      </c>
      <c r="J302" s="1">
        <f t="shared" si="14"/>
        <v>8723.0800000000036</v>
      </c>
    </row>
    <row r="303" spans="1:10" x14ac:dyDescent="0.25">
      <c r="A303" s="1" t="s">
        <v>31</v>
      </c>
      <c r="B303" s="4">
        <v>43951</v>
      </c>
      <c r="C303" s="1" t="s">
        <v>8</v>
      </c>
      <c r="D303">
        <v>4.51</v>
      </c>
      <c r="E303">
        <v>8793799</v>
      </c>
      <c r="F303">
        <v>49.44</v>
      </c>
      <c r="G303" s="1" t="s">
        <v>9</v>
      </c>
      <c r="H303" t="str">
        <f t="shared" si="12"/>
        <v>April</v>
      </c>
      <c r="I303" t="str">
        <f t="shared" si="13"/>
        <v>2020</v>
      </c>
      <c r="J303" s="1">
        <f t="shared" si="14"/>
        <v>8723.0800000000036</v>
      </c>
    </row>
    <row r="304" spans="1:10" x14ac:dyDescent="0.25">
      <c r="A304" s="1" t="s">
        <v>31</v>
      </c>
      <c r="B304" s="4">
        <v>43982</v>
      </c>
      <c r="C304" s="1" t="s">
        <v>8</v>
      </c>
      <c r="D304">
        <v>34.01</v>
      </c>
      <c r="E304">
        <v>7508747</v>
      </c>
      <c r="F304">
        <v>61</v>
      </c>
      <c r="G304" s="1" t="s">
        <v>9</v>
      </c>
      <c r="H304" t="str">
        <f t="shared" si="12"/>
        <v>May</v>
      </c>
      <c r="I304" t="str">
        <f t="shared" si="13"/>
        <v>2020</v>
      </c>
      <c r="J304" s="1">
        <f t="shared" si="14"/>
        <v>8723.0800000000036</v>
      </c>
    </row>
    <row r="305" spans="1:10" x14ac:dyDescent="0.25">
      <c r="A305" s="1" t="s">
        <v>31</v>
      </c>
      <c r="B305" s="4">
        <v>44012</v>
      </c>
      <c r="C305" s="1" t="s">
        <v>8</v>
      </c>
      <c r="D305">
        <v>19.3</v>
      </c>
      <c r="E305">
        <v>8891181</v>
      </c>
      <c r="F305">
        <v>58.97</v>
      </c>
      <c r="G305" s="1" t="s">
        <v>9</v>
      </c>
      <c r="H305" t="str">
        <f t="shared" si="12"/>
        <v>June</v>
      </c>
      <c r="I305" t="str">
        <f t="shared" si="13"/>
        <v>2020</v>
      </c>
      <c r="J305" s="1">
        <f t="shared" si="14"/>
        <v>8723.0800000000036</v>
      </c>
    </row>
    <row r="306" spans="1:10" x14ac:dyDescent="0.25">
      <c r="A306" s="1" t="s">
        <v>32</v>
      </c>
      <c r="B306" s="4">
        <v>43616</v>
      </c>
      <c r="C306" s="1" t="s">
        <v>8</v>
      </c>
      <c r="D306">
        <v>29.25</v>
      </c>
      <c r="E306">
        <v>1019549</v>
      </c>
      <c r="F306">
        <v>64.47</v>
      </c>
      <c r="G306" s="1" t="s">
        <v>9</v>
      </c>
      <c r="H306" t="str">
        <f t="shared" si="12"/>
        <v>May</v>
      </c>
      <c r="I306" t="str">
        <f t="shared" si="13"/>
        <v>2019</v>
      </c>
      <c r="J306" s="1">
        <f t="shared" si="14"/>
        <v>8723.0800000000036</v>
      </c>
    </row>
    <row r="307" spans="1:10" x14ac:dyDescent="0.25">
      <c r="A307" s="1" t="s">
        <v>32</v>
      </c>
      <c r="B307" s="4">
        <v>43646</v>
      </c>
      <c r="C307" s="1" t="s">
        <v>8</v>
      </c>
      <c r="D307">
        <v>26.64</v>
      </c>
      <c r="E307">
        <v>1107013</v>
      </c>
      <c r="F307">
        <v>67.400000000000006</v>
      </c>
      <c r="G307" s="1" t="s">
        <v>9</v>
      </c>
      <c r="H307" t="str">
        <f t="shared" si="12"/>
        <v>June</v>
      </c>
      <c r="I307" t="str">
        <f t="shared" si="13"/>
        <v>2019</v>
      </c>
      <c r="J307" s="1">
        <f t="shared" si="14"/>
        <v>8723.0800000000036</v>
      </c>
    </row>
    <row r="308" spans="1:10" x14ac:dyDescent="0.25">
      <c r="A308" s="1" t="s">
        <v>32</v>
      </c>
      <c r="B308" s="4">
        <v>43677</v>
      </c>
      <c r="C308" s="1" t="s">
        <v>8</v>
      </c>
      <c r="D308">
        <v>22.47</v>
      </c>
      <c r="E308">
        <v>1052597</v>
      </c>
      <c r="F308">
        <v>60.54</v>
      </c>
      <c r="G308" s="1" t="s">
        <v>9</v>
      </c>
      <c r="H308" t="str">
        <f t="shared" si="12"/>
        <v>July</v>
      </c>
      <c r="I308" t="str">
        <f t="shared" si="13"/>
        <v>2019</v>
      </c>
      <c r="J308" s="1">
        <f t="shared" si="14"/>
        <v>8723.0800000000036</v>
      </c>
    </row>
    <row r="309" spans="1:10" x14ac:dyDescent="0.25">
      <c r="A309" s="1" t="s">
        <v>32</v>
      </c>
      <c r="B309" s="4">
        <v>43708</v>
      </c>
      <c r="C309" s="1" t="s">
        <v>8</v>
      </c>
      <c r="D309">
        <v>25.49</v>
      </c>
      <c r="E309">
        <v>975501</v>
      </c>
      <c r="F309">
        <v>58.29</v>
      </c>
      <c r="G309" s="1" t="s">
        <v>9</v>
      </c>
      <c r="H309" t="str">
        <f t="shared" si="12"/>
        <v>August</v>
      </c>
      <c r="I309" t="str">
        <f t="shared" si="13"/>
        <v>2019</v>
      </c>
      <c r="J309" s="1">
        <f t="shared" si="14"/>
        <v>8723.0800000000036</v>
      </c>
    </row>
    <row r="310" spans="1:10" x14ac:dyDescent="0.25">
      <c r="A310" s="1" t="s">
        <v>32</v>
      </c>
      <c r="B310" s="4">
        <v>43738</v>
      </c>
      <c r="C310" s="1" t="s">
        <v>8</v>
      </c>
      <c r="D310">
        <v>30.23</v>
      </c>
      <c r="E310">
        <v>1034408</v>
      </c>
      <c r="F310">
        <v>65.900000000000006</v>
      </c>
      <c r="G310" s="1" t="s">
        <v>9</v>
      </c>
      <c r="H310" t="str">
        <f t="shared" si="12"/>
        <v>September</v>
      </c>
      <c r="I310" t="str">
        <f t="shared" si="13"/>
        <v>2019</v>
      </c>
      <c r="J310" s="1">
        <f t="shared" si="14"/>
        <v>8723.0800000000036</v>
      </c>
    </row>
    <row r="311" spans="1:10" x14ac:dyDescent="0.25">
      <c r="A311" s="1" t="s">
        <v>32</v>
      </c>
      <c r="B311" s="4">
        <v>43769</v>
      </c>
      <c r="C311" s="1" t="s">
        <v>8</v>
      </c>
      <c r="D311">
        <v>27.54</v>
      </c>
      <c r="E311">
        <v>1113764</v>
      </c>
      <c r="F311">
        <v>68.209999999999994</v>
      </c>
      <c r="G311" s="1" t="s">
        <v>9</v>
      </c>
      <c r="H311" t="str">
        <f t="shared" si="12"/>
        <v>October</v>
      </c>
      <c r="I311" t="str">
        <f t="shared" si="13"/>
        <v>2019</v>
      </c>
      <c r="J311" s="1">
        <f t="shared" si="14"/>
        <v>8723.0800000000036</v>
      </c>
    </row>
    <row r="312" spans="1:10" x14ac:dyDescent="0.25">
      <c r="A312" s="1" t="s">
        <v>32</v>
      </c>
      <c r="B312" s="4">
        <v>43799</v>
      </c>
      <c r="C312" s="1" t="s">
        <v>8</v>
      </c>
      <c r="D312">
        <v>25.25</v>
      </c>
      <c r="E312">
        <v>1084633</v>
      </c>
      <c r="F312">
        <v>64.290000000000006</v>
      </c>
      <c r="G312" s="1" t="s">
        <v>9</v>
      </c>
      <c r="H312" t="str">
        <f t="shared" si="12"/>
        <v>November</v>
      </c>
      <c r="I312" t="str">
        <f t="shared" si="13"/>
        <v>2019</v>
      </c>
      <c r="J312" s="1">
        <f t="shared" si="14"/>
        <v>8723.0800000000036</v>
      </c>
    </row>
    <row r="313" spans="1:10" x14ac:dyDescent="0.25">
      <c r="A313" s="1" t="s">
        <v>32</v>
      </c>
      <c r="B313" s="4">
        <v>43830</v>
      </c>
      <c r="C313" s="1" t="s">
        <v>8</v>
      </c>
      <c r="D313">
        <v>26.53</v>
      </c>
      <c r="E313">
        <v>1046878</v>
      </c>
      <c r="F313">
        <v>63.02</v>
      </c>
      <c r="G313" s="1" t="s">
        <v>9</v>
      </c>
      <c r="H313" t="str">
        <f t="shared" si="12"/>
        <v>December</v>
      </c>
      <c r="I313" t="str">
        <f t="shared" si="13"/>
        <v>2019</v>
      </c>
      <c r="J313" s="1">
        <f t="shared" si="14"/>
        <v>8723.0800000000036</v>
      </c>
    </row>
    <row r="314" spans="1:10" x14ac:dyDescent="0.25">
      <c r="A314" s="1" t="s">
        <v>32</v>
      </c>
      <c r="B314" s="4">
        <v>43861</v>
      </c>
      <c r="C314" s="1" t="s">
        <v>8</v>
      </c>
      <c r="D314">
        <v>31.91</v>
      </c>
      <c r="E314">
        <v>1057975</v>
      </c>
      <c r="F314">
        <v>68.61</v>
      </c>
      <c r="G314" s="1" t="s">
        <v>9</v>
      </c>
      <c r="H314" t="str">
        <f t="shared" si="12"/>
        <v>January</v>
      </c>
      <c r="I314" t="str">
        <f t="shared" si="13"/>
        <v>2020</v>
      </c>
      <c r="J314" s="1">
        <f t="shared" si="14"/>
        <v>8723.0800000000036</v>
      </c>
    </row>
    <row r="315" spans="1:10" x14ac:dyDescent="0.25">
      <c r="A315" s="1" t="s">
        <v>32</v>
      </c>
      <c r="B315" s="4">
        <v>43890</v>
      </c>
      <c r="C315" s="1" t="s">
        <v>8</v>
      </c>
      <c r="D315">
        <v>26.22</v>
      </c>
      <c r="E315">
        <v>1169347</v>
      </c>
      <c r="F315">
        <v>69.88</v>
      </c>
      <c r="G315" s="1" t="s">
        <v>9</v>
      </c>
      <c r="H315" t="str">
        <f t="shared" si="12"/>
        <v>February</v>
      </c>
      <c r="I315" t="str">
        <f t="shared" si="13"/>
        <v>2020</v>
      </c>
      <c r="J315" s="1">
        <f t="shared" si="14"/>
        <v>8723.0800000000036</v>
      </c>
    </row>
    <row r="316" spans="1:10" x14ac:dyDescent="0.25">
      <c r="A316" s="1" t="s">
        <v>32</v>
      </c>
      <c r="B316" s="4">
        <v>43921</v>
      </c>
      <c r="C316" s="1" t="s">
        <v>8</v>
      </c>
      <c r="D316">
        <v>31.61</v>
      </c>
      <c r="E316">
        <v>1060946</v>
      </c>
      <c r="F316">
        <v>68.28</v>
      </c>
      <c r="G316" s="1" t="s">
        <v>9</v>
      </c>
      <c r="H316" t="str">
        <f t="shared" si="12"/>
        <v>March</v>
      </c>
      <c r="I316" t="str">
        <f t="shared" si="13"/>
        <v>2020</v>
      </c>
      <c r="J316" s="1">
        <f t="shared" si="14"/>
        <v>8723.0800000000036</v>
      </c>
    </row>
    <row r="317" spans="1:10" x14ac:dyDescent="0.25">
      <c r="A317" s="1" t="s">
        <v>32</v>
      </c>
      <c r="B317" s="4">
        <v>43951</v>
      </c>
      <c r="C317" s="1" t="s">
        <v>8</v>
      </c>
      <c r="D317">
        <v>43.64</v>
      </c>
      <c r="E317">
        <v>675083</v>
      </c>
      <c r="F317">
        <v>52.63</v>
      </c>
      <c r="G317" s="1" t="s">
        <v>9</v>
      </c>
      <c r="H317" t="str">
        <f t="shared" si="12"/>
        <v>April</v>
      </c>
      <c r="I317" t="str">
        <f t="shared" si="13"/>
        <v>2020</v>
      </c>
      <c r="J317" s="1">
        <f t="shared" si="14"/>
        <v>8723.0800000000036</v>
      </c>
    </row>
    <row r="318" spans="1:10" x14ac:dyDescent="0.25">
      <c r="A318" s="1" t="s">
        <v>32</v>
      </c>
      <c r="B318" s="4">
        <v>43982</v>
      </c>
      <c r="C318" s="1" t="s">
        <v>8</v>
      </c>
      <c r="D318">
        <v>14.71</v>
      </c>
      <c r="E318">
        <v>911789</v>
      </c>
      <c r="F318">
        <v>46.9</v>
      </c>
      <c r="G318" s="1" t="s">
        <v>9</v>
      </c>
      <c r="H318" t="str">
        <f t="shared" si="12"/>
        <v>May</v>
      </c>
      <c r="I318" t="str">
        <f t="shared" si="13"/>
        <v>2020</v>
      </c>
      <c r="J318" s="1">
        <f t="shared" si="14"/>
        <v>8723.0800000000036</v>
      </c>
    </row>
    <row r="319" spans="1:10" x14ac:dyDescent="0.25">
      <c r="A319" s="1" t="s">
        <v>32</v>
      </c>
      <c r="B319" s="4">
        <v>44012</v>
      </c>
      <c r="C319" s="1" t="s">
        <v>8</v>
      </c>
      <c r="D319">
        <v>18.84</v>
      </c>
      <c r="E319">
        <v>1106978</v>
      </c>
      <c r="F319">
        <v>59.74</v>
      </c>
      <c r="G319" s="1" t="s">
        <v>9</v>
      </c>
      <c r="H319" t="str">
        <f t="shared" si="12"/>
        <v>June</v>
      </c>
      <c r="I319" t="str">
        <f t="shared" si="13"/>
        <v>2020</v>
      </c>
      <c r="J319" s="1">
        <f t="shared" si="14"/>
        <v>8723.0800000000036</v>
      </c>
    </row>
    <row r="320" spans="1:10" x14ac:dyDescent="0.25">
      <c r="A320" s="1" t="s">
        <v>33</v>
      </c>
      <c r="B320" s="4">
        <v>43616</v>
      </c>
      <c r="C320" s="1" t="s">
        <v>8</v>
      </c>
      <c r="D320">
        <v>10.26</v>
      </c>
      <c r="E320">
        <v>43287808</v>
      </c>
      <c r="F320">
        <v>39.96</v>
      </c>
      <c r="G320" s="1" t="s">
        <v>9</v>
      </c>
      <c r="H320" t="str">
        <f t="shared" si="12"/>
        <v>May</v>
      </c>
      <c r="I320" t="str">
        <f t="shared" si="13"/>
        <v>2019</v>
      </c>
      <c r="J320" s="1">
        <f t="shared" si="14"/>
        <v>8723.0800000000036</v>
      </c>
    </row>
    <row r="321" spans="1:10" x14ac:dyDescent="0.25">
      <c r="A321" s="1" t="s">
        <v>33</v>
      </c>
      <c r="B321" s="4">
        <v>43646</v>
      </c>
      <c r="C321" s="1" t="s">
        <v>8</v>
      </c>
      <c r="D321">
        <v>11.13</v>
      </c>
      <c r="E321">
        <v>42276572</v>
      </c>
      <c r="F321">
        <v>39.32</v>
      </c>
      <c r="G321" s="1" t="s">
        <v>9</v>
      </c>
      <c r="H321" t="str">
        <f t="shared" si="12"/>
        <v>June</v>
      </c>
      <c r="I321" t="str">
        <f t="shared" si="13"/>
        <v>2019</v>
      </c>
      <c r="J321" s="1">
        <f t="shared" si="14"/>
        <v>8723.0800000000036</v>
      </c>
    </row>
    <row r="322" spans="1:10" x14ac:dyDescent="0.25">
      <c r="A322" s="1" t="s">
        <v>33</v>
      </c>
      <c r="B322" s="4">
        <v>43677</v>
      </c>
      <c r="C322" s="1" t="s">
        <v>8</v>
      </c>
      <c r="D322">
        <v>9.19</v>
      </c>
      <c r="E322">
        <v>42697000</v>
      </c>
      <c r="F322">
        <v>38.78</v>
      </c>
      <c r="G322" s="1" t="s">
        <v>9</v>
      </c>
      <c r="H322" t="str">
        <f t="shared" ref="H322:H385" si="15">TEXT(B322,"MMMM")</f>
        <v>July</v>
      </c>
      <c r="I322" t="str">
        <f t="shared" ref="I322:I385" si="16">TEXT(B322,"YYYY")</f>
        <v>2019</v>
      </c>
      <c r="J322" s="1">
        <f t="shared" ref="J322:J385" si="17">SUM(D:D)</f>
        <v>8723.0800000000036</v>
      </c>
    </row>
    <row r="323" spans="1:10" x14ac:dyDescent="0.25">
      <c r="A323" s="1" t="s">
        <v>33</v>
      </c>
      <c r="B323" s="4">
        <v>43708</v>
      </c>
      <c r="C323" s="1" t="s">
        <v>8</v>
      </c>
      <c r="D323">
        <v>11.47</v>
      </c>
      <c r="E323">
        <v>43298746</v>
      </c>
      <c r="F323">
        <v>40.24</v>
      </c>
      <c r="G323" s="1" t="s">
        <v>9</v>
      </c>
      <c r="H323" t="str">
        <f t="shared" si="15"/>
        <v>August</v>
      </c>
      <c r="I323" t="str">
        <f t="shared" si="16"/>
        <v>2019</v>
      </c>
      <c r="J323" s="1">
        <f t="shared" si="17"/>
        <v>8723.0800000000036</v>
      </c>
    </row>
    <row r="324" spans="1:10" x14ac:dyDescent="0.25">
      <c r="A324" s="1" t="s">
        <v>33</v>
      </c>
      <c r="B324" s="4">
        <v>43738</v>
      </c>
      <c r="C324" s="1" t="s">
        <v>8</v>
      </c>
      <c r="D324">
        <v>6.45</v>
      </c>
      <c r="E324">
        <v>44198762</v>
      </c>
      <c r="F324">
        <v>38.79</v>
      </c>
      <c r="G324" s="1" t="s">
        <v>9</v>
      </c>
      <c r="H324" t="str">
        <f t="shared" si="15"/>
        <v>September</v>
      </c>
      <c r="I324" t="str">
        <f t="shared" si="16"/>
        <v>2019</v>
      </c>
      <c r="J324" s="1">
        <f t="shared" si="17"/>
        <v>8723.0800000000036</v>
      </c>
    </row>
    <row r="325" spans="1:10" x14ac:dyDescent="0.25">
      <c r="A325" s="1" t="s">
        <v>33</v>
      </c>
      <c r="B325" s="4">
        <v>43769</v>
      </c>
      <c r="C325" s="1" t="s">
        <v>8</v>
      </c>
      <c r="D325">
        <v>10.18</v>
      </c>
      <c r="E325">
        <v>42833265</v>
      </c>
      <c r="F325">
        <v>39.07</v>
      </c>
      <c r="G325" s="1" t="s">
        <v>9</v>
      </c>
      <c r="H325" t="str">
        <f t="shared" si="15"/>
        <v>October</v>
      </c>
      <c r="I325" t="str">
        <f t="shared" si="16"/>
        <v>2019</v>
      </c>
      <c r="J325" s="1">
        <f t="shared" si="17"/>
        <v>8723.0800000000036</v>
      </c>
    </row>
    <row r="326" spans="1:10" x14ac:dyDescent="0.25">
      <c r="A326" s="1" t="s">
        <v>33</v>
      </c>
      <c r="B326" s="4">
        <v>43799</v>
      </c>
      <c r="C326" s="1" t="s">
        <v>8</v>
      </c>
      <c r="D326">
        <v>6.94</v>
      </c>
      <c r="E326">
        <v>43261530</v>
      </c>
      <c r="F326">
        <v>38.01</v>
      </c>
      <c r="G326" s="1" t="s">
        <v>9</v>
      </c>
      <c r="H326" t="str">
        <f t="shared" si="15"/>
        <v>November</v>
      </c>
      <c r="I326" t="str">
        <f t="shared" si="16"/>
        <v>2019</v>
      </c>
      <c r="J326" s="1">
        <f t="shared" si="17"/>
        <v>8723.0800000000036</v>
      </c>
    </row>
    <row r="327" spans="1:10" x14ac:dyDescent="0.25">
      <c r="A327" s="1" t="s">
        <v>33</v>
      </c>
      <c r="B327" s="4">
        <v>43830</v>
      </c>
      <c r="C327" s="1" t="s">
        <v>8</v>
      </c>
      <c r="D327">
        <v>8.43</v>
      </c>
      <c r="E327">
        <v>44640087</v>
      </c>
      <c r="F327">
        <v>39.770000000000003</v>
      </c>
      <c r="G327" s="1" t="s">
        <v>9</v>
      </c>
      <c r="H327" t="str">
        <f t="shared" si="15"/>
        <v>December</v>
      </c>
      <c r="I327" t="str">
        <f t="shared" si="16"/>
        <v>2019</v>
      </c>
      <c r="J327" s="1">
        <f t="shared" si="17"/>
        <v>8723.0800000000036</v>
      </c>
    </row>
    <row r="328" spans="1:10" x14ac:dyDescent="0.25">
      <c r="A328" s="1" t="s">
        <v>33</v>
      </c>
      <c r="B328" s="4">
        <v>43861</v>
      </c>
      <c r="C328" s="1" t="s">
        <v>8</v>
      </c>
      <c r="D328">
        <v>6.06</v>
      </c>
      <c r="E328">
        <v>45777509</v>
      </c>
      <c r="F328">
        <v>39.67</v>
      </c>
      <c r="G328" s="1" t="s">
        <v>9</v>
      </c>
      <c r="H328" t="str">
        <f t="shared" si="15"/>
        <v>January</v>
      </c>
      <c r="I328" t="str">
        <f t="shared" si="16"/>
        <v>2020</v>
      </c>
      <c r="J328" s="1">
        <f t="shared" si="17"/>
        <v>8723.0800000000036</v>
      </c>
    </row>
    <row r="329" spans="1:10" x14ac:dyDescent="0.25">
      <c r="A329" s="1" t="s">
        <v>33</v>
      </c>
      <c r="B329" s="4">
        <v>43890</v>
      </c>
      <c r="C329" s="1" t="s">
        <v>8</v>
      </c>
      <c r="D329">
        <v>8.1199999999999992</v>
      </c>
      <c r="E329">
        <v>44257432</v>
      </c>
      <c r="F329">
        <v>39.130000000000003</v>
      </c>
      <c r="G329" s="1" t="s">
        <v>9</v>
      </c>
      <c r="H329" t="str">
        <f t="shared" si="15"/>
        <v>February</v>
      </c>
      <c r="I329" t="str">
        <f t="shared" si="16"/>
        <v>2020</v>
      </c>
      <c r="J329" s="1">
        <f t="shared" si="17"/>
        <v>8723.0800000000036</v>
      </c>
    </row>
    <row r="330" spans="1:10" x14ac:dyDescent="0.25">
      <c r="A330" s="1" t="s">
        <v>33</v>
      </c>
      <c r="B330" s="4">
        <v>43921</v>
      </c>
      <c r="C330" s="1" t="s">
        <v>8</v>
      </c>
      <c r="D330">
        <v>9.3699999999999992</v>
      </c>
      <c r="E330">
        <v>43086706</v>
      </c>
      <c r="F330">
        <v>38.53</v>
      </c>
      <c r="G330" s="1" t="s">
        <v>9</v>
      </c>
      <c r="H330" t="str">
        <f t="shared" si="15"/>
        <v>March</v>
      </c>
      <c r="I330" t="str">
        <f t="shared" si="16"/>
        <v>2020</v>
      </c>
      <c r="J330" s="1">
        <f t="shared" si="17"/>
        <v>8723.0800000000036</v>
      </c>
    </row>
    <row r="331" spans="1:10" x14ac:dyDescent="0.25">
      <c r="A331" s="1" t="s">
        <v>33</v>
      </c>
      <c r="B331" s="4">
        <v>43951</v>
      </c>
      <c r="C331" s="1" t="s">
        <v>8</v>
      </c>
      <c r="D331">
        <v>19.920000000000002</v>
      </c>
      <c r="E331">
        <v>39970677</v>
      </c>
      <c r="F331">
        <v>40.369999999999997</v>
      </c>
      <c r="G331" s="1" t="s">
        <v>9</v>
      </c>
      <c r="H331" t="str">
        <f t="shared" si="15"/>
        <v>April</v>
      </c>
      <c r="I331" t="str">
        <f t="shared" si="16"/>
        <v>2020</v>
      </c>
      <c r="J331" s="1">
        <f t="shared" si="17"/>
        <v>8723.0800000000036</v>
      </c>
    </row>
    <row r="332" spans="1:10" x14ac:dyDescent="0.25">
      <c r="A332" s="1" t="s">
        <v>33</v>
      </c>
      <c r="B332" s="4">
        <v>43982</v>
      </c>
      <c r="C332" s="1" t="s">
        <v>8</v>
      </c>
      <c r="D332">
        <v>16.89</v>
      </c>
      <c r="E332">
        <v>38640999</v>
      </c>
      <c r="F332">
        <v>37.520000000000003</v>
      </c>
      <c r="G332" s="1" t="s">
        <v>9</v>
      </c>
      <c r="H332" t="str">
        <f t="shared" si="15"/>
        <v>May</v>
      </c>
      <c r="I332" t="str">
        <f t="shared" si="16"/>
        <v>2020</v>
      </c>
      <c r="J332" s="1">
        <f t="shared" si="17"/>
        <v>8723.0800000000036</v>
      </c>
    </row>
    <row r="333" spans="1:10" x14ac:dyDescent="0.25">
      <c r="A333" s="1" t="s">
        <v>33</v>
      </c>
      <c r="B333" s="4">
        <v>44012</v>
      </c>
      <c r="C333" s="1" t="s">
        <v>8</v>
      </c>
      <c r="D333">
        <v>8.51</v>
      </c>
      <c r="E333">
        <v>41908909</v>
      </c>
      <c r="F333">
        <v>36.89</v>
      </c>
      <c r="G333" s="1" t="s">
        <v>9</v>
      </c>
      <c r="H333" t="str">
        <f t="shared" si="15"/>
        <v>June</v>
      </c>
      <c r="I333" t="str">
        <f t="shared" si="16"/>
        <v>2020</v>
      </c>
      <c r="J333" s="1">
        <f t="shared" si="17"/>
        <v>8723.0800000000036</v>
      </c>
    </row>
    <row r="334" spans="1:10" x14ac:dyDescent="0.25">
      <c r="A334" s="1" t="s">
        <v>34</v>
      </c>
      <c r="B334" s="4">
        <v>43616</v>
      </c>
      <c r="C334" s="1" t="s">
        <v>8</v>
      </c>
      <c r="D334">
        <v>1.63</v>
      </c>
      <c r="E334">
        <v>2108044</v>
      </c>
      <c r="F334">
        <v>37.47</v>
      </c>
      <c r="G334" s="1" t="s">
        <v>9</v>
      </c>
      <c r="H334" t="str">
        <f t="shared" si="15"/>
        <v>May</v>
      </c>
      <c r="I334" t="str">
        <f t="shared" si="16"/>
        <v>2019</v>
      </c>
      <c r="J334" s="1">
        <f t="shared" si="17"/>
        <v>8723.0800000000036</v>
      </c>
    </row>
    <row r="335" spans="1:10" x14ac:dyDescent="0.25">
      <c r="A335" s="1" t="s">
        <v>34</v>
      </c>
      <c r="B335" s="4">
        <v>43646</v>
      </c>
      <c r="C335" s="1" t="s">
        <v>8</v>
      </c>
      <c r="D335">
        <v>4.6500000000000004</v>
      </c>
      <c r="E335">
        <v>2021553</v>
      </c>
      <c r="F335">
        <v>37.01</v>
      </c>
      <c r="G335" s="1" t="s">
        <v>9</v>
      </c>
      <c r="H335" t="str">
        <f t="shared" si="15"/>
        <v>June</v>
      </c>
      <c r="I335" t="str">
        <f t="shared" si="16"/>
        <v>2019</v>
      </c>
      <c r="J335" s="1">
        <f t="shared" si="17"/>
        <v>8723.0800000000036</v>
      </c>
    </row>
    <row r="336" spans="1:10" x14ac:dyDescent="0.25">
      <c r="A336" s="1" t="s">
        <v>34</v>
      </c>
      <c r="B336" s="4">
        <v>43677</v>
      </c>
      <c r="C336" s="1" t="s">
        <v>8</v>
      </c>
      <c r="D336">
        <v>5.74</v>
      </c>
      <c r="E336">
        <v>2000524</v>
      </c>
      <c r="F336">
        <v>36.97</v>
      </c>
      <c r="G336" s="1" t="s">
        <v>9</v>
      </c>
      <c r="H336" t="str">
        <f t="shared" si="15"/>
        <v>July</v>
      </c>
      <c r="I336" t="str">
        <f t="shared" si="16"/>
        <v>2019</v>
      </c>
      <c r="J336" s="1">
        <f t="shared" si="17"/>
        <v>8723.0800000000036</v>
      </c>
    </row>
    <row r="337" spans="1:10" x14ac:dyDescent="0.25">
      <c r="A337" s="1" t="s">
        <v>34</v>
      </c>
      <c r="B337" s="4">
        <v>43708</v>
      </c>
      <c r="C337" s="1" t="s">
        <v>8</v>
      </c>
      <c r="D337">
        <v>6.11</v>
      </c>
      <c r="E337">
        <v>1911380</v>
      </c>
      <c r="F337">
        <v>35.39</v>
      </c>
      <c r="G337" s="1" t="s">
        <v>9</v>
      </c>
      <c r="H337" t="str">
        <f t="shared" si="15"/>
        <v>August</v>
      </c>
      <c r="I337" t="str">
        <f t="shared" si="16"/>
        <v>2019</v>
      </c>
      <c r="J337" s="1">
        <f t="shared" si="17"/>
        <v>8723.0800000000036</v>
      </c>
    </row>
    <row r="338" spans="1:10" x14ac:dyDescent="0.25">
      <c r="A338" s="1" t="s">
        <v>34</v>
      </c>
      <c r="B338" s="4">
        <v>43738</v>
      </c>
      <c r="C338" s="1" t="s">
        <v>8</v>
      </c>
      <c r="D338">
        <v>3.47</v>
      </c>
      <c r="E338">
        <v>2157845</v>
      </c>
      <c r="F338">
        <v>38.79</v>
      </c>
      <c r="G338" s="1" t="s">
        <v>9</v>
      </c>
      <c r="H338" t="str">
        <f t="shared" si="15"/>
        <v>September</v>
      </c>
      <c r="I338" t="str">
        <f t="shared" si="16"/>
        <v>2019</v>
      </c>
      <c r="J338" s="1">
        <f t="shared" si="17"/>
        <v>8723.0800000000036</v>
      </c>
    </row>
    <row r="339" spans="1:10" x14ac:dyDescent="0.25">
      <c r="A339" s="1" t="s">
        <v>34</v>
      </c>
      <c r="B339" s="4">
        <v>43769</v>
      </c>
      <c r="C339" s="1" t="s">
        <v>8</v>
      </c>
      <c r="D339">
        <v>4.83</v>
      </c>
      <c r="E339">
        <v>2027662</v>
      </c>
      <c r="F339">
        <v>36.9</v>
      </c>
      <c r="G339" s="1" t="s">
        <v>9</v>
      </c>
      <c r="H339" t="str">
        <f t="shared" si="15"/>
        <v>October</v>
      </c>
      <c r="I339" t="str">
        <f t="shared" si="16"/>
        <v>2019</v>
      </c>
      <c r="J339" s="1">
        <f t="shared" si="17"/>
        <v>8723.0800000000036</v>
      </c>
    </row>
    <row r="340" spans="1:10" x14ac:dyDescent="0.25">
      <c r="A340" s="1" t="s">
        <v>34</v>
      </c>
      <c r="B340" s="4">
        <v>43799</v>
      </c>
      <c r="C340" s="1" t="s">
        <v>8</v>
      </c>
      <c r="D340">
        <v>5.56</v>
      </c>
      <c r="E340">
        <v>2007113</v>
      </c>
      <c r="F340">
        <v>36.729999999999997</v>
      </c>
      <c r="G340" s="1" t="s">
        <v>9</v>
      </c>
      <c r="H340" t="str">
        <f t="shared" si="15"/>
        <v>November</v>
      </c>
      <c r="I340" t="str">
        <f t="shared" si="16"/>
        <v>2019</v>
      </c>
      <c r="J340" s="1">
        <f t="shared" si="17"/>
        <v>8723.0800000000036</v>
      </c>
    </row>
    <row r="341" spans="1:10" x14ac:dyDescent="0.25">
      <c r="A341" s="1" t="s">
        <v>34</v>
      </c>
      <c r="B341" s="4">
        <v>43830</v>
      </c>
      <c r="C341" s="1" t="s">
        <v>8</v>
      </c>
      <c r="D341">
        <v>4.5199999999999996</v>
      </c>
      <c r="E341">
        <v>1947566</v>
      </c>
      <c r="F341">
        <v>35.19</v>
      </c>
      <c r="G341" s="1" t="s">
        <v>9</v>
      </c>
      <c r="H341" t="str">
        <f t="shared" si="15"/>
        <v>December</v>
      </c>
      <c r="I341" t="str">
        <f t="shared" si="16"/>
        <v>2019</v>
      </c>
      <c r="J341" s="1">
        <f t="shared" si="17"/>
        <v>8723.0800000000036</v>
      </c>
    </row>
    <row r="342" spans="1:10" x14ac:dyDescent="0.25">
      <c r="A342" s="1" t="s">
        <v>34</v>
      </c>
      <c r="B342" s="4">
        <v>43861</v>
      </c>
      <c r="C342" s="1" t="s">
        <v>8</v>
      </c>
      <c r="D342">
        <v>4.17</v>
      </c>
      <c r="E342">
        <v>1986386</v>
      </c>
      <c r="F342">
        <v>35.69</v>
      </c>
      <c r="G342" s="1" t="s">
        <v>9</v>
      </c>
      <c r="H342" t="str">
        <f t="shared" si="15"/>
        <v>January</v>
      </c>
      <c r="I342" t="str">
        <f t="shared" si="16"/>
        <v>2020</v>
      </c>
      <c r="J342" s="1">
        <f t="shared" si="17"/>
        <v>8723.0800000000036</v>
      </c>
    </row>
    <row r="343" spans="1:10" x14ac:dyDescent="0.25">
      <c r="A343" s="1" t="s">
        <v>34</v>
      </c>
      <c r="B343" s="4">
        <v>43890</v>
      </c>
      <c r="C343" s="1" t="s">
        <v>8</v>
      </c>
      <c r="D343">
        <v>4.8499999999999996</v>
      </c>
      <c r="E343">
        <v>2057523</v>
      </c>
      <c r="F343">
        <v>37.159999999999997</v>
      </c>
      <c r="G343" s="1" t="s">
        <v>9</v>
      </c>
      <c r="H343" t="str">
        <f t="shared" si="15"/>
        <v>February</v>
      </c>
      <c r="I343" t="str">
        <f t="shared" si="16"/>
        <v>2020</v>
      </c>
      <c r="J343" s="1">
        <f t="shared" si="17"/>
        <v>8723.0800000000036</v>
      </c>
    </row>
    <row r="344" spans="1:10" x14ac:dyDescent="0.25">
      <c r="A344" s="1" t="s">
        <v>34</v>
      </c>
      <c r="B344" s="4">
        <v>43951</v>
      </c>
      <c r="C344" s="1" t="s">
        <v>8</v>
      </c>
      <c r="D344">
        <v>3.66</v>
      </c>
      <c r="E344">
        <v>1972074</v>
      </c>
      <c r="F344">
        <v>35.04</v>
      </c>
      <c r="G344" s="1" t="s">
        <v>9</v>
      </c>
      <c r="H344" t="str">
        <f t="shared" si="15"/>
        <v>April</v>
      </c>
      <c r="I344" t="str">
        <f t="shared" si="16"/>
        <v>2020</v>
      </c>
      <c r="J344" s="1">
        <f t="shared" si="17"/>
        <v>8723.0800000000036</v>
      </c>
    </row>
    <row r="345" spans="1:10" x14ac:dyDescent="0.25">
      <c r="A345" s="1" t="s">
        <v>34</v>
      </c>
      <c r="B345" s="4">
        <v>43982</v>
      </c>
      <c r="C345" s="1" t="s">
        <v>8</v>
      </c>
      <c r="D345">
        <v>3.57</v>
      </c>
      <c r="E345">
        <v>1915482</v>
      </c>
      <c r="F345">
        <v>33.94</v>
      </c>
      <c r="G345" s="1" t="s">
        <v>9</v>
      </c>
      <c r="H345" t="str">
        <f t="shared" si="15"/>
        <v>May</v>
      </c>
      <c r="I345" t="str">
        <f t="shared" si="16"/>
        <v>2020</v>
      </c>
      <c r="J345" s="1">
        <f t="shared" si="17"/>
        <v>8723.0800000000036</v>
      </c>
    </row>
    <row r="346" spans="1:10" x14ac:dyDescent="0.25">
      <c r="A346" s="1" t="s">
        <v>34</v>
      </c>
      <c r="B346" s="4">
        <v>44012</v>
      </c>
      <c r="C346" s="1" t="s">
        <v>8</v>
      </c>
      <c r="D346">
        <v>10.71</v>
      </c>
      <c r="E346">
        <v>1675441</v>
      </c>
      <c r="F346">
        <v>32</v>
      </c>
      <c r="G346" s="1" t="s">
        <v>9</v>
      </c>
      <c r="H346" t="str">
        <f t="shared" si="15"/>
        <v>June</v>
      </c>
      <c r="I346" t="str">
        <f t="shared" si="16"/>
        <v>2020</v>
      </c>
      <c r="J346" s="1">
        <f t="shared" si="17"/>
        <v>8723.0800000000036</v>
      </c>
    </row>
    <row r="347" spans="1:10" x14ac:dyDescent="0.25">
      <c r="A347" s="1" t="s">
        <v>35</v>
      </c>
      <c r="B347" s="4">
        <v>43616</v>
      </c>
      <c r="C347" s="1" t="s">
        <v>8</v>
      </c>
      <c r="D347">
        <v>6.02</v>
      </c>
      <c r="E347">
        <v>23452875</v>
      </c>
      <c r="F347">
        <v>46.41</v>
      </c>
      <c r="G347" s="1" t="s">
        <v>9</v>
      </c>
      <c r="H347" t="str">
        <f t="shared" si="15"/>
        <v>May</v>
      </c>
      <c r="I347" t="str">
        <f t="shared" si="16"/>
        <v>2019</v>
      </c>
      <c r="J347" s="1">
        <f t="shared" si="17"/>
        <v>8723.0800000000036</v>
      </c>
    </row>
    <row r="348" spans="1:10" x14ac:dyDescent="0.25">
      <c r="A348" s="1" t="s">
        <v>35</v>
      </c>
      <c r="B348" s="4">
        <v>43646</v>
      </c>
      <c r="C348" s="1" t="s">
        <v>8</v>
      </c>
      <c r="D348">
        <v>5.85</v>
      </c>
      <c r="E348">
        <v>25543465</v>
      </c>
      <c r="F348">
        <v>50.36</v>
      </c>
      <c r="G348" s="1" t="s">
        <v>9</v>
      </c>
      <c r="H348" t="str">
        <f t="shared" si="15"/>
        <v>June</v>
      </c>
      <c r="I348" t="str">
        <f t="shared" si="16"/>
        <v>2019</v>
      </c>
      <c r="J348" s="1">
        <f t="shared" si="17"/>
        <v>8723.0800000000036</v>
      </c>
    </row>
    <row r="349" spans="1:10" x14ac:dyDescent="0.25">
      <c r="A349" s="1" t="s">
        <v>35</v>
      </c>
      <c r="B349" s="4">
        <v>43677</v>
      </c>
      <c r="C349" s="1" t="s">
        <v>8</v>
      </c>
      <c r="D349">
        <v>5.62</v>
      </c>
      <c r="E349">
        <v>24857807</v>
      </c>
      <c r="F349">
        <v>48.78</v>
      </c>
      <c r="G349" s="1" t="s">
        <v>9</v>
      </c>
      <c r="H349" t="str">
        <f t="shared" si="15"/>
        <v>July</v>
      </c>
      <c r="I349" t="str">
        <f t="shared" si="16"/>
        <v>2019</v>
      </c>
      <c r="J349" s="1">
        <f t="shared" si="17"/>
        <v>8723.0800000000036</v>
      </c>
    </row>
    <row r="350" spans="1:10" x14ac:dyDescent="0.25">
      <c r="A350" s="1" t="s">
        <v>35</v>
      </c>
      <c r="B350" s="4">
        <v>43708</v>
      </c>
      <c r="C350" s="1" t="s">
        <v>8</v>
      </c>
      <c r="D350">
        <v>5.58</v>
      </c>
      <c r="E350">
        <v>24924827</v>
      </c>
      <c r="F350">
        <v>48.79</v>
      </c>
      <c r="G350" s="1" t="s">
        <v>9</v>
      </c>
      <c r="H350" t="str">
        <f t="shared" si="15"/>
        <v>August</v>
      </c>
      <c r="I350" t="str">
        <f t="shared" si="16"/>
        <v>2019</v>
      </c>
      <c r="J350" s="1">
        <f t="shared" si="17"/>
        <v>8723.0800000000036</v>
      </c>
    </row>
    <row r="351" spans="1:10" x14ac:dyDescent="0.25">
      <c r="A351" s="1" t="s">
        <v>35</v>
      </c>
      <c r="B351" s="4">
        <v>43738</v>
      </c>
      <c r="C351" s="1" t="s">
        <v>8</v>
      </c>
      <c r="D351">
        <v>5.26</v>
      </c>
      <c r="E351">
        <v>25610773</v>
      </c>
      <c r="F351">
        <v>49.87</v>
      </c>
      <c r="G351" s="1" t="s">
        <v>9</v>
      </c>
      <c r="H351" t="str">
        <f t="shared" si="15"/>
        <v>September</v>
      </c>
      <c r="I351" t="str">
        <f t="shared" si="16"/>
        <v>2019</v>
      </c>
      <c r="J351" s="1">
        <f t="shared" si="17"/>
        <v>8723.0800000000036</v>
      </c>
    </row>
    <row r="352" spans="1:10" x14ac:dyDescent="0.25">
      <c r="A352" s="1" t="s">
        <v>35</v>
      </c>
      <c r="B352" s="4">
        <v>43769</v>
      </c>
      <c r="C352" s="1" t="s">
        <v>8</v>
      </c>
      <c r="D352">
        <v>6.78</v>
      </c>
      <c r="E352">
        <v>24353018</v>
      </c>
      <c r="F352">
        <v>48.09</v>
      </c>
      <c r="G352" s="1" t="s">
        <v>9</v>
      </c>
      <c r="H352" t="str">
        <f t="shared" si="15"/>
        <v>October</v>
      </c>
      <c r="I352" t="str">
        <f t="shared" si="16"/>
        <v>2019</v>
      </c>
      <c r="J352" s="1">
        <f t="shared" si="17"/>
        <v>8723.0800000000036</v>
      </c>
    </row>
    <row r="353" spans="1:10" x14ac:dyDescent="0.25">
      <c r="A353" s="1" t="s">
        <v>35</v>
      </c>
      <c r="B353" s="4">
        <v>43799</v>
      </c>
      <c r="C353" s="1" t="s">
        <v>8</v>
      </c>
      <c r="D353">
        <v>5.83</v>
      </c>
      <c r="E353">
        <v>25630359</v>
      </c>
      <c r="F353">
        <v>50</v>
      </c>
      <c r="G353" s="1" t="s">
        <v>9</v>
      </c>
      <c r="H353" t="str">
        <f t="shared" si="15"/>
        <v>November</v>
      </c>
      <c r="I353" t="str">
        <f t="shared" si="16"/>
        <v>2019</v>
      </c>
      <c r="J353" s="1">
        <f t="shared" si="17"/>
        <v>8723.0800000000036</v>
      </c>
    </row>
    <row r="354" spans="1:10" x14ac:dyDescent="0.25">
      <c r="A354" s="1" t="s">
        <v>35</v>
      </c>
      <c r="B354" s="4">
        <v>43830</v>
      </c>
      <c r="C354" s="1" t="s">
        <v>8</v>
      </c>
      <c r="D354">
        <v>5.79</v>
      </c>
      <c r="E354">
        <v>24906239</v>
      </c>
      <c r="F354">
        <v>48.47</v>
      </c>
      <c r="G354" s="1" t="s">
        <v>9</v>
      </c>
      <c r="H354" t="str">
        <f t="shared" si="15"/>
        <v>December</v>
      </c>
      <c r="I354" t="str">
        <f t="shared" si="16"/>
        <v>2019</v>
      </c>
      <c r="J354" s="1">
        <f t="shared" si="17"/>
        <v>8723.0800000000036</v>
      </c>
    </row>
    <row r="355" spans="1:10" x14ac:dyDescent="0.25">
      <c r="A355" s="1" t="s">
        <v>35</v>
      </c>
      <c r="B355" s="4">
        <v>43861</v>
      </c>
      <c r="C355" s="1" t="s">
        <v>8</v>
      </c>
      <c r="D355">
        <v>6.79</v>
      </c>
      <c r="E355">
        <v>24612171</v>
      </c>
      <c r="F355">
        <v>48.3</v>
      </c>
      <c r="G355" s="1" t="s">
        <v>9</v>
      </c>
      <c r="H355" t="str">
        <f t="shared" si="15"/>
        <v>January</v>
      </c>
      <c r="I355" t="str">
        <f t="shared" si="16"/>
        <v>2020</v>
      </c>
      <c r="J355" s="1">
        <f t="shared" si="17"/>
        <v>8723.0800000000036</v>
      </c>
    </row>
    <row r="356" spans="1:10" x14ac:dyDescent="0.25">
      <c r="A356" s="1" t="s">
        <v>35</v>
      </c>
      <c r="B356" s="4">
        <v>43890</v>
      </c>
      <c r="C356" s="1" t="s">
        <v>8</v>
      </c>
      <c r="D356">
        <v>3.78</v>
      </c>
      <c r="E356">
        <v>26093009</v>
      </c>
      <c r="F356">
        <v>49.51</v>
      </c>
      <c r="G356" s="1" t="s">
        <v>9</v>
      </c>
      <c r="H356" t="str">
        <f t="shared" si="15"/>
        <v>February</v>
      </c>
      <c r="I356" t="str">
        <f t="shared" si="16"/>
        <v>2020</v>
      </c>
      <c r="J356" s="1">
        <f t="shared" si="17"/>
        <v>8723.0800000000036</v>
      </c>
    </row>
    <row r="357" spans="1:10" x14ac:dyDescent="0.25">
      <c r="A357" s="1" t="s">
        <v>35</v>
      </c>
      <c r="B357" s="4">
        <v>43921</v>
      </c>
      <c r="C357" s="1" t="s">
        <v>8</v>
      </c>
      <c r="D357">
        <v>7.02</v>
      </c>
      <c r="E357">
        <v>25097812</v>
      </c>
      <c r="F357">
        <v>49.18</v>
      </c>
      <c r="G357" s="1" t="s">
        <v>9</v>
      </c>
      <c r="H357" t="str">
        <f t="shared" si="15"/>
        <v>March</v>
      </c>
      <c r="I357" t="str">
        <f t="shared" si="16"/>
        <v>2020</v>
      </c>
      <c r="J357" s="1">
        <f t="shared" si="17"/>
        <v>8723.0800000000036</v>
      </c>
    </row>
    <row r="358" spans="1:10" x14ac:dyDescent="0.25">
      <c r="A358" s="1" t="s">
        <v>35</v>
      </c>
      <c r="B358" s="4">
        <v>43951</v>
      </c>
      <c r="C358" s="1" t="s">
        <v>8</v>
      </c>
      <c r="D358">
        <v>18.32</v>
      </c>
      <c r="E358">
        <v>17639370</v>
      </c>
      <c r="F358">
        <v>39.270000000000003</v>
      </c>
      <c r="G358" s="1" t="s">
        <v>9</v>
      </c>
      <c r="H358" t="str">
        <f t="shared" si="15"/>
        <v>April</v>
      </c>
      <c r="I358" t="str">
        <f t="shared" si="16"/>
        <v>2020</v>
      </c>
      <c r="J358" s="1">
        <f t="shared" si="17"/>
        <v>8723.0800000000036</v>
      </c>
    </row>
    <row r="359" spans="1:10" x14ac:dyDescent="0.25">
      <c r="A359" s="1" t="s">
        <v>35</v>
      </c>
      <c r="B359" s="4">
        <v>43982</v>
      </c>
      <c r="C359" s="1" t="s">
        <v>8</v>
      </c>
      <c r="D359">
        <v>18.43</v>
      </c>
      <c r="E359">
        <v>19115772</v>
      </c>
      <c r="F359">
        <v>42.53</v>
      </c>
      <c r="G359" s="1" t="s">
        <v>9</v>
      </c>
      <c r="H359" t="str">
        <f t="shared" si="15"/>
        <v>May</v>
      </c>
      <c r="I359" t="str">
        <f t="shared" si="16"/>
        <v>2020</v>
      </c>
      <c r="J359" s="1">
        <f t="shared" si="17"/>
        <v>8723.0800000000036</v>
      </c>
    </row>
    <row r="360" spans="1:10" x14ac:dyDescent="0.25">
      <c r="A360" s="1" t="s">
        <v>35</v>
      </c>
      <c r="B360" s="4">
        <v>44012</v>
      </c>
      <c r="C360" s="1" t="s">
        <v>8</v>
      </c>
      <c r="D360">
        <v>4.9400000000000004</v>
      </c>
      <c r="E360">
        <v>21225887</v>
      </c>
      <c r="F360">
        <v>40.44</v>
      </c>
      <c r="G360" s="1" t="s">
        <v>9</v>
      </c>
      <c r="H360" t="str">
        <f t="shared" si="15"/>
        <v>June</v>
      </c>
      <c r="I360" t="str">
        <f t="shared" si="16"/>
        <v>2020</v>
      </c>
      <c r="J360" s="1">
        <f t="shared" si="17"/>
        <v>8723.0800000000036</v>
      </c>
    </row>
    <row r="361" spans="1:10" x14ac:dyDescent="0.25">
      <c r="A361" s="1" t="s">
        <v>7</v>
      </c>
      <c r="B361" s="4">
        <v>43616</v>
      </c>
      <c r="C361" s="1" t="s">
        <v>36</v>
      </c>
      <c r="D361">
        <v>6.09</v>
      </c>
      <c r="E361">
        <v>4788661</v>
      </c>
      <c r="F361">
        <v>37.450000000000003</v>
      </c>
      <c r="G361" s="1" t="s">
        <v>37</v>
      </c>
      <c r="H361" t="str">
        <f t="shared" si="15"/>
        <v>May</v>
      </c>
      <c r="I361" t="str">
        <f t="shared" si="16"/>
        <v>2019</v>
      </c>
      <c r="J361" s="1">
        <f t="shared" si="17"/>
        <v>8723.0800000000036</v>
      </c>
    </row>
    <row r="362" spans="1:10" x14ac:dyDescent="0.25">
      <c r="A362" s="1" t="s">
        <v>7</v>
      </c>
      <c r="B362" s="4">
        <v>43646</v>
      </c>
      <c r="C362" s="1" t="s">
        <v>36</v>
      </c>
      <c r="D362">
        <v>3.8</v>
      </c>
      <c r="E362">
        <v>4824630</v>
      </c>
      <c r="F362">
        <v>36.76</v>
      </c>
      <c r="G362" s="1" t="s">
        <v>37</v>
      </c>
      <c r="H362" t="str">
        <f t="shared" si="15"/>
        <v>June</v>
      </c>
      <c r="I362" t="str">
        <f t="shared" si="16"/>
        <v>2019</v>
      </c>
      <c r="J362" s="1">
        <f t="shared" si="17"/>
        <v>8723.0800000000036</v>
      </c>
    </row>
    <row r="363" spans="1:10" x14ac:dyDescent="0.25">
      <c r="A363" s="1" t="s">
        <v>7</v>
      </c>
      <c r="B363" s="4">
        <v>43677</v>
      </c>
      <c r="C363" s="1" t="s">
        <v>36</v>
      </c>
      <c r="D363">
        <v>5.64</v>
      </c>
      <c r="E363">
        <v>4657443</v>
      </c>
      <c r="F363">
        <v>36.1</v>
      </c>
      <c r="G363" s="1" t="s">
        <v>37</v>
      </c>
      <c r="H363" t="str">
        <f t="shared" si="15"/>
        <v>July</v>
      </c>
      <c r="I363" t="str">
        <f t="shared" si="16"/>
        <v>2019</v>
      </c>
      <c r="J363" s="1">
        <f t="shared" si="17"/>
        <v>8723.0800000000036</v>
      </c>
    </row>
    <row r="364" spans="1:10" x14ac:dyDescent="0.25">
      <c r="A364" s="1" t="s">
        <v>7</v>
      </c>
      <c r="B364" s="4">
        <v>43708</v>
      </c>
      <c r="C364" s="1" t="s">
        <v>36</v>
      </c>
      <c r="D364">
        <v>4.6100000000000003</v>
      </c>
      <c r="E364">
        <v>4743179</v>
      </c>
      <c r="F364">
        <v>36.29</v>
      </c>
      <c r="G364" s="1" t="s">
        <v>37</v>
      </c>
      <c r="H364" t="str">
        <f t="shared" si="15"/>
        <v>August</v>
      </c>
      <c r="I364" t="str">
        <f t="shared" si="16"/>
        <v>2019</v>
      </c>
      <c r="J364" s="1">
        <f t="shared" si="17"/>
        <v>8723.0800000000036</v>
      </c>
    </row>
    <row r="365" spans="1:10" x14ac:dyDescent="0.25">
      <c r="A365" s="1" t="s">
        <v>7</v>
      </c>
      <c r="B365" s="4">
        <v>43738</v>
      </c>
      <c r="C365" s="1" t="s">
        <v>36</v>
      </c>
      <c r="D365">
        <v>6.01</v>
      </c>
      <c r="E365">
        <v>4733996</v>
      </c>
      <c r="F365">
        <v>36.69</v>
      </c>
      <c r="G365" s="1" t="s">
        <v>37</v>
      </c>
      <c r="H365" t="str">
        <f t="shared" si="15"/>
        <v>September</v>
      </c>
      <c r="I365" t="str">
        <f t="shared" si="16"/>
        <v>2019</v>
      </c>
      <c r="J365" s="1">
        <f t="shared" si="17"/>
        <v>8723.0800000000036</v>
      </c>
    </row>
    <row r="366" spans="1:10" x14ac:dyDescent="0.25">
      <c r="A366" s="1" t="s">
        <v>7</v>
      </c>
      <c r="B366" s="4">
        <v>43769</v>
      </c>
      <c r="C366" s="1" t="s">
        <v>36</v>
      </c>
      <c r="D366">
        <v>4.7</v>
      </c>
      <c r="E366">
        <v>4774377</v>
      </c>
      <c r="F366">
        <v>36.409999999999997</v>
      </c>
      <c r="G366" s="1" t="s">
        <v>37</v>
      </c>
      <c r="H366" t="str">
        <f t="shared" si="15"/>
        <v>October</v>
      </c>
      <c r="I366" t="str">
        <f t="shared" si="16"/>
        <v>2019</v>
      </c>
      <c r="J366" s="1">
        <f t="shared" si="17"/>
        <v>8723.0800000000036</v>
      </c>
    </row>
    <row r="367" spans="1:10" x14ac:dyDescent="0.25">
      <c r="A367" s="1" t="s">
        <v>7</v>
      </c>
      <c r="B367" s="4">
        <v>43799</v>
      </c>
      <c r="C367" s="1" t="s">
        <v>36</v>
      </c>
      <c r="D367">
        <v>7.54</v>
      </c>
      <c r="E367">
        <v>4668772</v>
      </c>
      <c r="F367">
        <v>36.619999999999997</v>
      </c>
      <c r="G367" s="1" t="s">
        <v>37</v>
      </c>
      <c r="H367" t="str">
        <f t="shared" si="15"/>
        <v>November</v>
      </c>
      <c r="I367" t="str">
        <f t="shared" si="16"/>
        <v>2019</v>
      </c>
      <c r="J367" s="1">
        <f t="shared" si="17"/>
        <v>8723.0800000000036</v>
      </c>
    </row>
    <row r="368" spans="1:10" x14ac:dyDescent="0.25">
      <c r="A368" s="1" t="s">
        <v>7</v>
      </c>
      <c r="B368" s="4">
        <v>43830</v>
      </c>
      <c r="C368" s="1" t="s">
        <v>36</v>
      </c>
      <c r="D368">
        <v>7.88</v>
      </c>
      <c r="E368">
        <v>4913963</v>
      </c>
      <c r="F368">
        <v>38.61</v>
      </c>
      <c r="G368" s="1" t="s">
        <v>37</v>
      </c>
      <c r="H368" t="str">
        <f t="shared" si="15"/>
        <v>December</v>
      </c>
      <c r="I368" t="str">
        <f t="shared" si="16"/>
        <v>2019</v>
      </c>
      <c r="J368" s="1">
        <f t="shared" si="17"/>
        <v>8723.0800000000036</v>
      </c>
    </row>
    <row r="369" spans="1:10" x14ac:dyDescent="0.25">
      <c r="A369" s="1" t="s">
        <v>7</v>
      </c>
      <c r="B369" s="4">
        <v>43861</v>
      </c>
      <c r="C369" s="1" t="s">
        <v>36</v>
      </c>
      <c r="D369">
        <v>7.11</v>
      </c>
      <c r="E369">
        <v>4618860</v>
      </c>
      <c r="F369">
        <v>35.909999999999997</v>
      </c>
      <c r="G369" s="1" t="s">
        <v>37</v>
      </c>
      <c r="H369" t="str">
        <f t="shared" si="15"/>
        <v>January</v>
      </c>
      <c r="I369" t="str">
        <f t="shared" si="16"/>
        <v>2020</v>
      </c>
      <c r="J369" s="1">
        <f t="shared" si="17"/>
        <v>8723.0800000000036</v>
      </c>
    </row>
    <row r="370" spans="1:10" x14ac:dyDescent="0.25">
      <c r="A370" s="1" t="s">
        <v>7</v>
      </c>
      <c r="B370" s="4">
        <v>43890</v>
      </c>
      <c r="C370" s="1" t="s">
        <v>36</v>
      </c>
      <c r="D370">
        <v>5.66</v>
      </c>
      <c r="E370">
        <v>4822035</v>
      </c>
      <c r="F370">
        <v>36.840000000000003</v>
      </c>
      <c r="G370" s="1" t="s">
        <v>37</v>
      </c>
      <c r="H370" t="str">
        <f t="shared" si="15"/>
        <v>February</v>
      </c>
      <c r="I370" t="str">
        <f t="shared" si="16"/>
        <v>2020</v>
      </c>
      <c r="J370" s="1">
        <f t="shared" si="17"/>
        <v>8723.0800000000036</v>
      </c>
    </row>
    <row r="371" spans="1:10" x14ac:dyDescent="0.25">
      <c r="A371" s="1" t="s">
        <v>7</v>
      </c>
      <c r="B371" s="4">
        <v>43921</v>
      </c>
      <c r="C371" s="1" t="s">
        <v>36</v>
      </c>
      <c r="D371">
        <v>9.8800000000000008</v>
      </c>
      <c r="E371">
        <v>4521537</v>
      </c>
      <c r="F371">
        <v>36.08</v>
      </c>
      <c r="G371" s="1" t="s">
        <v>37</v>
      </c>
      <c r="H371" t="str">
        <f t="shared" si="15"/>
        <v>March</v>
      </c>
      <c r="I371" t="str">
        <f t="shared" si="16"/>
        <v>2020</v>
      </c>
      <c r="J371" s="1">
        <f t="shared" si="17"/>
        <v>8723.0800000000036</v>
      </c>
    </row>
    <row r="372" spans="1:10" x14ac:dyDescent="0.25">
      <c r="A372" s="1" t="s">
        <v>7</v>
      </c>
      <c r="B372" s="4">
        <v>43951</v>
      </c>
      <c r="C372" s="1" t="s">
        <v>36</v>
      </c>
      <c r="D372">
        <v>32.299999999999997</v>
      </c>
      <c r="E372">
        <v>2544084</v>
      </c>
      <c r="F372">
        <v>26.97</v>
      </c>
      <c r="G372" s="1" t="s">
        <v>37</v>
      </c>
      <c r="H372" t="str">
        <f t="shared" si="15"/>
        <v>April</v>
      </c>
      <c r="I372" t="str">
        <f t="shared" si="16"/>
        <v>2020</v>
      </c>
      <c r="J372" s="1">
        <f t="shared" si="17"/>
        <v>8723.0800000000036</v>
      </c>
    </row>
    <row r="373" spans="1:10" x14ac:dyDescent="0.25">
      <c r="A373" s="1" t="s">
        <v>7</v>
      </c>
      <c r="B373" s="4">
        <v>43982</v>
      </c>
      <c r="C373" s="1" t="s">
        <v>36</v>
      </c>
      <c r="D373">
        <v>24.91</v>
      </c>
      <c r="E373">
        <v>3428356</v>
      </c>
      <c r="F373">
        <v>32.69</v>
      </c>
      <c r="G373" s="1" t="s">
        <v>37</v>
      </c>
      <c r="H373" t="str">
        <f t="shared" si="15"/>
        <v>May</v>
      </c>
      <c r="I373" t="str">
        <f t="shared" si="16"/>
        <v>2020</v>
      </c>
      <c r="J373" s="1">
        <f t="shared" si="17"/>
        <v>8723.0800000000036</v>
      </c>
    </row>
    <row r="374" spans="1:10" x14ac:dyDescent="0.25">
      <c r="A374" s="1" t="s">
        <v>7</v>
      </c>
      <c r="B374" s="4">
        <v>44012</v>
      </c>
      <c r="C374" s="1" t="s">
        <v>36</v>
      </c>
      <c r="D374">
        <v>5.86</v>
      </c>
      <c r="E374">
        <v>4954389</v>
      </c>
      <c r="F374">
        <v>37.61</v>
      </c>
      <c r="G374" s="1" t="s">
        <v>37</v>
      </c>
      <c r="H374" t="str">
        <f t="shared" si="15"/>
        <v>June</v>
      </c>
      <c r="I374" t="str">
        <f t="shared" si="16"/>
        <v>2020</v>
      </c>
      <c r="J374" s="1">
        <f t="shared" si="17"/>
        <v>8723.0800000000036</v>
      </c>
    </row>
    <row r="375" spans="1:10" x14ac:dyDescent="0.25">
      <c r="A375" s="1" t="s">
        <v>10</v>
      </c>
      <c r="B375" s="4">
        <v>43616</v>
      </c>
      <c r="C375" s="1" t="s">
        <v>36</v>
      </c>
      <c r="D375">
        <v>7.87</v>
      </c>
      <c r="E375">
        <v>1671707</v>
      </c>
      <c r="F375">
        <v>44.92</v>
      </c>
      <c r="G375" s="1" t="s">
        <v>37</v>
      </c>
      <c r="H375" t="str">
        <f t="shared" si="15"/>
        <v>May</v>
      </c>
      <c r="I375" t="str">
        <f t="shared" si="16"/>
        <v>2019</v>
      </c>
      <c r="J375" s="1">
        <f t="shared" si="17"/>
        <v>8723.0800000000036</v>
      </c>
    </row>
    <row r="376" spans="1:10" x14ac:dyDescent="0.25">
      <c r="A376" s="1" t="s">
        <v>10</v>
      </c>
      <c r="B376" s="4">
        <v>43646</v>
      </c>
      <c r="C376" s="1" t="s">
        <v>36</v>
      </c>
      <c r="D376">
        <v>9.89</v>
      </c>
      <c r="E376">
        <v>1647342</v>
      </c>
      <c r="F376">
        <v>45.17</v>
      </c>
      <c r="G376" s="1" t="s">
        <v>37</v>
      </c>
      <c r="H376" t="str">
        <f t="shared" si="15"/>
        <v>June</v>
      </c>
      <c r="I376" t="str">
        <f t="shared" si="16"/>
        <v>2019</v>
      </c>
      <c r="J376" s="1">
        <f t="shared" si="17"/>
        <v>8723.0800000000036</v>
      </c>
    </row>
    <row r="377" spans="1:10" x14ac:dyDescent="0.25">
      <c r="A377" s="1" t="s">
        <v>10</v>
      </c>
      <c r="B377" s="4">
        <v>43677</v>
      </c>
      <c r="C377" s="1" t="s">
        <v>36</v>
      </c>
      <c r="D377">
        <v>3.21</v>
      </c>
      <c r="E377">
        <v>1739838</v>
      </c>
      <c r="F377">
        <v>44.32</v>
      </c>
      <c r="G377" s="1" t="s">
        <v>37</v>
      </c>
      <c r="H377" t="str">
        <f t="shared" si="15"/>
        <v>July</v>
      </c>
      <c r="I377" t="str">
        <f t="shared" si="16"/>
        <v>2019</v>
      </c>
      <c r="J377" s="1">
        <f t="shared" si="17"/>
        <v>8723.0800000000036</v>
      </c>
    </row>
    <row r="378" spans="1:10" x14ac:dyDescent="0.25">
      <c r="A378" s="1" t="s">
        <v>10</v>
      </c>
      <c r="B378" s="4">
        <v>43708</v>
      </c>
      <c r="C378" s="1" t="s">
        <v>36</v>
      </c>
      <c r="D378">
        <v>10.39</v>
      </c>
      <c r="E378">
        <v>1595582</v>
      </c>
      <c r="F378">
        <v>43.81</v>
      </c>
      <c r="G378" s="1" t="s">
        <v>37</v>
      </c>
      <c r="H378" t="str">
        <f t="shared" si="15"/>
        <v>August</v>
      </c>
      <c r="I378" t="str">
        <f t="shared" si="16"/>
        <v>2019</v>
      </c>
      <c r="J378" s="1">
        <f t="shared" si="17"/>
        <v>8723.0800000000036</v>
      </c>
    </row>
    <row r="379" spans="1:10" x14ac:dyDescent="0.25">
      <c r="A379" s="1" t="s">
        <v>10</v>
      </c>
      <c r="B379" s="4">
        <v>43738</v>
      </c>
      <c r="C379" s="1" t="s">
        <v>36</v>
      </c>
      <c r="D379">
        <v>9.26</v>
      </c>
      <c r="E379">
        <v>1576480</v>
      </c>
      <c r="F379">
        <v>42.66</v>
      </c>
      <c r="G379" s="1" t="s">
        <v>37</v>
      </c>
      <c r="H379" t="str">
        <f t="shared" si="15"/>
        <v>September</v>
      </c>
      <c r="I379" t="str">
        <f t="shared" si="16"/>
        <v>2019</v>
      </c>
      <c r="J379" s="1">
        <f t="shared" si="17"/>
        <v>8723.0800000000036</v>
      </c>
    </row>
    <row r="380" spans="1:10" x14ac:dyDescent="0.25">
      <c r="A380" s="1" t="s">
        <v>10</v>
      </c>
      <c r="B380" s="4">
        <v>43769</v>
      </c>
      <c r="C380" s="1" t="s">
        <v>36</v>
      </c>
      <c r="D380">
        <v>11.17</v>
      </c>
      <c r="E380">
        <v>1595176</v>
      </c>
      <c r="F380">
        <v>44.01</v>
      </c>
      <c r="G380" s="1" t="s">
        <v>37</v>
      </c>
      <c r="H380" t="str">
        <f t="shared" si="15"/>
        <v>October</v>
      </c>
      <c r="I380" t="str">
        <f t="shared" si="16"/>
        <v>2019</v>
      </c>
      <c r="J380" s="1">
        <f t="shared" si="17"/>
        <v>8723.0800000000036</v>
      </c>
    </row>
    <row r="381" spans="1:10" x14ac:dyDescent="0.25">
      <c r="A381" s="1" t="s">
        <v>10</v>
      </c>
      <c r="B381" s="4">
        <v>43799</v>
      </c>
      <c r="C381" s="1" t="s">
        <v>36</v>
      </c>
      <c r="D381">
        <v>6.31</v>
      </c>
      <c r="E381">
        <v>1708045</v>
      </c>
      <c r="F381">
        <v>44.59</v>
      </c>
      <c r="G381" s="1" t="s">
        <v>37</v>
      </c>
      <c r="H381" t="str">
        <f t="shared" si="15"/>
        <v>November</v>
      </c>
      <c r="I381" t="str">
        <f t="shared" si="16"/>
        <v>2019</v>
      </c>
      <c r="J381" s="1">
        <f t="shared" si="17"/>
        <v>8723.0800000000036</v>
      </c>
    </row>
    <row r="382" spans="1:10" x14ac:dyDescent="0.25">
      <c r="A382" s="1" t="s">
        <v>10</v>
      </c>
      <c r="B382" s="4">
        <v>43830</v>
      </c>
      <c r="C382" s="1" t="s">
        <v>36</v>
      </c>
      <c r="D382">
        <v>5.0199999999999996</v>
      </c>
      <c r="E382">
        <v>1722303</v>
      </c>
      <c r="F382">
        <v>44.26</v>
      </c>
      <c r="G382" s="1" t="s">
        <v>37</v>
      </c>
      <c r="H382" t="str">
        <f t="shared" si="15"/>
        <v>December</v>
      </c>
      <c r="I382" t="str">
        <f t="shared" si="16"/>
        <v>2019</v>
      </c>
      <c r="J382" s="1">
        <f t="shared" si="17"/>
        <v>8723.0800000000036</v>
      </c>
    </row>
    <row r="383" spans="1:10" x14ac:dyDescent="0.25">
      <c r="A383" s="1" t="s">
        <v>10</v>
      </c>
      <c r="B383" s="4">
        <v>43861</v>
      </c>
      <c r="C383" s="1" t="s">
        <v>36</v>
      </c>
      <c r="D383">
        <v>7.24</v>
      </c>
      <c r="E383">
        <v>1630908</v>
      </c>
      <c r="F383">
        <v>42.82</v>
      </c>
      <c r="G383" s="1" t="s">
        <v>37</v>
      </c>
      <c r="H383" t="str">
        <f t="shared" si="15"/>
        <v>January</v>
      </c>
      <c r="I383" t="str">
        <f t="shared" si="16"/>
        <v>2020</v>
      </c>
      <c r="J383" s="1">
        <f t="shared" si="17"/>
        <v>8723.0800000000036</v>
      </c>
    </row>
    <row r="384" spans="1:10" x14ac:dyDescent="0.25">
      <c r="A384" s="1" t="s">
        <v>10</v>
      </c>
      <c r="B384" s="4">
        <v>43890</v>
      </c>
      <c r="C384" s="1" t="s">
        <v>36</v>
      </c>
      <c r="D384">
        <v>9.98</v>
      </c>
      <c r="E384">
        <v>1625454</v>
      </c>
      <c r="F384">
        <v>43.9</v>
      </c>
      <c r="G384" s="1" t="s">
        <v>37</v>
      </c>
      <c r="H384" t="str">
        <f t="shared" si="15"/>
        <v>February</v>
      </c>
      <c r="I384" t="str">
        <f t="shared" si="16"/>
        <v>2020</v>
      </c>
      <c r="J384" s="1">
        <f t="shared" si="17"/>
        <v>8723.0800000000036</v>
      </c>
    </row>
    <row r="385" spans="1:10" x14ac:dyDescent="0.25">
      <c r="A385" s="1" t="s">
        <v>10</v>
      </c>
      <c r="B385" s="4">
        <v>43921</v>
      </c>
      <c r="C385" s="1" t="s">
        <v>36</v>
      </c>
      <c r="D385">
        <v>10.34</v>
      </c>
      <c r="E385">
        <v>1664145</v>
      </c>
      <c r="F385">
        <v>45.03</v>
      </c>
      <c r="G385" s="1" t="s">
        <v>37</v>
      </c>
      <c r="H385" t="str">
        <f t="shared" si="15"/>
        <v>March</v>
      </c>
      <c r="I385" t="str">
        <f t="shared" si="16"/>
        <v>2020</v>
      </c>
      <c r="J385" s="1">
        <f t="shared" si="17"/>
        <v>8723.0800000000036</v>
      </c>
    </row>
    <row r="386" spans="1:10" x14ac:dyDescent="0.25">
      <c r="A386" s="1" t="s">
        <v>10</v>
      </c>
      <c r="B386" s="4">
        <v>43951</v>
      </c>
      <c r="C386" s="1" t="s">
        <v>36</v>
      </c>
      <c r="D386">
        <v>8.3699999999999992</v>
      </c>
      <c r="E386">
        <v>1454956</v>
      </c>
      <c r="F386">
        <v>38.450000000000003</v>
      </c>
      <c r="G386" s="1" t="s">
        <v>37</v>
      </c>
      <c r="H386" t="str">
        <f t="shared" ref="H386:H449" si="18">TEXT(B386,"MMMM")</f>
        <v>April</v>
      </c>
      <c r="I386" t="str">
        <f t="shared" ref="I386:I449" si="19">TEXT(B386,"YYYY")</f>
        <v>2020</v>
      </c>
      <c r="J386" s="1">
        <f t="shared" ref="J386:J449" si="20">SUM(D:D)</f>
        <v>8723.0800000000036</v>
      </c>
    </row>
    <row r="387" spans="1:10" x14ac:dyDescent="0.25">
      <c r="A387" s="1" t="s">
        <v>10</v>
      </c>
      <c r="B387" s="4">
        <v>43982</v>
      </c>
      <c r="C387" s="1" t="s">
        <v>36</v>
      </c>
      <c r="D387">
        <v>10.77</v>
      </c>
      <c r="E387">
        <v>1441722</v>
      </c>
      <c r="F387">
        <v>39.04</v>
      </c>
      <c r="G387" s="1" t="s">
        <v>37</v>
      </c>
      <c r="H387" t="str">
        <f t="shared" si="18"/>
        <v>May</v>
      </c>
      <c r="I387" t="str">
        <f t="shared" si="19"/>
        <v>2020</v>
      </c>
      <c r="J387" s="1">
        <f t="shared" si="20"/>
        <v>8723.0800000000036</v>
      </c>
    </row>
    <row r="388" spans="1:10" x14ac:dyDescent="0.25">
      <c r="A388" s="1" t="s">
        <v>10</v>
      </c>
      <c r="B388" s="4">
        <v>44012</v>
      </c>
      <c r="C388" s="1" t="s">
        <v>36</v>
      </c>
      <c r="D388">
        <v>3.42</v>
      </c>
      <c r="E388">
        <v>1551007</v>
      </c>
      <c r="F388">
        <v>38.729999999999997</v>
      </c>
      <c r="G388" s="1" t="s">
        <v>37</v>
      </c>
      <c r="H388" t="str">
        <f t="shared" si="18"/>
        <v>June</v>
      </c>
      <c r="I388" t="str">
        <f t="shared" si="19"/>
        <v>2020</v>
      </c>
      <c r="J388" s="1">
        <f t="shared" si="20"/>
        <v>8723.0800000000036</v>
      </c>
    </row>
    <row r="389" spans="1:10" x14ac:dyDescent="0.25">
      <c r="A389" s="1" t="s">
        <v>11</v>
      </c>
      <c r="B389" s="4">
        <v>43616</v>
      </c>
      <c r="C389" s="1" t="s">
        <v>36</v>
      </c>
      <c r="D389">
        <v>19.899999999999999</v>
      </c>
      <c r="E389">
        <v>3029344</v>
      </c>
      <c r="F389">
        <v>39.799999999999997</v>
      </c>
      <c r="G389" s="1" t="s">
        <v>37</v>
      </c>
      <c r="H389" t="str">
        <f t="shared" si="18"/>
        <v>May</v>
      </c>
      <c r="I389" t="str">
        <f t="shared" si="19"/>
        <v>2019</v>
      </c>
      <c r="J389" s="1">
        <f t="shared" si="20"/>
        <v>8723.0800000000036</v>
      </c>
    </row>
    <row r="390" spans="1:10" x14ac:dyDescent="0.25">
      <c r="A390" s="1" t="s">
        <v>11</v>
      </c>
      <c r="B390" s="4">
        <v>43646</v>
      </c>
      <c r="C390" s="1" t="s">
        <v>36</v>
      </c>
      <c r="D390">
        <v>13.29</v>
      </c>
      <c r="E390">
        <v>3248864</v>
      </c>
      <c r="F390">
        <v>39.35</v>
      </c>
      <c r="G390" s="1" t="s">
        <v>37</v>
      </c>
      <c r="H390" t="str">
        <f t="shared" si="18"/>
        <v>June</v>
      </c>
      <c r="I390" t="str">
        <f t="shared" si="19"/>
        <v>2019</v>
      </c>
      <c r="J390" s="1">
        <f t="shared" si="20"/>
        <v>8723.0800000000036</v>
      </c>
    </row>
    <row r="391" spans="1:10" x14ac:dyDescent="0.25">
      <c r="A391" s="1" t="s">
        <v>11</v>
      </c>
      <c r="B391" s="4">
        <v>43677</v>
      </c>
      <c r="C391" s="1" t="s">
        <v>36</v>
      </c>
      <c r="D391">
        <v>16.41</v>
      </c>
      <c r="E391">
        <v>3059744</v>
      </c>
      <c r="F391">
        <v>38.36</v>
      </c>
      <c r="G391" s="1" t="s">
        <v>37</v>
      </c>
      <c r="H391" t="str">
        <f t="shared" si="18"/>
        <v>July</v>
      </c>
      <c r="I391" t="str">
        <f t="shared" si="19"/>
        <v>2019</v>
      </c>
      <c r="J391" s="1">
        <f t="shared" si="20"/>
        <v>8723.0800000000036</v>
      </c>
    </row>
    <row r="392" spans="1:10" x14ac:dyDescent="0.25">
      <c r="A392" s="1" t="s">
        <v>11</v>
      </c>
      <c r="B392" s="4">
        <v>43708</v>
      </c>
      <c r="C392" s="1" t="s">
        <v>36</v>
      </c>
      <c r="D392">
        <v>17.66</v>
      </c>
      <c r="E392">
        <v>2994763</v>
      </c>
      <c r="F392">
        <v>38.03</v>
      </c>
      <c r="G392" s="1" t="s">
        <v>37</v>
      </c>
      <c r="H392" t="str">
        <f t="shared" si="18"/>
        <v>August</v>
      </c>
      <c r="I392" t="str">
        <f t="shared" si="19"/>
        <v>2019</v>
      </c>
      <c r="J392" s="1">
        <f t="shared" si="20"/>
        <v>8723.0800000000036</v>
      </c>
    </row>
    <row r="393" spans="1:10" x14ac:dyDescent="0.25">
      <c r="A393" s="1" t="s">
        <v>11</v>
      </c>
      <c r="B393" s="4">
        <v>43738</v>
      </c>
      <c r="C393" s="1" t="s">
        <v>36</v>
      </c>
      <c r="D393">
        <v>20.46</v>
      </c>
      <c r="E393">
        <v>2992082</v>
      </c>
      <c r="F393">
        <v>39.25</v>
      </c>
      <c r="G393" s="1" t="s">
        <v>37</v>
      </c>
      <c r="H393" t="str">
        <f t="shared" si="18"/>
        <v>September</v>
      </c>
      <c r="I393" t="str">
        <f t="shared" si="19"/>
        <v>2019</v>
      </c>
      <c r="J393" s="1">
        <f t="shared" si="20"/>
        <v>8723.0800000000036</v>
      </c>
    </row>
    <row r="394" spans="1:10" x14ac:dyDescent="0.25">
      <c r="A394" s="1" t="s">
        <v>11</v>
      </c>
      <c r="B394" s="4">
        <v>43769</v>
      </c>
      <c r="C394" s="1" t="s">
        <v>36</v>
      </c>
      <c r="D394">
        <v>14.06</v>
      </c>
      <c r="E394">
        <v>3173429</v>
      </c>
      <c r="F394">
        <v>38.450000000000003</v>
      </c>
      <c r="G394" s="1" t="s">
        <v>37</v>
      </c>
      <c r="H394" t="str">
        <f t="shared" si="18"/>
        <v>October</v>
      </c>
      <c r="I394" t="str">
        <f t="shared" si="19"/>
        <v>2019</v>
      </c>
      <c r="J394" s="1">
        <f t="shared" si="20"/>
        <v>8723.0800000000036</v>
      </c>
    </row>
    <row r="395" spans="1:10" x14ac:dyDescent="0.25">
      <c r="A395" s="1" t="s">
        <v>11</v>
      </c>
      <c r="B395" s="4">
        <v>43799</v>
      </c>
      <c r="C395" s="1" t="s">
        <v>36</v>
      </c>
      <c r="D395">
        <v>17.62</v>
      </c>
      <c r="E395">
        <v>3081077</v>
      </c>
      <c r="F395">
        <v>38.86</v>
      </c>
      <c r="G395" s="1" t="s">
        <v>37</v>
      </c>
      <c r="H395" t="str">
        <f t="shared" si="18"/>
        <v>November</v>
      </c>
      <c r="I395" t="str">
        <f t="shared" si="19"/>
        <v>2019</v>
      </c>
      <c r="J395" s="1">
        <f t="shared" si="20"/>
        <v>8723.0800000000036</v>
      </c>
    </row>
    <row r="396" spans="1:10" x14ac:dyDescent="0.25">
      <c r="A396" s="1" t="s">
        <v>11</v>
      </c>
      <c r="B396" s="4">
        <v>43830</v>
      </c>
      <c r="C396" s="1" t="s">
        <v>36</v>
      </c>
      <c r="D396">
        <v>14.91</v>
      </c>
      <c r="E396">
        <v>2977857</v>
      </c>
      <c r="F396">
        <v>36.29</v>
      </c>
      <c r="G396" s="1" t="s">
        <v>37</v>
      </c>
      <c r="H396" t="str">
        <f t="shared" si="18"/>
        <v>December</v>
      </c>
      <c r="I396" t="str">
        <f t="shared" si="19"/>
        <v>2019</v>
      </c>
      <c r="J396" s="1">
        <f t="shared" si="20"/>
        <v>8723.0800000000036</v>
      </c>
    </row>
    <row r="397" spans="1:10" x14ac:dyDescent="0.25">
      <c r="A397" s="1" t="s">
        <v>11</v>
      </c>
      <c r="B397" s="4">
        <v>43861</v>
      </c>
      <c r="C397" s="1" t="s">
        <v>36</v>
      </c>
      <c r="D397">
        <v>20.69</v>
      </c>
      <c r="E397">
        <v>2988665</v>
      </c>
      <c r="F397">
        <v>38.99</v>
      </c>
      <c r="G397" s="1" t="s">
        <v>37</v>
      </c>
      <c r="H397" t="str">
        <f t="shared" si="18"/>
        <v>January</v>
      </c>
      <c r="I397" t="str">
        <f t="shared" si="19"/>
        <v>2020</v>
      </c>
      <c r="J397" s="1">
        <f t="shared" si="20"/>
        <v>8723.0800000000036</v>
      </c>
    </row>
    <row r="398" spans="1:10" x14ac:dyDescent="0.25">
      <c r="A398" s="1" t="s">
        <v>11</v>
      </c>
      <c r="B398" s="4">
        <v>43890</v>
      </c>
      <c r="C398" s="1" t="s">
        <v>36</v>
      </c>
      <c r="D398">
        <v>15.11</v>
      </c>
      <c r="E398">
        <v>3113464</v>
      </c>
      <c r="F398">
        <v>37.869999999999997</v>
      </c>
      <c r="G398" s="1" t="s">
        <v>37</v>
      </c>
      <c r="H398" t="str">
        <f t="shared" si="18"/>
        <v>February</v>
      </c>
      <c r="I398" t="str">
        <f t="shared" si="19"/>
        <v>2020</v>
      </c>
      <c r="J398" s="1">
        <f t="shared" si="20"/>
        <v>8723.0800000000036</v>
      </c>
    </row>
    <row r="399" spans="1:10" x14ac:dyDescent="0.25">
      <c r="A399" s="1" t="s">
        <v>11</v>
      </c>
      <c r="B399" s="4">
        <v>43921</v>
      </c>
      <c r="C399" s="1" t="s">
        <v>36</v>
      </c>
      <c r="D399">
        <v>15.73</v>
      </c>
      <c r="E399">
        <v>3049637</v>
      </c>
      <c r="F399">
        <v>37.29</v>
      </c>
      <c r="G399" s="1" t="s">
        <v>37</v>
      </c>
      <c r="H399" t="str">
        <f t="shared" si="18"/>
        <v>March</v>
      </c>
      <c r="I399" t="str">
        <f t="shared" si="19"/>
        <v>2020</v>
      </c>
      <c r="J399" s="1">
        <f t="shared" si="20"/>
        <v>8723.0800000000036</v>
      </c>
    </row>
    <row r="400" spans="1:10" x14ac:dyDescent="0.25">
      <c r="A400" s="1" t="s">
        <v>11</v>
      </c>
      <c r="B400" s="4">
        <v>43951</v>
      </c>
      <c r="C400" s="1" t="s">
        <v>36</v>
      </c>
      <c r="D400">
        <v>58.77</v>
      </c>
      <c r="E400">
        <v>1400962</v>
      </c>
      <c r="F400">
        <v>34.94</v>
      </c>
      <c r="G400" s="1" t="s">
        <v>37</v>
      </c>
      <c r="H400" t="str">
        <f t="shared" si="18"/>
        <v>April</v>
      </c>
      <c r="I400" t="str">
        <f t="shared" si="19"/>
        <v>2020</v>
      </c>
      <c r="J400" s="1">
        <f t="shared" si="20"/>
        <v>8723.0800000000036</v>
      </c>
    </row>
    <row r="401" spans="1:10" x14ac:dyDescent="0.25">
      <c r="A401" s="1" t="s">
        <v>11</v>
      </c>
      <c r="B401" s="4">
        <v>43982</v>
      </c>
      <c r="C401" s="1" t="s">
        <v>36</v>
      </c>
      <c r="D401">
        <v>37.869999999999997</v>
      </c>
      <c r="E401">
        <v>2207026</v>
      </c>
      <c r="F401">
        <v>36.450000000000003</v>
      </c>
      <c r="G401" s="1" t="s">
        <v>37</v>
      </c>
      <c r="H401" t="str">
        <f t="shared" si="18"/>
        <v>May</v>
      </c>
      <c r="I401" t="str">
        <f t="shared" si="19"/>
        <v>2020</v>
      </c>
      <c r="J401" s="1">
        <f t="shared" si="20"/>
        <v>8723.0800000000036</v>
      </c>
    </row>
    <row r="402" spans="1:10" x14ac:dyDescent="0.25">
      <c r="A402" s="1" t="s">
        <v>11</v>
      </c>
      <c r="B402" s="4">
        <v>44012</v>
      </c>
      <c r="C402" s="1" t="s">
        <v>36</v>
      </c>
      <c r="D402">
        <v>12.45</v>
      </c>
      <c r="E402">
        <v>3124663</v>
      </c>
      <c r="F402">
        <v>36.54</v>
      </c>
      <c r="G402" s="1" t="s">
        <v>37</v>
      </c>
      <c r="H402" t="str">
        <f t="shared" si="18"/>
        <v>June</v>
      </c>
      <c r="I402" t="str">
        <f t="shared" si="19"/>
        <v>2020</v>
      </c>
      <c r="J402" s="1">
        <f t="shared" si="20"/>
        <v>8723.0800000000036</v>
      </c>
    </row>
    <row r="403" spans="1:10" x14ac:dyDescent="0.25">
      <c r="A403" s="1" t="s">
        <v>38</v>
      </c>
      <c r="B403" s="4">
        <v>43616</v>
      </c>
      <c r="C403" s="1" t="s">
        <v>36</v>
      </c>
      <c r="D403">
        <v>18.350000000000001</v>
      </c>
      <c r="E403">
        <v>348042</v>
      </c>
      <c r="F403">
        <v>44.89</v>
      </c>
      <c r="G403" s="1" t="s">
        <v>37</v>
      </c>
      <c r="H403" t="str">
        <f t="shared" si="18"/>
        <v>May</v>
      </c>
      <c r="I403" t="str">
        <f t="shared" si="19"/>
        <v>2019</v>
      </c>
      <c r="J403" s="1">
        <f t="shared" si="20"/>
        <v>8723.0800000000036</v>
      </c>
    </row>
    <row r="404" spans="1:10" x14ac:dyDescent="0.25">
      <c r="A404" s="1" t="s">
        <v>38</v>
      </c>
      <c r="B404" s="4">
        <v>43646</v>
      </c>
      <c r="C404" s="1" t="s">
        <v>36</v>
      </c>
      <c r="D404">
        <v>12.4</v>
      </c>
      <c r="E404">
        <v>337145</v>
      </c>
      <c r="F404">
        <v>40.44</v>
      </c>
      <c r="G404" s="1" t="s">
        <v>37</v>
      </c>
      <c r="H404" t="str">
        <f t="shared" si="18"/>
        <v>June</v>
      </c>
      <c r="I404" t="str">
        <f t="shared" si="19"/>
        <v>2019</v>
      </c>
      <c r="J404" s="1">
        <f t="shared" si="20"/>
        <v>8723.0800000000036</v>
      </c>
    </row>
    <row r="405" spans="1:10" x14ac:dyDescent="0.25">
      <c r="A405" s="1" t="s">
        <v>38</v>
      </c>
      <c r="B405" s="4">
        <v>43677</v>
      </c>
      <c r="C405" s="1" t="s">
        <v>36</v>
      </c>
      <c r="D405">
        <v>21.8</v>
      </c>
      <c r="E405">
        <v>294379</v>
      </c>
      <c r="F405">
        <v>39.47</v>
      </c>
      <c r="G405" s="1" t="s">
        <v>37</v>
      </c>
      <c r="H405" t="str">
        <f t="shared" si="18"/>
        <v>July</v>
      </c>
      <c r="I405" t="str">
        <f t="shared" si="19"/>
        <v>2019</v>
      </c>
      <c r="J405" s="1">
        <f t="shared" si="20"/>
        <v>8723.0800000000036</v>
      </c>
    </row>
    <row r="406" spans="1:10" x14ac:dyDescent="0.25">
      <c r="A406" s="1" t="s">
        <v>38</v>
      </c>
      <c r="B406" s="4">
        <v>43708</v>
      </c>
      <c r="C406" s="1" t="s">
        <v>36</v>
      </c>
      <c r="D406">
        <v>9.52</v>
      </c>
      <c r="E406">
        <v>328282</v>
      </c>
      <c r="F406">
        <v>37.950000000000003</v>
      </c>
      <c r="G406" s="1" t="s">
        <v>37</v>
      </c>
      <c r="H406" t="str">
        <f t="shared" si="18"/>
        <v>August</v>
      </c>
      <c r="I406" t="str">
        <f t="shared" si="19"/>
        <v>2019</v>
      </c>
      <c r="J406" s="1">
        <f t="shared" si="20"/>
        <v>8723.0800000000036</v>
      </c>
    </row>
    <row r="407" spans="1:10" x14ac:dyDescent="0.25">
      <c r="A407" s="1" t="s">
        <v>38</v>
      </c>
      <c r="B407" s="4">
        <v>43738</v>
      </c>
      <c r="C407" s="1" t="s">
        <v>36</v>
      </c>
      <c r="D407">
        <v>20.14</v>
      </c>
      <c r="E407">
        <v>327239</v>
      </c>
      <c r="F407">
        <v>42.77</v>
      </c>
      <c r="G407" s="1" t="s">
        <v>37</v>
      </c>
      <c r="H407" t="str">
        <f t="shared" si="18"/>
        <v>September</v>
      </c>
      <c r="I407" t="str">
        <f t="shared" si="19"/>
        <v>2019</v>
      </c>
      <c r="J407" s="1">
        <f t="shared" si="20"/>
        <v>8723.0800000000036</v>
      </c>
    </row>
    <row r="408" spans="1:10" x14ac:dyDescent="0.25">
      <c r="A408" s="1" t="s">
        <v>38</v>
      </c>
      <c r="B408" s="4">
        <v>43769</v>
      </c>
      <c r="C408" s="1" t="s">
        <v>36</v>
      </c>
      <c r="D408">
        <v>13.99</v>
      </c>
      <c r="E408">
        <v>330856</v>
      </c>
      <c r="F408">
        <v>40.06</v>
      </c>
      <c r="G408" s="1" t="s">
        <v>37</v>
      </c>
      <c r="H408" t="str">
        <f t="shared" si="18"/>
        <v>October</v>
      </c>
      <c r="I408" t="str">
        <f t="shared" si="19"/>
        <v>2019</v>
      </c>
      <c r="J408" s="1">
        <f t="shared" si="20"/>
        <v>8723.0800000000036</v>
      </c>
    </row>
    <row r="409" spans="1:10" x14ac:dyDescent="0.25">
      <c r="A409" s="1" t="s">
        <v>38</v>
      </c>
      <c r="B409" s="4">
        <v>43799</v>
      </c>
      <c r="C409" s="1" t="s">
        <v>36</v>
      </c>
      <c r="D409">
        <v>22.05</v>
      </c>
      <c r="E409">
        <v>289593</v>
      </c>
      <c r="F409">
        <v>38.6</v>
      </c>
      <c r="G409" s="1" t="s">
        <v>37</v>
      </c>
      <c r="H409" t="str">
        <f t="shared" si="18"/>
        <v>November</v>
      </c>
      <c r="I409" t="str">
        <f t="shared" si="19"/>
        <v>2019</v>
      </c>
      <c r="J409" s="1">
        <f t="shared" si="20"/>
        <v>8723.0800000000036</v>
      </c>
    </row>
    <row r="410" spans="1:10" x14ac:dyDescent="0.25">
      <c r="A410" s="1" t="s">
        <v>38</v>
      </c>
      <c r="B410" s="4">
        <v>43830</v>
      </c>
      <c r="C410" s="1" t="s">
        <v>36</v>
      </c>
      <c r="D410">
        <v>8.33</v>
      </c>
      <c r="E410">
        <v>311146</v>
      </c>
      <c r="F410">
        <v>35.19</v>
      </c>
      <c r="G410" s="1" t="s">
        <v>37</v>
      </c>
      <c r="H410" t="str">
        <f t="shared" si="18"/>
        <v>December</v>
      </c>
      <c r="I410" t="str">
        <f t="shared" si="19"/>
        <v>2019</v>
      </c>
      <c r="J410" s="1">
        <f t="shared" si="20"/>
        <v>8723.0800000000036</v>
      </c>
    </row>
    <row r="411" spans="1:10" x14ac:dyDescent="0.25">
      <c r="A411" s="1" t="s">
        <v>38</v>
      </c>
      <c r="B411" s="4">
        <v>43861</v>
      </c>
      <c r="C411" s="1" t="s">
        <v>36</v>
      </c>
      <c r="D411">
        <v>20</v>
      </c>
      <c r="E411">
        <v>332062</v>
      </c>
      <c r="F411">
        <v>42.94</v>
      </c>
      <c r="G411" s="1" t="s">
        <v>37</v>
      </c>
      <c r="H411" t="str">
        <f t="shared" si="18"/>
        <v>January</v>
      </c>
      <c r="I411" t="str">
        <f t="shared" si="19"/>
        <v>2020</v>
      </c>
      <c r="J411" s="1">
        <f t="shared" si="20"/>
        <v>8723.0800000000036</v>
      </c>
    </row>
    <row r="412" spans="1:10" x14ac:dyDescent="0.25">
      <c r="A412" s="1" t="s">
        <v>38</v>
      </c>
      <c r="B412" s="4">
        <v>43890</v>
      </c>
      <c r="C412" s="1" t="s">
        <v>36</v>
      </c>
      <c r="D412">
        <v>16.670000000000002</v>
      </c>
      <c r="E412">
        <v>316887</v>
      </c>
      <c r="F412">
        <v>39.25</v>
      </c>
      <c r="G412" s="1" t="s">
        <v>37</v>
      </c>
      <c r="H412" t="str">
        <f t="shared" si="18"/>
        <v>February</v>
      </c>
      <c r="I412" t="str">
        <f t="shared" si="19"/>
        <v>2020</v>
      </c>
      <c r="J412" s="1">
        <f t="shared" si="20"/>
        <v>8723.0800000000036</v>
      </c>
    </row>
    <row r="413" spans="1:10" x14ac:dyDescent="0.25">
      <c r="A413" s="1" t="s">
        <v>38</v>
      </c>
      <c r="B413" s="4">
        <v>43921</v>
      </c>
      <c r="C413" s="1" t="s">
        <v>36</v>
      </c>
      <c r="D413">
        <v>21.43</v>
      </c>
      <c r="E413">
        <v>279839</v>
      </c>
      <c r="F413">
        <v>36.68</v>
      </c>
      <c r="G413" s="1" t="s">
        <v>37</v>
      </c>
      <c r="H413" t="str">
        <f t="shared" si="18"/>
        <v>March</v>
      </c>
      <c r="I413" t="str">
        <f t="shared" si="19"/>
        <v>2020</v>
      </c>
      <c r="J413" s="1">
        <f t="shared" si="20"/>
        <v>8723.0800000000036</v>
      </c>
    </row>
    <row r="414" spans="1:10" x14ac:dyDescent="0.25">
      <c r="A414" s="1" t="s">
        <v>38</v>
      </c>
      <c r="B414" s="4">
        <v>44012</v>
      </c>
      <c r="C414" s="1" t="s">
        <v>36</v>
      </c>
      <c r="D414">
        <v>7.22</v>
      </c>
      <c r="E414">
        <v>306505</v>
      </c>
      <c r="F414">
        <v>33.799999999999997</v>
      </c>
      <c r="G414" s="1" t="s">
        <v>37</v>
      </c>
      <c r="H414" t="str">
        <f t="shared" si="18"/>
        <v>June</v>
      </c>
      <c r="I414" t="str">
        <f t="shared" si="19"/>
        <v>2020</v>
      </c>
      <c r="J414" s="1">
        <f t="shared" si="20"/>
        <v>8723.0800000000036</v>
      </c>
    </row>
    <row r="415" spans="1:10" x14ac:dyDescent="0.25">
      <c r="A415" s="1" t="s">
        <v>12</v>
      </c>
      <c r="B415" s="4">
        <v>43616</v>
      </c>
      <c r="C415" s="1" t="s">
        <v>36</v>
      </c>
      <c r="D415">
        <v>9.77</v>
      </c>
      <c r="E415">
        <v>2223129</v>
      </c>
      <c r="F415">
        <v>45.61</v>
      </c>
      <c r="G415" s="1" t="s">
        <v>37</v>
      </c>
      <c r="H415" t="str">
        <f t="shared" si="18"/>
        <v>May</v>
      </c>
      <c r="I415" t="str">
        <f t="shared" si="19"/>
        <v>2019</v>
      </c>
      <c r="J415" s="1">
        <f t="shared" si="20"/>
        <v>8723.0800000000036</v>
      </c>
    </row>
    <row r="416" spans="1:10" x14ac:dyDescent="0.25">
      <c r="A416" s="1" t="s">
        <v>12</v>
      </c>
      <c r="B416" s="4">
        <v>43646</v>
      </c>
      <c r="C416" s="1" t="s">
        <v>36</v>
      </c>
      <c r="D416">
        <v>11.77</v>
      </c>
      <c r="E416">
        <v>2192020</v>
      </c>
      <c r="F416">
        <v>45.88</v>
      </c>
      <c r="G416" s="1" t="s">
        <v>37</v>
      </c>
      <c r="H416" t="str">
        <f t="shared" si="18"/>
        <v>June</v>
      </c>
      <c r="I416" t="str">
        <f t="shared" si="19"/>
        <v>2019</v>
      </c>
      <c r="J416" s="1">
        <f t="shared" si="20"/>
        <v>8723.0800000000036</v>
      </c>
    </row>
    <row r="417" spans="1:10" x14ac:dyDescent="0.25">
      <c r="A417" s="1" t="s">
        <v>12</v>
      </c>
      <c r="B417" s="4">
        <v>43677</v>
      </c>
      <c r="C417" s="1" t="s">
        <v>36</v>
      </c>
      <c r="D417">
        <v>8.17</v>
      </c>
      <c r="E417">
        <v>2285436</v>
      </c>
      <c r="F417">
        <v>45.85</v>
      </c>
      <c r="G417" s="1" t="s">
        <v>37</v>
      </c>
      <c r="H417" t="str">
        <f t="shared" si="18"/>
        <v>July</v>
      </c>
      <c r="I417" t="str">
        <f t="shared" si="19"/>
        <v>2019</v>
      </c>
      <c r="J417" s="1">
        <f t="shared" si="20"/>
        <v>8723.0800000000036</v>
      </c>
    </row>
    <row r="418" spans="1:10" x14ac:dyDescent="0.25">
      <c r="A418" s="1" t="s">
        <v>12</v>
      </c>
      <c r="B418" s="4">
        <v>43708</v>
      </c>
      <c r="C418" s="1" t="s">
        <v>36</v>
      </c>
      <c r="D418">
        <v>6.29</v>
      </c>
      <c r="E418">
        <v>2392400</v>
      </c>
      <c r="F418">
        <v>46.91</v>
      </c>
      <c r="G418" s="1" t="s">
        <v>37</v>
      </c>
      <c r="H418" t="str">
        <f t="shared" si="18"/>
        <v>August</v>
      </c>
      <c r="I418" t="str">
        <f t="shared" si="19"/>
        <v>2019</v>
      </c>
      <c r="J418" s="1">
        <f t="shared" si="20"/>
        <v>8723.0800000000036</v>
      </c>
    </row>
    <row r="419" spans="1:10" x14ac:dyDescent="0.25">
      <c r="A419" s="1" t="s">
        <v>12</v>
      </c>
      <c r="B419" s="4">
        <v>43738</v>
      </c>
      <c r="C419" s="1" t="s">
        <v>36</v>
      </c>
      <c r="D419">
        <v>9.4600000000000009</v>
      </c>
      <c r="E419">
        <v>2311507</v>
      </c>
      <c r="F419">
        <v>46.8</v>
      </c>
      <c r="G419" s="1" t="s">
        <v>37</v>
      </c>
      <c r="H419" t="str">
        <f t="shared" si="18"/>
        <v>September</v>
      </c>
      <c r="I419" t="str">
        <f t="shared" si="19"/>
        <v>2019</v>
      </c>
      <c r="J419" s="1">
        <f t="shared" si="20"/>
        <v>8723.0800000000036</v>
      </c>
    </row>
    <row r="420" spans="1:10" x14ac:dyDescent="0.25">
      <c r="A420" s="1" t="s">
        <v>12</v>
      </c>
      <c r="B420" s="4">
        <v>43769</v>
      </c>
      <c r="C420" s="1" t="s">
        <v>36</v>
      </c>
      <c r="D420">
        <v>10.27</v>
      </c>
      <c r="E420">
        <v>2297096</v>
      </c>
      <c r="F420">
        <v>46.82</v>
      </c>
      <c r="G420" s="1" t="s">
        <v>37</v>
      </c>
      <c r="H420" t="str">
        <f t="shared" si="18"/>
        <v>October</v>
      </c>
      <c r="I420" t="str">
        <f t="shared" si="19"/>
        <v>2019</v>
      </c>
      <c r="J420" s="1">
        <f t="shared" si="20"/>
        <v>8723.0800000000036</v>
      </c>
    </row>
    <row r="421" spans="1:10" x14ac:dyDescent="0.25">
      <c r="A421" s="1" t="s">
        <v>12</v>
      </c>
      <c r="B421" s="4">
        <v>43799</v>
      </c>
      <c r="C421" s="1" t="s">
        <v>36</v>
      </c>
      <c r="D421">
        <v>8.32</v>
      </c>
      <c r="E421">
        <v>2341284</v>
      </c>
      <c r="F421">
        <v>46.59</v>
      </c>
      <c r="G421" s="1" t="s">
        <v>37</v>
      </c>
      <c r="H421" t="str">
        <f t="shared" si="18"/>
        <v>November</v>
      </c>
      <c r="I421" t="str">
        <f t="shared" si="19"/>
        <v>2019</v>
      </c>
      <c r="J421" s="1">
        <f t="shared" si="20"/>
        <v>8723.0800000000036</v>
      </c>
    </row>
    <row r="422" spans="1:10" x14ac:dyDescent="0.25">
      <c r="A422" s="1" t="s">
        <v>12</v>
      </c>
      <c r="B422" s="4">
        <v>43830</v>
      </c>
      <c r="C422" s="1" t="s">
        <v>36</v>
      </c>
      <c r="D422">
        <v>3.57</v>
      </c>
      <c r="E422">
        <v>2415436</v>
      </c>
      <c r="F422">
        <v>45.59</v>
      </c>
      <c r="G422" s="1" t="s">
        <v>37</v>
      </c>
      <c r="H422" t="str">
        <f t="shared" si="18"/>
        <v>December</v>
      </c>
      <c r="I422" t="str">
        <f t="shared" si="19"/>
        <v>2019</v>
      </c>
      <c r="J422" s="1">
        <f t="shared" si="20"/>
        <v>8723.0800000000036</v>
      </c>
    </row>
    <row r="423" spans="1:10" x14ac:dyDescent="0.25">
      <c r="A423" s="1" t="s">
        <v>12</v>
      </c>
      <c r="B423" s="4">
        <v>43861</v>
      </c>
      <c r="C423" s="1" t="s">
        <v>36</v>
      </c>
      <c r="D423">
        <v>9.01</v>
      </c>
      <c r="E423">
        <v>2315972</v>
      </c>
      <c r="F423">
        <v>46.21</v>
      </c>
      <c r="G423" s="1" t="s">
        <v>37</v>
      </c>
      <c r="H423" t="str">
        <f t="shared" si="18"/>
        <v>January</v>
      </c>
      <c r="I423" t="str">
        <f t="shared" si="19"/>
        <v>2020</v>
      </c>
      <c r="J423" s="1">
        <f t="shared" si="20"/>
        <v>8723.0800000000036</v>
      </c>
    </row>
    <row r="424" spans="1:10" x14ac:dyDescent="0.25">
      <c r="A424" s="1" t="s">
        <v>12</v>
      </c>
      <c r="B424" s="4">
        <v>43890</v>
      </c>
      <c r="C424" s="1" t="s">
        <v>36</v>
      </c>
      <c r="D424">
        <v>9.7899999999999991</v>
      </c>
      <c r="E424">
        <v>2347941</v>
      </c>
      <c r="F424">
        <v>47.14</v>
      </c>
      <c r="G424" s="1" t="s">
        <v>37</v>
      </c>
      <c r="H424" t="str">
        <f t="shared" si="18"/>
        <v>February</v>
      </c>
      <c r="I424" t="str">
        <f t="shared" si="19"/>
        <v>2020</v>
      </c>
      <c r="J424" s="1">
        <f t="shared" si="20"/>
        <v>8723.0800000000036</v>
      </c>
    </row>
    <row r="425" spans="1:10" x14ac:dyDescent="0.25">
      <c r="A425" s="1" t="s">
        <v>12</v>
      </c>
      <c r="B425" s="4">
        <v>43921</v>
      </c>
      <c r="C425" s="1" t="s">
        <v>36</v>
      </c>
      <c r="D425">
        <v>8.2100000000000009</v>
      </c>
      <c r="E425">
        <v>2407509</v>
      </c>
      <c r="F425">
        <v>47.39</v>
      </c>
      <c r="G425" s="1" t="s">
        <v>37</v>
      </c>
      <c r="H425" t="str">
        <f t="shared" si="18"/>
        <v>March</v>
      </c>
      <c r="I425" t="str">
        <f t="shared" si="19"/>
        <v>2020</v>
      </c>
      <c r="J425" s="1">
        <f t="shared" si="20"/>
        <v>8723.0800000000036</v>
      </c>
    </row>
    <row r="426" spans="1:10" x14ac:dyDescent="0.25">
      <c r="A426" s="1" t="s">
        <v>12</v>
      </c>
      <c r="B426" s="4">
        <v>43951</v>
      </c>
      <c r="C426" s="1" t="s">
        <v>36</v>
      </c>
      <c r="D426">
        <v>20.13</v>
      </c>
      <c r="E426">
        <v>1066126</v>
      </c>
      <c r="F426">
        <v>24.06</v>
      </c>
      <c r="G426" s="1" t="s">
        <v>37</v>
      </c>
      <c r="H426" t="str">
        <f t="shared" si="18"/>
        <v>April</v>
      </c>
      <c r="I426" t="str">
        <f t="shared" si="19"/>
        <v>2020</v>
      </c>
      <c r="J426" s="1">
        <f t="shared" si="20"/>
        <v>8723.0800000000036</v>
      </c>
    </row>
    <row r="427" spans="1:10" x14ac:dyDescent="0.25">
      <c r="A427" s="1" t="s">
        <v>12</v>
      </c>
      <c r="B427" s="4">
        <v>43982</v>
      </c>
      <c r="C427" s="1" t="s">
        <v>36</v>
      </c>
      <c r="D427">
        <v>24.1</v>
      </c>
      <c r="E427">
        <v>1276291</v>
      </c>
      <c r="F427">
        <v>30.24</v>
      </c>
      <c r="G427" s="1" t="s">
        <v>37</v>
      </c>
      <c r="H427" t="str">
        <f t="shared" si="18"/>
        <v>May</v>
      </c>
      <c r="I427" t="str">
        <f t="shared" si="19"/>
        <v>2020</v>
      </c>
      <c r="J427" s="1">
        <f t="shared" si="20"/>
        <v>8723.0800000000036</v>
      </c>
    </row>
    <row r="428" spans="1:10" x14ac:dyDescent="0.25">
      <c r="A428" s="1" t="s">
        <v>12</v>
      </c>
      <c r="B428" s="4">
        <v>44012</v>
      </c>
      <c r="C428" s="1" t="s">
        <v>36</v>
      </c>
      <c r="D428">
        <v>27.07</v>
      </c>
      <c r="E428">
        <v>1602231</v>
      </c>
      <c r="F428">
        <v>39.409999999999997</v>
      </c>
      <c r="G428" s="1" t="s">
        <v>37</v>
      </c>
      <c r="H428" t="str">
        <f t="shared" si="18"/>
        <v>June</v>
      </c>
      <c r="I428" t="str">
        <f t="shared" si="19"/>
        <v>2020</v>
      </c>
      <c r="J428" s="1">
        <f t="shared" si="20"/>
        <v>8723.0800000000036</v>
      </c>
    </row>
    <row r="429" spans="1:10" x14ac:dyDescent="0.25">
      <c r="A429" s="1" t="s">
        <v>13</v>
      </c>
      <c r="B429" s="4">
        <v>43616</v>
      </c>
      <c r="C429" s="1" t="s">
        <v>36</v>
      </c>
      <c r="D429">
        <v>12.31</v>
      </c>
      <c r="E429">
        <v>5756475</v>
      </c>
      <c r="F429">
        <v>44.17</v>
      </c>
      <c r="G429" s="1" t="s">
        <v>37</v>
      </c>
      <c r="H429" t="str">
        <f t="shared" si="18"/>
        <v>May</v>
      </c>
      <c r="I429" t="str">
        <f t="shared" si="19"/>
        <v>2019</v>
      </c>
      <c r="J429" s="1">
        <f t="shared" si="20"/>
        <v>8723.0800000000036</v>
      </c>
    </row>
    <row r="430" spans="1:10" x14ac:dyDescent="0.25">
      <c r="A430" s="1" t="s">
        <v>13</v>
      </c>
      <c r="B430" s="4">
        <v>43646</v>
      </c>
      <c r="C430" s="1" t="s">
        <v>36</v>
      </c>
      <c r="D430">
        <v>12.76</v>
      </c>
      <c r="E430">
        <v>5550172</v>
      </c>
      <c r="F430">
        <v>42.71</v>
      </c>
      <c r="G430" s="1" t="s">
        <v>37</v>
      </c>
      <c r="H430" t="str">
        <f t="shared" si="18"/>
        <v>June</v>
      </c>
      <c r="I430" t="str">
        <f t="shared" si="19"/>
        <v>2019</v>
      </c>
      <c r="J430" s="1">
        <f t="shared" si="20"/>
        <v>8723.0800000000036</v>
      </c>
    </row>
    <row r="431" spans="1:10" x14ac:dyDescent="0.25">
      <c r="A431" s="1" t="s">
        <v>13</v>
      </c>
      <c r="B431" s="4">
        <v>43677</v>
      </c>
      <c r="C431" s="1" t="s">
        <v>36</v>
      </c>
      <c r="D431">
        <v>14.68</v>
      </c>
      <c r="E431">
        <v>5393091</v>
      </c>
      <c r="F431">
        <v>42.34</v>
      </c>
      <c r="G431" s="1" t="s">
        <v>37</v>
      </c>
      <c r="H431" t="str">
        <f t="shared" si="18"/>
        <v>July</v>
      </c>
      <c r="I431" t="str">
        <f t="shared" si="19"/>
        <v>2019</v>
      </c>
      <c r="J431" s="1">
        <f t="shared" si="20"/>
        <v>8723.0800000000036</v>
      </c>
    </row>
    <row r="432" spans="1:10" x14ac:dyDescent="0.25">
      <c r="A432" s="1" t="s">
        <v>13</v>
      </c>
      <c r="B432" s="4">
        <v>43708</v>
      </c>
      <c r="C432" s="1" t="s">
        <v>36</v>
      </c>
      <c r="D432">
        <v>13.52</v>
      </c>
      <c r="E432">
        <v>5552510</v>
      </c>
      <c r="F432">
        <v>42.9</v>
      </c>
      <c r="G432" s="1" t="s">
        <v>37</v>
      </c>
      <c r="H432" t="str">
        <f t="shared" si="18"/>
        <v>August</v>
      </c>
      <c r="I432" t="str">
        <f t="shared" si="19"/>
        <v>2019</v>
      </c>
      <c r="J432" s="1">
        <f t="shared" si="20"/>
        <v>8723.0800000000036</v>
      </c>
    </row>
    <row r="433" spans="1:10" x14ac:dyDescent="0.25">
      <c r="A433" s="1" t="s">
        <v>13</v>
      </c>
      <c r="B433" s="4">
        <v>43738</v>
      </c>
      <c r="C433" s="1" t="s">
        <v>36</v>
      </c>
      <c r="D433">
        <v>20.59</v>
      </c>
      <c r="E433">
        <v>5642253</v>
      </c>
      <c r="F433">
        <v>47.36</v>
      </c>
      <c r="G433" s="1" t="s">
        <v>37</v>
      </c>
      <c r="H433" t="str">
        <f t="shared" si="18"/>
        <v>September</v>
      </c>
      <c r="I433" t="str">
        <f t="shared" si="19"/>
        <v>2019</v>
      </c>
      <c r="J433" s="1">
        <f t="shared" si="20"/>
        <v>8723.0800000000036</v>
      </c>
    </row>
    <row r="434" spans="1:10" x14ac:dyDescent="0.25">
      <c r="A434" s="1" t="s">
        <v>13</v>
      </c>
      <c r="B434" s="4">
        <v>43769</v>
      </c>
      <c r="C434" s="1" t="s">
        <v>36</v>
      </c>
      <c r="D434">
        <v>12.41</v>
      </c>
      <c r="E434">
        <v>6030363</v>
      </c>
      <c r="F434">
        <v>45.78</v>
      </c>
      <c r="G434" s="1" t="s">
        <v>37</v>
      </c>
      <c r="H434" t="str">
        <f t="shared" si="18"/>
        <v>October</v>
      </c>
      <c r="I434" t="str">
        <f t="shared" si="19"/>
        <v>2019</v>
      </c>
      <c r="J434" s="1">
        <f t="shared" si="20"/>
        <v>8723.0800000000036</v>
      </c>
    </row>
    <row r="435" spans="1:10" x14ac:dyDescent="0.25">
      <c r="A435" s="1" t="s">
        <v>13</v>
      </c>
      <c r="B435" s="4">
        <v>43799</v>
      </c>
      <c r="C435" s="1" t="s">
        <v>36</v>
      </c>
      <c r="D435">
        <v>16.11</v>
      </c>
      <c r="E435">
        <v>5439600</v>
      </c>
      <c r="F435">
        <v>43.02</v>
      </c>
      <c r="G435" s="1" t="s">
        <v>37</v>
      </c>
      <c r="H435" t="str">
        <f t="shared" si="18"/>
        <v>November</v>
      </c>
      <c r="I435" t="str">
        <f t="shared" si="19"/>
        <v>2019</v>
      </c>
      <c r="J435" s="1">
        <f t="shared" si="20"/>
        <v>8723.0800000000036</v>
      </c>
    </row>
    <row r="436" spans="1:10" x14ac:dyDescent="0.25">
      <c r="A436" s="1" t="s">
        <v>13</v>
      </c>
      <c r="B436" s="4">
        <v>43830</v>
      </c>
      <c r="C436" s="1" t="s">
        <v>36</v>
      </c>
      <c r="D436">
        <v>11.07</v>
      </c>
      <c r="E436">
        <v>5718337</v>
      </c>
      <c r="F436">
        <v>42.56</v>
      </c>
      <c r="G436" s="1" t="s">
        <v>37</v>
      </c>
      <c r="H436" t="str">
        <f t="shared" si="18"/>
        <v>December</v>
      </c>
      <c r="I436" t="str">
        <f t="shared" si="19"/>
        <v>2019</v>
      </c>
      <c r="J436" s="1">
        <f t="shared" si="20"/>
        <v>8723.0800000000036</v>
      </c>
    </row>
    <row r="437" spans="1:10" x14ac:dyDescent="0.25">
      <c r="A437" s="1" t="s">
        <v>13</v>
      </c>
      <c r="B437" s="4">
        <v>43861</v>
      </c>
      <c r="C437" s="1" t="s">
        <v>36</v>
      </c>
      <c r="D437">
        <v>22.45</v>
      </c>
      <c r="E437">
        <v>5647493</v>
      </c>
      <c r="F437">
        <v>48.09</v>
      </c>
      <c r="G437" s="1" t="s">
        <v>37</v>
      </c>
      <c r="H437" t="str">
        <f t="shared" si="18"/>
        <v>January</v>
      </c>
      <c r="I437" t="str">
        <f t="shared" si="19"/>
        <v>2020</v>
      </c>
      <c r="J437" s="1">
        <f t="shared" si="20"/>
        <v>8723.0800000000036</v>
      </c>
    </row>
    <row r="438" spans="1:10" x14ac:dyDescent="0.25">
      <c r="A438" s="1" t="s">
        <v>13</v>
      </c>
      <c r="B438" s="4">
        <v>43890</v>
      </c>
      <c r="C438" s="1" t="s">
        <v>36</v>
      </c>
      <c r="D438">
        <v>14.86</v>
      </c>
      <c r="E438">
        <v>5708807</v>
      </c>
      <c r="F438">
        <v>44.18</v>
      </c>
      <c r="G438" s="1" t="s">
        <v>37</v>
      </c>
      <c r="H438" t="str">
        <f t="shared" si="18"/>
        <v>February</v>
      </c>
      <c r="I438" t="str">
        <f t="shared" si="19"/>
        <v>2020</v>
      </c>
      <c r="J438" s="1">
        <f t="shared" si="20"/>
        <v>8723.0800000000036</v>
      </c>
    </row>
    <row r="439" spans="1:10" x14ac:dyDescent="0.25">
      <c r="A439" s="1" t="s">
        <v>13</v>
      </c>
      <c r="B439" s="4">
        <v>43921</v>
      </c>
      <c r="C439" s="1" t="s">
        <v>36</v>
      </c>
      <c r="D439">
        <v>17.09</v>
      </c>
      <c r="E439">
        <v>5401392</v>
      </c>
      <c r="F439">
        <v>42.82</v>
      </c>
      <c r="G439" s="1" t="s">
        <v>37</v>
      </c>
      <c r="H439" t="str">
        <f t="shared" si="18"/>
        <v>March</v>
      </c>
      <c r="I439" t="str">
        <f t="shared" si="19"/>
        <v>2020</v>
      </c>
      <c r="J439" s="1">
        <f t="shared" si="20"/>
        <v>8723.0800000000036</v>
      </c>
    </row>
    <row r="440" spans="1:10" x14ac:dyDescent="0.25">
      <c r="A440" s="1" t="s">
        <v>13</v>
      </c>
      <c r="B440" s="4">
        <v>43951</v>
      </c>
      <c r="C440" s="1" t="s">
        <v>36</v>
      </c>
      <c r="D440">
        <v>16.510000000000002</v>
      </c>
      <c r="E440">
        <v>3003787</v>
      </c>
      <c r="F440">
        <v>23.59</v>
      </c>
      <c r="G440" s="1" t="s">
        <v>37</v>
      </c>
      <c r="H440" t="str">
        <f t="shared" si="18"/>
        <v>April</v>
      </c>
      <c r="I440" t="str">
        <f t="shared" si="19"/>
        <v>2020</v>
      </c>
      <c r="J440" s="1">
        <f t="shared" si="20"/>
        <v>8723.0800000000036</v>
      </c>
    </row>
    <row r="441" spans="1:10" x14ac:dyDescent="0.25">
      <c r="A441" s="1" t="s">
        <v>13</v>
      </c>
      <c r="B441" s="4">
        <v>43982</v>
      </c>
      <c r="C441" s="1" t="s">
        <v>36</v>
      </c>
      <c r="D441">
        <v>45.78</v>
      </c>
      <c r="E441">
        <v>2343783</v>
      </c>
      <c r="F441">
        <v>28.28</v>
      </c>
      <c r="G441" s="1" t="s">
        <v>37</v>
      </c>
      <c r="H441" t="str">
        <f t="shared" si="18"/>
        <v>May</v>
      </c>
      <c r="I441" t="str">
        <f t="shared" si="19"/>
        <v>2020</v>
      </c>
      <c r="J441" s="1">
        <f t="shared" si="20"/>
        <v>8723.0800000000036</v>
      </c>
    </row>
    <row r="442" spans="1:10" x14ac:dyDescent="0.25">
      <c r="A442" s="1" t="s">
        <v>13</v>
      </c>
      <c r="B442" s="4">
        <v>44012</v>
      </c>
      <c r="C442" s="1" t="s">
        <v>36</v>
      </c>
      <c r="D442">
        <v>18.11</v>
      </c>
      <c r="E442">
        <v>4306807</v>
      </c>
      <c r="F442">
        <v>34.32</v>
      </c>
      <c r="G442" s="1" t="s">
        <v>37</v>
      </c>
      <c r="H442" t="str">
        <f t="shared" si="18"/>
        <v>June</v>
      </c>
      <c r="I442" t="str">
        <f t="shared" si="19"/>
        <v>2020</v>
      </c>
      <c r="J442" s="1">
        <f t="shared" si="20"/>
        <v>8723.0800000000036</v>
      </c>
    </row>
    <row r="443" spans="1:10" x14ac:dyDescent="0.25">
      <c r="A443" s="1" t="s">
        <v>14</v>
      </c>
      <c r="B443" s="4">
        <v>43616</v>
      </c>
      <c r="C443" s="1" t="s">
        <v>36</v>
      </c>
      <c r="D443">
        <v>2.75</v>
      </c>
      <c r="E443">
        <v>264855</v>
      </c>
      <c r="F443">
        <v>34.17</v>
      </c>
      <c r="G443" s="1" t="s">
        <v>37</v>
      </c>
      <c r="H443" t="str">
        <f t="shared" si="18"/>
        <v>May</v>
      </c>
      <c r="I443" t="str">
        <f t="shared" si="19"/>
        <v>2019</v>
      </c>
      <c r="J443" s="1">
        <f t="shared" si="20"/>
        <v>8723.0800000000036</v>
      </c>
    </row>
    <row r="444" spans="1:10" x14ac:dyDescent="0.25">
      <c r="A444" s="1" t="s">
        <v>14</v>
      </c>
      <c r="B444" s="4">
        <v>43646</v>
      </c>
      <c r="C444" s="1" t="s">
        <v>36</v>
      </c>
      <c r="D444">
        <v>13.33</v>
      </c>
      <c r="E444">
        <v>304015</v>
      </c>
      <c r="F444">
        <v>43.96</v>
      </c>
      <c r="G444" s="1" t="s">
        <v>37</v>
      </c>
      <c r="H444" t="str">
        <f t="shared" si="18"/>
        <v>June</v>
      </c>
      <c r="I444" t="str">
        <f t="shared" si="19"/>
        <v>2019</v>
      </c>
      <c r="J444" s="1">
        <f t="shared" si="20"/>
        <v>8723.0800000000036</v>
      </c>
    </row>
    <row r="445" spans="1:10" x14ac:dyDescent="0.25">
      <c r="A445" s="1" t="s">
        <v>14</v>
      </c>
      <c r="B445" s="4">
        <v>43677</v>
      </c>
      <c r="C445" s="1" t="s">
        <v>36</v>
      </c>
      <c r="D445">
        <v>12.28</v>
      </c>
      <c r="E445">
        <v>280367</v>
      </c>
      <c r="F445">
        <v>40</v>
      </c>
      <c r="G445" s="1" t="s">
        <v>37</v>
      </c>
      <c r="H445" t="str">
        <f t="shared" si="18"/>
        <v>July</v>
      </c>
      <c r="I445" t="str">
        <f t="shared" si="19"/>
        <v>2019</v>
      </c>
      <c r="J445" s="1">
        <f t="shared" si="20"/>
        <v>8723.0800000000036</v>
      </c>
    </row>
    <row r="446" spans="1:10" x14ac:dyDescent="0.25">
      <c r="A446" s="1" t="s">
        <v>14</v>
      </c>
      <c r="B446" s="4">
        <v>43708</v>
      </c>
      <c r="C446" s="1" t="s">
        <v>36</v>
      </c>
      <c r="D446">
        <v>4.9000000000000004</v>
      </c>
      <c r="E446">
        <v>243277</v>
      </c>
      <c r="F446">
        <v>31.97</v>
      </c>
      <c r="G446" s="1" t="s">
        <v>37</v>
      </c>
      <c r="H446" t="str">
        <f t="shared" si="18"/>
        <v>August</v>
      </c>
      <c r="I446" t="str">
        <f t="shared" si="19"/>
        <v>2019</v>
      </c>
      <c r="J446" s="1">
        <f t="shared" si="20"/>
        <v>8723.0800000000036</v>
      </c>
    </row>
    <row r="447" spans="1:10" x14ac:dyDescent="0.25">
      <c r="A447" s="1" t="s">
        <v>14</v>
      </c>
      <c r="B447" s="4">
        <v>43738</v>
      </c>
      <c r="C447" s="1" t="s">
        <v>36</v>
      </c>
      <c r="D447">
        <v>3.16</v>
      </c>
      <c r="E447">
        <v>309643</v>
      </c>
      <c r="F447">
        <v>39.92</v>
      </c>
      <c r="G447" s="1" t="s">
        <v>37</v>
      </c>
      <c r="H447" t="str">
        <f t="shared" si="18"/>
        <v>September</v>
      </c>
      <c r="I447" t="str">
        <f t="shared" si="19"/>
        <v>2019</v>
      </c>
      <c r="J447" s="1">
        <f t="shared" si="20"/>
        <v>8723.0800000000036</v>
      </c>
    </row>
    <row r="448" spans="1:10" x14ac:dyDescent="0.25">
      <c r="A448" s="1" t="s">
        <v>14</v>
      </c>
      <c r="B448" s="4">
        <v>43769</v>
      </c>
      <c r="C448" s="1" t="s">
        <v>36</v>
      </c>
      <c r="D448">
        <v>12.31</v>
      </c>
      <c r="E448">
        <v>290264</v>
      </c>
      <c r="F448">
        <v>41.27</v>
      </c>
      <c r="G448" s="1" t="s">
        <v>37</v>
      </c>
      <c r="H448" t="str">
        <f t="shared" si="18"/>
        <v>October</v>
      </c>
      <c r="I448" t="str">
        <f t="shared" si="19"/>
        <v>2019</v>
      </c>
      <c r="J448" s="1">
        <f t="shared" si="20"/>
        <v>8723.0800000000036</v>
      </c>
    </row>
    <row r="449" spans="1:10" x14ac:dyDescent="0.25">
      <c r="A449" s="1" t="s">
        <v>14</v>
      </c>
      <c r="B449" s="4">
        <v>43799</v>
      </c>
      <c r="C449" s="1" t="s">
        <v>36</v>
      </c>
      <c r="D449">
        <v>25.2</v>
      </c>
      <c r="E449">
        <v>271612</v>
      </c>
      <c r="F449">
        <v>45.22</v>
      </c>
      <c r="G449" s="1" t="s">
        <v>37</v>
      </c>
      <c r="H449" t="str">
        <f t="shared" si="18"/>
        <v>November</v>
      </c>
      <c r="I449" t="str">
        <f t="shared" si="19"/>
        <v>2019</v>
      </c>
      <c r="J449" s="1">
        <f t="shared" si="20"/>
        <v>8723.0800000000036</v>
      </c>
    </row>
    <row r="450" spans="1:10" x14ac:dyDescent="0.25">
      <c r="A450" s="1" t="s">
        <v>14</v>
      </c>
      <c r="B450" s="4">
        <v>43830</v>
      </c>
      <c r="C450" s="1" t="s">
        <v>36</v>
      </c>
      <c r="D450">
        <v>16.22</v>
      </c>
      <c r="E450">
        <v>288154</v>
      </c>
      <c r="F450">
        <v>42.77</v>
      </c>
      <c r="G450" s="1" t="s">
        <v>37</v>
      </c>
      <c r="H450" t="str">
        <f t="shared" ref="H450:H513" si="21">TEXT(B450,"MMMM")</f>
        <v>December</v>
      </c>
      <c r="I450" t="str">
        <f t="shared" ref="I450:I513" si="22">TEXT(B450,"YYYY")</f>
        <v>2019</v>
      </c>
      <c r="J450" s="1">
        <f t="shared" ref="J450:J513" si="23">SUM(D:D)</f>
        <v>8723.0800000000036</v>
      </c>
    </row>
    <row r="451" spans="1:10" x14ac:dyDescent="0.25">
      <c r="A451" s="1" t="s">
        <v>14</v>
      </c>
      <c r="B451" s="4">
        <v>43861</v>
      </c>
      <c r="C451" s="1" t="s">
        <v>36</v>
      </c>
      <c r="D451">
        <v>10.92</v>
      </c>
      <c r="E451">
        <v>257814</v>
      </c>
      <c r="F451">
        <v>35.950000000000003</v>
      </c>
      <c r="G451" s="1" t="s">
        <v>37</v>
      </c>
      <c r="H451" t="str">
        <f t="shared" si="21"/>
        <v>January</v>
      </c>
      <c r="I451" t="str">
        <f t="shared" si="22"/>
        <v>2020</v>
      </c>
      <c r="J451" s="1">
        <f t="shared" si="23"/>
        <v>8723.0800000000036</v>
      </c>
    </row>
    <row r="452" spans="1:10" x14ac:dyDescent="0.25">
      <c r="A452" s="1" t="s">
        <v>14</v>
      </c>
      <c r="B452" s="4">
        <v>43890</v>
      </c>
      <c r="C452" s="1" t="s">
        <v>36</v>
      </c>
      <c r="D452">
        <v>4.3099999999999996</v>
      </c>
      <c r="E452">
        <v>306396</v>
      </c>
      <c r="F452">
        <v>39.729999999999997</v>
      </c>
      <c r="G452" s="1" t="s">
        <v>37</v>
      </c>
      <c r="H452" t="str">
        <f t="shared" si="21"/>
        <v>February</v>
      </c>
      <c r="I452" t="str">
        <f t="shared" si="22"/>
        <v>2020</v>
      </c>
      <c r="J452" s="1">
        <f t="shared" si="23"/>
        <v>8723.0800000000036</v>
      </c>
    </row>
    <row r="453" spans="1:10" x14ac:dyDescent="0.25">
      <c r="A453" s="1" t="s">
        <v>14</v>
      </c>
      <c r="B453" s="4">
        <v>43921</v>
      </c>
      <c r="C453" s="1" t="s">
        <v>36</v>
      </c>
      <c r="D453">
        <v>4.76</v>
      </c>
      <c r="E453">
        <v>277093</v>
      </c>
      <c r="F453">
        <v>36.049999999999997</v>
      </c>
      <c r="G453" s="1" t="s">
        <v>37</v>
      </c>
      <c r="H453" t="str">
        <f t="shared" si="21"/>
        <v>March</v>
      </c>
      <c r="I453" t="str">
        <f t="shared" si="22"/>
        <v>2020</v>
      </c>
      <c r="J453" s="1">
        <f t="shared" si="23"/>
        <v>8723.0800000000036</v>
      </c>
    </row>
    <row r="454" spans="1:10" x14ac:dyDescent="0.25">
      <c r="A454" s="1" t="s">
        <v>14</v>
      </c>
      <c r="B454" s="4">
        <v>43951</v>
      </c>
      <c r="C454" s="1" t="s">
        <v>36</v>
      </c>
      <c r="D454">
        <v>11.76</v>
      </c>
      <c r="E454">
        <v>318957</v>
      </c>
      <c r="F454">
        <v>44.74</v>
      </c>
      <c r="G454" s="1" t="s">
        <v>37</v>
      </c>
      <c r="H454" t="str">
        <f t="shared" si="21"/>
        <v>April</v>
      </c>
      <c r="I454" t="str">
        <f t="shared" si="22"/>
        <v>2020</v>
      </c>
      <c r="J454" s="1">
        <f t="shared" si="23"/>
        <v>8723.0800000000036</v>
      </c>
    </row>
    <row r="455" spans="1:10" x14ac:dyDescent="0.25">
      <c r="A455" s="1" t="s">
        <v>15</v>
      </c>
      <c r="B455" s="4">
        <v>43616</v>
      </c>
      <c r="C455" s="1" t="s">
        <v>36</v>
      </c>
      <c r="D455">
        <v>4.09</v>
      </c>
      <c r="E455">
        <v>9686558</v>
      </c>
      <c r="F455">
        <v>41.67</v>
      </c>
      <c r="G455" s="1" t="s">
        <v>37</v>
      </c>
      <c r="H455" t="str">
        <f t="shared" si="21"/>
        <v>May</v>
      </c>
      <c r="I455" t="str">
        <f t="shared" si="22"/>
        <v>2019</v>
      </c>
      <c r="J455" s="1">
        <f t="shared" si="23"/>
        <v>8723.0800000000036</v>
      </c>
    </row>
    <row r="456" spans="1:10" x14ac:dyDescent="0.25">
      <c r="A456" s="1" t="s">
        <v>15</v>
      </c>
      <c r="B456" s="4">
        <v>43646</v>
      </c>
      <c r="C456" s="1" t="s">
        <v>36</v>
      </c>
      <c r="D456">
        <v>6.31</v>
      </c>
      <c r="E456">
        <v>10144965</v>
      </c>
      <c r="F456">
        <v>44.57</v>
      </c>
      <c r="G456" s="1" t="s">
        <v>37</v>
      </c>
      <c r="H456" t="str">
        <f t="shared" si="21"/>
        <v>June</v>
      </c>
      <c r="I456" t="str">
        <f t="shared" si="22"/>
        <v>2019</v>
      </c>
      <c r="J456" s="1">
        <f t="shared" si="23"/>
        <v>8723.0800000000036</v>
      </c>
    </row>
    <row r="457" spans="1:10" x14ac:dyDescent="0.25">
      <c r="A457" s="1" t="s">
        <v>15</v>
      </c>
      <c r="B457" s="4">
        <v>43677</v>
      </c>
      <c r="C457" s="1" t="s">
        <v>36</v>
      </c>
      <c r="D457">
        <v>5.15</v>
      </c>
      <c r="E457">
        <v>9828023</v>
      </c>
      <c r="F457">
        <v>42.54</v>
      </c>
      <c r="G457" s="1" t="s">
        <v>37</v>
      </c>
      <c r="H457" t="str">
        <f t="shared" si="21"/>
        <v>July</v>
      </c>
      <c r="I457" t="str">
        <f t="shared" si="22"/>
        <v>2019</v>
      </c>
      <c r="J457" s="1">
        <f t="shared" si="23"/>
        <v>8723.0800000000036</v>
      </c>
    </row>
    <row r="458" spans="1:10" x14ac:dyDescent="0.25">
      <c r="A458" s="1" t="s">
        <v>15</v>
      </c>
      <c r="B458" s="4">
        <v>43708</v>
      </c>
      <c r="C458" s="1" t="s">
        <v>36</v>
      </c>
      <c r="D458">
        <v>4.2</v>
      </c>
      <c r="E458">
        <v>10228154</v>
      </c>
      <c r="F458">
        <v>43.72</v>
      </c>
      <c r="G458" s="1" t="s">
        <v>37</v>
      </c>
      <c r="H458" t="str">
        <f t="shared" si="21"/>
        <v>August</v>
      </c>
      <c r="I458" t="str">
        <f t="shared" si="22"/>
        <v>2019</v>
      </c>
      <c r="J458" s="1">
        <f t="shared" si="23"/>
        <v>8723.0800000000036</v>
      </c>
    </row>
    <row r="459" spans="1:10" x14ac:dyDescent="0.25">
      <c r="A459" s="1" t="s">
        <v>15</v>
      </c>
      <c r="B459" s="4">
        <v>43738</v>
      </c>
      <c r="C459" s="1" t="s">
        <v>36</v>
      </c>
      <c r="D459">
        <v>5.96</v>
      </c>
      <c r="E459">
        <v>9609939</v>
      </c>
      <c r="F459">
        <v>41.75</v>
      </c>
      <c r="G459" s="1" t="s">
        <v>37</v>
      </c>
      <c r="H459" t="str">
        <f t="shared" si="21"/>
        <v>September</v>
      </c>
      <c r="I459" t="str">
        <f t="shared" si="22"/>
        <v>2019</v>
      </c>
      <c r="J459" s="1">
        <f t="shared" si="23"/>
        <v>8723.0800000000036</v>
      </c>
    </row>
    <row r="460" spans="1:10" x14ac:dyDescent="0.25">
      <c r="A460" s="1" t="s">
        <v>15</v>
      </c>
      <c r="B460" s="4">
        <v>43769</v>
      </c>
      <c r="C460" s="1" t="s">
        <v>36</v>
      </c>
      <c r="D460">
        <v>5.45</v>
      </c>
      <c r="E460">
        <v>10474217</v>
      </c>
      <c r="F460">
        <v>45.14</v>
      </c>
      <c r="G460" s="1" t="s">
        <v>37</v>
      </c>
      <c r="H460" t="str">
        <f t="shared" si="21"/>
        <v>October</v>
      </c>
      <c r="I460" t="str">
        <f t="shared" si="22"/>
        <v>2019</v>
      </c>
      <c r="J460" s="1">
        <f t="shared" si="23"/>
        <v>8723.0800000000036</v>
      </c>
    </row>
    <row r="461" spans="1:10" x14ac:dyDescent="0.25">
      <c r="A461" s="1" t="s">
        <v>15</v>
      </c>
      <c r="B461" s="4">
        <v>43799</v>
      </c>
      <c r="C461" s="1" t="s">
        <v>36</v>
      </c>
      <c r="D461">
        <v>7.53</v>
      </c>
      <c r="E461">
        <v>9896129</v>
      </c>
      <c r="F461">
        <v>43.5</v>
      </c>
      <c r="G461" s="1" t="s">
        <v>37</v>
      </c>
      <c r="H461" t="str">
        <f t="shared" si="21"/>
        <v>November</v>
      </c>
      <c r="I461" t="str">
        <f t="shared" si="22"/>
        <v>2019</v>
      </c>
      <c r="J461" s="1">
        <f t="shared" si="23"/>
        <v>8723.0800000000036</v>
      </c>
    </row>
    <row r="462" spans="1:10" x14ac:dyDescent="0.25">
      <c r="A462" s="1" t="s">
        <v>15</v>
      </c>
      <c r="B462" s="4">
        <v>43830</v>
      </c>
      <c r="C462" s="1" t="s">
        <v>36</v>
      </c>
      <c r="D462">
        <v>5.71</v>
      </c>
      <c r="E462">
        <v>10172812</v>
      </c>
      <c r="F462">
        <v>43.75</v>
      </c>
      <c r="G462" s="1" t="s">
        <v>37</v>
      </c>
      <c r="H462" t="str">
        <f t="shared" si="21"/>
        <v>December</v>
      </c>
      <c r="I462" t="str">
        <f t="shared" si="22"/>
        <v>2019</v>
      </c>
      <c r="J462" s="1">
        <f t="shared" si="23"/>
        <v>8723.0800000000036</v>
      </c>
    </row>
    <row r="463" spans="1:10" x14ac:dyDescent="0.25">
      <c r="A463" s="1" t="s">
        <v>15</v>
      </c>
      <c r="B463" s="4">
        <v>43861</v>
      </c>
      <c r="C463" s="1" t="s">
        <v>36</v>
      </c>
      <c r="D463">
        <v>5.82</v>
      </c>
      <c r="E463">
        <v>9824501</v>
      </c>
      <c r="F463">
        <v>42.19</v>
      </c>
      <c r="G463" s="1" t="s">
        <v>37</v>
      </c>
      <c r="H463" t="str">
        <f t="shared" si="21"/>
        <v>January</v>
      </c>
      <c r="I463" t="str">
        <f t="shared" si="22"/>
        <v>2020</v>
      </c>
      <c r="J463" s="1">
        <f t="shared" si="23"/>
        <v>8723.0800000000036</v>
      </c>
    </row>
    <row r="464" spans="1:10" x14ac:dyDescent="0.25">
      <c r="A464" s="1" t="s">
        <v>15</v>
      </c>
      <c r="B464" s="4">
        <v>43890</v>
      </c>
      <c r="C464" s="1" t="s">
        <v>36</v>
      </c>
      <c r="D464">
        <v>6.04</v>
      </c>
      <c r="E464">
        <v>10784753</v>
      </c>
      <c r="F464">
        <v>46.31</v>
      </c>
      <c r="G464" s="1" t="s">
        <v>37</v>
      </c>
      <c r="H464" t="str">
        <f t="shared" si="21"/>
        <v>February</v>
      </c>
      <c r="I464" t="str">
        <f t="shared" si="22"/>
        <v>2020</v>
      </c>
      <c r="J464" s="1">
        <f t="shared" si="23"/>
        <v>8723.0800000000036</v>
      </c>
    </row>
    <row r="465" spans="1:10" x14ac:dyDescent="0.25">
      <c r="A465" s="1" t="s">
        <v>15</v>
      </c>
      <c r="B465" s="4">
        <v>43921</v>
      </c>
      <c r="C465" s="1" t="s">
        <v>36</v>
      </c>
      <c r="D465">
        <v>5.39</v>
      </c>
      <c r="E465">
        <v>10083026</v>
      </c>
      <c r="F465">
        <v>42.9</v>
      </c>
      <c r="G465" s="1" t="s">
        <v>37</v>
      </c>
      <c r="H465" t="str">
        <f t="shared" si="21"/>
        <v>March</v>
      </c>
      <c r="I465" t="str">
        <f t="shared" si="22"/>
        <v>2020</v>
      </c>
      <c r="J465" s="1">
        <f t="shared" si="23"/>
        <v>8723.0800000000036</v>
      </c>
    </row>
    <row r="466" spans="1:10" x14ac:dyDescent="0.25">
      <c r="A466" s="1" t="s">
        <v>15</v>
      </c>
      <c r="B466" s="4">
        <v>43951</v>
      </c>
      <c r="C466" s="1" t="s">
        <v>36</v>
      </c>
      <c r="D466">
        <v>25.94</v>
      </c>
      <c r="E466">
        <v>6701284</v>
      </c>
      <c r="F466">
        <v>36.33</v>
      </c>
      <c r="G466" s="1" t="s">
        <v>37</v>
      </c>
      <c r="H466" t="str">
        <f t="shared" si="21"/>
        <v>April</v>
      </c>
      <c r="I466" t="str">
        <f t="shared" si="22"/>
        <v>2020</v>
      </c>
      <c r="J466" s="1">
        <f t="shared" si="23"/>
        <v>8723.0800000000036</v>
      </c>
    </row>
    <row r="467" spans="1:10" x14ac:dyDescent="0.25">
      <c r="A467" s="1" t="s">
        <v>15</v>
      </c>
      <c r="B467" s="4">
        <v>43982</v>
      </c>
      <c r="C467" s="1" t="s">
        <v>36</v>
      </c>
      <c r="D467">
        <v>11.62</v>
      </c>
      <c r="E467">
        <v>6072776</v>
      </c>
      <c r="F467">
        <v>27.52</v>
      </c>
      <c r="G467" s="1" t="s">
        <v>37</v>
      </c>
      <c r="H467" t="str">
        <f t="shared" si="21"/>
        <v>May</v>
      </c>
      <c r="I467" t="str">
        <f t="shared" si="22"/>
        <v>2020</v>
      </c>
      <c r="J467" s="1">
        <f t="shared" si="23"/>
        <v>8723.0800000000036</v>
      </c>
    </row>
    <row r="468" spans="1:10" x14ac:dyDescent="0.25">
      <c r="A468" s="1" t="s">
        <v>15</v>
      </c>
      <c r="B468" s="4">
        <v>44012</v>
      </c>
      <c r="C468" s="1" t="s">
        <v>36</v>
      </c>
      <c r="D468">
        <v>4.54</v>
      </c>
      <c r="E468">
        <v>10574711</v>
      </c>
      <c r="F468">
        <v>44.26</v>
      </c>
      <c r="G468" s="1" t="s">
        <v>37</v>
      </c>
      <c r="H468" t="str">
        <f t="shared" si="21"/>
        <v>June</v>
      </c>
      <c r="I468" t="str">
        <f t="shared" si="22"/>
        <v>2020</v>
      </c>
      <c r="J468" s="1">
        <f t="shared" si="23"/>
        <v>8723.0800000000036</v>
      </c>
    </row>
    <row r="469" spans="1:10" x14ac:dyDescent="0.25">
      <c r="A469" s="1" t="s">
        <v>16</v>
      </c>
      <c r="B469" s="4">
        <v>43616</v>
      </c>
      <c r="C469" s="1" t="s">
        <v>36</v>
      </c>
      <c r="D469">
        <v>24.67</v>
      </c>
      <c r="E469">
        <v>2693596</v>
      </c>
      <c r="F469">
        <v>43.18</v>
      </c>
      <c r="G469" s="1" t="s">
        <v>37</v>
      </c>
      <c r="H469" t="str">
        <f t="shared" si="21"/>
        <v>May</v>
      </c>
      <c r="I469" t="str">
        <f t="shared" si="22"/>
        <v>2019</v>
      </c>
      <c r="J469" s="1">
        <f t="shared" si="23"/>
        <v>8723.0800000000036</v>
      </c>
    </row>
    <row r="470" spans="1:10" x14ac:dyDescent="0.25">
      <c r="A470" s="1" t="s">
        <v>16</v>
      </c>
      <c r="B470" s="4">
        <v>43646</v>
      </c>
      <c r="C470" s="1" t="s">
        <v>36</v>
      </c>
      <c r="D470">
        <v>20.420000000000002</v>
      </c>
      <c r="E470">
        <v>2845190</v>
      </c>
      <c r="F470">
        <v>43.06</v>
      </c>
      <c r="G470" s="1" t="s">
        <v>37</v>
      </c>
      <c r="H470" t="str">
        <f t="shared" si="21"/>
        <v>June</v>
      </c>
      <c r="I470" t="str">
        <f t="shared" si="22"/>
        <v>2019</v>
      </c>
      <c r="J470" s="1">
        <f t="shared" si="23"/>
        <v>8723.0800000000036</v>
      </c>
    </row>
    <row r="471" spans="1:10" x14ac:dyDescent="0.25">
      <c r="A471" s="1" t="s">
        <v>16</v>
      </c>
      <c r="B471" s="4">
        <v>43677</v>
      </c>
      <c r="C471" s="1" t="s">
        <v>36</v>
      </c>
      <c r="D471">
        <v>25.45</v>
      </c>
      <c r="E471">
        <v>2405973</v>
      </c>
      <c r="F471">
        <v>38.770000000000003</v>
      </c>
      <c r="G471" s="1" t="s">
        <v>37</v>
      </c>
      <c r="H471" t="str">
        <f t="shared" si="21"/>
        <v>July</v>
      </c>
      <c r="I471" t="str">
        <f t="shared" si="22"/>
        <v>2019</v>
      </c>
      <c r="J471" s="1">
        <f t="shared" si="23"/>
        <v>8723.0800000000036</v>
      </c>
    </row>
    <row r="472" spans="1:10" x14ac:dyDescent="0.25">
      <c r="A472" s="1" t="s">
        <v>16</v>
      </c>
      <c r="B472" s="4">
        <v>43708</v>
      </c>
      <c r="C472" s="1" t="s">
        <v>36</v>
      </c>
      <c r="D472">
        <v>24.19</v>
      </c>
      <c r="E472">
        <v>2523005</v>
      </c>
      <c r="F472">
        <v>39.869999999999997</v>
      </c>
      <c r="G472" s="1" t="s">
        <v>37</v>
      </c>
      <c r="H472" t="str">
        <f t="shared" si="21"/>
        <v>August</v>
      </c>
      <c r="I472" t="str">
        <f t="shared" si="22"/>
        <v>2019</v>
      </c>
      <c r="J472" s="1">
        <f t="shared" si="23"/>
        <v>8723.0800000000036</v>
      </c>
    </row>
    <row r="473" spans="1:10" x14ac:dyDescent="0.25">
      <c r="A473" s="1" t="s">
        <v>16</v>
      </c>
      <c r="B473" s="4">
        <v>43738</v>
      </c>
      <c r="C473" s="1" t="s">
        <v>36</v>
      </c>
      <c r="D473">
        <v>26.84</v>
      </c>
      <c r="E473">
        <v>2675862</v>
      </c>
      <c r="F473">
        <v>43.7</v>
      </c>
      <c r="G473" s="1" t="s">
        <v>37</v>
      </c>
      <c r="H473" t="str">
        <f t="shared" si="21"/>
        <v>September</v>
      </c>
      <c r="I473" t="str">
        <f t="shared" si="22"/>
        <v>2019</v>
      </c>
      <c r="J473" s="1">
        <f t="shared" si="23"/>
        <v>8723.0800000000036</v>
      </c>
    </row>
    <row r="474" spans="1:10" x14ac:dyDescent="0.25">
      <c r="A474" s="1" t="s">
        <v>16</v>
      </c>
      <c r="B474" s="4">
        <v>43769</v>
      </c>
      <c r="C474" s="1" t="s">
        <v>36</v>
      </c>
      <c r="D474">
        <v>21.04</v>
      </c>
      <c r="E474">
        <v>2821456</v>
      </c>
      <c r="F474">
        <v>42.58</v>
      </c>
      <c r="G474" s="1" t="s">
        <v>37</v>
      </c>
      <c r="H474" t="str">
        <f t="shared" si="21"/>
        <v>October</v>
      </c>
      <c r="I474" t="str">
        <f t="shared" si="22"/>
        <v>2019</v>
      </c>
      <c r="J474" s="1">
        <f t="shared" si="23"/>
        <v>8723.0800000000036</v>
      </c>
    </row>
    <row r="475" spans="1:10" x14ac:dyDescent="0.25">
      <c r="A475" s="1" t="s">
        <v>16</v>
      </c>
      <c r="B475" s="4">
        <v>43799</v>
      </c>
      <c r="C475" s="1" t="s">
        <v>36</v>
      </c>
      <c r="D475">
        <v>27.06</v>
      </c>
      <c r="E475">
        <v>2404239</v>
      </c>
      <c r="F475">
        <v>39.18</v>
      </c>
      <c r="G475" s="1" t="s">
        <v>37</v>
      </c>
      <c r="H475" t="str">
        <f t="shared" si="21"/>
        <v>November</v>
      </c>
      <c r="I475" t="str">
        <f t="shared" si="22"/>
        <v>2019</v>
      </c>
      <c r="J475" s="1">
        <f t="shared" si="23"/>
        <v>8723.0800000000036</v>
      </c>
    </row>
    <row r="476" spans="1:10" x14ac:dyDescent="0.25">
      <c r="A476" s="1" t="s">
        <v>16</v>
      </c>
      <c r="B476" s="4">
        <v>43830</v>
      </c>
      <c r="C476" s="1" t="s">
        <v>36</v>
      </c>
      <c r="D476">
        <v>23.65</v>
      </c>
      <c r="E476">
        <v>2548835</v>
      </c>
      <c r="F476">
        <v>39.57</v>
      </c>
      <c r="G476" s="1" t="s">
        <v>37</v>
      </c>
      <c r="H476" t="str">
        <f t="shared" si="21"/>
        <v>December</v>
      </c>
      <c r="I476" t="str">
        <f t="shared" si="22"/>
        <v>2019</v>
      </c>
      <c r="J476" s="1">
        <f t="shared" si="23"/>
        <v>8723.0800000000036</v>
      </c>
    </row>
    <row r="477" spans="1:10" x14ac:dyDescent="0.25">
      <c r="A477" s="1" t="s">
        <v>16</v>
      </c>
      <c r="B477" s="4">
        <v>43861</v>
      </c>
      <c r="C477" s="1" t="s">
        <v>36</v>
      </c>
      <c r="D477">
        <v>27.24</v>
      </c>
      <c r="E477">
        <v>2630938</v>
      </c>
      <c r="F477">
        <v>42.75</v>
      </c>
      <c r="G477" s="1" t="s">
        <v>37</v>
      </c>
      <c r="H477" t="str">
        <f t="shared" si="21"/>
        <v>January</v>
      </c>
      <c r="I477" t="str">
        <f t="shared" si="22"/>
        <v>2020</v>
      </c>
      <c r="J477" s="1">
        <f t="shared" si="23"/>
        <v>8723.0800000000036</v>
      </c>
    </row>
    <row r="478" spans="1:10" x14ac:dyDescent="0.25">
      <c r="A478" s="1" t="s">
        <v>16</v>
      </c>
      <c r="B478" s="4">
        <v>43890</v>
      </c>
      <c r="C478" s="1" t="s">
        <v>36</v>
      </c>
      <c r="D478">
        <v>23.29</v>
      </c>
      <c r="E478">
        <v>2752834</v>
      </c>
      <c r="F478">
        <v>42.32</v>
      </c>
      <c r="G478" s="1" t="s">
        <v>37</v>
      </c>
      <c r="H478" t="str">
        <f t="shared" si="21"/>
        <v>February</v>
      </c>
      <c r="I478" t="str">
        <f t="shared" si="22"/>
        <v>2020</v>
      </c>
      <c r="J478" s="1">
        <f t="shared" si="23"/>
        <v>8723.0800000000036</v>
      </c>
    </row>
    <row r="479" spans="1:10" x14ac:dyDescent="0.25">
      <c r="A479" s="1" t="s">
        <v>16</v>
      </c>
      <c r="B479" s="4">
        <v>43921</v>
      </c>
      <c r="C479" s="1" t="s">
        <v>36</v>
      </c>
      <c r="D479">
        <v>27.14</v>
      </c>
      <c r="E479">
        <v>2275407</v>
      </c>
      <c r="F479">
        <v>36.729999999999997</v>
      </c>
      <c r="G479" s="1" t="s">
        <v>37</v>
      </c>
      <c r="H479" t="str">
        <f t="shared" si="21"/>
        <v>March</v>
      </c>
      <c r="I479" t="str">
        <f t="shared" si="22"/>
        <v>2020</v>
      </c>
      <c r="J479" s="1">
        <f t="shared" si="23"/>
        <v>8723.0800000000036</v>
      </c>
    </row>
    <row r="480" spans="1:10" x14ac:dyDescent="0.25">
      <c r="A480" s="1" t="s">
        <v>16</v>
      </c>
      <c r="B480" s="4">
        <v>43951</v>
      </c>
      <c r="C480" s="1" t="s">
        <v>36</v>
      </c>
      <c r="D480">
        <v>46.89</v>
      </c>
      <c r="E480">
        <v>1606580</v>
      </c>
      <c r="F480">
        <v>35.479999999999997</v>
      </c>
      <c r="G480" s="1" t="s">
        <v>37</v>
      </c>
      <c r="H480" t="str">
        <f t="shared" si="21"/>
        <v>April</v>
      </c>
      <c r="I480" t="str">
        <f t="shared" si="22"/>
        <v>2020</v>
      </c>
      <c r="J480" s="1">
        <f t="shared" si="23"/>
        <v>8723.0800000000036</v>
      </c>
    </row>
    <row r="481" spans="1:10" x14ac:dyDescent="0.25">
      <c r="A481" s="1" t="s">
        <v>16</v>
      </c>
      <c r="B481" s="4">
        <v>43982</v>
      </c>
      <c r="C481" s="1" t="s">
        <v>36</v>
      </c>
      <c r="D481">
        <v>38.46</v>
      </c>
      <c r="E481">
        <v>2013083</v>
      </c>
      <c r="F481">
        <v>38.270000000000003</v>
      </c>
      <c r="G481" s="1" t="s">
        <v>37</v>
      </c>
      <c r="H481" t="str">
        <f t="shared" si="21"/>
        <v>May</v>
      </c>
      <c r="I481" t="str">
        <f t="shared" si="22"/>
        <v>2020</v>
      </c>
      <c r="J481" s="1">
        <f t="shared" si="23"/>
        <v>8723.0800000000036</v>
      </c>
    </row>
    <row r="482" spans="1:10" x14ac:dyDescent="0.25">
      <c r="A482" s="1" t="s">
        <v>16</v>
      </c>
      <c r="B482" s="4">
        <v>44012</v>
      </c>
      <c r="C482" s="1" t="s">
        <v>36</v>
      </c>
      <c r="D482">
        <v>29.41</v>
      </c>
      <c r="E482">
        <v>2304138</v>
      </c>
      <c r="F482">
        <v>38.090000000000003</v>
      </c>
      <c r="G482" s="1" t="s">
        <v>37</v>
      </c>
      <c r="H482" t="str">
        <f t="shared" si="21"/>
        <v>June</v>
      </c>
      <c r="I482" t="str">
        <f t="shared" si="22"/>
        <v>2020</v>
      </c>
      <c r="J482" s="1">
        <f t="shared" si="23"/>
        <v>8723.0800000000036</v>
      </c>
    </row>
    <row r="483" spans="1:10" x14ac:dyDescent="0.25">
      <c r="A483" s="1" t="s">
        <v>17</v>
      </c>
      <c r="B483" s="4">
        <v>43616</v>
      </c>
      <c r="C483" s="1" t="s">
        <v>36</v>
      </c>
      <c r="D483">
        <v>10.88</v>
      </c>
      <c r="E483">
        <v>245668</v>
      </c>
      <c r="F483">
        <v>45.27</v>
      </c>
      <c r="G483" s="1" t="s">
        <v>37</v>
      </c>
      <c r="H483" t="str">
        <f t="shared" si="21"/>
        <v>May</v>
      </c>
      <c r="I483" t="str">
        <f t="shared" si="22"/>
        <v>2019</v>
      </c>
      <c r="J483" s="1">
        <f t="shared" si="23"/>
        <v>8723.0800000000036</v>
      </c>
    </row>
    <row r="484" spans="1:10" x14ac:dyDescent="0.25">
      <c r="A484" s="1" t="s">
        <v>17</v>
      </c>
      <c r="B484" s="4">
        <v>43646</v>
      </c>
      <c r="C484" s="1" t="s">
        <v>36</v>
      </c>
      <c r="D484">
        <v>21.43</v>
      </c>
      <c r="E484">
        <v>237576</v>
      </c>
      <c r="F484">
        <v>49.58</v>
      </c>
      <c r="G484" s="1" t="s">
        <v>37</v>
      </c>
      <c r="H484" t="str">
        <f t="shared" si="21"/>
        <v>June</v>
      </c>
      <c r="I484" t="str">
        <f t="shared" si="22"/>
        <v>2019</v>
      </c>
      <c r="J484" s="1">
        <f t="shared" si="23"/>
        <v>8723.0800000000036</v>
      </c>
    </row>
    <row r="485" spans="1:10" x14ac:dyDescent="0.25">
      <c r="A485" s="1" t="s">
        <v>17</v>
      </c>
      <c r="B485" s="4">
        <v>43677</v>
      </c>
      <c r="C485" s="1" t="s">
        <v>36</v>
      </c>
      <c r="D485">
        <v>21.51</v>
      </c>
      <c r="E485">
        <v>235894</v>
      </c>
      <c r="F485">
        <v>49.22</v>
      </c>
      <c r="G485" s="1" t="s">
        <v>37</v>
      </c>
      <c r="H485" t="str">
        <f t="shared" si="21"/>
        <v>July</v>
      </c>
      <c r="I485" t="str">
        <f t="shared" si="22"/>
        <v>2019</v>
      </c>
      <c r="J485" s="1">
        <f t="shared" si="23"/>
        <v>8723.0800000000036</v>
      </c>
    </row>
    <row r="486" spans="1:10" x14ac:dyDescent="0.25">
      <c r="A486" s="1" t="s">
        <v>17</v>
      </c>
      <c r="B486" s="4">
        <v>43708</v>
      </c>
      <c r="C486" s="1" t="s">
        <v>36</v>
      </c>
      <c r="D486">
        <v>24.48</v>
      </c>
      <c r="E486">
        <v>236315</v>
      </c>
      <c r="F486">
        <v>51.17</v>
      </c>
      <c r="G486" s="1" t="s">
        <v>37</v>
      </c>
      <c r="H486" t="str">
        <f t="shared" si="21"/>
        <v>August</v>
      </c>
      <c r="I486" t="str">
        <f t="shared" si="22"/>
        <v>2019</v>
      </c>
      <c r="J486" s="1">
        <f t="shared" si="23"/>
        <v>8723.0800000000036</v>
      </c>
    </row>
    <row r="487" spans="1:10" x14ac:dyDescent="0.25">
      <c r="A487" s="1" t="s">
        <v>17</v>
      </c>
      <c r="B487" s="4">
        <v>43738</v>
      </c>
      <c r="C487" s="1" t="s">
        <v>36</v>
      </c>
      <c r="D487">
        <v>12</v>
      </c>
      <c r="E487">
        <v>247210</v>
      </c>
      <c r="F487">
        <v>45.87</v>
      </c>
      <c r="G487" s="1" t="s">
        <v>37</v>
      </c>
      <c r="H487" t="str">
        <f t="shared" si="21"/>
        <v>September</v>
      </c>
      <c r="I487" t="str">
        <f t="shared" si="22"/>
        <v>2019</v>
      </c>
      <c r="J487" s="1">
        <f t="shared" si="23"/>
        <v>8723.0800000000036</v>
      </c>
    </row>
    <row r="488" spans="1:10" x14ac:dyDescent="0.25">
      <c r="A488" s="1" t="s">
        <v>17</v>
      </c>
      <c r="B488" s="4">
        <v>43769</v>
      </c>
      <c r="C488" s="1" t="s">
        <v>36</v>
      </c>
      <c r="D488">
        <v>23.77</v>
      </c>
      <c r="E488">
        <v>232322</v>
      </c>
      <c r="F488">
        <v>49.69</v>
      </c>
      <c r="G488" s="1" t="s">
        <v>37</v>
      </c>
      <c r="H488" t="str">
        <f t="shared" si="21"/>
        <v>October</v>
      </c>
      <c r="I488" t="str">
        <f t="shared" si="22"/>
        <v>2019</v>
      </c>
      <c r="J488" s="1">
        <f t="shared" si="23"/>
        <v>8723.0800000000036</v>
      </c>
    </row>
    <row r="489" spans="1:10" x14ac:dyDescent="0.25">
      <c r="A489" s="1" t="s">
        <v>17</v>
      </c>
      <c r="B489" s="4">
        <v>43799</v>
      </c>
      <c r="C489" s="1" t="s">
        <v>36</v>
      </c>
      <c r="D489">
        <v>27.27</v>
      </c>
      <c r="E489">
        <v>233029</v>
      </c>
      <c r="F489">
        <v>52.17</v>
      </c>
      <c r="G489" s="1" t="s">
        <v>37</v>
      </c>
      <c r="H489" t="str">
        <f t="shared" si="21"/>
        <v>November</v>
      </c>
      <c r="I489" t="str">
        <f t="shared" si="22"/>
        <v>2019</v>
      </c>
      <c r="J489" s="1">
        <f t="shared" si="23"/>
        <v>8723.0800000000036</v>
      </c>
    </row>
    <row r="490" spans="1:10" x14ac:dyDescent="0.25">
      <c r="A490" s="1" t="s">
        <v>17</v>
      </c>
      <c r="B490" s="4">
        <v>43830</v>
      </c>
      <c r="C490" s="1" t="s">
        <v>36</v>
      </c>
      <c r="D490">
        <v>25.32</v>
      </c>
      <c r="E490">
        <v>241366</v>
      </c>
      <c r="F490">
        <v>52.55</v>
      </c>
      <c r="G490" s="1" t="s">
        <v>37</v>
      </c>
      <c r="H490" t="str">
        <f t="shared" si="21"/>
        <v>December</v>
      </c>
      <c r="I490" t="str">
        <f t="shared" si="22"/>
        <v>2019</v>
      </c>
      <c r="J490" s="1">
        <f t="shared" si="23"/>
        <v>8723.0800000000036</v>
      </c>
    </row>
    <row r="491" spans="1:10" x14ac:dyDescent="0.25">
      <c r="A491" s="1" t="s">
        <v>17</v>
      </c>
      <c r="B491" s="4">
        <v>43861</v>
      </c>
      <c r="C491" s="1" t="s">
        <v>36</v>
      </c>
      <c r="D491">
        <v>18.149999999999999</v>
      </c>
      <c r="E491">
        <v>246596</v>
      </c>
      <c r="F491">
        <v>48.92</v>
      </c>
      <c r="G491" s="1" t="s">
        <v>37</v>
      </c>
      <c r="H491" t="str">
        <f t="shared" si="21"/>
        <v>January</v>
      </c>
      <c r="I491" t="str">
        <f t="shared" si="22"/>
        <v>2020</v>
      </c>
      <c r="J491" s="1">
        <f t="shared" si="23"/>
        <v>8723.0800000000036</v>
      </c>
    </row>
    <row r="492" spans="1:10" x14ac:dyDescent="0.25">
      <c r="A492" s="1" t="s">
        <v>17</v>
      </c>
      <c r="B492" s="4">
        <v>43890</v>
      </c>
      <c r="C492" s="1" t="s">
        <v>36</v>
      </c>
      <c r="D492">
        <v>27.31</v>
      </c>
      <c r="E492">
        <v>227804</v>
      </c>
      <c r="F492">
        <v>50.82</v>
      </c>
      <c r="G492" s="1" t="s">
        <v>37</v>
      </c>
      <c r="H492" t="str">
        <f t="shared" si="21"/>
        <v>February</v>
      </c>
      <c r="I492" t="str">
        <f t="shared" si="22"/>
        <v>2020</v>
      </c>
      <c r="J492" s="1">
        <f t="shared" si="23"/>
        <v>8723.0800000000036</v>
      </c>
    </row>
    <row r="493" spans="1:10" x14ac:dyDescent="0.25">
      <c r="A493" s="1" t="s">
        <v>17</v>
      </c>
      <c r="B493" s="4">
        <v>43921</v>
      </c>
      <c r="C493" s="1" t="s">
        <v>36</v>
      </c>
      <c r="D493">
        <v>26.44</v>
      </c>
      <c r="E493">
        <v>221432</v>
      </c>
      <c r="F493">
        <v>48.74</v>
      </c>
      <c r="G493" s="1" t="s">
        <v>37</v>
      </c>
      <c r="H493" t="str">
        <f t="shared" si="21"/>
        <v>March</v>
      </c>
      <c r="I493" t="str">
        <f t="shared" si="22"/>
        <v>2020</v>
      </c>
      <c r="J493" s="1">
        <f t="shared" si="23"/>
        <v>8723.0800000000036</v>
      </c>
    </row>
    <row r="494" spans="1:10" x14ac:dyDescent="0.25">
      <c r="A494" s="1" t="s">
        <v>17</v>
      </c>
      <c r="B494" s="4">
        <v>43951</v>
      </c>
      <c r="C494" s="1" t="s">
        <v>36</v>
      </c>
      <c r="D494">
        <v>2.7</v>
      </c>
      <c r="E494">
        <v>146957</v>
      </c>
      <c r="F494">
        <v>24.42</v>
      </c>
      <c r="G494" s="1" t="s">
        <v>37</v>
      </c>
      <c r="H494" t="str">
        <f t="shared" si="21"/>
        <v>April</v>
      </c>
      <c r="I494" t="str">
        <f t="shared" si="22"/>
        <v>2020</v>
      </c>
      <c r="J494" s="1">
        <f t="shared" si="23"/>
        <v>8723.0800000000036</v>
      </c>
    </row>
    <row r="495" spans="1:10" x14ac:dyDescent="0.25">
      <c r="A495" s="1" t="s">
        <v>17</v>
      </c>
      <c r="B495" s="4">
        <v>43982</v>
      </c>
      <c r="C495" s="1" t="s">
        <v>36</v>
      </c>
      <c r="D495">
        <v>50</v>
      </c>
      <c r="E495">
        <v>134868</v>
      </c>
      <c r="F495">
        <v>43.55</v>
      </c>
      <c r="G495" s="1" t="s">
        <v>37</v>
      </c>
      <c r="H495" t="str">
        <f t="shared" si="21"/>
        <v>May</v>
      </c>
      <c r="I495" t="str">
        <f t="shared" si="22"/>
        <v>2020</v>
      </c>
      <c r="J495" s="1">
        <f t="shared" si="23"/>
        <v>8723.0800000000036</v>
      </c>
    </row>
    <row r="496" spans="1:10" x14ac:dyDescent="0.25">
      <c r="A496" s="1" t="s">
        <v>17</v>
      </c>
      <c r="B496" s="4">
        <v>44012</v>
      </c>
      <c r="C496" s="1" t="s">
        <v>36</v>
      </c>
      <c r="D496">
        <v>10.81</v>
      </c>
      <c r="E496">
        <v>224902</v>
      </c>
      <c r="F496">
        <v>40.659999999999997</v>
      </c>
      <c r="G496" s="1" t="s">
        <v>37</v>
      </c>
      <c r="H496" t="str">
        <f t="shared" si="21"/>
        <v>June</v>
      </c>
      <c r="I496" t="str">
        <f t="shared" si="22"/>
        <v>2020</v>
      </c>
      <c r="J496" s="1">
        <f t="shared" si="23"/>
        <v>8723.0800000000036</v>
      </c>
    </row>
    <row r="497" spans="1:10" x14ac:dyDescent="0.25">
      <c r="A497" s="1" t="s">
        <v>18</v>
      </c>
      <c r="B497" s="4">
        <v>43616</v>
      </c>
      <c r="C497" s="1" t="s">
        <v>36</v>
      </c>
      <c r="D497">
        <v>23.04</v>
      </c>
      <c r="E497">
        <v>1130139</v>
      </c>
      <c r="F497">
        <v>46.74</v>
      </c>
      <c r="G497" s="1" t="s">
        <v>37</v>
      </c>
      <c r="H497" t="str">
        <f t="shared" si="21"/>
        <v>May</v>
      </c>
      <c r="I497" t="str">
        <f t="shared" si="22"/>
        <v>2019</v>
      </c>
      <c r="J497" s="1">
        <f t="shared" si="23"/>
        <v>8723.0800000000036</v>
      </c>
    </row>
    <row r="498" spans="1:10" x14ac:dyDescent="0.25">
      <c r="A498" s="1" t="s">
        <v>18</v>
      </c>
      <c r="B498" s="4">
        <v>43646</v>
      </c>
      <c r="C498" s="1" t="s">
        <v>36</v>
      </c>
      <c r="D498">
        <v>19.88</v>
      </c>
      <c r="E498">
        <v>1139815</v>
      </c>
      <c r="F498">
        <v>45.17</v>
      </c>
      <c r="G498" s="1" t="s">
        <v>37</v>
      </c>
      <c r="H498" t="str">
        <f t="shared" si="21"/>
        <v>June</v>
      </c>
      <c r="I498" t="str">
        <f t="shared" si="22"/>
        <v>2019</v>
      </c>
      <c r="J498" s="1">
        <f t="shared" si="23"/>
        <v>8723.0800000000036</v>
      </c>
    </row>
    <row r="499" spans="1:10" x14ac:dyDescent="0.25">
      <c r="A499" s="1" t="s">
        <v>18</v>
      </c>
      <c r="B499" s="4">
        <v>43677</v>
      </c>
      <c r="C499" s="1" t="s">
        <v>36</v>
      </c>
      <c r="D499">
        <v>21.55</v>
      </c>
      <c r="E499">
        <v>1183770</v>
      </c>
      <c r="F499">
        <v>47.8</v>
      </c>
      <c r="G499" s="1" t="s">
        <v>37</v>
      </c>
      <c r="H499" t="str">
        <f t="shared" si="21"/>
        <v>July</v>
      </c>
      <c r="I499" t="str">
        <f t="shared" si="22"/>
        <v>2019</v>
      </c>
      <c r="J499" s="1">
        <f t="shared" si="23"/>
        <v>8723.0800000000036</v>
      </c>
    </row>
    <row r="500" spans="1:10" x14ac:dyDescent="0.25">
      <c r="A500" s="1" t="s">
        <v>18</v>
      </c>
      <c r="B500" s="4">
        <v>43769</v>
      </c>
      <c r="C500" s="1" t="s">
        <v>36</v>
      </c>
      <c r="D500">
        <v>24.06</v>
      </c>
      <c r="E500">
        <v>1029087</v>
      </c>
      <c r="F500">
        <v>42.63</v>
      </c>
      <c r="G500" s="1" t="s">
        <v>37</v>
      </c>
      <c r="H500" t="str">
        <f t="shared" si="21"/>
        <v>October</v>
      </c>
      <c r="I500" t="str">
        <f t="shared" si="22"/>
        <v>2019</v>
      </c>
      <c r="J500" s="1">
        <f t="shared" si="23"/>
        <v>8723.0800000000036</v>
      </c>
    </row>
    <row r="501" spans="1:10" x14ac:dyDescent="0.25">
      <c r="A501" s="1" t="s">
        <v>18</v>
      </c>
      <c r="B501" s="4">
        <v>43799</v>
      </c>
      <c r="C501" s="1" t="s">
        <v>36</v>
      </c>
      <c r="D501">
        <v>14.29</v>
      </c>
      <c r="E501">
        <v>1226793</v>
      </c>
      <c r="F501">
        <v>44.92</v>
      </c>
      <c r="G501" s="1" t="s">
        <v>37</v>
      </c>
      <c r="H501" t="str">
        <f t="shared" si="21"/>
        <v>November</v>
      </c>
      <c r="I501" t="str">
        <f t="shared" si="22"/>
        <v>2019</v>
      </c>
      <c r="J501" s="1">
        <f t="shared" si="23"/>
        <v>8723.0800000000036</v>
      </c>
    </row>
    <row r="502" spans="1:10" x14ac:dyDescent="0.25">
      <c r="A502" s="1" t="s">
        <v>18</v>
      </c>
      <c r="B502" s="4">
        <v>43830</v>
      </c>
      <c r="C502" s="1" t="s">
        <v>36</v>
      </c>
      <c r="D502">
        <v>7.02</v>
      </c>
      <c r="E502">
        <v>1209085</v>
      </c>
      <c r="F502">
        <v>40.71</v>
      </c>
      <c r="G502" s="1" t="s">
        <v>37</v>
      </c>
      <c r="H502" t="str">
        <f t="shared" si="21"/>
        <v>December</v>
      </c>
      <c r="I502" t="str">
        <f t="shared" si="22"/>
        <v>2019</v>
      </c>
      <c r="J502" s="1">
        <f t="shared" si="23"/>
        <v>8723.0800000000036</v>
      </c>
    </row>
    <row r="503" spans="1:10" x14ac:dyDescent="0.25">
      <c r="A503" s="1" t="s">
        <v>18</v>
      </c>
      <c r="B503" s="4">
        <v>43861</v>
      </c>
      <c r="C503" s="1" t="s">
        <v>36</v>
      </c>
      <c r="D503">
        <v>18.54</v>
      </c>
      <c r="E503">
        <v>1079537</v>
      </c>
      <c r="F503">
        <v>41.4</v>
      </c>
      <c r="G503" s="1" t="s">
        <v>37</v>
      </c>
      <c r="H503" t="str">
        <f t="shared" si="21"/>
        <v>January</v>
      </c>
      <c r="I503" t="str">
        <f t="shared" si="22"/>
        <v>2020</v>
      </c>
      <c r="J503" s="1">
        <f t="shared" si="23"/>
        <v>8723.0800000000036</v>
      </c>
    </row>
    <row r="504" spans="1:10" x14ac:dyDescent="0.25">
      <c r="A504" s="1" t="s">
        <v>18</v>
      </c>
      <c r="B504" s="4">
        <v>43890</v>
      </c>
      <c r="C504" s="1" t="s">
        <v>36</v>
      </c>
      <c r="D504">
        <v>19.86</v>
      </c>
      <c r="E504">
        <v>1060116</v>
      </c>
      <c r="F504">
        <v>41.23</v>
      </c>
      <c r="G504" s="1" t="s">
        <v>37</v>
      </c>
      <c r="H504" t="str">
        <f t="shared" si="21"/>
        <v>February</v>
      </c>
      <c r="I504" t="str">
        <f t="shared" si="22"/>
        <v>2020</v>
      </c>
      <c r="J504" s="1">
        <f t="shared" si="23"/>
        <v>8723.0800000000036</v>
      </c>
    </row>
    <row r="505" spans="1:10" x14ac:dyDescent="0.25">
      <c r="A505" s="1" t="s">
        <v>18</v>
      </c>
      <c r="B505" s="4">
        <v>43921</v>
      </c>
      <c r="C505" s="1" t="s">
        <v>36</v>
      </c>
      <c r="D505">
        <v>14.29</v>
      </c>
      <c r="E505">
        <v>998103</v>
      </c>
      <c r="F505">
        <v>36.21</v>
      </c>
      <c r="G505" s="1" t="s">
        <v>37</v>
      </c>
      <c r="H505" t="str">
        <f t="shared" si="21"/>
        <v>March</v>
      </c>
      <c r="I505" t="str">
        <f t="shared" si="22"/>
        <v>2020</v>
      </c>
      <c r="J505" s="1">
        <f t="shared" si="23"/>
        <v>8723.0800000000036</v>
      </c>
    </row>
    <row r="506" spans="1:10" x14ac:dyDescent="0.25">
      <c r="A506" s="1" t="s">
        <v>18</v>
      </c>
      <c r="B506" s="4">
        <v>43982</v>
      </c>
      <c r="C506" s="1" t="s">
        <v>36</v>
      </c>
      <c r="D506">
        <v>12.96</v>
      </c>
      <c r="E506">
        <v>937435</v>
      </c>
      <c r="F506">
        <v>33.33</v>
      </c>
      <c r="G506" s="1" t="s">
        <v>37</v>
      </c>
      <c r="H506" t="str">
        <f t="shared" si="21"/>
        <v>May</v>
      </c>
      <c r="I506" t="str">
        <f t="shared" si="22"/>
        <v>2020</v>
      </c>
      <c r="J506" s="1">
        <f t="shared" si="23"/>
        <v>8723.0800000000036</v>
      </c>
    </row>
    <row r="507" spans="1:10" x14ac:dyDescent="0.25">
      <c r="A507" s="1" t="s">
        <v>19</v>
      </c>
      <c r="B507" s="4">
        <v>43616</v>
      </c>
      <c r="C507" s="1" t="s">
        <v>36</v>
      </c>
      <c r="D507">
        <v>17.23</v>
      </c>
      <c r="E507">
        <v>2404033</v>
      </c>
      <c r="F507">
        <v>43.25</v>
      </c>
      <c r="G507" s="1" t="s">
        <v>37</v>
      </c>
      <c r="H507" t="str">
        <f t="shared" si="21"/>
        <v>May</v>
      </c>
      <c r="I507" t="str">
        <f t="shared" si="22"/>
        <v>2019</v>
      </c>
      <c r="J507" s="1">
        <f t="shared" si="23"/>
        <v>8723.0800000000036</v>
      </c>
    </row>
    <row r="508" spans="1:10" x14ac:dyDescent="0.25">
      <c r="A508" s="1" t="s">
        <v>19</v>
      </c>
      <c r="B508" s="4">
        <v>43646</v>
      </c>
      <c r="C508" s="1" t="s">
        <v>36</v>
      </c>
      <c r="D508">
        <v>20.51</v>
      </c>
      <c r="E508">
        <v>2326911</v>
      </c>
      <c r="F508">
        <v>43.51</v>
      </c>
      <c r="G508" s="1" t="s">
        <v>37</v>
      </c>
      <c r="H508" t="str">
        <f t="shared" si="21"/>
        <v>June</v>
      </c>
      <c r="I508" t="str">
        <f t="shared" si="22"/>
        <v>2019</v>
      </c>
      <c r="J508" s="1">
        <f t="shared" si="23"/>
        <v>8723.0800000000036</v>
      </c>
    </row>
    <row r="509" spans="1:10" x14ac:dyDescent="0.25">
      <c r="A509" s="1" t="s">
        <v>19</v>
      </c>
      <c r="B509" s="4">
        <v>43677</v>
      </c>
      <c r="C509" s="1" t="s">
        <v>36</v>
      </c>
      <c r="D509">
        <v>15.67</v>
      </c>
      <c r="E509">
        <v>2434579</v>
      </c>
      <c r="F509">
        <v>42.82</v>
      </c>
      <c r="G509" s="1" t="s">
        <v>37</v>
      </c>
      <c r="H509" t="str">
        <f t="shared" si="21"/>
        <v>July</v>
      </c>
      <c r="I509" t="str">
        <f t="shared" si="22"/>
        <v>2019</v>
      </c>
      <c r="J509" s="1">
        <f t="shared" si="23"/>
        <v>8723.0800000000036</v>
      </c>
    </row>
    <row r="510" spans="1:10" x14ac:dyDescent="0.25">
      <c r="A510" s="1" t="s">
        <v>19</v>
      </c>
      <c r="B510" s="4">
        <v>43708</v>
      </c>
      <c r="C510" s="1" t="s">
        <v>36</v>
      </c>
      <c r="D510">
        <v>20.25</v>
      </c>
      <c r="E510">
        <v>2335406</v>
      </c>
      <c r="F510">
        <v>43.35</v>
      </c>
      <c r="G510" s="1" t="s">
        <v>37</v>
      </c>
      <c r="H510" t="str">
        <f t="shared" si="21"/>
        <v>August</v>
      </c>
      <c r="I510" t="str">
        <f t="shared" si="22"/>
        <v>2019</v>
      </c>
      <c r="J510" s="1">
        <f t="shared" si="23"/>
        <v>8723.0800000000036</v>
      </c>
    </row>
    <row r="511" spans="1:10" x14ac:dyDescent="0.25">
      <c r="A511" s="1" t="s">
        <v>19</v>
      </c>
      <c r="B511" s="4">
        <v>43738</v>
      </c>
      <c r="C511" s="1" t="s">
        <v>36</v>
      </c>
      <c r="D511">
        <v>21.16</v>
      </c>
      <c r="E511">
        <v>2357627</v>
      </c>
      <c r="F511">
        <v>44.18</v>
      </c>
      <c r="G511" s="1" t="s">
        <v>37</v>
      </c>
      <c r="H511" t="str">
        <f t="shared" si="21"/>
        <v>September</v>
      </c>
      <c r="I511" t="str">
        <f t="shared" si="22"/>
        <v>2019</v>
      </c>
      <c r="J511" s="1">
        <f t="shared" si="23"/>
        <v>8723.0800000000036</v>
      </c>
    </row>
    <row r="512" spans="1:10" x14ac:dyDescent="0.25">
      <c r="A512" s="1" t="s">
        <v>19</v>
      </c>
      <c r="B512" s="4">
        <v>43769</v>
      </c>
      <c r="C512" s="1" t="s">
        <v>36</v>
      </c>
      <c r="D512">
        <v>19.05</v>
      </c>
      <c r="E512">
        <v>2460196</v>
      </c>
      <c r="F512">
        <v>44.82</v>
      </c>
      <c r="G512" s="1" t="s">
        <v>37</v>
      </c>
      <c r="H512" t="str">
        <f t="shared" si="21"/>
        <v>October</v>
      </c>
      <c r="I512" t="str">
        <f t="shared" si="22"/>
        <v>2019</v>
      </c>
      <c r="J512" s="1">
        <f t="shared" si="23"/>
        <v>8723.0800000000036</v>
      </c>
    </row>
    <row r="513" spans="1:10" x14ac:dyDescent="0.25">
      <c r="A513" s="1" t="s">
        <v>19</v>
      </c>
      <c r="B513" s="4">
        <v>43799</v>
      </c>
      <c r="C513" s="1" t="s">
        <v>36</v>
      </c>
      <c r="D513">
        <v>17.34</v>
      </c>
      <c r="E513">
        <v>2424281</v>
      </c>
      <c r="F513">
        <v>43.17</v>
      </c>
      <c r="G513" s="1" t="s">
        <v>37</v>
      </c>
      <c r="H513" t="str">
        <f t="shared" si="21"/>
        <v>November</v>
      </c>
      <c r="I513" t="str">
        <f t="shared" si="22"/>
        <v>2019</v>
      </c>
      <c r="J513" s="1">
        <f t="shared" si="23"/>
        <v>8723.0800000000036</v>
      </c>
    </row>
    <row r="514" spans="1:10" x14ac:dyDescent="0.25">
      <c r="A514" s="1" t="s">
        <v>19</v>
      </c>
      <c r="B514" s="4">
        <v>43830</v>
      </c>
      <c r="C514" s="1" t="s">
        <v>36</v>
      </c>
      <c r="D514">
        <v>22.01</v>
      </c>
      <c r="E514">
        <v>2290170</v>
      </c>
      <c r="F514">
        <v>43.14</v>
      </c>
      <c r="G514" s="1" t="s">
        <v>37</v>
      </c>
      <c r="H514" t="str">
        <f t="shared" ref="H514:H577" si="24">TEXT(B514,"MMMM")</f>
        <v>December</v>
      </c>
      <c r="I514" t="str">
        <f t="shared" ref="I514:I577" si="25">TEXT(B514,"YYYY")</f>
        <v>2019</v>
      </c>
      <c r="J514" s="1">
        <f t="shared" ref="J514:J577" si="26">SUM(D:D)</f>
        <v>8723.0800000000036</v>
      </c>
    </row>
    <row r="515" spans="1:10" x14ac:dyDescent="0.25">
      <c r="A515" s="1" t="s">
        <v>19</v>
      </c>
      <c r="B515" s="4">
        <v>43861</v>
      </c>
      <c r="C515" s="1" t="s">
        <v>36</v>
      </c>
      <c r="D515">
        <v>22.96</v>
      </c>
      <c r="E515">
        <v>2329293</v>
      </c>
      <c r="F515">
        <v>44.33</v>
      </c>
      <c r="G515" s="1" t="s">
        <v>37</v>
      </c>
      <c r="H515" t="str">
        <f t="shared" si="24"/>
        <v>January</v>
      </c>
      <c r="I515" t="str">
        <f t="shared" si="25"/>
        <v>2020</v>
      </c>
      <c r="J515" s="1">
        <f t="shared" si="26"/>
        <v>8723.0800000000036</v>
      </c>
    </row>
    <row r="516" spans="1:10" x14ac:dyDescent="0.25">
      <c r="A516" s="1" t="s">
        <v>19</v>
      </c>
      <c r="B516" s="4">
        <v>43890</v>
      </c>
      <c r="C516" s="1" t="s">
        <v>36</v>
      </c>
      <c r="D516">
        <v>19.670000000000002</v>
      </c>
      <c r="E516">
        <v>2493023</v>
      </c>
      <c r="F516">
        <v>45.42</v>
      </c>
      <c r="G516" s="1" t="s">
        <v>37</v>
      </c>
      <c r="H516" t="str">
        <f t="shared" si="24"/>
        <v>February</v>
      </c>
      <c r="I516" t="str">
        <f t="shared" si="25"/>
        <v>2020</v>
      </c>
      <c r="J516" s="1">
        <f t="shared" si="26"/>
        <v>8723.0800000000036</v>
      </c>
    </row>
    <row r="517" spans="1:10" x14ac:dyDescent="0.25">
      <c r="A517" s="1" t="s">
        <v>19</v>
      </c>
      <c r="B517" s="4">
        <v>43921</v>
      </c>
      <c r="C517" s="1" t="s">
        <v>36</v>
      </c>
      <c r="D517">
        <v>16.399999999999999</v>
      </c>
      <c r="E517">
        <v>2480661</v>
      </c>
      <c r="F517">
        <v>43.34</v>
      </c>
      <c r="G517" s="1" t="s">
        <v>37</v>
      </c>
      <c r="H517" t="str">
        <f t="shared" si="24"/>
        <v>March</v>
      </c>
      <c r="I517" t="str">
        <f t="shared" si="25"/>
        <v>2020</v>
      </c>
      <c r="J517" s="1">
        <f t="shared" si="26"/>
        <v>8723.0800000000036</v>
      </c>
    </row>
    <row r="518" spans="1:10" x14ac:dyDescent="0.25">
      <c r="A518" s="1" t="s">
        <v>19</v>
      </c>
      <c r="B518" s="4">
        <v>43951</v>
      </c>
      <c r="C518" s="1" t="s">
        <v>36</v>
      </c>
      <c r="D518">
        <v>61.48</v>
      </c>
      <c r="E518">
        <v>1054829</v>
      </c>
      <c r="F518">
        <v>39.92</v>
      </c>
      <c r="G518" s="1" t="s">
        <v>37</v>
      </c>
      <c r="H518" t="str">
        <f t="shared" si="24"/>
        <v>April</v>
      </c>
      <c r="I518" t="str">
        <f t="shared" si="25"/>
        <v>2020</v>
      </c>
      <c r="J518" s="1">
        <f t="shared" si="26"/>
        <v>8723.0800000000036</v>
      </c>
    </row>
    <row r="519" spans="1:10" x14ac:dyDescent="0.25">
      <c r="A519" s="1" t="s">
        <v>19</v>
      </c>
      <c r="B519" s="4">
        <v>43982</v>
      </c>
      <c r="C519" s="1" t="s">
        <v>36</v>
      </c>
      <c r="D519">
        <v>70.17</v>
      </c>
      <c r="E519">
        <v>830347</v>
      </c>
      <c r="F519">
        <v>40.49</v>
      </c>
      <c r="G519" s="1" t="s">
        <v>37</v>
      </c>
      <c r="H519" t="str">
        <f t="shared" si="24"/>
        <v>May</v>
      </c>
      <c r="I519" t="str">
        <f t="shared" si="25"/>
        <v>2020</v>
      </c>
      <c r="J519" s="1">
        <f t="shared" si="26"/>
        <v>8723.0800000000036</v>
      </c>
    </row>
    <row r="520" spans="1:10" x14ac:dyDescent="0.25">
      <c r="A520" s="1" t="s">
        <v>19</v>
      </c>
      <c r="B520" s="4">
        <v>44012</v>
      </c>
      <c r="C520" s="1" t="s">
        <v>36</v>
      </c>
      <c r="D520">
        <v>19.38</v>
      </c>
      <c r="E520">
        <v>2244460</v>
      </c>
      <c r="F520">
        <v>40.43</v>
      </c>
      <c r="G520" s="1" t="s">
        <v>37</v>
      </c>
      <c r="H520" t="str">
        <f t="shared" si="24"/>
        <v>June</v>
      </c>
      <c r="I520" t="str">
        <f t="shared" si="25"/>
        <v>2020</v>
      </c>
      <c r="J520" s="1">
        <f t="shared" si="26"/>
        <v>8723.0800000000036</v>
      </c>
    </row>
    <row r="521" spans="1:10" x14ac:dyDescent="0.25">
      <c r="A521" s="1" t="s">
        <v>20</v>
      </c>
      <c r="B521" s="4">
        <v>43616</v>
      </c>
      <c r="C521" s="1" t="s">
        <v>36</v>
      </c>
      <c r="D521">
        <v>6.56</v>
      </c>
      <c r="E521">
        <v>8638239</v>
      </c>
      <c r="F521">
        <v>40.619999999999997</v>
      </c>
      <c r="G521" s="1" t="s">
        <v>37</v>
      </c>
      <c r="H521" t="str">
        <f t="shared" si="24"/>
        <v>May</v>
      </c>
      <c r="I521" t="str">
        <f t="shared" si="25"/>
        <v>2019</v>
      </c>
      <c r="J521" s="1">
        <f t="shared" si="26"/>
        <v>8723.0800000000036</v>
      </c>
    </row>
    <row r="522" spans="1:10" x14ac:dyDescent="0.25">
      <c r="A522" s="1" t="s">
        <v>20</v>
      </c>
      <c r="B522" s="4">
        <v>43646</v>
      </c>
      <c r="C522" s="1" t="s">
        <v>36</v>
      </c>
      <c r="D522">
        <v>5</v>
      </c>
      <c r="E522">
        <v>8862498</v>
      </c>
      <c r="F522">
        <v>40.89</v>
      </c>
      <c r="G522" s="1" t="s">
        <v>37</v>
      </c>
      <c r="H522" t="str">
        <f t="shared" si="24"/>
        <v>June</v>
      </c>
      <c r="I522" t="str">
        <f t="shared" si="25"/>
        <v>2019</v>
      </c>
      <c r="J522" s="1">
        <f t="shared" si="26"/>
        <v>8723.0800000000036</v>
      </c>
    </row>
    <row r="523" spans="1:10" x14ac:dyDescent="0.25">
      <c r="A523" s="1" t="s">
        <v>20</v>
      </c>
      <c r="B523" s="4">
        <v>43677</v>
      </c>
      <c r="C523" s="1" t="s">
        <v>36</v>
      </c>
      <c r="D523">
        <v>2.29</v>
      </c>
      <c r="E523">
        <v>8738029</v>
      </c>
      <c r="F523">
        <v>39.090000000000003</v>
      </c>
      <c r="G523" s="1" t="s">
        <v>37</v>
      </c>
      <c r="H523" t="str">
        <f t="shared" si="24"/>
        <v>July</v>
      </c>
      <c r="I523" t="str">
        <f t="shared" si="25"/>
        <v>2019</v>
      </c>
      <c r="J523" s="1">
        <f t="shared" si="26"/>
        <v>8723.0800000000036</v>
      </c>
    </row>
    <row r="524" spans="1:10" x14ac:dyDescent="0.25">
      <c r="A524" s="1" t="s">
        <v>20</v>
      </c>
      <c r="B524" s="4">
        <v>43708</v>
      </c>
      <c r="C524" s="1" t="s">
        <v>36</v>
      </c>
      <c r="D524">
        <v>1.27</v>
      </c>
      <c r="E524">
        <v>8614340</v>
      </c>
      <c r="F524">
        <v>38.04</v>
      </c>
      <c r="G524" s="1" t="s">
        <v>37</v>
      </c>
      <c r="H524" t="str">
        <f t="shared" si="24"/>
        <v>August</v>
      </c>
      <c r="I524" t="str">
        <f t="shared" si="25"/>
        <v>2019</v>
      </c>
      <c r="J524" s="1">
        <f t="shared" si="26"/>
        <v>8723.0800000000036</v>
      </c>
    </row>
    <row r="525" spans="1:10" x14ac:dyDescent="0.25">
      <c r="A525" s="1" t="s">
        <v>20</v>
      </c>
      <c r="B525" s="4">
        <v>43738</v>
      </c>
      <c r="C525" s="1" t="s">
        <v>36</v>
      </c>
      <c r="D525">
        <v>3.57</v>
      </c>
      <c r="E525">
        <v>8647794</v>
      </c>
      <c r="F525">
        <v>39</v>
      </c>
      <c r="G525" s="1" t="s">
        <v>37</v>
      </c>
      <c r="H525" t="str">
        <f t="shared" si="24"/>
        <v>September</v>
      </c>
      <c r="I525" t="str">
        <f t="shared" si="25"/>
        <v>2019</v>
      </c>
      <c r="J525" s="1">
        <f t="shared" si="26"/>
        <v>8723.0800000000036</v>
      </c>
    </row>
    <row r="526" spans="1:10" x14ac:dyDescent="0.25">
      <c r="A526" s="1" t="s">
        <v>20</v>
      </c>
      <c r="B526" s="4">
        <v>43769</v>
      </c>
      <c r="C526" s="1" t="s">
        <v>36</v>
      </c>
      <c r="D526">
        <v>3.87</v>
      </c>
      <c r="E526">
        <v>8799249</v>
      </c>
      <c r="F526">
        <v>39.700000000000003</v>
      </c>
      <c r="G526" s="1" t="s">
        <v>37</v>
      </c>
      <c r="H526" t="str">
        <f t="shared" si="24"/>
        <v>October</v>
      </c>
      <c r="I526" t="str">
        <f t="shared" si="25"/>
        <v>2019</v>
      </c>
      <c r="J526" s="1">
        <f t="shared" si="26"/>
        <v>8723.0800000000036</v>
      </c>
    </row>
    <row r="527" spans="1:10" x14ac:dyDescent="0.25">
      <c r="A527" s="1" t="s">
        <v>20</v>
      </c>
      <c r="B527" s="4">
        <v>43799</v>
      </c>
      <c r="C527" s="1" t="s">
        <v>36</v>
      </c>
      <c r="D527">
        <v>3.44</v>
      </c>
      <c r="E527">
        <v>8613835</v>
      </c>
      <c r="F527">
        <v>38.6</v>
      </c>
      <c r="G527" s="1" t="s">
        <v>37</v>
      </c>
      <c r="H527" t="str">
        <f t="shared" si="24"/>
        <v>November</v>
      </c>
      <c r="I527" t="str">
        <f t="shared" si="25"/>
        <v>2019</v>
      </c>
      <c r="J527" s="1">
        <f t="shared" si="26"/>
        <v>8723.0800000000036</v>
      </c>
    </row>
    <row r="528" spans="1:10" x14ac:dyDescent="0.25">
      <c r="A528" s="1" t="s">
        <v>20</v>
      </c>
      <c r="B528" s="4">
        <v>43830</v>
      </c>
      <c r="C528" s="1" t="s">
        <v>36</v>
      </c>
      <c r="D528">
        <v>1.56</v>
      </c>
      <c r="E528">
        <v>8592376</v>
      </c>
      <c r="F528">
        <v>37.659999999999997</v>
      </c>
      <c r="G528" s="1" t="s">
        <v>37</v>
      </c>
      <c r="H528" t="str">
        <f t="shared" si="24"/>
        <v>December</v>
      </c>
      <c r="I528" t="str">
        <f t="shared" si="25"/>
        <v>2019</v>
      </c>
      <c r="J528" s="1">
        <f t="shared" si="26"/>
        <v>8723.0800000000036</v>
      </c>
    </row>
    <row r="529" spans="1:10" x14ac:dyDescent="0.25">
      <c r="A529" s="1" t="s">
        <v>20</v>
      </c>
      <c r="B529" s="4">
        <v>43861</v>
      </c>
      <c r="C529" s="1" t="s">
        <v>36</v>
      </c>
      <c r="D529">
        <v>3.31</v>
      </c>
      <c r="E529">
        <v>8749154</v>
      </c>
      <c r="F529">
        <v>38.94</v>
      </c>
      <c r="G529" s="1" t="s">
        <v>37</v>
      </c>
      <c r="H529" t="str">
        <f t="shared" si="24"/>
        <v>January</v>
      </c>
      <c r="I529" t="str">
        <f t="shared" si="25"/>
        <v>2020</v>
      </c>
      <c r="J529" s="1">
        <f t="shared" si="26"/>
        <v>8723.0800000000036</v>
      </c>
    </row>
    <row r="530" spans="1:10" x14ac:dyDescent="0.25">
      <c r="A530" s="1" t="s">
        <v>20</v>
      </c>
      <c r="B530" s="4">
        <v>43890</v>
      </c>
      <c r="C530" s="1" t="s">
        <v>36</v>
      </c>
      <c r="D530">
        <v>2.88</v>
      </c>
      <c r="E530">
        <v>8924061</v>
      </c>
      <c r="F530">
        <v>39.450000000000003</v>
      </c>
      <c r="G530" s="1" t="s">
        <v>37</v>
      </c>
      <c r="H530" t="str">
        <f t="shared" si="24"/>
        <v>February</v>
      </c>
      <c r="I530" t="str">
        <f t="shared" si="25"/>
        <v>2020</v>
      </c>
      <c r="J530" s="1">
        <f t="shared" si="26"/>
        <v>8723.0800000000036</v>
      </c>
    </row>
    <row r="531" spans="1:10" x14ac:dyDescent="0.25">
      <c r="A531" s="1" t="s">
        <v>20</v>
      </c>
      <c r="B531" s="4">
        <v>43921</v>
      </c>
      <c r="C531" s="1" t="s">
        <v>36</v>
      </c>
      <c r="D531">
        <v>4.92</v>
      </c>
      <c r="E531">
        <v>9225835</v>
      </c>
      <c r="F531">
        <v>41.55</v>
      </c>
      <c r="G531" s="1" t="s">
        <v>37</v>
      </c>
      <c r="H531" t="str">
        <f t="shared" si="24"/>
        <v>March</v>
      </c>
      <c r="I531" t="str">
        <f t="shared" si="25"/>
        <v>2020</v>
      </c>
      <c r="J531" s="1">
        <f t="shared" si="26"/>
        <v>8723.0800000000036</v>
      </c>
    </row>
    <row r="532" spans="1:10" x14ac:dyDescent="0.25">
      <c r="A532" s="1" t="s">
        <v>20</v>
      </c>
      <c r="B532" s="4">
        <v>43951</v>
      </c>
      <c r="C532" s="1" t="s">
        <v>36</v>
      </c>
      <c r="D532">
        <v>25.12</v>
      </c>
      <c r="E532">
        <v>7387995</v>
      </c>
      <c r="F532">
        <v>42.14</v>
      </c>
      <c r="G532" s="1" t="s">
        <v>37</v>
      </c>
      <c r="H532" t="str">
        <f t="shared" si="24"/>
        <v>April</v>
      </c>
      <c r="I532" t="str">
        <f t="shared" si="25"/>
        <v>2020</v>
      </c>
      <c r="J532" s="1">
        <f t="shared" si="26"/>
        <v>8723.0800000000036</v>
      </c>
    </row>
    <row r="533" spans="1:10" x14ac:dyDescent="0.25">
      <c r="A533" s="1" t="s">
        <v>20</v>
      </c>
      <c r="B533" s="4">
        <v>43982</v>
      </c>
      <c r="C533" s="1" t="s">
        <v>36</v>
      </c>
      <c r="D533">
        <v>15.88</v>
      </c>
      <c r="E533">
        <v>8669258</v>
      </c>
      <c r="F533">
        <v>43.9</v>
      </c>
      <c r="G533" s="1" t="s">
        <v>37</v>
      </c>
      <c r="H533" t="str">
        <f t="shared" si="24"/>
        <v>May</v>
      </c>
      <c r="I533" t="str">
        <f t="shared" si="25"/>
        <v>2020</v>
      </c>
      <c r="J533" s="1">
        <f t="shared" si="26"/>
        <v>8723.0800000000036</v>
      </c>
    </row>
    <row r="534" spans="1:10" x14ac:dyDescent="0.25">
      <c r="A534" s="1" t="s">
        <v>20</v>
      </c>
      <c r="B534" s="4">
        <v>44012</v>
      </c>
      <c r="C534" s="1" t="s">
        <v>36</v>
      </c>
      <c r="D534">
        <v>6.12</v>
      </c>
      <c r="E534">
        <v>8822411</v>
      </c>
      <c r="F534">
        <v>39.93</v>
      </c>
      <c r="G534" s="1" t="s">
        <v>37</v>
      </c>
      <c r="H534" t="str">
        <f t="shared" si="24"/>
        <v>June</v>
      </c>
      <c r="I534" t="str">
        <f t="shared" si="25"/>
        <v>2020</v>
      </c>
      <c r="J534" s="1">
        <f t="shared" si="26"/>
        <v>8723.0800000000036</v>
      </c>
    </row>
    <row r="535" spans="1:10" x14ac:dyDescent="0.25">
      <c r="A535" s="1" t="s">
        <v>21</v>
      </c>
      <c r="B535" s="4">
        <v>43616</v>
      </c>
      <c r="C535" s="1" t="s">
        <v>36</v>
      </c>
      <c r="D535">
        <v>6.11</v>
      </c>
      <c r="E535">
        <v>4605913</v>
      </c>
      <c r="F535">
        <v>36.65</v>
      </c>
      <c r="G535" s="1" t="s">
        <v>37</v>
      </c>
      <c r="H535" t="str">
        <f t="shared" si="24"/>
        <v>May</v>
      </c>
      <c r="I535" t="str">
        <f t="shared" si="25"/>
        <v>2019</v>
      </c>
      <c r="J535" s="1">
        <f t="shared" si="26"/>
        <v>8723.0800000000036</v>
      </c>
    </row>
    <row r="536" spans="1:10" x14ac:dyDescent="0.25">
      <c r="A536" s="1" t="s">
        <v>21</v>
      </c>
      <c r="B536" s="4">
        <v>43646</v>
      </c>
      <c r="C536" s="1" t="s">
        <v>36</v>
      </c>
      <c r="D536">
        <v>6.67</v>
      </c>
      <c r="E536">
        <v>4678374</v>
      </c>
      <c r="F536">
        <v>37.42</v>
      </c>
      <c r="G536" s="1" t="s">
        <v>37</v>
      </c>
      <c r="H536" t="str">
        <f t="shared" si="24"/>
        <v>June</v>
      </c>
      <c r="I536" t="str">
        <f t="shared" si="25"/>
        <v>2019</v>
      </c>
      <c r="J536" s="1">
        <f t="shared" si="26"/>
        <v>8723.0800000000036</v>
      </c>
    </row>
    <row r="537" spans="1:10" x14ac:dyDescent="0.25">
      <c r="A537" s="1" t="s">
        <v>21</v>
      </c>
      <c r="B537" s="4">
        <v>43677</v>
      </c>
      <c r="C537" s="1" t="s">
        <v>36</v>
      </c>
      <c r="D537">
        <v>7.58</v>
      </c>
      <c r="E537">
        <v>4105211</v>
      </c>
      <c r="F537">
        <v>33.130000000000003</v>
      </c>
      <c r="G537" s="1" t="s">
        <v>37</v>
      </c>
      <c r="H537" t="str">
        <f t="shared" si="24"/>
        <v>July</v>
      </c>
      <c r="I537" t="str">
        <f t="shared" si="25"/>
        <v>2019</v>
      </c>
      <c r="J537" s="1">
        <f t="shared" si="26"/>
        <v>8723.0800000000036</v>
      </c>
    </row>
    <row r="538" spans="1:10" x14ac:dyDescent="0.25">
      <c r="A538" s="1" t="s">
        <v>21</v>
      </c>
      <c r="B538" s="4">
        <v>43708</v>
      </c>
      <c r="C538" s="1" t="s">
        <v>36</v>
      </c>
      <c r="D538">
        <v>7.69</v>
      </c>
      <c r="E538">
        <v>4448650</v>
      </c>
      <c r="F538">
        <v>35.909999999999997</v>
      </c>
      <c r="G538" s="1" t="s">
        <v>37</v>
      </c>
      <c r="H538" t="str">
        <f t="shared" si="24"/>
        <v>August</v>
      </c>
      <c r="I538" t="str">
        <f t="shared" si="25"/>
        <v>2019</v>
      </c>
      <c r="J538" s="1">
        <f t="shared" si="26"/>
        <v>8723.0800000000036</v>
      </c>
    </row>
    <row r="539" spans="1:10" x14ac:dyDescent="0.25">
      <c r="A539" s="1" t="s">
        <v>21</v>
      </c>
      <c r="B539" s="4">
        <v>43738</v>
      </c>
      <c r="C539" s="1" t="s">
        <v>36</v>
      </c>
      <c r="D539">
        <v>5.52</v>
      </c>
      <c r="E539">
        <v>4640642</v>
      </c>
      <c r="F539">
        <v>36.57</v>
      </c>
      <c r="G539" s="1" t="s">
        <v>37</v>
      </c>
      <c r="H539" t="str">
        <f t="shared" si="24"/>
        <v>September</v>
      </c>
      <c r="I539" t="str">
        <f t="shared" si="25"/>
        <v>2019</v>
      </c>
      <c r="J539" s="1">
        <f t="shared" si="26"/>
        <v>8723.0800000000036</v>
      </c>
    </row>
    <row r="540" spans="1:10" x14ac:dyDescent="0.25">
      <c r="A540" s="1" t="s">
        <v>21</v>
      </c>
      <c r="B540" s="4">
        <v>43769</v>
      </c>
      <c r="C540" s="1" t="s">
        <v>36</v>
      </c>
      <c r="D540">
        <v>5.35</v>
      </c>
      <c r="E540">
        <v>4644510</v>
      </c>
      <c r="F540">
        <v>36.49</v>
      </c>
      <c r="G540" s="1" t="s">
        <v>37</v>
      </c>
      <c r="H540" t="str">
        <f t="shared" si="24"/>
        <v>October</v>
      </c>
      <c r="I540" t="str">
        <f t="shared" si="25"/>
        <v>2019</v>
      </c>
      <c r="J540" s="1">
        <f t="shared" si="26"/>
        <v>8723.0800000000036</v>
      </c>
    </row>
    <row r="541" spans="1:10" x14ac:dyDescent="0.25">
      <c r="A541" s="1" t="s">
        <v>21</v>
      </c>
      <c r="B541" s="4">
        <v>43799</v>
      </c>
      <c r="C541" s="1" t="s">
        <v>36</v>
      </c>
      <c r="D541">
        <v>6.71</v>
      </c>
      <c r="E541">
        <v>4062767</v>
      </c>
      <c r="F541">
        <v>32.36</v>
      </c>
      <c r="G541" s="1" t="s">
        <v>37</v>
      </c>
      <c r="H541" t="str">
        <f t="shared" si="24"/>
        <v>November</v>
      </c>
      <c r="I541" t="str">
        <f t="shared" si="25"/>
        <v>2019</v>
      </c>
      <c r="J541" s="1">
        <f t="shared" si="26"/>
        <v>8723.0800000000036</v>
      </c>
    </row>
    <row r="542" spans="1:10" x14ac:dyDescent="0.25">
      <c r="A542" s="1" t="s">
        <v>21</v>
      </c>
      <c r="B542" s="4">
        <v>43830</v>
      </c>
      <c r="C542" s="1" t="s">
        <v>36</v>
      </c>
      <c r="D542">
        <v>7.31</v>
      </c>
      <c r="E542">
        <v>4440283</v>
      </c>
      <c r="F542">
        <v>35.56</v>
      </c>
      <c r="G542" s="1" t="s">
        <v>37</v>
      </c>
      <c r="H542" t="str">
        <f t="shared" si="24"/>
        <v>December</v>
      </c>
      <c r="I542" t="str">
        <f t="shared" si="25"/>
        <v>2019</v>
      </c>
      <c r="J542" s="1">
        <f t="shared" si="26"/>
        <v>8723.0800000000036</v>
      </c>
    </row>
    <row r="543" spans="1:10" x14ac:dyDescent="0.25">
      <c r="A543" s="1" t="s">
        <v>21</v>
      </c>
      <c r="B543" s="4">
        <v>43861</v>
      </c>
      <c r="C543" s="1" t="s">
        <v>36</v>
      </c>
      <c r="D543">
        <v>6.65</v>
      </c>
      <c r="E543">
        <v>4597507</v>
      </c>
      <c r="F543">
        <v>36.53</v>
      </c>
      <c r="G543" s="1" t="s">
        <v>37</v>
      </c>
      <c r="H543" t="str">
        <f t="shared" si="24"/>
        <v>January</v>
      </c>
      <c r="I543" t="str">
        <f t="shared" si="25"/>
        <v>2020</v>
      </c>
      <c r="J543" s="1">
        <f t="shared" si="26"/>
        <v>8723.0800000000036</v>
      </c>
    </row>
    <row r="544" spans="1:10" x14ac:dyDescent="0.25">
      <c r="A544" s="1" t="s">
        <v>21</v>
      </c>
      <c r="B544" s="4">
        <v>43890</v>
      </c>
      <c r="C544" s="1" t="s">
        <v>36</v>
      </c>
      <c r="D544">
        <v>6.08</v>
      </c>
      <c r="E544">
        <v>4624444</v>
      </c>
      <c r="F544">
        <v>36.479999999999997</v>
      </c>
      <c r="G544" s="1" t="s">
        <v>37</v>
      </c>
      <c r="H544" t="str">
        <f t="shared" si="24"/>
        <v>February</v>
      </c>
      <c r="I544" t="str">
        <f t="shared" si="25"/>
        <v>2020</v>
      </c>
      <c r="J544" s="1">
        <f t="shared" si="26"/>
        <v>8723.0800000000036</v>
      </c>
    </row>
    <row r="545" spans="1:10" x14ac:dyDescent="0.25">
      <c r="A545" s="1" t="s">
        <v>21</v>
      </c>
      <c r="B545" s="4">
        <v>43921</v>
      </c>
      <c r="C545" s="1" t="s">
        <v>36</v>
      </c>
      <c r="D545">
        <v>9.14</v>
      </c>
      <c r="E545">
        <v>4079775</v>
      </c>
      <c r="F545">
        <v>33.24</v>
      </c>
      <c r="G545" s="1" t="s">
        <v>37</v>
      </c>
      <c r="H545" t="str">
        <f t="shared" si="24"/>
        <v>March</v>
      </c>
      <c r="I545" t="str">
        <f t="shared" si="25"/>
        <v>2020</v>
      </c>
      <c r="J545" s="1">
        <f t="shared" si="26"/>
        <v>8723.0800000000036</v>
      </c>
    </row>
    <row r="546" spans="1:10" x14ac:dyDescent="0.25">
      <c r="A546" s="1" t="s">
        <v>21</v>
      </c>
      <c r="B546" s="4">
        <v>43951</v>
      </c>
      <c r="C546" s="1" t="s">
        <v>36</v>
      </c>
      <c r="D546">
        <v>21.43</v>
      </c>
      <c r="E546">
        <v>2179106</v>
      </c>
      <c r="F546">
        <v>20.51</v>
      </c>
      <c r="G546" s="1" t="s">
        <v>37</v>
      </c>
      <c r="H546" t="str">
        <f t="shared" si="24"/>
        <v>April</v>
      </c>
      <c r="I546" t="str">
        <f t="shared" si="25"/>
        <v>2020</v>
      </c>
      <c r="J546" s="1">
        <f t="shared" si="26"/>
        <v>8723.0800000000036</v>
      </c>
    </row>
    <row r="547" spans="1:10" x14ac:dyDescent="0.25">
      <c r="A547" s="1" t="s">
        <v>21</v>
      </c>
      <c r="B547" s="4">
        <v>43982</v>
      </c>
      <c r="C547" s="1" t="s">
        <v>36</v>
      </c>
      <c r="D547">
        <v>30.28</v>
      </c>
      <c r="E547">
        <v>2826118</v>
      </c>
      <c r="F547">
        <v>29.95</v>
      </c>
      <c r="G547" s="1" t="s">
        <v>37</v>
      </c>
      <c r="H547" t="str">
        <f t="shared" si="24"/>
        <v>May</v>
      </c>
      <c r="I547" t="str">
        <f t="shared" si="25"/>
        <v>2020</v>
      </c>
      <c r="J547" s="1">
        <f t="shared" si="26"/>
        <v>8723.0800000000036</v>
      </c>
    </row>
    <row r="548" spans="1:10" x14ac:dyDescent="0.25">
      <c r="A548" s="1" t="s">
        <v>21</v>
      </c>
      <c r="B548" s="4">
        <v>44012</v>
      </c>
      <c r="C548" s="1" t="s">
        <v>36</v>
      </c>
      <c r="D548">
        <v>12.17</v>
      </c>
      <c r="E548">
        <v>4601293</v>
      </c>
      <c r="F548">
        <v>38.68</v>
      </c>
      <c r="G548" s="1" t="s">
        <v>37</v>
      </c>
      <c r="H548" t="str">
        <f t="shared" si="24"/>
        <v>June</v>
      </c>
      <c r="I548" t="str">
        <f t="shared" si="25"/>
        <v>2020</v>
      </c>
      <c r="J548" s="1">
        <f t="shared" si="26"/>
        <v>8723.0800000000036</v>
      </c>
    </row>
    <row r="549" spans="1:10" x14ac:dyDescent="0.25">
      <c r="A549" s="1" t="s">
        <v>22</v>
      </c>
      <c r="B549" s="4">
        <v>43616</v>
      </c>
      <c r="C549" s="1" t="s">
        <v>36</v>
      </c>
      <c r="D549">
        <v>3.91</v>
      </c>
      <c r="E549">
        <v>6692720</v>
      </c>
      <c r="F549">
        <v>38.96</v>
      </c>
      <c r="G549" s="1" t="s">
        <v>37</v>
      </c>
      <c r="H549" t="str">
        <f t="shared" si="24"/>
        <v>May</v>
      </c>
      <c r="I549" t="str">
        <f t="shared" si="25"/>
        <v>2019</v>
      </c>
      <c r="J549" s="1">
        <f t="shared" si="26"/>
        <v>8723.0800000000036</v>
      </c>
    </row>
    <row r="550" spans="1:10" x14ac:dyDescent="0.25">
      <c r="A550" s="1" t="s">
        <v>22</v>
      </c>
      <c r="B550" s="4">
        <v>43646</v>
      </c>
      <c r="C550" s="1" t="s">
        <v>36</v>
      </c>
      <c r="D550">
        <v>6.38</v>
      </c>
      <c r="E550">
        <v>6509340</v>
      </c>
      <c r="F550">
        <v>38.799999999999997</v>
      </c>
      <c r="G550" s="1" t="s">
        <v>37</v>
      </c>
      <c r="H550" t="str">
        <f t="shared" si="24"/>
        <v>June</v>
      </c>
      <c r="I550" t="str">
        <f t="shared" si="25"/>
        <v>2019</v>
      </c>
      <c r="J550" s="1">
        <f t="shared" si="26"/>
        <v>8723.0800000000036</v>
      </c>
    </row>
    <row r="551" spans="1:10" x14ac:dyDescent="0.25">
      <c r="A551" s="1" t="s">
        <v>22</v>
      </c>
      <c r="B551" s="4">
        <v>43677</v>
      </c>
      <c r="C551" s="1" t="s">
        <v>36</v>
      </c>
      <c r="D551">
        <v>7.38</v>
      </c>
      <c r="E551">
        <v>6266446</v>
      </c>
      <c r="F551">
        <v>37.67</v>
      </c>
      <c r="G551" s="1" t="s">
        <v>37</v>
      </c>
      <c r="H551" t="str">
        <f t="shared" si="24"/>
        <v>July</v>
      </c>
      <c r="I551" t="str">
        <f t="shared" si="25"/>
        <v>2019</v>
      </c>
      <c r="J551" s="1">
        <f t="shared" si="26"/>
        <v>8723.0800000000036</v>
      </c>
    </row>
    <row r="552" spans="1:10" x14ac:dyDescent="0.25">
      <c r="A552" s="1" t="s">
        <v>22</v>
      </c>
      <c r="B552" s="4">
        <v>43708</v>
      </c>
      <c r="C552" s="1" t="s">
        <v>36</v>
      </c>
      <c r="D552">
        <v>6.82</v>
      </c>
      <c r="E552">
        <v>6809834</v>
      </c>
      <c r="F552">
        <v>40.6</v>
      </c>
      <c r="G552" s="1" t="s">
        <v>37</v>
      </c>
      <c r="H552" t="str">
        <f t="shared" si="24"/>
        <v>August</v>
      </c>
      <c r="I552" t="str">
        <f t="shared" si="25"/>
        <v>2019</v>
      </c>
      <c r="J552" s="1">
        <f t="shared" si="26"/>
        <v>8723.0800000000036</v>
      </c>
    </row>
    <row r="553" spans="1:10" x14ac:dyDescent="0.25">
      <c r="A553" s="1" t="s">
        <v>22</v>
      </c>
      <c r="B553" s="4">
        <v>43738</v>
      </c>
      <c r="C553" s="1" t="s">
        <v>36</v>
      </c>
      <c r="D553">
        <v>7</v>
      </c>
      <c r="E553">
        <v>6655967</v>
      </c>
      <c r="F553">
        <v>39.67</v>
      </c>
      <c r="G553" s="1" t="s">
        <v>37</v>
      </c>
      <c r="H553" t="str">
        <f t="shared" si="24"/>
        <v>September</v>
      </c>
      <c r="I553" t="str">
        <f t="shared" si="25"/>
        <v>2019</v>
      </c>
      <c r="J553" s="1">
        <f t="shared" si="26"/>
        <v>8723.0800000000036</v>
      </c>
    </row>
    <row r="554" spans="1:10" x14ac:dyDescent="0.25">
      <c r="A554" s="1" t="s">
        <v>22</v>
      </c>
      <c r="B554" s="4">
        <v>43769</v>
      </c>
      <c r="C554" s="1" t="s">
        <v>36</v>
      </c>
      <c r="D554">
        <v>4.4000000000000004</v>
      </c>
      <c r="E554">
        <v>6603715</v>
      </c>
      <c r="F554">
        <v>38.200000000000003</v>
      </c>
      <c r="G554" s="1" t="s">
        <v>37</v>
      </c>
      <c r="H554" t="str">
        <f t="shared" si="24"/>
        <v>October</v>
      </c>
      <c r="I554" t="str">
        <f t="shared" si="25"/>
        <v>2019</v>
      </c>
      <c r="J554" s="1">
        <f t="shared" si="26"/>
        <v>8723.0800000000036</v>
      </c>
    </row>
    <row r="555" spans="1:10" x14ac:dyDescent="0.25">
      <c r="A555" s="1" t="s">
        <v>22</v>
      </c>
      <c r="B555" s="4">
        <v>43799</v>
      </c>
      <c r="C555" s="1" t="s">
        <v>36</v>
      </c>
      <c r="D555">
        <v>6.06</v>
      </c>
      <c r="E555">
        <v>6459457</v>
      </c>
      <c r="F555">
        <v>37.94</v>
      </c>
      <c r="G555" s="1" t="s">
        <v>37</v>
      </c>
      <c r="H555" t="str">
        <f t="shared" si="24"/>
        <v>November</v>
      </c>
      <c r="I555" t="str">
        <f t="shared" si="25"/>
        <v>2019</v>
      </c>
      <c r="J555" s="1">
        <f t="shared" si="26"/>
        <v>8723.0800000000036</v>
      </c>
    </row>
    <row r="556" spans="1:10" x14ac:dyDescent="0.25">
      <c r="A556" s="1" t="s">
        <v>22</v>
      </c>
      <c r="B556" s="4">
        <v>43830</v>
      </c>
      <c r="C556" s="1" t="s">
        <v>36</v>
      </c>
      <c r="D556">
        <v>6.2</v>
      </c>
      <c r="E556">
        <v>6787403</v>
      </c>
      <c r="F556">
        <v>39.83</v>
      </c>
      <c r="G556" s="1" t="s">
        <v>37</v>
      </c>
      <c r="H556" t="str">
        <f t="shared" si="24"/>
        <v>December</v>
      </c>
      <c r="I556" t="str">
        <f t="shared" si="25"/>
        <v>2019</v>
      </c>
      <c r="J556" s="1">
        <f t="shared" si="26"/>
        <v>8723.0800000000036</v>
      </c>
    </row>
    <row r="557" spans="1:10" x14ac:dyDescent="0.25">
      <c r="A557" s="1" t="s">
        <v>22</v>
      </c>
      <c r="B557" s="4">
        <v>43861</v>
      </c>
      <c r="C557" s="1" t="s">
        <v>36</v>
      </c>
      <c r="D557">
        <v>5.17</v>
      </c>
      <c r="E557">
        <v>6834930</v>
      </c>
      <c r="F557">
        <v>39.590000000000003</v>
      </c>
      <c r="G557" s="1" t="s">
        <v>37</v>
      </c>
      <c r="H557" t="str">
        <f t="shared" si="24"/>
        <v>January</v>
      </c>
      <c r="I557" t="str">
        <f t="shared" si="25"/>
        <v>2020</v>
      </c>
      <c r="J557" s="1">
        <f t="shared" si="26"/>
        <v>8723.0800000000036</v>
      </c>
    </row>
    <row r="558" spans="1:10" x14ac:dyDescent="0.25">
      <c r="A558" s="1" t="s">
        <v>22</v>
      </c>
      <c r="B558" s="4">
        <v>43890</v>
      </c>
      <c r="C558" s="1" t="s">
        <v>36</v>
      </c>
      <c r="D558">
        <v>4.96</v>
      </c>
      <c r="E558">
        <v>6533435</v>
      </c>
      <c r="F558">
        <v>37.68</v>
      </c>
      <c r="G558" s="1" t="s">
        <v>37</v>
      </c>
      <c r="H558" t="str">
        <f t="shared" si="24"/>
        <v>February</v>
      </c>
      <c r="I558" t="str">
        <f t="shared" si="25"/>
        <v>2020</v>
      </c>
      <c r="J558" s="1">
        <f t="shared" si="26"/>
        <v>8723.0800000000036</v>
      </c>
    </row>
    <row r="559" spans="1:10" x14ac:dyDescent="0.25">
      <c r="A559" s="1" t="s">
        <v>22</v>
      </c>
      <c r="B559" s="4">
        <v>43921</v>
      </c>
      <c r="C559" s="1" t="s">
        <v>36</v>
      </c>
      <c r="D559">
        <v>4.8</v>
      </c>
      <c r="E559">
        <v>6386723</v>
      </c>
      <c r="F559">
        <v>36.68</v>
      </c>
      <c r="G559" s="1" t="s">
        <v>37</v>
      </c>
      <c r="H559" t="str">
        <f t="shared" si="24"/>
        <v>March</v>
      </c>
      <c r="I559" t="str">
        <f t="shared" si="25"/>
        <v>2020</v>
      </c>
      <c r="J559" s="1">
        <f t="shared" si="26"/>
        <v>8723.0800000000036</v>
      </c>
    </row>
    <row r="560" spans="1:10" x14ac:dyDescent="0.25">
      <c r="A560" s="1" t="s">
        <v>22</v>
      </c>
      <c r="B560" s="4">
        <v>43951</v>
      </c>
      <c r="C560" s="1" t="s">
        <v>36</v>
      </c>
      <c r="D560">
        <v>11.94</v>
      </c>
      <c r="E560">
        <v>4802873</v>
      </c>
      <c r="F560">
        <v>29.76</v>
      </c>
      <c r="G560" s="1" t="s">
        <v>37</v>
      </c>
      <c r="H560" t="str">
        <f t="shared" si="24"/>
        <v>April</v>
      </c>
      <c r="I560" t="str">
        <f t="shared" si="25"/>
        <v>2020</v>
      </c>
      <c r="J560" s="1">
        <f t="shared" si="26"/>
        <v>8723.0800000000036</v>
      </c>
    </row>
    <row r="561" spans="1:10" x14ac:dyDescent="0.25">
      <c r="A561" s="1" t="s">
        <v>22</v>
      </c>
      <c r="B561" s="4">
        <v>43982</v>
      </c>
      <c r="C561" s="1" t="s">
        <v>36</v>
      </c>
      <c r="D561">
        <v>40.49</v>
      </c>
      <c r="E561">
        <v>3879934</v>
      </c>
      <c r="F561">
        <v>35.49</v>
      </c>
      <c r="G561" s="1" t="s">
        <v>37</v>
      </c>
      <c r="H561" t="str">
        <f t="shared" si="24"/>
        <v>May</v>
      </c>
      <c r="I561" t="str">
        <f t="shared" si="25"/>
        <v>2020</v>
      </c>
      <c r="J561" s="1">
        <f t="shared" si="26"/>
        <v>8723.0800000000036</v>
      </c>
    </row>
    <row r="562" spans="1:10" x14ac:dyDescent="0.25">
      <c r="A562" s="1" t="s">
        <v>22</v>
      </c>
      <c r="B562" s="4">
        <v>44012</v>
      </c>
      <c r="C562" s="1" t="s">
        <v>36</v>
      </c>
      <c r="D562">
        <v>12.72</v>
      </c>
      <c r="E562">
        <v>6221562</v>
      </c>
      <c r="F562">
        <v>38.72</v>
      </c>
      <c r="G562" s="1" t="s">
        <v>37</v>
      </c>
      <c r="H562" t="str">
        <f t="shared" si="24"/>
        <v>June</v>
      </c>
      <c r="I562" t="str">
        <f t="shared" si="25"/>
        <v>2020</v>
      </c>
      <c r="J562" s="1">
        <f t="shared" si="26"/>
        <v>8723.0800000000036</v>
      </c>
    </row>
    <row r="563" spans="1:10" x14ac:dyDescent="0.25">
      <c r="A563" s="1" t="s">
        <v>23</v>
      </c>
      <c r="B563" s="4">
        <v>43616</v>
      </c>
      <c r="C563" s="1" t="s">
        <v>36</v>
      </c>
      <c r="D563">
        <v>6.08</v>
      </c>
      <c r="E563">
        <v>16962574</v>
      </c>
      <c r="F563">
        <v>38.299999999999997</v>
      </c>
      <c r="G563" s="1" t="s">
        <v>37</v>
      </c>
      <c r="H563" t="str">
        <f t="shared" si="24"/>
        <v>May</v>
      </c>
      <c r="I563" t="str">
        <f t="shared" si="25"/>
        <v>2019</v>
      </c>
      <c r="J563" s="1">
        <f t="shared" si="26"/>
        <v>8723.0800000000036</v>
      </c>
    </row>
    <row r="564" spans="1:10" x14ac:dyDescent="0.25">
      <c r="A564" s="1" t="s">
        <v>23</v>
      </c>
      <c r="B564" s="4">
        <v>43646</v>
      </c>
      <c r="C564" s="1" t="s">
        <v>36</v>
      </c>
      <c r="D564">
        <v>6.46</v>
      </c>
      <c r="E564">
        <v>17375053</v>
      </c>
      <c r="F564">
        <v>39.299999999999997</v>
      </c>
      <c r="G564" s="1" t="s">
        <v>37</v>
      </c>
      <c r="H564" t="str">
        <f t="shared" si="24"/>
        <v>June</v>
      </c>
      <c r="I564" t="str">
        <f t="shared" si="25"/>
        <v>2019</v>
      </c>
      <c r="J564" s="1">
        <f t="shared" si="26"/>
        <v>8723.0800000000036</v>
      </c>
    </row>
    <row r="565" spans="1:10" x14ac:dyDescent="0.25">
      <c r="A565" s="1" t="s">
        <v>23</v>
      </c>
      <c r="B565" s="4">
        <v>43677</v>
      </c>
      <c r="C565" s="1" t="s">
        <v>36</v>
      </c>
      <c r="D565">
        <v>6.35</v>
      </c>
      <c r="E565">
        <v>17215677</v>
      </c>
      <c r="F565">
        <v>38.81</v>
      </c>
      <c r="G565" s="1" t="s">
        <v>37</v>
      </c>
      <c r="H565" t="str">
        <f t="shared" si="24"/>
        <v>July</v>
      </c>
      <c r="I565" t="str">
        <f t="shared" si="25"/>
        <v>2019</v>
      </c>
      <c r="J565" s="1">
        <f t="shared" si="26"/>
        <v>8723.0800000000036</v>
      </c>
    </row>
    <row r="566" spans="1:10" x14ac:dyDescent="0.25">
      <c r="A566" s="1" t="s">
        <v>23</v>
      </c>
      <c r="B566" s="4">
        <v>43708</v>
      </c>
      <c r="C566" s="1" t="s">
        <v>36</v>
      </c>
      <c r="D566">
        <v>7.57</v>
      </c>
      <c r="E566">
        <v>16602767</v>
      </c>
      <c r="F566">
        <v>37.840000000000003</v>
      </c>
      <c r="G566" s="1" t="s">
        <v>37</v>
      </c>
      <c r="H566" t="str">
        <f t="shared" si="24"/>
        <v>August</v>
      </c>
      <c r="I566" t="str">
        <f t="shared" si="25"/>
        <v>2019</v>
      </c>
      <c r="J566" s="1">
        <f t="shared" si="26"/>
        <v>8723.0800000000036</v>
      </c>
    </row>
    <row r="567" spans="1:10" x14ac:dyDescent="0.25">
      <c r="A567" s="1" t="s">
        <v>23</v>
      </c>
      <c r="B567" s="4">
        <v>43738</v>
      </c>
      <c r="C567" s="1" t="s">
        <v>36</v>
      </c>
      <c r="D567">
        <v>7.6</v>
      </c>
      <c r="E567">
        <v>17396398</v>
      </c>
      <c r="F567">
        <v>39.58</v>
      </c>
      <c r="G567" s="1" t="s">
        <v>37</v>
      </c>
      <c r="H567" t="str">
        <f t="shared" si="24"/>
        <v>September</v>
      </c>
      <c r="I567" t="str">
        <f t="shared" si="25"/>
        <v>2019</v>
      </c>
      <c r="J567" s="1">
        <f t="shared" si="26"/>
        <v>8723.0800000000036</v>
      </c>
    </row>
    <row r="568" spans="1:10" x14ac:dyDescent="0.25">
      <c r="A568" s="1" t="s">
        <v>23</v>
      </c>
      <c r="B568" s="4">
        <v>43769</v>
      </c>
      <c r="C568" s="1" t="s">
        <v>36</v>
      </c>
      <c r="D568">
        <v>7.51</v>
      </c>
      <c r="E568">
        <v>17221991</v>
      </c>
      <c r="F568">
        <v>39.049999999999997</v>
      </c>
      <c r="G568" s="1" t="s">
        <v>37</v>
      </c>
      <c r="H568" t="str">
        <f t="shared" si="24"/>
        <v>October</v>
      </c>
      <c r="I568" t="str">
        <f t="shared" si="25"/>
        <v>2019</v>
      </c>
      <c r="J568" s="1">
        <f t="shared" si="26"/>
        <v>8723.0800000000036</v>
      </c>
    </row>
    <row r="569" spans="1:10" x14ac:dyDescent="0.25">
      <c r="A569" s="1" t="s">
        <v>23</v>
      </c>
      <c r="B569" s="4">
        <v>43799</v>
      </c>
      <c r="C569" s="1" t="s">
        <v>36</v>
      </c>
      <c r="D569">
        <v>7.6</v>
      </c>
      <c r="E569">
        <v>17486683</v>
      </c>
      <c r="F569">
        <v>39.61</v>
      </c>
      <c r="G569" s="1" t="s">
        <v>37</v>
      </c>
      <c r="H569" t="str">
        <f t="shared" si="24"/>
        <v>November</v>
      </c>
      <c r="I569" t="str">
        <f t="shared" si="25"/>
        <v>2019</v>
      </c>
      <c r="J569" s="1">
        <f t="shared" si="26"/>
        <v>8723.0800000000036</v>
      </c>
    </row>
    <row r="570" spans="1:10" x14ac:dyDescent="0.25">
      <c r="A570" s="1" t="s">
        <v>23</v>
      </c>
      <c r="B570" s="4">
        <v>43830</v>
      </c>
      <c r="C570" s="1" t="s">
        <v>36</v>
      </c>
      <c r="D570">
        <v>7.83</v>
      </c>
      <c r="E570">
        <v>16581144</v>
      </c>
      <c r="F570">
        <v>37.57</v>
      </c>
      <c r="G570" s="1" t="s">
        <v>37</v>
      </c>
      <c r="H570" t="str">
        <f t="shared" si="24"/>
        <v>December</v>
      </c>
      <c r="I570" t="str">
        <f t="shared" si="25"/>
        <v>2019</v>
      </c>
      <c r="J570" s="1">
        <f t="shared" si="26"/>
        <v>8723.0800000000036</v>
      </c>
    </row>
    <row r="571" spans="1:10" x14ac:dyDescent="0.25">
      <c r="A571" s="1" t="s">
        <v>23</v>
      </c>
      <c r="B571" s="4">
        <v>43861</v>
      </c>
      <c r="C571" s="1" t="s">
        <v>36</v>
      </c>
      <c r="D571">
        <v>6.67</v>
      </c>
      <c r="E571">
        <v>16715470</v>
      </c>
      <c r="F571">
        <v>37.32</v>
      </c>
      <c r="G571" s="1" t="s">
        <v>37</v>
      </c>
      <c r="H571" t="str">
        <f t="shared" si="24"/>
        <v>January</v>
      </c>
      <c r="I571" t="str">
        <f t="shared" si="25"/>
        <v>2020</v>
      </c>
      <c r="J571" s="1">
        <f t="shared" si="26"/>
        <v>8723.0800000000036</v>
      </c>
    </row>
    <row r="572" spans="1:10" x14ac:dyDescent="0.25">
      <c r="A572" s="1" t="s">
        <v>23</v>
      </c>
      <c r="B572" s="4">
        <v>43890</v>
      </c>
      <c r="C572" s="1" t="s">
        <v>36</v>
      </c>
      <c r="D572">
        <v>5.34</v>
      </c>
      <c r="E572">
        <v>17122782</v>
      </c>
      <c r="F572">
        <v>37.61</v>
      </c>
      <c r="G572" s="1" t="s">
        <v>37</v>
      </c>
      <c r="H572" t="str">
        <f t="shared" si="24"/>
        <v>February</v>
      </c>
      <c r="I572" t="str">
        <f t="shared" si="25"/>
        <v>2020</v>
      </c>
      <c r="J572" s="1">
        <f t="shared" si="26"/>
        <v>8723.0800000000036</v>
      </c>
    </row>
    <row r="573" spans="1:10" x14ac:dyDescent="0.25">
      <c r="A573" s="1" t="s">
        <v>23</v>
      </c>
      <c r="B573" s="4">
        <v>43921</v>
      </c>
      <c r="C573" s="1" t="s">
        <v>36</v>
      </c>
      <c r="D573">
        <v>6.34</v>
      </c>
      <c r="E573">
        <v>17065830</v>
      </c>
      <c r="F573">
        <v>37.799999999999997</v>
      </c>
      <c r="G573" s="1" t="s">
        <v>37</v>
      </c>
      <c r="H573" t="str">
        <f t="shared" si="24"/>
        <v>March</v>
      </c>
      <c r="I573" t="str">
        <f t="shared" si="25"/>
        <v>2020</v>
      </c>
      <c r="J573" s="1">
        <f t="shared" si="26"/>
        <v>8723.0800000000036</v>
      </c>
    </row>
    <row r="574" spans="1:10" x14ac:dyDescent="0.25">
      <c r="A574" s="1" t="s">
        <v>23</v>
      </c>
      <c r="B574" s="4">
        <v>43951</v>
      </c>
      <c r="C574" s="1" t="s">
        <v>36</v>
      </c>
      <c r="D574">
        <v>14.99</v>
      </c>
      <c r="E574">
        <v>12674451</v>
      </c>
      <c r="F574">
        <v>30.86</v>
      </c>
      <c r="G574" s="1" t="s">
        <v>37</v>
      </c>
      <c r="H574" t="str">
        <f t="shared" si="24"/>
        <v>April</v>
      </c>
      <c r="I574" t="str">
        <f t="shared" si="25"/>
        <v>2020</v>
      </c>
      <c r="J574" s="1">
        <f t="shared" si="26"/>
        <v>8723.0800000000036</v>
      </c>
    </row>
    <row r="575" spans="1:10" x14ac:dyDescent="0.25">
      <c r="A575" s="1" t="s">
        <v>23</v>
      </c>
      <c r="B575" s="4">
        <v>43982</v>
      </c>
      <c r="C575" s="1" t="s">
        <v>36</v>
      </c>
      <c r="D575">
        <v>15.92</v>
      </c>
      <c r="E575">
        <v>12365754</v>
      </c>
      <c r="F575">
        <v>30.38</v>
      </c>
      <c r="G575" s="1" t="s">
        <v>37</v>
      </c>
      <c r="H575" t="str">
        <f t="shared" si="24"/>
        <v>May</v>
      </c>
      <c r="I575" t="str">
        <f t="shared" si="25"/>
        <v>2020</v>
      </c>
      <c r="J575" s="1">
        <f t="shared" si="26"/>
        <v>8723.0800000000036</v>
      </c>
    </row>
    <row r="576" spans="1:10" x14ac:dyDescent="0.25">
      <c r="A576" s="1" t="s">
        <v>23</v>
      </c>
      <c r="B576" s="4">
        <v>44012</v>
      </c>
      <c r="C576" s="1" t="s">
        <v>36</v>
      </c>
      <c r="D576">
        <v>10.01</v>
      </c>
      <c r="E576">
        <v>16172690</v>
      </c>
      <c r="F576">
        <v>37.04</v>
      </c>
      <c r="G576" s="1" t="s">
        <v>37</v>
      </c>
      <c r="H576" t="str">
        <f t="shared" si="24"/>
        <v>June</v>
      </c>
      <c r="I576" t="str">
        <f t="shared" si="25"/>
        <v>2020</v>
      </c>
      <c r="J576" s="1">
        <f t="shared" si="26"/>
        <v>8723.0800000000036</v>
      </c>
    </row>
    <row r="577" spans="1:10" x14ac:dyDescent="0.25">
      <c r="A577" s="1" t="s">
        <v>24</v>
      </c>
      <c r="B577" s="4">
        <v>43616</v>
      </c>
      <c r="C577" s="1" t="s">
        <v>36</v>
      </c>
      <c r="D577">
        <v>8.4</v>
      </c>
      <c r="E577">
        <v>228978</v>
      </c>
      <c r="F577">
        <v>47.79</v>
      </c>
      <c r="G577" s="1" t="s">
        <v>37</v>
      </c>
      <c r="H577" t="str">
        <f t="shared" si="24"/>
        <v>May</v>
      </c>
      <c r="I577" t="str">
        <f t="shared" si="25"/>
        <v>2019</v>
      </c>
      <c r="J577" s="1">
        <f t="shared" si="26"/>
        <v>8723.0800000000036</v>
      </c>
    </row>
    <row r="578" spans="1:10" x14ac:dyDescent="0.25">
      <c r="A578" s="1" t="s">
        <v>24</v>
      </c>
      <c r="B578" s="4">
        <v>43646</v>
      </c>
      <c r="C578" s="1" t="s">
        <v>36</v>
      </c>
      <c r="D578">
        <v>8.66</v>
      </c>
      <c r="E578">
        <v>231252</v>
      </c>
      <c r="F578">
        <v>48.29</v>
      </c>
      <c r="G578" s="1" t="s">
        <v>37</v>
      </c>
      <c r="H578" t="str">
        <f t="shared" ref="H578:H641" si="27">TEXT(B578,"MMMM")</f>
        <v>June</v>
      </c>
      <c r="I578" t="str">
        <f t="shared" ref="I578:I641" si="28">TEXT(B578,"YYYY")</f>
        <v>2019</v>
      </c>
      <c r="J578" s="1">
        <f t="shared" ref="J578:J641" si="29">SUM(D:D)</f>
        <v>8723.0800000000036</v>
      </c>
    </row>
    <row r="579" spans="1:10" x14ac:dyDescent="0.25">
      <c r="A579" s="1" t="s">
        <v>24</v>
      </c>
      <c r="B579" s="4">
        <v>43677</v>
      </c>
      <c r="C579" s="1" t="s">
        <v>36</v>
      </c>
      <c r="D579">
        <v>4.43</v>
      </c>
      <c r="E579">
        <v>284015</v>
      </c>
      <c r="F579">
        <v>56.55</v>
      </c>
      <c r="G579" s="1" t="s">
        <v>37</v>
      </c>
      <c r="H579" t="str">
        <f t="shared" si="27"/>
        <v>July</v>
      </c>
      <c r="I579" t="str">
        <f t="shared" si="28"/>
        <v>2019</v>
      </c>
      <c r="J579" s="1">
        <f t="shared" si="29"/>
        <v>8723.0800000000036</v>
      </c>
    </row>
    <row r="580" spans="1:10" x14ac:dyDescent="0.25">
      <c r="A580" s="1" t="s">
        <v>24</v>
      </c>
      <c r="B580" s="4">
        <v>43708</v>
      </c>
      <c r="C580" s="1" t="s">
        <v>36</v>
      </c>
      <c r="D580">
        <v>5.8</v>
      </c>
      <c r="E580">
        <v>259433</v>
      </c>
      <c r="F580">
        <v>52.27</v>
      </c>
      <c r="G580" s="1" t="s">
        <v>37</v>
      </c>
      <c r="H580" t="str">
        <f t="shared" si="27"/>
        <v>August</v>
      </c>
      <c r="I580" t="str">
        <f t="shared" si="28"/>
        <v>2019</v>
      </c>
      <c r="J580" s="1">
        <f t="shared" si="29"/>
        <v>8723.0800000000036</v>
      </c>
    </row>
    <row r="581" spans="1:10" x14ac:dyDescent="0.25">
      <c r="A581" s="1" t="s">
        <v>24</v>
      </c>
      <c r="B581" s="4">
        <v>43738</v>
      </c>
      <c r="C581" s="1" t="s">
        <v>36</v>
      </c>
      <c r="D581">
        <v>5.3</v>
      </c>
      <c r="E581">
        <v>253887</v>
      </c>
      <c r="F581">
        <v>50.77</v>
      </c>
      <c r="G581" s="1" t="s">
        <v>37</v>
      </c>
      <c r="H581" t="str">
        <f t="shared" si="27"/>
        <v>September</v>
      </c>
      <c r="I581" t="str">
        <f t="shared" si="28"/>
        <v>2019</v>
      </c>
      <c r="J581" s="1">
        <f t="shared" si="29"/>
        <v>8723.0800000000036</v>
      </c>
    </row>
    <row r="582" spans="1:10" x14ac:dyDescent="0.25">
      <c r="A582" s="1" t="s">
        <v>24</v>
      </c>
      <c r="B582" s="4">
        <v>43769</v>
      </c>
      <c r="C582" s="1" t="s">
        <v>36</v>
      </c>
      <c r="D582">
        <v>7.2</v>
      </c>
      <c r="E582">
        <v>234375</v>
      </c>
      <c r="F582">
        <v>47.71</v>
      </c>
      <c r="G582" s="1" t="s">
        <v>37</v>
      </c>
      <c r="H582" t="str">
        <f t="shared" si="27"/>
        <v>October</v>
      </c>
      <c r="I582" t="str">
        <f t="shared" si="28"/>
        <v>2019</v>
      </c>
      <c r="J582" s="1">
        <f t="shared" si="29"/>
        <v>8723.0800000000036</v>
      </c>
    </row>
    <row r="583" spans="1:10" x14ac:dyDescent="0.25">
      <c r="A583" s="1" t="s">
        <v>24</v>
      </c>
      <c r="B583" s="4">
        <v>43799</v>
      </c>
      <c r="C583" s="1" t="s">
        <v>36</v>
      </c>
      <c r="D583">
        <v>3.02</v>
      </c>
      <c r="E583">
        <v>293431</v>
      </c>
      <c r="F583">
        <v>57.02</v>
      </c>
      <c r="G583" s="1" t="s">
        <v>37</v>
      </c>
      <c r="H583" t="str">
        <f t="shared" si="27"/>
        <v>November</v>
      </c>
      <c r="I583" t="str">
        <f t="shared" si="28"/>
        <v>2019</v>
      </c>
      <c r="J583" s="1">
        <f t="shared" si="29"/>
        <v>8723.0800000000036</v>
      </c>
    </row>
    <row r="584" spans="1:10" x14ac:dyDescent="0.25">
      <c r="A584" s="1" t="s">
        <v>24</v>
      </c>
      <c r="B584" s="4">
        <v>43830</v>
      </c>
      <c r="C584" s="1" t="s">
        <v>36</v>
      </c>
      <c r="D584">
        <v>5.21</v>
      </c>
      <c r="E584">
        <v>267417</v>
      </c>
      <c r="F584">
        <v>53.04</v>
      </c>
      <c r="G584" s="1" t="s">
        <v>37</v>
      </c>
      <c r="H584" t="str">
        <f t="shared" si="27"/>
        <v>December</v>
      </c>
      <c r="I584" t="str">
        <f t="shared" si="28"/>
        <v>2019</v>
      </c>
      <c r="J584" s="1">
        <f t="shared" si="29"/>
        <v>8723.0800000000036</v>
      </c>
    </row>
    <row r="585" spans="1:10" x14ac:dyDescent="0.25">
      <c r="A585" s="1" t="s">
        <v>24</v>
      </c>
      <c r="B585" s="4">
        <v>43861</v>
      </c>
      <c r="C585" s="1" t="s">
        <v>36</v>
      </c>
      <c r="D585">
        <v>4.76</v>
      </c>
      <c r="E585">
        <v>261687</v>
      </c>
      <c r="F585">
        <v>51.53</v>
      </c>
      <c r="G585" s="1" t="s">
        <v>37</v>
      </c>
      <c r="H585" t="str">
        <f t="shared" si="27"/>
        <v>January</v>
      </c>
      <c r="I585" t="str">
        <f t="shared" si="28"/>
        <v>2020</v>
      </c>
      <c r="J585" s="1">
        <f t="shared" si="29"/>
        <v>8723.0800000000036</v>
      </c>
    </row>
    <row r="586" spans="1:10" x14ac:dyDescent="0.25">
      <c r="A586" s="1" t="s">
        <v>24</v>
      </c>
      <c r="B586" s="4">
        <v>43890</v>
      </c>
      <c r="C586" s="1" t="s">
        <v>36</v>
      </c>
      <c r="D586">
        <v>7.37</v>
      </c>
      <c r="E586">
        <v>233965</v>
      </c>
      <c r="F586">
        <v>47.26</v>
      </c>
      <c r="G586" s="1" t="s">
        <v>37</v>
      </c>
      <c r="H586" t="str">
        <f t="shared" si="27"/>
        <v>February</v>
      </c>
      <c r="I586" t="str">
        <f t="shared" si="28"/>
        <v>2020</v>
      </c>
      <c r="J586" s="1">
        <f t="shared" si="29"/>
        <v>8723.0800000000036</v>
      </c>
    </row>
    <row r="587" spans="1:10" x14ac:dyDescent="0.25">
      <c r="A587" s="1" t="s">
        <v>24</v>
      </c>
      <c r="B587" s="4">
        <v>43921</v>
      </c>
      <c r="C587" s="1" t="s">
        <v>36</v>
      </c>
      <c r="D587">
        <v>2.8</v>
      </c>
      <c r="E587">
        <v>289735</v>
      </c>
      <c r="F587">
        <v>55.64</v>
      </c>
      <c r="G587" s="1" t="s">
        <v>37</v>
      </c>
      <c r="H587" t="str">
        <f t="shared" si="27"/>
        <v>March</v>
      </c>
      <c r="I587" t="str">
        <f t="shared" si="28"/>
        <v>2020</v>
      </c>
      <c r="J587" s="1">
        <f t="shared" si="29"/>
        <v>8723.0800000000036</v>
      </c>
    </row>
    <row r="588" spans="1:10" x14ac:dyDescent="0.25">
      <c r="A588" s="1" t="s">
        <v>24</v>
      </c>
      <c r="B588" s="4">
        <v>43951</v>
      </c>
      <c r="C588" s="1" t="s">
        <v>36</v>
      </c>
      <c r="D588">
        <v>17.39</v>
      </c>
      <c r="E588">
        <v>161939</v>
      </c>
      <c r="F588">
        <v>36.51</v>
      </c>
      <c r="G588" s="1" t="s">
        <v>37</v>
      </c>
      <c r="H588" t="str">
        <f t="shared" si="27"/>
        <v>April</v>
      </c>
      <c r="I588" t="str">
        <f t="shared" si="28"/>
        <v>2020</v>
      </c>
      <c r="J588" s="1">
        <f t="shared" si="29"/>
        <v>8723.0800000000036</v>
      </c>
    </row>
    <row r="589" spans="1:10" x14ac:dyDescent="0.25">
      <c r="A589" s="1" t="s">
        <v>24</v>
      </c>
      <c r="B589" s="4">
        <v>43982</v>
      </c>
      <c r="C589" s="1" t="s">
        <v>36</v>
      </c>
      <c r="D589">
        <v>14.58</v>
      </c>
      <c r="E589">
        <v>222916</v>
      </c>
      <c r="F589">
        <v>48.48</v>
      </c>
      <c r="G589" s="1" t="s">
        <v>37</v>
      </c>
      <c r="H589" t="str">
        <f t="shared" si="27"/>
        <v>May</v>
      </c>
      <c r="I589" t="str">
        <f t="shared" si="28"/>
        <v>2020</v>
      </c>
      <c r="J589" s="1">
        <f t="shared" si="29"/>
        <v>8723.0800000000036</v>
      </c>
    </row>
    <row r="590" spans="1:10" x14ac:dyDescent="0.25">
      <c r="A590" s="1" t="s">
        <v>25</v>
      </c>
      <c r="B590" s="4">
        <v>43616</v>
      </c>
      <c r="C590" s="1" t="s">
        <v>36</v>
      </c>
      <c r="D590">
        <v>2.95</v>
      </c>
      <c r="E590">
        <v>2519582</v>
      </c>
      <c r="F590">
        <v>41.26</v>
      </c>
      <c r="G590" s="1" t="s">
        <v>37</v>
      </c>
      <c r="H590" t="str">
        <f t="shared" si="27"/>
        <v>May</v>
      </c>
      <c r="I590" t="str">
        <f t="shared" si="28"/>
        <v>2019</v>
      </c>
      <c r="J590" s="1">
        <f t="shared" si="29"/>
        <v>8723.0800000000036</v>
      </c>
    </row>
    <row r="591" spans="1:10" x14ac:dyDescent="0.25">
      <c r="A591" s="1" t="s">
        <v>25</v>
      </c>
      <c r="B591" s="4">
        <v>43646</v>
      </c>
      <c r="C591" s="1" t="s">
        <v>36</v>
      </c>
      <c r="D591">
        <v>2.63</v>
      </c>
      <c r="E591">
        <v>2356290</v>
      </c>
      <c r="F591">
        <v>38.39</v>
      </c>
      <c r="G591" s="1" t="s">
        <v>37</v>
      </c>
      <c r="H591" t="str">
        <f t="shared" si="27"/>
        <v>June</v>
      </c>
      <c r="I591" t="str">
        <f t="shared" si="28"/>
        <v>2019</v>
      </c>
      <c r="J591" s="1">
        <f t="shared" si="29"/>
        <v>8723.0800000000036</v>
      </c>
    </row>
    <row r="592" spans="1:10" x14ac:dyDescent="0.25">
      <c r="A592" s="1" t="s">
        <v>25</v>
      </c>
      <c r="B592" s="4">
        <v>43677</v>
      </c>
      <c r="C592" s="1" t="s">
        <v>36</v>
      </c>
      <c r="D592">
        <v>1.78</v>
      </c>
      <c r="E592">
        <v>2542237</v>
      </c>
      <c r="F592">
        <v>40.99</v>
      </c>
      <c r="G592" s="1" t="s">
        <v>37</v>
      </c>
      <c r="H592" t="str">
        <f t="shared" si="27"/>
        <v>July</v>
      </c>
      <c r="I592" t="str">
        <f t="shared" si="28"/>
        <v>2019</v>
      </c>
      <c r="J592" s="1">
        <f t="shared" si="29"/>
        <v>8723.0800000000036</v>
      </c>
    </row>
    <row r="593" spans="1:10" x14ac:dyDescent="0.25">
      <c r="A593" s="1" t="s">
        <v>25</v>
      </c>
      <c r="B593" s="4">
        <v>43708</v>
      </c>
      <c r="C593" s="1" t="s">
        <v>36</v>
      </c>
      <c r="D593">
        <v>3.5</v>
      </c>
      <c r="E593">
        <v>2456983</v>
      </c>
      <c r="F593">
        <v>40.25</v>
      </c>
      <c r="G593" s="1" t="s">
        <v>37</v>
      </c>
      <c r="H593" t="str">
        <f t="shared" si="27"/>
        <v>August</v>
      </c>
      <c r="I593" t="str">
        <f t="shared" si="28"/>
        <v>2019</v>
      </c>
      <c r="J593" s="1">
        <f t="shared" si="29"/>
        <v>8723.0800000000036</v>
      </c>
    </row>
    <row r="594" spans="1:10" x14ac:dyDescent="0.25">
      <c r="A594" s="1" t="s">
        <v>25</v>
      </c>
      <c r="B594" s="4">
        <v>43738</v>
      </c>
      <c r="C594" s="1" t="s">
        <v>36</v>
      </c>
      <c r="D594">
        <v>3.78</v>
      </c>
      <c r="E594">
        <v>2570663</v>
      </c>
      <c r="F594">
        <v>42.15</v>
      </c>
      <c r="G594" s="1" t="s">
        <v>37</v>
      </c>
      <c r="H594" t="str">
        <f t="shared" si="27"/>
        <v>September</v>
      </c>
      <c r="I594" t="str">
        <f t="shared" si="28"/>
        <v>2019</v>
      </c>
      <c r="J594" s="1">
        <f t="shared" si="29"/>
        <v>8723.0800000000036</v>
      </c>
    </row>
    <row r="595" spans="1:10" x14ac:dyDescent="0.25">
      <c r="A595" s="1" t="s">
        <v>25</v>
      </c>
      <c r="B595" s="4">
        <v>43769</v>
      </c>
      <c r="C595" s="1" t="s">
        <v>36</v>
      </c>
      <c r="D595">
        <v>4.5</v>
      </c>
      <c r="E595">
        <v>2456855</v>
      </c>
      <c r="F595">
        <v>40.51</v>
      </c>
      <c r="G595" s="1" t="s">
        <v>37</v>
      </c>
      <c r="H595" t="str">
        <f t="shared" si="27"/>
        <v>October</v>
      </c>
      <c r="I595" t="str">
        <f t="shared" si="28"/>
        <v>2019</v>
      </c>
      <c r="J595" s="1">
        <f t="shared" si="29"/>
        <v>8723.0800000000036</v>
      </c>
    </row>
    <row r="596" spans="1:10" x14ac:dyDescent="0.25">
      <c r="A596" s="1" t="s">
        <v>25</v>
      </c>
      <c r="B596" s="4">
        <v>43799</v>
      </c>
      <c r="C596" s="1" t="s">
        <v>36</v>
      </c>
      <c r="D596">
        <v>2.23</v>
      </c>
      <c r="E596">
        <v>2594469</v>
      </c>
      <c r="F596">
        <v>41.71</v>
      </c>
      <c r="G596" s="1" t="s">
        <v>37</v>
      </c>
      <c r="H596" t="str">
        <f t="shared" si="27"/>
        <v>November</v>
      </c>
      <c r="I596" t="str">
        <f t="shared" si="28"/>
        <v>2019</v>
      </c>
      <c r="J596" s="1">
        <f t="shared" si="29"/>
        <v>8723.0800000000036</v>
      </c>
    </row>
    <row r="597" spans="1:10" x14ac:dyDescent="0.25">
      <c r="A597" s="1" t="s">
        <v>25</v>
      </c>
      <c r="B597" s="4">
        <v>43830</v>
      </c>
      <c r="C597" s="1" t="s">
        <v>36</v>
      </c>
      <c r="D597">
        <v>3.36</v>
      </c>
      <c r="E597">
        <v>2369048</v>
      </c>
      <c r="F597">
        <v>38.46</v>
      </c>
      <c r="G597" s="1" t="s">
        <v>37</v>
      </c>
      <c r="H597" t="str">
        <f t="shared" si="27"/>
        <v>December</v>
      </c>
      <c r="I597" t="str">
        <f t="shared" si="28"/>
        <v>2019</v>
      </c>
      <c r="J597" s="1">
        <f t="shared" si="29"/>
        <v>8723.0800000000036</v>
      </c>
    </row>
    <row r="598" spans="1:10" x14ac:dyDescent="0.25">
      <c r="A598" s="1" t="s">
        <v>25</v>
      </c>
      <c r="B598" s="4">
        <v>43861</v>
      </c>
      <c r="C598" s="1" t="s">
        <v>36</v>
      </c>
      <c r="D598">
        <v>2.2799999999999998</v>
      </c>
      <c r="E598">
        <v>2561320</v>
      </c>
      <c r="F598">
        <v>41.05</v>
      </c>
      <c r="G598" s="1" t="s">
        <v>37</v>
      </c>
      <c r="H598" t="str">
        <f t="shared" si="27"/>
        <v>January</v>
      </c>
      <c r="I598" t="str">
        <f t="shared" si="28"/>
        <v>2020</v>
      </c>
      <c r="J598" s="1">
        <f t="shared" si="29"/>
        <v>8723.0800000000036</v>
      </c>
    </row>
    <row r="599" spans="1:10" x14ac:dyDescent="0.25">
      <c r="A599" s="1" t="s">
        <v>25</v>
      </c>
      <c r="B599" s="4">
        <v>43890</v>
      </c>
      <c r="C599" s="1" t="s">
        <v>36</v>
      </c>
      <c r="D599">
        <v>2.19</v>
      </c>
      <c r="E599">
        <v>2438080</v>
      </c>
      <c r="F599">
        <v>38.97</v>
      </c>
      <c r="G599" s="1" t="s">
        <v>37</v>
      </c>
      <c r="H599" t="str">
        <f t="shared" si="27"/>
        <v>February</v>
      </c>
      <c r="I599" t="str">
        <f t="shared" si="28"/>
        <v>2020</v>
      </c>
      <c r="J599" s="1">
        <f t="shared" si="29"/>
        <v>8723.0800000000036</v>
      </c>
    </row>
    <row r="600" spans="1:10" x14ac:dyDescent="0.25">
      <c r="A600" s="1" t="s">
        <v>25</v>
      </c>
      <c r="B600" s="4">
        <v>43921</v>
      </c>
      <c r="C600" s="1" t="s">
        <v>36</v>
      </c>
      <c r="D600">
        <v>3.96</v>
      </c>
      <c r="E600">
        <v>2457952</v>
      </c>
      <c r="F600">
        <v>39.93</v>
      </c>
      <c r="G600" s="1" t="s">
        <v>37</v>
      </c>
      <c r="H600" t="str">
        <f t="shared" si="27"/>
        <v>March</v>
      </c>
      <c r="I600" t="str">
        <f t="shared" si="28"/>
        <v>2020</v>
      </c>
      <c r="J600" s="1">
        <f t="shared" si="29"/>
        <v>8723.0800000000036</v>
      </c>
    </row>
    <row r="601" spans="1:10" x14ac:dyDescent="0.25">
      <c r="A601" s="1" t="s">
        <v>25</v>
      </c>
      <c r="B601" s="4">
        <v>43951</v>
      </c>
      <c r="C601" s="1" t="s">
        <v>36</v>
      </c>
      <c r="D601">
        <v>20.5</v>
      </c>
      <c r="E601">
        <v>1303244</v>
      </c>
      <c r="F601">
        <v>25.53</v>
      </c>
      <c r="G601" s="1" t="s">
        <v>37</v>
      </c>
      <c r="H601" t="str">
        <f t="shared" si="27"/>
        <v>April</v>
      </c>
      <c r="I601" t="str">
        <f t="shared" si="28"/>
        <v>2020</v>
      </c>
      <c r="J601" s="1">
        <f t="shared" si="29"/>
        <v>8723.0800000000036</v>
      </c>
    </row>
    <row r="602" spans="1:10" x14ac:dyDescent="0.25">
      <c r="A602" s="1" t="s">
        <v>25</v>
      </c>
      <c r="B602" s="4">
        <v>43982</v>
      </c>
      <c r="C602" s="1" t="s">
        <v>36</v>
      </c>
      <c r="D602">
        <v>10</v>
      </c>
      <c r="E602">
        <v>1975481</v>
      </c>
      <c r="F602">
        <v>34.119999999999997</v>
      </c>
      <c r="G602" s="1" t="s">
        <v>37</v>
      </c>
      <c r="H602" t="str">
        <f t="shared" si="27"/>
        <v>May</v>
      </c>
      <c r="I602" t="str">
        <f t="shared" si="28"/>
        <v>2020</v>
      </c>
      <c r="J602" s="1">
        <f t="shared" si="29"/>
        <v>8723.0800000000036</v>
      </c>
    </row>
    <row r="603" spans="1:10" x14ac:dyDescent="0.25">
      <c r="A603" s="1" t="s">
        <v>25</v>
      </c>
      <c r="B603" s="4">
        <v>44012</v>
      </c>
      <c r="C603" s="1" t="s">
        <v>36</v>
      </c>
      <c r="D603">
        <v>2.1800000000000002</v>
      </c>
      <c r="E603">
        <v>2221069</v>
      </c>
      <c r="F603">
        <v>35.24</v>
      </c>
      <c r="G603" s="1" t="s">
        <v>37</v>
      </c>
      <c r="H603" t="str">
        <f t="shared" si="27"/>
        <v>June</v>
      </c>
      <c r="I603" t="str">
        <f t="shared" si="28"/>
        <v>2020</v>
      </c>
      <c r="J603" s="1">
        <f t="shared" si="29"/>
        <v>8723.0800000000036</v>
      </c>
    </row>
    <row r="604" spans="1:10" x14ac:dyDescent="0.25">
      <c r="A604" s="1" t="s">
        <v>26</v>
      </c>
      <c r="B604" s="4">
        <v>43616</v>
      </c>
      <c r="C604" s="1" t="s">
        <v>36</v>
      </c>
      <c r="D604">
        <v>1.25</v>
      </c>
      <c r="E604">
        <v>283905</v>
      </c>
      <c r="F604">
        <v>35.71</v>
      </c>
      <c r="G604" s="1" t="s">
        <v>37</v>
      </c>
      <c r="H604" t="str">
        <f t="shared" si="27"/>
        <v>May</v>
      </c>
      <c r="I604" t="str">
        <f t="shared" si="28"/>
        <v>2019</v>
      </c>
      <c r="J604" s="1">
        <f t="shared" si="29"/>
        <v>8723.0800000000036</v>
      </c>
    </row>
    <row r="605" spans="1:10" x14ac:dyDescent="0.25">
      <c r="A605" s="1" t="s">
        <v>26</v>
      </c>
      <c r="B605" s="4">
        <v>43646</v>
      </c>
      <c r="C605" s="1" t="s">
        <v>36</v>
      </c>
      <c r="D605">
        <v>0</v>
      </c>
      <c r="E605">
        <v>304369</v>
      </c>
      <c r="F605">
        <v>37.729999999999997</v>
      </c>
      <c r="G605" s="1" t="s">
        <v>37</v>
      </c>
      <c r="H605" t="str">
        <f t="shared" si="27"/>
        <v>June</v>
      </c>
      <c r="I605" t="str">
        <f t="shared" si="28"/>
        <v>2019</v>
      </c>
      <c r="J605" s="1">
        <f t="shared" si="29"/>
        <v>8723.0800000000036</v>
      </c>
    </row>
    <row r="606" spans="1:10" x14ac:dyDescent="0.25">
      <c r="A606" s="1" t="s">
        <v>26</v>
      </c>
      <c r="B606" s="4">
        <v>43677</v>
      </c>
      <c r="C606" s="1" t="s">
        <v>36</v>
      </c>
      <c r="D606">
        <v>0</v>
      </c>
      <c r="E606">
        <v>281117</v>
      </c>
      <c r="F606">
        <v>34.770000000000003</v>
      </c>
      <c r="G606" s="1" t="s">
        <v>37</v>
      </c>
      <c r="H606" t="str">
        <f t="shared" si="27"/>
        <v>July</v>
      </c>
      <c r="I606" t="str">
        <f t="shared" si="28"/>
        <v>2019</v>
      </c>
      <c r="J606" s="1">
        <f t="shared" si="29"/>
        <v>8723.0800000000036</v>
      </c>
    </row>
    <row r="607" spans="1:10" x14ac:dyDescent="0.25">
      <c r="A607" s="1" t="s">
        <v>26</v>
      </c>
      <c r="B607" s="4">
        <v>43708</v>
      </c>
      <c r="C607" s="1" t="s">
        <v>36</v>
      </c>
      <c r="D607">
        <v>8.9499999999999993</v>
      </c>
      <c r="E607">
        <v>312882</v>
      </c>
      <c r="F607">
        <v>42.41</v>
      </c>
      <c r="G607" s="1" t="s">
        <v>37</v>
      </c>
      <c r="H607" t="str">
        <f t="shared" si="27"/>
        <v>August</v>
      </c>
      <c r="I607" t="str">
        <f t="shared" si="28"/>
        <v>2019</v>
      </c>
      <c r="J607" s="1">
        <f t="shared" si="29"/>
        <v>8723.0800000000036</v>
      </c>
    </row>
    <row r="608" spans="1:10" x14ac:dyDescent="0.25">
      <c r="A608" s="1" t="s">
        <v>26</v>
      </c>
      <c r="B608" s="4">
        <v>43738</v>
      </c>
      <c r="C608" s="1" t="s">
        <v>36</v>
      </c>
      <c r="D608">
        <v>1.22</v>
      </c>
      <c r="E608">
        <v>286573</v>
      </c>
      <c r="F608">
        <v>35.729999999999997</v>
      </c>
      <c r="G608" s="1" t="s">
        <v>37</v>
      </c>
      <c r="H608" t="str">
        <f t="shared" si="27"/>
        <v>September</v>
      </c>
      <c r="I608" t="str">
        <f t="shared" si="28"/>
        <v>2019</v>
      </c>
      <c r="J608" s="1">
        <f t="shared" si="29"/>
        <v>8723.0800000000036</v>
      </c>
    </row>
    <row r="609" spans="1:10" x14ac:dyDescent="0.25">
      <c r="A609" s="1" t="s">
        <v>26</v>
      </c>
      <c r="B609" s="4">
        <v>43769</v>
      </c>
      <c r="C609" s="1" t="s">
        <v>36</v>
      </c>
      <c r="D609">
        <v>1.17</v>
      </c>
      <c r="E609">
        <v>312548</v>
      </c>
      <c r="F609">
        <v>38.86</v>
      </c>
      <c r="G609" s="1" t="s">
        <v>37</v>
      </c>
      <c r="H609" t="str">
        <f t="shared" si="27"/>
        <v>October</v>
      </c>
      <c r="I609" t="str">
        <f t="shared" si="28"/>
        <v>2019</v>
      </c>
      <c r="J609" s="1">
        <f t="shared" si="29"/>
        <v>8723.0800000000036</v>
      </c>
    </row>
    <row r="610" spans="1:10" x14ac:dyDescent="0.25">
      <c r="A610" s="1" t="s">
        <v>26</v>
      </c>
      <c r="B610" s="4">
        <v>43799</v>
      </c>
      <c r="C610" s="1" t="s">
        <v>36</v>
      </c>
      <c r="D610">
        <v>1.37</v>
      </c>
      <c r="E610">
        <v>275003</v>
      </c>
      <c r="F610">
        <v>34.19</v>
      </c>
      <c r="G610" s="1" t="s">
        <v>37</v>
      </c>
      <c r="H610" t="str">
        <f t="shared" si="27"/>
        <v>November</v>
      </c>
      <c r="I610" t="str">
        <f t="shared" si="28"/>
        <v>2019</v>
      </c>
      <c r="J610" s="1">
        <f t="shared" si="29"/>
        <v>8723.0800000000036</v>
      </c>
    </row>
    <row r="611" spans="1:10" x14ac:dyDescent="0.25">
      <c r="A611" s="1" t="s">
        <v>26</v>
      </c>
      <c r="B611" s="4">
        <v>43830</v>
      </c>
      <c r="C611" s="1" t="s">
        <v>36</v>
      </c>
      <c r="D611">
        <v>5.21</v>
      </c>
      <c r="E611">
        <v>313135</v>
      </c>
      <c r="F611">
        <v>40.42</v>
      </c>
      <c r="G611" s="1" t="s">
        <v>37</v>
      </c>
      <c r="H611" t="str">
        <f t="shared" si="27"/>
        <v>December</v>
      </c>
      <c r="I611" t="str">
        <f t="shared" si="28"/>
        <v>2019</v>
      </c>
      <c r="J611" s="1">
        <f t="shared" si="29"/>
        <v>8723.0800000000036</v>
      </c>
    </row>
    <row r="612" spans="1:10" x14ac:dyDescent="0.25">
      <c r="A612" s="1" t="s">
        <v>26</v>
      </c>
      <c r="B612" s="4">
        <v>43861</v>
      </c>
      <c r="C612" s="1" t="s">
        <v>36</v>
      </c>
      <c r="D612">
        <v>0.56999999999999995</v>
      </c>
      <c r="E612">
        <v>281698</v>
      </c>
      <c r="F612">
        <v>34.590000000000003</v>
      </c>
      <c r="G612" s="1" t="s">
        <v>37</v>
      </c>
      <c r="H612" t="str">
        <f t="shared" si="27"/>
        <v>January</v>
      </c>
      <c r="I612" t="str">
        <f t="shared" si="28"/>
        <v>2020</v>
      </c>
      <c r="J612" s="1">
        <f t="shared" si="29"/>
        <v>8723.0800000000036</v>
      </c>
    </row>
    <row r="613" spans="1:10" x14ac:dyDescent="0.25">
      <c r="A613" s="1" t="s">
        <v>26</v>
      </c>
      <c r="B613" s="4">
        <v>43890</v>
      </c>
      <c r="C613" s="1" t="s">
        <v>36</v>
      </c>
      <c r="D613">
        <v>1.78</v>
      </c>
      <c r="E613">
        <v>310342</v>
      </c>
      <c r="F613">
        <v>38.5</v>
      </c>
      <c r="G613" s="1" t="s">
        <v>37</v>
      </c>
      <c r="H613" t="str">
        <f t="shared" si="27"/>
        <v>February</v>
      </c>
      <c r="I613" t="str">
        <f t="shared" si="28"/>
        <v>2020</v>
      </c>
      <c r="J613" s="1">
        <f t="shared" si="29"/>
        <v>8723.0800000000036</v>
      </c>
    </row>
    <row r="614" spans="1:10" x14ac:dyDescent="0.25">
      <c r="A614" s="1" t="s">
        <v>26</v>
      </c>
      <c r="B614" s="4">
        <v>43921</v>
      </c>
      <c r="C614" s="1" t="s">
        <v>36</v>
      </c>
      <c r="D614">
        <v>0.62</v>
      </c>
      <c r="E614">
        <v>278851</v>
      </c>
      <c r="F614">
        <v>34.119999999999997</v>
      </c>
      <c r="G614" s="1" t="s">
        <v>37</v>
      </c>
      <c r="H614" t="str">
        <f t="shared" si="27"/>
        <v>March</v>
      </c>
      <c r="I614" t="str">
        <f t="shared" si="28"/>
        <v>2020</v>
      </c>
      <c r="J614" s="1">
        <f t="shared" si="29"/>
        <v>8723.0800000000036</v>
      </c>
    </row>
    <row r="615" spans="1:10" x14ac:dyDescent="0.25">
      <c r="A615" s="1" t="s">
        <v>26</v>
      </c>
      <c r="B615" s="4">
        <v>43951</v>
      </c>
      <c r="C615" s="1" t="s">
        <v>36</v>
      </c>
      <c r="D615">
        <v>76.739999999999995</v>
      </c>
      <c r="E615">
        <v>68122</v>
      </c>
      <c r="F615">
        <v>35.54</v>
      </c>
      <c r="G615" s="1" t="s">
        <v>37</v>
      </c>
      <c r="H615" t="str">
        <f t="shared" si="27"/>
        <v>April</v>
      </c>
      <c r="I615" t="str">
        <f t="shared" si="28"/>
        <v>2020</v>
      </c>
      <c r="J615" s="1">
        <f t="shared" si="29"/>
        <v>8723.0800000000036</v>
      </c>
    </row>
    <row r="616" spans="1:10" x14ac:dyDescent="0.25">
      <c r="A616" s="1" t="s">
        <v>26</v>
      </c>
      <c r="B616" s="4">
        <v>43982</v>
      </c>
      <c r="C616" s="1" t="s">
        <v>36</v>
      </c>
      <c r="D616">
        <v>75</v>
      </c>
      <c r="E616">
        <v>64538</v>
      </c>
      <c r="F616">
        <v>31.25</v>
      </c>
      <c r="G616" s="1" t="s">
        <v>37</v>
      </c>
      <c r="H616" t="str">
        <f t="shared" si="27"/>
        <v>May</v>
      </c>
      <c r="I616" t="str">
        <f t="shared" si="28"/>
        <v>2020</v>
      </c>
      <c r="J616" s="1">
        <f t="shared" si="29"/>
        <v>8723.0800000000036</v>
      </c>
    </row>
    <row r="617" spans="1:10" x14ac:dyDescent="0.25">
      <c r="A617" s="1" t="s">
        <v>26</v>
      </c>
      <c r="B617" s="4">
        <v>44012</v>
      </c>
      <c r="C617" s="1" t="s">
        <v>36</v>
      </c>
      <c r="D617">
        <v>4.55</v>
      </c>
      <c r="E617">
        <v>234926</v>
      </c>
      <c r="F617">
        <v>29.73</v>
      </c>
      <c r="G617" s="1" t="s">
        <v>37</v>
      </c>
      <c r="H617" t="str">
        <f t="shared" si="27"/>
        <v>June</v>
      </c>
      <c r="I617" t="str">
        <f t="shared" si="28"/>
        <v>2020</v>
      </c>
      <c r="J617" s="1">
        <f t="shared" si="29"/>
        <v>8723.0800000000036</v>
      </c>
    </row>
    <row r="618" spans="1:10" x14ac:dyDescent="0.25">
      <c r="A618" s="1" t="s">
        <v>27</v>
      </c>
      <c r="B618" s="4">
        <v>43616</v>
      </c>
      <c r="C618" s="1" t="s">
        <v>36</v>
      </c>
      <c r="D618">
        <v>13.49</v>
      </c>
      <c r="E618">
        <v>3289918</v>
      </c>
      <c r="F618">
        <v>40.03</v>
      </c>
      <c r="G618" s="1" t="s">
        <v>37</v>
      </c>
      <c r="H618" t="str">
        <f t="shared" si="27"/>
        <v>May</v>
      </c>
      <c r="I618" t="str">
        <f t="shared" si="28"/>
        <v>2019</v>
      </c>
      <c r="J618" s="1">
        <f t="shared" si="29"/>
        <v>8723.0800000000036</v>
      </c>
    </row>
    <row r="619" spans="1:10" x14ac:dyDescent="0.25">
      <c r="A619" s="1" t="s">
        <v>27</v>
      </c>
      <c r="B619" s="4">
        <v>43646</v>
      </c>
      <c r="C619" s="1" t="s">
        <v>36</v>
      </c>
      <c r="D619">
        <v>13.17</v>
      </c>
      <c r="E619">
        <v>3307798</v>
      </c>
      <c r="F619">
        <v>40.020000000000003</v>
      </c>
      <c r="G619" s="1" t="s">
        <v>37</v>
      </c>
      <c r="H619" t="str">
        <f t="shared" si="27"/>
        <v>June</v>
      </c>
      <c r="I619" t="str">
        <f t="shared" si="28"/>
        <v>2019</v>
      </c>
      <c r="J619" s="1">
        <f t="shared" si="29"/>
        <v>8723.0800000000036</v>
      </c>
    </row>
    <row r="620" spans="1:10" x14ac:dyDescent="0.25">
      <c r="A620" s="1" t="s">
        <v>27</v>
      </c>
      <c r="B620" s="4">
        <v>43677</v>
      </c>
      <c r="C620" s="1" t="s">
        <v>36</v>
      </c>
      <c r="D620">
        <v>11.61</v>
      </c>
      <c r="E620">
        <v>3592442</v>
      </c>
      <c r="F620">
        <v>42.62</v>
      </c>
      <c r="G620" s="1" t="s">
        <v>37</v>
      </c>
      <c r="H620" t="str">
        <f t="shared" si="27"/>
        <v>July</v>
      </c>
      <c r="I620" t="str">
        <f t="shared" si="28"/>
        <v>2019</v>
      </c>
      <c r="J620" s="1">
        <f t="shared" si="29"/>
        <v>8723.0800000000036</v>
      </c>
    </row>
    <row r="621" spans="1:10" x14ac:dyDescent="0.25">
      <c r="A621" s="1" t="s">
        <v>27</v>
      </c>
      <c r="B621" s="4">
        <v>43708</v>
      </c>
      <c r="C621" s="1" t="s">
        <v>36</v>
      </c>
      <c r="D621">
        <v>11.99</v>
      </c>
      <c r="E621">
        <v>3499863</v>
      </c>
      <c r="F621">
        <v>41.61</v>
      </c>
      <c r="G621" s="1" t="s">
        <v>37</v>
      </c>
      <c r="H621" t="str">
        <f t="shared" si="27"/>
        <v>August</v>
      </c>
      <c r="I621" t="str">
        <f t="shared" si="28"/>
        <v>2019</v>
      </c>
      <c r="J621" s="1">
        <f t="shared" si="29"/>
        <v>8723.0800000000036</v>
      </c>
    </row>
    <row r="622" spans="1:10" x14ac:dyDescent="0.25">
      <c r="A622" s="1" t="s">
        <v>27</v>
      </c>
      <c r="B622" s="4">
        <v>43738</v>
      </c>
      <c r="C622" s="1" t="s">
        <v>36</v>
      </c>
      <c r="D622">
        <v>15.69</v>
      </c>
      <c r="E622">
        <v>3227178</v>
      </c>
      <c r="F622">
        <v>39.97</v>
      </c>
      <c r="G622" s="1" t="s">
        <v>37</v>
      </c>
      <c r="H622" t="str">
        <f t="shared" si="27"/>
        <v>September</v>
      </c>
      <c r="I622" t="str">
        <f t="shared" si="28"/>
        <v>2019</v>
      </c>
      <c r="J622" s="1">
        <f t="shared" si="29"/>
        <v>8723.0800000000036</v>
      </c>
    </row>
    <row r="623" spans="1:10" x14ac:dyDescent="0.25">
      <c r="A623" s="1" t="s">
        <v>27</v>
      </c>
      <c r="B623" s="4">
        <v>43769</v>
      </c>
      <c r="C623" s="1" t="s">
        <v>36</v>
      </c>
      <c r="D623">
        <v>13.75</v>
      </c>
      <c r="E623">
        <v>3070438</v>
      </c>
      <c r="F623">
        <v>37.1</v>
      </c>
      <c r="G623" s="1" t="s">
        <v>37</v>
      </c>
      <c r="H623" t="str">
        <f t="shared" si="27"/>
        <v>October</v>
      </c>
      <c r="I623" t="str">
        <f t="shared" si="28"/>
        <v>2019</v>
      </c>
      <c r="J623" s="1">
        <f t="shared" si="29"/>
        <v>8723.0800000000036</v>
      </c>
    </row>
    <row r="624" spans="1:10" x14ac:dyDescent="0.25">
      <c r="A624" s="1" t="s">
        <v>27</v>
      </c>
      <c r="B624" s="4">
        <v>43799</v>
      </c>
      <c r="C624" s="1" t="s">
        <v>36</v>
      </c>
      <c r="D624">
        <v>10.39</v>
      </c>
      <c r="E624">
        <v>3602243</v>
      </c>
      <c r="F624">
        <v>41.82</v>
      </c>
      <c r="G624" s="1" t="s">
        <v>37</v>
      </c>
      <c r="H624" t="str">
        <f t="shared" si="27"/>
        <v>November</v>
      </c>
      <c r="I624" t="str">
        <f t="shared" si="28"/>
        <v>2019</v>
      </c>
      <c r="J624" s="1">
        <f t="shared" si="29"/>
        <v>8723.0800000000036</v>
      </c>
    </row>
    <row r="625" spans="1:10" x14ac:dyDescent="0.25">
      <c r="A625" s="1" t="s">
        <v>27</v>
      </c>
      <c r="B625" s="4">
        <v>43830</v>
      </c>
      <c r="C625" s="1" t="s">
        <v>36</v>
      </c>
      <c r="D625">
        <v>11.97</v>
      </c>
      <c r="E625">
        <v>3575778</v>
      </c>
      <c r="F625">
        <v>42.17</v>
      </c>
      <c r="G625" s="1" t="s">
        <v>37</v>
      </c>
      <c r="H625" t="str">
        <f t="shared" si="27"/>
        <v>December</v>
      </c>
      <c r="I625" t="str">
        <f t="shared" si="28"/>
        <v>2019</v>
      </c>
      <c r="J625" s="1">
        <f t="shared" si="29"/>
        <v>8723.0800000000036</v>
      </c>
    </row>
    <row r="626" spans="1:10" x14ac:dyDescent="0.25">
      <c r="A626" s="1" t="s">
        <v>27</v>
      </c>
      <c r="B626" s="4">
        <v>43861</v>
      </c>
      <c r="C626" s="1" t="s">
        <v>36</v>
      </c>
      <c r="D626">
        <v>13.68</v>
      </c>
      <c r="E626">
        <v>3252622</v>
      </c>
      <c r="F626">
        <v>39.04</v>
      </c>
      <c r="G626" s="1" t="s">
        <v>37</v>
      </c>
      <c r="H626" t="str">
        <f t="shared" si="27"/>
        <v>January</v>
      </c>
      <c r="I626" t="str">
        <f t="shared" si="28"/>
        <v>2020</v>
      </c>
      <c r="J626" s="1">
        <f t="shared" si="29"/>
        <v>8723.0800000000036</v>
      </c>
    </row>
    <row r="627" spans="1:10" x14ac:dyDescent="0.25">
      <c r="A627" s="1" t="s">
        <v>27</v>
      </c>
      <c r="B627" s="4">
        <v>43890</v>
      </c>
      <c r="C627" s="1" t="s">
        <v>36</v>
      </c>
      <c r="D627">
        <v>11.99</v>
      </c>
      <c r="E627">
        <v>3219227</v>
      </c>
      <c r="F627">
        <v>37.82</v>
      </c>
      <c r="G627" s="1" t="s">
        <v>37</v>
      </c>
      <c r="H627" t="str">
        <f t="shared" si="27"/>
        <v>February</v>
      </c>
      <c r="I627" t="str">
        <f t="shared" si="28"/>
        <v>2020</v>
      </c>
      <c r="J627" s="1">
        <f t="shared" si="29"/>
        <v>8723.0800000000036</v>
      </c>
    </row>
    <row r="628" spans="1:10" x14ac:dyDescent="0.25">
      <c r="A628" s="1" t="s">
        <v>27</v>
      </c>
      <c r="B628" s="4">
        <v>43921</v>
      </c>
      <c r="C628" s="1" t="s">
        <v>36</v>
      </c>
      <c r="D628">
        <v>9.9700000000000006</v>
      </c>
      <c r="E628">
        <v>3601793</v>
      </c>
      <c r="F628">
        <v>41.29</v>
      </c>
      <c r="G628" s="1" t="s">
        <v>37</v>
      </c>
      <c r="H628" t="str">
        <f t="shared" si="27"/>
        <v>March</v>
      </c>
      <c r="I628" t="str">
        <f t="shared" si="28"/>
        <v>2020</v>
      </c>
      <c r="J628" s="1">
        <f t="shared" si="29"/>
        <v>8723.0800000000036</v>
      </c>
    </row>
    <row r="629" spans="1:10" x14ac:dyDescent="0.25">
      <c r="A629" s="1" t="s">
        <v>27</v>
      </c>
      <c r="B629" s="4">
        <v>43951</v>
      </c>
      <c r="C629" s="1" t="s">
        <v>36</v>
      </c>
      <c r="D629">
        <v>1.1299999999999999</v>
      </c>
      <c r="E629">
        <v>2298975</v>
      </c>
      <c r="F629">
        <v>23.95</v>
      </c>
      <c r="G629" s="1" t="s">
        <v>37</v>
      </c>
      <c r="H629" t="str">
        <f t="shared" si="27"/>
        <v>April</v>
      </c>
      <c r="I629" t="str">
        <f t="shared" si="28"/>
        <v>2020</v>
      </c>
      <c r="J629" s="1">
        <f t="shared" si="29"/>
        <v>8723.0800000000036</v>
      </c>
    </row>
    <row r="630" spans="1:10" x14ac:dyDescent="0.25">
      <c r="A630" s="1" t="s">
        <v>27</v>
      </c>
      <c r="B630" s="4">
        <v>43982</v>
      </c>
      <c r="C630" s="1" t="s">
        <v>36</v>
      </c>
      <c r="D630">
        <v>20.54</v>
      </c>
      <c r="E630">
        <v>2682658</v>
      </c>
      <c r="F630">
        <v>34.71</v>
      </c>
      <c r="G630" s="1" t="s">
        <v>37</v>
      </c>
      <c r="H630" t="str">
        <f t="shared" si="27"/>
        <v>May</v>
      </c>
      <c r="I630" t="str">
        <f t="shared" si="28"/>
        <v>2020</v>
      </c>
      <c r="J630" s="1">
        <f t="shared" si="29"/>
        <v>8723.0800000000036</v>
      </c>
    </row>
    <row r="631" spans="1:10" x14ac:dyDescent="0.25">
      <c r="A631" s="1" t="s">
        <v>27</v>
      </c>
      <c r="B631" s="4">
        <v>44012</v>
      </c>
      <c r="C631" s="1" t="s">
        <v>36</v>
      </c>
      <c r="D631">
        <v>10.55</v>
      </c>
      <c r="E631">
        <v>3047750</v>
      </c>
      <c r="F631">
        <v>34.96</v>
      </c>
      <c r="G631" s="1" t="s">
        <v>37</v>
      </c>
      <c r="H631" t="str">
        <f t="shared" si="27"/>
        <v>June</v>
      </c>
      <c r="I631" t="str">
        <f t="shared" si="28"/>
        <v>2020</v>
      </c>
      <c r="J631" s="1">
        <f t="shared" si="29"/>
        <v>8723.0800000000036</v>
      </c>
    </row>
    <row r="632" spans="1:10" x14ac:dyDescent="0.25">
      <c r="A632" s="1" t="s">
        <v>28</v>
      </c>
      <c r="B632" s="4">
        <v>43616</v>
      </c>
      <c r="C632" s="1" t="s">
        <v>36</v>
      </c>
      <c r="D632">
        <v>13.62</v>
      </c>
      <c r="E632">
        <v>5108436</v>
      </c>
      <c r="F632">
        <v>39.44</v>
      </c>
      <c r="G632" s="1" t="s">
        <v>37</v>
      </c>
      <c r="H632" t="str">
        <f t="shared" si="27"/>
        <v>May</v>
      </c>
      <c r="I632" t="str">
        <f t="shared" si="28"/>
        <v>2019</v>
      </c>
      <c r="J632" s="1">
        <f t="shared" si="29"/>
        <v>8723.0800000000036</v>
      </c>
    </row>
    <row r="633" spans="1:10" x14ac:dyDescent="0.25">
      <c r="A633" s="1" t="s">
        <v>28</v>
      </c>
      <c r="B633" s="4">
        <v>43646</v>
      </c>
      <c r="C633" s="1" t="s">
        <v>36</v>
      </c>
      <c r="D633">
        <v>14.36</v>
      </c>
      <c r="E633">
        <v>5241174</v>
      </c>
      <c r="F633">
        <v>40.729999999999997</v>
      </c>
      <c r="G633" s="1" t="s">
        <v>37</v>
      </c>
      <c r="H633" t="str">
        <f t="shared" si="27"/>
        <v>June</v>
      </c>
      <c r="I633" t="str">
        <f t="shared" si="28"/>
        <v>2019</v>
      </c>
      <c r="J633" s="1">
        <f t="shared" si="29"/>
        <v>8723.0800000000036</v>
      </c>
    </row>
    <row r="634" spans="1:10" x14ac:dyDescent="0.25">
      <c r="A634" s="1" t="s">
        <v>28</v>
      </c>
      <c r="B634" s="4">
        <v>43677</v>
      </c>
      <c r="C634" s="1" t="s">
        <v>36</v>
      </c>
      <c r="D634">
        <v>11.67</v>
      </c>
      <c r="E634">
        <v>5372470</v>
      </c>
      <c r="F634">
        <v>40.380000000000003</v>
      </c>
      <c r="G634" s="1" t="s">
        <v>37</v>
      </c>
      <c r="H634" t="str">
        <f t="shared" si="27"/>
        <v>July</v>
      </c>
      <c r="I634" t="str">
        <f t="shared" si="28"/>
        <v>2019</v>
      </c>
      <c r="J634" s="1">
        <f t="shared" si="29"/>
        <v>8723.0800000000036</v>
      </c>
    </row>
    <row r="635" spans="1:10" x14ac:dyDescent="0.25">
      <c r="A635" s="1" t="s">
        <v>28</v>
      </c>
      <c r="B635" s="4">
        <v>43708</v>
      </c>
      <c r="C635" s="1" t="s">
        <v>36</v>
      </c>
      <c r="D635">
        <v>14.71</v>
      </c>
      <c r="E635">
        <v>5195170</v>
      </c>
      <c r="F635">
        <v>40.340000000000003</v>
      </c>
      <c r="G635" s="1" t="s">
        <v>37</v>
      </c>
      <c r="H635" t="str">
        <f t="shared" si="27"/>
        <v>August</v>
      </c>
      <c r="I635" t="str">
        <f t="shared" si="28"/>
        <v>2019</v>
      </c>
      <c r="J635" s="1">
        <f t="shared" si="29"/>
        <v>8723.0800000000036</v>
      </c>
    </row>
    <row r="636" spans="1:10" x14ac:dyDescent="0.25">
      <c r="A636" s="1" t="s">
        <v>28</v>
      </c>
      <c r="B636" s="4">
        <v>43738</v>
      </c>
      <c r="C636" s="1" t="s">
        <v>36</v>
      </c>
      <c r="D636">
        <v>12.63</v>
      </c>
      <c r="E636">
        <v>5176819</v>
      </c>
      <c r="F636">
        <v>39.15</v>
      </c>
      <c r="G636" s="1" t="s">
        <v>37</v>
      </c>
      <c r="H636" t="str">
        <f t="shared" si="27"/>
        <v>September</v>
      </c>
      <c r="I636" t="str">
        <f t="shared" si="28"/>
        <v>2019</v>
      </c>
      <c r="J636" s="1">
        <f t="shared" si="29"/>
        <v>8723.0800000000036</v>
      </c>
    </row>
    <row r="637" spans="1:10" x14ac:dyDescent="0.25">
      <c r="A637" s="1" t="s">
        <v>28</v>
      </c>
      <c r="B637" s="4">
        <v>43769</v>
      </c>
      <c r="C637" s="1" t="s">
        <v>36</v>
      </c>
      <c r="D637">
        <v>13.02</v>
      </c>
      <c r="E637">
        <v>5384335</v>
      </c>
      <c r="F637">
        <v>40.799999999999997</v>
      </c>
      <c r="G637" s="1" t="s">
        <v>37</v>
      </c>
      <c r="H637" t="str">
        <f t="shared" si="27"/>
        <v>October</v>
      </c>
      <c r="I637" t="str">
        <f t="shared" si="28"/>
        <v>2019</v>
      </c>
      <c r="J637" s="1">
        <f t="shared" si="29"/>
        <v>8723.0800000000036</v>
      </c>
    </row>
    <row r="638" spans="1:10" x14ac:dyDescent="0.25">
      <c r="A638" s="1" t="s">
        <v>28</v>
      </c>
      <c r="B638" s="4">
        <v>43799</v>
      </c>
      <c r="C638" s="1" t="s">
        <v>36</v>
      </c>
      <c r="D638">
        <v>14.3</v>
      </c>
      <c r="E638">
        <v>5306715</v>
      </c>
      <c r="F638">
        <v>40.729999999999997</v>
      </c>
      <c r="G638" s="1" t="s">
        <v>37</v>
      </c>
      <c r="H638" t="str">
        <f t="shared" si="27"/>
        <v>November</v>
      </c>
      <c r="I638" t="str">
        <f t="shared" si="28"/>
        <v>2019</v>
      </c>
      <c r="J638" s="1">
        <f t="shared" si="29"/>
        <v>8723.0800000000036</v>
      </c>
    </row>
    <row r="639" spans="1:10" x14ac:dyDescent="0.25">
      <c r="A639" s="1" t="s">
        <v>28</v>
      </c>
      <c r="B639" s="4">
        <v>43830</v>
      </c>
      <c r="C639" s="1" t="s">
        <v>36</v>
      </c>
      <c r="D639">
        <v>18.04</v>
      </c>
      <c r="E639">
        <v>5109481</v>
      </c>
      <c r="F639">
        <v>40.9</v>
      </c>
      <c r="G639" s="1" t="s">
        <v>37</v>
      </c>
      <c r="H639" t="str">
        <f t="shared" si="27"/>
        <v>December</v>
      </c>
      <c r="I639" t="str">
        <f t="shared" si="28"/>
        <v>2019</v>
      </c>
      <c r="J639" s="1">
        <f t="shared" si="29"/>
        <v>8723.0800000000036</v>
      </c>
    </row>
    <row r="640" spans="1:10" x14ac:dyDescent="0.25">
      <c r="A640" s="1" t="s">
        <v>28</v>
      </c>
      <c r="B640" s="4">
        <v>43861</v>
      </c>
      <c r="C640" s="1" t="s">
        <v>36</v>
      </c>
      <c r="D640">
        <v>18.82</v>
      </c>
      <c r="E640">
        <v>5157363</v>
      </c>
      <c r="F640">
        <v>41.59</v>
      </c>
      <c r="G640" s="1" t="s">
        <v>37</v>
      </c>
      <c r="H640" t="str">
        <f t="shared" si="27"/>
        <v>January</v>
      </c>
      <c r="I640" t="str">
        <f t="shared" si="28"/>
        <v>2020</v>
      </c>
      <c r="J640" s="1">
        <f t="shared" si="29"/>
        <v>8723.0800000000036</v>
      </c>
    </row>
    <row r="641" spans="1:10" x14ac:dyDescent="0.25">
      <c r="A641" s="1" t="s">
        <v>28</v>
      </c>
      <c r="B641" s="4">
        <v>43890</v>
      </c>
      <c r="C641" s="1" t="s">
        <v>36</v>
      </c>
      <c r="D641">
        <v>17.02</v>
      </c>
      <c r="E641">
        <v>5288343</v>
      </c>
      <c r="F641">
        <v>41.62</v>
      </c>
      <c r="G641" s="1" t="s">
        <v>37</v>
      </c>
      <c r="H641" t="str">
        <f t="shared" si="27"/>
        <v>February</v>
      </c>
      <c r="I641" t="str">
        <f t="shared" si="28"/>
        <v>2020</v>
      </c>
      <c r="J641" s="1">
        <f t="shared" si="29"/>
        <v>8723.0800000000036</v>
      </c>
    </row>
    <row r="642" spans="1:10" x14ac:dyDescent="0.25">
      <c r="A642" s="1" t="s">
        <v>28</v>
      </c>
      <c r="B642" s="4">
        <v>43921</v>
      </c>
      <c r="C642" s="1" t="s">
        <v>36</v>
      </c>
      <c r="D642">
        <v>18.54</v>
      </c>
      <c r="E642">
        <v>4964911</v>
      </c>
      <c r="F642">
        <v>39.71</v>
      </c>
      <c r="G642" s="1" t="s">
        <v>37</v>
      </c>
      <c r="H642" t="str">
        <f t="shared" ref="H642:H705" si="30">TEXT(B642,"MMMM")</f>
        <v>March</v>
      </c>
      <c r="I642" t="str">
        <f t="shared" ref="I642:I705" si="31">TEXT(B642,"YYYY")</f>
        <v>2020</v>
      </c>
      <c r="J642" s="1">
        <f t="shared" ref="J642:J705" si="32">SUM(D:D)</f>
        <v>8723.0800000000036</v>
      </c>
    </row>
    <row r="643" spans="1:10" x14ac:dyDescent="0.25">
      <c r="A643" s="1" t="s">
        <v>28</v>
      </c>
      <c r="B643" s="4">
        <v>43951</v>
      </c>
      <c r="C643" s="1" t="s">
        <v>36</v>
      </c>
      <c r="D643">
        <v>35.53</v>
      </c>
      <c r="E643">
        <v>2932923</v>
      </c>
      <c r="F643">
        <v>29.57</v>
      </c>
      <c r="G643" s="1" t="s">
        <v>37</v>
      </c>
      <c r="H643" t="str">
        <f t="shared" si="30"/>
        <v>April</v>
      </c>
      <c r="I643" t="str">
        <f t="shared" si="31"/>
        <v>2020</v>
      </c>
      <c r="J643" s="1">
        <f t="shared" si="32"/>
        <v>8723.0800000000036</v>
      </c>
    </row>
    <row r="644" spans="1:10" x14ac:dyDescent="0.25">
      <c r="A644" s="1" t="s">
        <v>28</v>
      </c>
      <c r="B644" s="4">
        <v>43982</v>
      </c>
      <c r="C644" s="1" t="s">
        <v>36</v>
      </c>
      <c r="D644">
        <v>25.35</v>
      </c>
      <c r="E644">
        <v>4225486</v>
      </c>
      <c r="F644">
        <v>36.71</v>
      </c>
      <c r="G644" s="1" t="s">
        <v>37</v>
      </c>
      <c r="H644" t="str">
        <f t="shared" si="30"/>
        <v>May</v>
      </c>
      <c r="I644" t="str">
        <f t="shared" si="31"/>
        <v>2020</v>
      </c>
      <c r="J644" s="1">
        <f t="shared" si="32"/>
        <v>8723.0800000000036</v>
      </c>
    </row>
    <row r="645" spans="1:10" x14ac:dyDescent="0.25">
      <c r="A645" s="1" t="s">
        <v>28</v>
      </c>
      <c r="B645" s="4">
        <v>44012</v>
      </c>
      <c r="C645" s="1" t="s">
        <v>36</v>
      </c>
      <c r="D645">
        <v>13.04</v>
      </c>
      <c r="E645">
        <v>5275784</v>
      </c>
      <c r="F645">
        <v>39.26</v>
      </c>
      <c r="G645" s="1" t="s">
        <v>37</v>
      </c>
      <c r="H645" t="str">
        <f t="shared" si="30"/>
        <v>June</v>
      </c>
      <c r="I645" t="str">
        <f t="shared" si="31"/>
        <v>2020</v>
      </c>
      <c r="J645" s="1">
        <f t="shared" si="32"/>
        <v>8723.0800000000036</v>
      </c>
    </row>
    <row r="646" spans="1:10" x14ac:dyDescent="0.25">
      <c r="A646" s="1" t="s">
        <v>29</v>
      </c>
      <c r="B646" s="4">
        <v>43616</v>
      </c>
      <c r="C646" s="1" t="s">
        <v>36</v>
      </c>
      <c r="D646">
        <v>8.1999999999999993</v>
      </c>
      <c r="E646">
        <v>89587</v>
      </c>
      <c r="F646">
        <v>48.61</v>
      </c>
      <c r="G646" s="1" t="s">
        <v>37</v>
      </c>
      <c r="H646" t="str">
        <f t="shared" si="30"/>
        <v>May</v>
      </c>
      <c r="I646" t="str">
        <f t="shared" si="31"/>
        <v>2019</v>
      </c>
      <c r="J646" s="1">
        <f t="shared" si="32"/>
        <v>8723.0800000000036</v>
      </c>
    </row>
    <row r="647" spans="1:10" x14ac:dyDescent="0.25">
      <c r="A647" s="1" t="s">
        <v>29</v>
      </c>
      <c r="B647" s="4">
        <v>43646</v>
      </c>
      <c r="C647" s="1" t="s">
        <v>36</v>
      </c>
      <c r="D647">
        <v>7.76</v>
      </c>
      <c r="E647">
        <v>89702</v>
      </c>
      <c r="F647">
        <v>48.13</v>
      </c>
      <c r="G647" s="1" t="s">
        <v>37</v>
      </c>
      <c r="H647" t="str">
        <f t="shared" si="30"/>
        <v>June</v>
      </c>
      <c r="I647" t="str">
        <f t="shared" si="31"/>
        <v>2019</v>
      </c>
      <c r="J647" s="1">
        <f t="shared" si="32"/>
        <v>8723.0800000000036</v>
      </c>
    </row>
    <row r="648" spans="1:10" x14ac:dyDescent="0.25">
      <c r="A648" s="1" t="s">
        <v>29</v>
      </c>
      <c r="B648" s="4">
        <v>43677</v>
      </c>
      <c r="C648" s="1" t="s">
        <v>36</v>
      </c>
      <c r="D648">
        <v>2.56</v>
      </c>
      <c r="E648">
        <v>108334</v>
      </c>
      <c r="F648">
        <v>54.67</v>
      </c>
      <c r="G648" s="1" t="s">
        <v>37</v>
      </c>
      <c r="H648" t="str">
        <f t="shared" si="30"/>
        <v>July</v>
      </c>
      <c r="I648" t="str">
        <f t="shared" si="31"/>
        <v>2019</v>
      </c>
      <c r="J648" s="1">
        <f t="shared" si="32"/>
        <v>8723.0800000000036</v>
      </c>
    </row>
    <row r="649" spans="1:10" x14ac:dyDescent="0.25">
      <c r="A649" s="1" t="s">
        <v>29</v>
      </c>
      <c r="B649" s="4">
        <v>43708</v>
      </c>
      <c r="C649" s="1" t="s">
        <v>36</v>
      </c>
      <c r="D649">
        <v>4.82</v>
      </c>
      <c r="E649">
        <v>90850</v>
      </c>
      <c r="F649">
        <v>46.63</v>
      </c>
      <c r="G649" s="1" t="s">
        <v>37</v>
      </c>
      <c r="H649" t="str">
        <f t="shared" si="30"/>
        <v>August</v>
      </c>
      <c r="I649" t="str">
        <f t="shared" si="31"/>
        <v>2019</v>
      </c>
      <c r="J649" s="1">
        <f t="shared" si="32"/>
        <v>8723.0800000000036</v>
      </c>
    </row>
    <row r="650" spans="1:10" x14ac:dyDescent="0.25">
      <c r="A650" s="1" t="s">
        <v>29</v>
      </c>
      <c r="B650" s="4">
        <v>43738</v>
      </c>
      <c r="C650" s="1" t="s">
        <v>36</v>
      </c>
      <c r="D650">
        <v>4.8099999999999996</v>
      </c>
      <c r="E650">
        <v>89450</v>
      </c>
      <c r="F650">
        <v>45.61</v>
      </c>
      <c r="G650" s="1" t="s">
        <v>37</v>
      </c>
      <c r="H650" t="str">
        <f t="shared" si="30"/>
        <v>September</v>
      </c>
      <c r="I650" t="str">
        <f t="shared" si="31"/>
        <v>2019</v>
      </c>
      <c r="J650" s="1">
        <f t="shared" si="32"/>
        <v>8723.0800000000036</v>
      </c>
    </row>
    <row r="651" spans="1:10" x14ac:dyDescent="0.25">
      <c r="A651" s="1" t="s">
        <v>29</v>
      </c>
      <c r="B651" s="4">
        <v>43769</v>
      </c>
      <c r="C651" s="1" t="s">
        <v>36</v>
      </c>
      <c r="D651">
        <v>9.68</v>
      </c>
      <c r="E651">
        <v>87974</v>
      </c>
      <c r="F651">
        <v>46.97</v>
      </c>
      <c r="G651" s="1" t="s">
        <v>37</v>
      </c>
      <c r="H651" t="str">
        <f t="shared" si="30"/>
        <v>October</v>
      </c>
      <c r="I651" t="str">
        <f t="shared" si="31"/>
        <v>2019</v>
      </c>
      <c r="J651" s="1">
        <f t="shared" si="32"/>
        <v>8723.0800000000036</v>
      </c>
    </row>
    <row r="652" spans="1:10" x14ac:dyDescent="0.25">
      <c r="A652" s="1" t="s">
        <v>29</v>
      </c>
      <c r="B652" s="4">
        <v>43799</v>
      </c>
      <c r="C652" s="1" t="s">
        <v>36</v>
      </c>
      <c r="D652">
        <v>4.04</v>
      </c>
      <c r="E652">
        <v>107751</v>
      </c>
      <c r="F652">
        <v>53.8</v>
      </c>
      <c r="G652" s="1" t="s">
        <v>37</v>
      </c>
      <c r="H652" t="str">
        <f t="shared" si="30"/>
        <v>November</v>
      </c>
      <c r="I652" t="str">
        <f t="shared" si="31"/>
        <v>2019</v>
      </c>
      <c r="J652" s="1">
        <f t="shared" si="32"/>
        <v>8723.0800000000036</v>
      </c>
    </row>
    <row r="653" spans="1:10" x14ac:dyDescent="0.25">
      <c r="A653" s="1" t="s">
        <v>29</v>
      </c>
      <c r="B653" s="4">
        <v>43830</v>
      </c>
      <c r="C653" s="1" t="s">
        <v>36</v>
      </c>
      <c r="D653">
        <v>7.37</v>
      </c>
      <c r="E653">
        <v>88035</v>
      </c>
      <c r="F653">
        <v>45.24</v>
      </c>
      <c r="G653" s="1" t="s">
        <v>37</v>
      </c>
      <c r="H653" t="str">
        <f t="shared" si="30"/>
        <v>December</v>
      </c>
      <c r="I653" t="str">
        <f t="shared" si="31"/>
        <v>2019</v>
      </c>
      <c r="J653" s="1">
        <f t="shared" si="32"/>
        <v>8723.0800000000036</v>
      </c>
    </row>
    <row r="654" spans="1:10" x14ac:dyDescent="0.25">
      <c r="A654" s="1" t="s">
        <v>29</v>
      </c>
      <c r="B654" s="4">
        <v>43921</v>
      </c>
      <c r="C654" s="1" t="s">
        <v>36</v>
      </c>
      <c r="D654">
        <v>20.45</v>
      </c>
      <c r="E654">
        <v>86186</v>
      </c>
      <c r="F654">
        <v>50.57</v>
      </c>
      <c r="G654" s="1" t="s">
        <v>37</v>
      </c>
      <c r="H654" t="str">
        <f t="shared" si="30"/>
        <v>March</v>
      </c>
      <c r="I654" t="str">
        <f t="shared" si="31"/>
        <v>2020</v>
      </c>
      <c r="J654" s="1">
        <f t="shared" si="32"/>
        <v>8723.0800000000036</v>
      </c>
    </row>
    <row r="655" spans="1:10" x14ac:dyDescent="0.25">
      <c r="A655" s="1" t="s">
        <v>29</v>
      </c>
      <c r="B655" s="4">
        <v>43951</v>
      </c>
      <c r="C655" s="1" t="s">
        <v>36</v>
      </c>
      <c r="D655">
        <v>5.77</v>
      </c>
      <c r="E655">
        <v>81905</v>
      </c>
      <c r="F655">
        <v>40.31</v>
      </c>
      <c r="G655" s="1" t="s">
        <v>37</v>
      </c>
      <c r="H655" t="str">
        <f t="shared" si="30"/>
        <v>April</v>
      </c>
      <c r="I655" t="str">
        <f t="shared" si="31"/>
        <v>2020</v>
      </c>
      <c r="J655" s="1">
        <f t="shared" si="32"/>
        <v>8723.0800000000036</v>
      </c>
    </row>
    <row r="656" spans="1:10" x14ac:dyDescent="0.25">
      <c r="A656" s="1" t="s">
        <v>29</v>
      </c>
      <c r="B656" s="4">
        <v>43982</v>
      </c>
      <c r="C656" s="1" t="s">
        <v>36</v>
      </c>
      <c r="D656">
        <v>19.75</v>
      </c>
      <c r="E656">
        <v>75456</v>
      </c>
      <c r="F656">
        <v>43.32</v>
      </c>
      <c r="G656" s="1" t="s">
        <v>37</v>
      </c>
      <c r="H656" t="str">
        <f t="shared" si="30"/>
        <v>May</v>
      </c>
      <c r="I656" t="str">
        <f t="shared" si="31"/>
        <v>2020</v>
      </c>
      <c r="J656" s="1">
        <f t="shared" si="32"/>
        <v>8723.0800000000036</v>
      </c>
    </row>
    <row r="657" spans="1:10" x14ac:dyDescent="0.25">
      <c r="A657" s="1" t="s">
        <v>29</v>
      </c>
      <c r="B657" s="4">
        <v>44012</v>
      </c>
      <c r="C657" s="1" t="s">
        <v>36</v>
      </c>
      <c r="D657">
        <v>2.63</v>
      </c>
      <c r="E657">
        <v>76269</v>
      </c>
      <c r="F657">
        <v>35.85</v>
      </c>
      <c r="G657" s="1" t="s">
        <v>37</v>
      </c>
      <c r="H657" t="str">
        <f t="shared" si="30"/>
        <v>June</v>
      </c>
      <c r="I657" t="str">
        <f t="shared" si="31"/>
        <v>2020</v>
      </c>
      <c r="J657" s="1">
        <f t="shared" si="32"/>
        <v>8723.0800000000036</v>
      </c>
    </row>
    <row r="658" spans="1:10" x14ac:dyDescent="0.25">
      <c r="A658" s="1" t="s">
        <v>30</v>
      </c>
      <c r="B658" s="4">
        <v>43616</v>
      </c>
      <c r="C658" s="1" t="s">
        <v>36</v>
      </c>
      <c r="D658">
        <v>0.89</v>
      </c>
      <c r="E658">
        <v>11798080</v>
      </c>
      <c r="F658">
        <v>37.31</v>
      </c>
      <c r="G658" s="1" t="s">
        <v>37</v>
      </c>
      <c r="H658" t="str">
        <f t="shared" si="30"/>
        <v>May</v>
      </c>
      <c r="I658" t="str">
        <f t="shared" si="31"/>
        <v>2019</v>
      </c>
      <c r="J658" s="1">
        <f t="shared" si="32"/>
        <v>8723.0800000000036</v>
      </c>
    </row>
    <row r="659" spans="1:10" x14ac:dyDescent="0.25">
      <c r="A659" s="1" t="s">
        <v>30</v>
      </c>
      <c r="B659" s="4">
        <v>43646</v>
      </c>
      <c r="C659" s="1" t="s">
        <v>36</v>
      </c>
      <c r="D659">
        <v>1.56</v>
      </c>
      <c r="E659">
        <v>12318745</v>
      </c>
      <c r="F659">
        <v>39.159999999999997</v>
      </c>
      <c r="G659" s="1" t="s">
        <v>37</v>
      </c>
      <c r="H659" t="str">
        <f t="shared" si="30"/>
        <v>June</v>
      </c>
      <c r="I659" t="str">
        <f t="shared" si="31"/>
        <v>2019</v>
      </c>
      <c r="J659" s="1">
        <f t="shared" si="32"/>
        <v>8723.0800000000036</v>
      </c>
    </row>
    <row r="660" spans="1:10" x14ac:dyDescent="0.25">
      <c r="A660" s="1" t="s">
        <v>30</v>
      </c>
      <c r="B660" s="4">
        <v>43677</v>
      </c>
      <c r="C660" s="1" t="s">
        <v>36</v>
      </c>
      <c r="D660">
        <v>3.18</v>
      </c>
      <c r="E660">
        <v>12054414</v>
      </c>
      <c r="F660">
        <v>38.89</v>
      </c>
      <c r="G660" s="1" t="s">
        <v>37</v>
      </c>
      <c r="H660" t="str">
        <f t="shared" si="30"/>
        <v>July</v>
      </c>
      <c r="I660" t="str">
        <f t="shared" si="31"/>
        <v>2019</v>
      </c>
      <c r="J660" s="1">
        <f t="shared" si="32"/>
        <v>8723.0800000000036</v>
      </c>
    </row>
    <row r="661" spans="1:10" x14ac:dyDescent="0.25">
      <c r="A661" s="1" t="s">
        <v>30</v>
      </c>
      <c r="B661" s="4">
        <v>43708</v>
      </c>
      <c r="C661" s="1" t="s">
        <v>36</v>
      </c>
      <c r="D661">
        <v>9.5299999999999994</v>
      </c>
      <c r="E661">
        <v>11933093</v>
      </c>
      <c r="F661">
        <v>41.13</v>
      </c>
      <c r="G661" s="1" t="s">
        <v>37</v>
      </c>
      <c r="H661" t="str">
        <f t="shared" si="30"/>
        <v>August</v>
      </c>
      <c r="I661" t="str">
        <f t="shared" si="31"/>
        <v>2019</v>
      </c>
      <c r="J661" s="1">
        <f t="shared" si="32"/>
        <v>8723.0800000000036</v>
      </c>
    </row>
    <row r="662" spans="1:10" x14ac:dyDescent="0.25">
      <c r="A662" s="1" t="s">
        <v>30</v>
      </c>
      <c r="B662" s="4">
        <v>43738</v>
      </c>
      <c r="C662" s="1" t="s">
        <v>36</v>
      </c>
      <c r="D662">
        <v>1.86</v>
      </c>
      <c r="E662">
        <v>11902824</v>
      </c>
      <c r="F662">
        <v>37.76</v>
      </c>
      <c r="G662" s="1" t="s">
        <v>37</v>
      </c>
      <c r="H662" t="str">
        <f t="shared" si="30"/>
        <v>September</v>
      </c>
      <c r="I662" t="str">
        <f t="shared" si="31"/>
        <v>2019</v>
      </c>
      <c r="J662" s="1">
        <f t="shared" si="32"/>
        <v>8723.0800000000036</v>
      </c>
    </row>
    <row r="663" spans="1:10" x14ac:dyDescent="0.25">
      <c r="A663" s="1" t="s">
        <v>30</v>
      </c>
      <c r="B663" s="4">
        <v>43769</v>
      </c>
      <c r="C663" s="1" t="s">
        <v>36</v>
      </c>
      <c r="D663">
        <v>1.1299999999999999</v>
      </c>
      <c r="E663">
        <v>12223948</v>
      </c>
      <c r="F663">
        <v>38.42</v>
      </c>
      <c r="G663" s="1" t="s">
        <v>37</v>
      </c>
      <c r="H663" t="str">
        <f t="shared" si="30"/>
        <v>October</v>
      </c>
      <c r="I663" t="str">
        <f t="shared" si="31"/>
        <v>2019</v>
      </c>
      <c r="J663" s="1">
        <f t="shared" si="32"/>
        <v>8723.0800000000036</v>
      </c>
    </row>
    <row r="664" spans="1:10" x14ac:dyDescent="0.25">
      <c r="A664" s="1" t="s">
        <v>30</v>
      </c>
      <c r="B664" s="4">
        <v>43799</v>
      </c>
      <c r="C664" s="1" t="s">
        <v>36</v>
      </c>
      <c r="D664">
        <v>2.65</v>
      </c>
      <c r="E664">
        <v>11729952</v>
      </c>
      <c r="F664">
        <v>37.380000000000003</v>
      </c>
      <c r="G664" s="1" t="s">
        <v>37</v>
      </c>
      <c r="H664" t="str">
        <f t="shared" si="30"/>
        <v>November</v>
      </c>
      <c r="I664" t="str">
        <f t="shared" si="31"/>
        <v>2019</v>
      </c>
      <c r="J664" s="1">
        <f t="shared" si="32"/>
        <v>8723.0800000000036</v>
      </c>
    </row>
    <row r="665" spans="1:10" x14ac:dyDescent="0.25">
      <c r="A665" s="1" t="s">
        <v>30</v>
      </c>
      <c r="B665" s="4">
        <v>43830</v>
      </c>
      <c r="C665" s="1" t="s">
        <v>36</v>
      </c>
      <c r="D665">
        <v>8.0500000000000007</v>
      </c>
      <c r="E665">
        <v>12260389</v>
      </c>
      <c r="F665">
        <v>41.29</v>
      </c>
      <c r="G665" s="1" t="s">
        <v>37</v>
      </c>
      <c r="H665" t="str">
        <f t="shared" si="30"/>
        <v>December</v>
      </c>
      <c r="I665" t="str">
        <f t="shared" si="31"/>
        <v>2019</v>
      </c>
      <c r="J665" s="1">
        <f t="shared" si="32"/>
        <v>8723.0800000000036</v>
      </c>
    </row>
    <row r="666" spans="1:10" x14ac:dyDescent="0.25">
      <c r="A666" s="1" t="s">
        <v>30</v>
      </c>
      <c r="B666" s="4">
        <v>43861</v>
      </c>
      <c r="C666" s="1" t="s">
        <v>36</v>
      </c>
      <c r="D666">
        <v>2.0499999999999998</v>
      </c>
      <c r="E666">
        <v>11926995</v>
      </c>
      <c r="F666">
        <v>37.64</v>
      </c>
      <c r="G666" s="1" t="s">
        <v>37</v>
      </c>
      <c r="H666" t="str">
        <f t="shared" si="30"/>
        <v>January</v>
      </c>
      <c r="I666" t="str">
        <f t="shared" si="31"/>
        <v>2020</v>
      </c>
      <c r="J666" s="1">
        <f t="shared" si="32"/>
        <v>8723.0800000000036</v>
      </c>
    </row>
    <row r="667" spans="1:10" x14ac:dyDescent="0.25">
      <c r="A667" s="1" t="s">
        <v>30</v>
      </c>
      <c r="B667" s="4">
        <v>43890</v>
      </c>
      <c r="C667" s="1" t="s">
        <v>36</v>
      </c>
      <c r="D667">
        <v>3.31</v>
      </c>
      <c r="E667">
        <v>11742101</v>
      </c>
      <c r="F667">
        <v>37.479999999999997</v>
      </c>
      <c r="G667" s="1" t="s">
        <v>37</v>
      </c>
      <c r="H667" t="str">
        <f t="shared" si="30"/>
        <v>February</v>
      </c>
      <c r="I667" t="str">
        <f t="shared" si="31"/>
        <v>2020</v>
      </c>
      <c r="J667" s="1">
        <f t="shared" si="32"/>
        <v>8723.0800000000036</v>
      </c>
    </row>
    <row r="668" spans="1:10" x14ac:dyDescent="0.25">
      <c r="A668" s="1" t="s">
        <v>30</v>
      </c>
      <c r="B668" s="4">
        <v>43921</v>
      </c>
      <c r="C668" s="1" t="s">
        <v>36</v>
      </c>
      <c r="D668">
        <v>6.46</v>
      </c>
      <c r="E668">
        <v>10982178</v>
      </c>
      <c r="F668">
        <v>36.17</v>
      </c>
      <c r="G668" s="1" t="s">
        <v>37</v>
      </c>
      <c r="H668" t="str">
        <f t="shared" si="30"/>
        <v>March</v>
      </c>
      <c r="I668" t="str">
        <f t="shared" si="31"/>
        <v>2020</v>
      </c>
      <c r="J668" s="1">
        <f t="shared" si="32"/>
        <v>8723.0800000000036</v>
      </c>
    </row>
    <row r="669" spans="1:10" x14ac:dyDescent="0.25">
      <c r="A669" s="1" t="s">
        <v>30</v>
      </c>
      <c r="B669" s="4">
        <v>43951</v>
      </c>
      <c r="C669" s="1" t="s">
        <v>36</v>
      </c>
      <c r="D669">
        <v>45.55</v>
      </c>
      <c r="E669">
        <v>4632967</v>
      </c>
      <c r="F669">
        <v>26.17</v>
      </c>
      <c r="G669" s="1" t="s">
        <v>37</v>
      </c>
      <c r="H669" t="str">
        <f t="shared" si="30"/>
        <v>April</v>
      </c>
      <c r="I669" t="str">
        <f t="shared" si="31"/>
        <v>2020</v>
      </c>
      <c r="J669" s="1">
        <f t="shared" si="32"/>
        <v>8723.0800000000036</v>
      </c>
    </row>
    <row r="670" spans="1:10" x14ac:dyDescent="0.25">
      <c r="A670" s="1" t="s">
        <v>30</v>
      </c>
      <c r="B670" s="4">
        <v>43982</v>
      </c>
      <c r="C670" s="1" t="s">
        <v>36</v>
      </c>
      <c r="D670">
        <v>25.95</v>
      </c>
      <c r="E670">
        <v>5733921</v>
      </c>
      <c r="F670">
        <v>23.77</v>
      </c>
      <c r="G670" s="1" t="s">
        <v>37</v>
      </c>
      <c r="H670" t="str">
        <f t="shared" si="30"/>
        <v>May</v>
      </c>
      <c r="I670" t="str">
        <f t="shared" si="31"/>
        <v>2020</v>
      </c>
      <c r="J670" s="1">
        <f t="shared" si="32"/>
        <v>8723.0800000000036</v>
      </c>
    </row>
    <row r="671" spans="1:10" x14ac:dyDescent="0.25">
      <c r="A671" s="1" t="s">
        <v>30</v>
      </c>
      <c r="B671" s="4">
        <v>44012</v>
      </c>
      <c r="C671" s="1" t="s">
        <v>36</v>
      </c>
      <c r="D671">
        <v>24.93</v>
      </c>
      <c r="E671">
        <v>7741005</v>
      </c>
      <c r="F671">
        <v>31.6</v>
      </c>
      <c r="G671" s="1" t="s">
        <v>37</v>
      </c>
      <c r="H671" t="str">
        <f t="shared" si="30"/>
        <v>June</v>
      </c>
      <c r="I671" t="str">
        <f t="shared" si="31"/>
        <v>2020</v>
      </c>
      <c r="J671" s="1">
        <f t="shared" si="32"/>
        <v>8723.0800000000036</v>
      </c>
    </row>
    <row r="672" spans="1:10" x14ac:dyDescent="0.25">
      <c r="A672" s="1" t="s">
        <v>31</v>
      </c>
      <c r="B672" s="4">
        <v>43616</v>
      </c>
      <c r="C672" s="1" t="s">
        <v>36</v>
      </c>
      <c r="D672">
        <v>1.52</v>
      </c>
      <c r="E672">
        <v>5560649</v>
      </c>
      <c r="F672">
        <v>44.59</v>
      </c>
      <c r="G672" s="1" t="s">
        <v>37</v>
      </c>
      <c r="H672" t="str">
        <f t="shared" si="30"/>
        <v>May</v>
      </c>
      <c r="I672" t="str">
        <f t="shared" si="31"/>
        <v>2019</v>
      </c>
      <c r="J672" s="1">
        <f t="shared" si="32"/>
        <v>8723.0800000000036</v>
      </c>
    </row>
    <row r="673" spans="1:10" x14ac:dyDescent="0.25">
      <c r="A673" s="1" t="s">
        <v>31</v>
      </c>
      <c r="B673" s="4">
        <v>43646</v>
      </c>
      <c r="C673" s="1" t="s">
        <v>36</v>
      </c>
      <c r="D673">
        <v>1.43</v>
      </c>
      <c r="E673">
        <v>5683349</v>
      </c>
      <c r="F673">
        <v>45.43</v>
      </c>
      <c r="G673" s="1" t="s">
        <v>37</v>
      </c>
      <c r="H673" t="str">
        <f t="shared" si="30"/>
        <v>June</v>
      </c>
      <c r="I673" t="str">
        <f t="shared" si="31"/>
        <v>2019</v>
      </c>
      <c r="J673" s="1">
        <f t="shared" si="32"/>
        <v>8723.0800000000036</v>
      </c>
    </row>
    <row r="674" spans="1:10" x14ac:dyDescent="0.25">
      <c r="A674" s="1" t="s">
        <v>31</v>
      </c>
      <c r="B674" s="4">
        <v>43677</v>
      </c>
      <c r="C674" s="1" t="s">
        <v>36</v>
      </c>
      <c r="D674">
        <v>3.73</v>
      </c>
      <c r="E674">
        <v>5432503</v>
      </c>
      <c r="F674">
        <v>44.36</v>
      </c>
      <c r="G674" s="1" t="s">
        <v>37</v>
      </c>
      <c r="H674" t="str">
        <f t="shared" si="30"/>
        <v>July</v>
      </c>
      <c r="I674" t="str">
        <f t="shared" si="31"/>
        <v>2019</v>
      </c>
      <c r="J674" s="1">
        <f t="shared" si="32"/>
        <v>8723.0800000000036</v>
      </c>
    </row>
    <row r="675" spans="1:10" x14ac:dyDescent="0.25">
      <c r="A675" s="1" t="s">
        <v>31</v>
      </c>
      <c r="B675" s="4">
        <v>43708</v>
      </c>
      <c r="C675" s="1" t="s">
        <v>36</v>
      </c>
      <c r="D675">
        <v>4.1900000000000004</v>
      </c>
      <c r="E675">
        <v>5544693</v>
      </c>
      <c r="F675">
        <v>45.39</v>
      </c>
      <c r="G675" s="1" t="s">
        <v>37</v>
      </c>
      <c r="H675" t="str">
        <f t="shared" si="30"/>
        <v>August</v>
      </c>
      <c r="I675" t="str">
        <f t="shared" si="31"/>
        <v>2019</v>
      </c>
      <c r="J675" s="1">
        <f t="shared" si="32"/>
        <v>8723.0800000000036</v>
      </c>
    </row>
    <row r="676" spans="1:10" x14ac:dyDescent="0.25">
      <c r="A676" s="1" t="s">
        <v>31</v>
      </c>
      <c r="B676" s="4">
        <v>43738</v>
      </c>
      <c r="C676" s="1" t="s">
        <v>36</v>
      </c>
      <c r="D676">
        <v>6.19</v>
      </c>
      <c r="E676">
        <v>5668785</v>
      </c>
      <c r="F676">
        <v>47.28</v>
      </c>
      <c r="G676" s="1" t="s">
        <v>37</v>
      </c>
      <c r="H676" t="str">
        <f t="shared" si="30"/>
        <v>September</v>
      </c>
      <c r="I676" t="str">
        <f t="shared" si="31"/>
        <v>2019</v>
      </c>
      <c r="J676" s="1">
        <f t="shared" si="32"/>
        <v>8723.0800000000036</v>
      </c>
    </row>
    <row r="677" spans="1:10" x14ac:dyDescent="0.25">
      <c r="A677" s="1" t="s">
        <v>31</v>
      </c>
      <c r="B677" s="4">
        <v>43769</v>
      </c>
      <c r="C677" s="1" t="s">
        <v>36</v>
      </c>
      <c r="D677">
        <v>6.74</v>
      </c>
      <c r="E677">
        <v>5318341</v>
      </c>
      <c r="F677">
        <v>44.51</v>
      </c>
      <c r="G677" s="1" t="s">
        <v>37</v>
      </c>
      <c r="H677" t="str">
        <f t="shared" si="30"/>
        <v>October</v>
      </c>
      <c r="I677" t="str">
        <f t="shared" si="31"/>
        <v>2019</v>
      </c>
      <c r="J677" s="1">
        <f t="shared" si="32"/>
        <v>8723.0800000000036</v>
      </c>
    </row>
    <row r="678" spans="1:10" x14ac:dyDescent="0.25">
      <c r="A678" s="1" t="s">
        <v>31</v>
      </c>
      <c r="B678" s="4">
        <v>43799</v>
      </c>
      <c r="C678" s="1" t="s">
        <v>36</v>
      </c>
      <c r="D678">
        <v>5.23</v>
      </c>
      <c r="E678">
        <v>5338119</v>
      </c>
      <c r="F678">
        <v>43.87</v>
      </c>
      <c r="G678" s="1" t="s">
        <v>37</v>
      </c>
      <c r="H678" t="str">
        <f t="shared" si="30"/>
        <v>November</v>
      </c>
      <c r="I678" t="str">
        <f t="shared" si="31"/>
        <v>2019</v>
      </c>
      <c r="J678" s="1">
        <f t="shared" si="32"/>
        <v>8723.0800000000036</v>
      </c>
    </row>
    <row r="679" spans="1:10" x14ac:dyDescent="0.25">
      <c r="A679" s="1" t="s">
        <v>31</v>
      </c>
      <c r="B679" s="4">
        <v>43830</v>
      </c>
      <c r="C679" s="1" t="s">
        <v>36</v>
      </c>
      <c r="D679">
        <v>4.22</v>
      </c>
      <c r="E679">
        <v>5317782</v>
      </c>
      <c r="F679">
        <v>43.13</v>
      </c>
      <c r="G679" s="1" t="s">
        <v>37</v>
      </c>
      <c r="H679" t="str">
        <f t="shared" si="30"/>
        <v>December</v>
      </c>
      <c r="I679" t="str">
        <f t="shared" si="31"/>
        <v>2019</v>
      </c>
      <c r="J679" s="1">
        <f t="shared" si="32"/>
        <v>8723.0800000000036</v>
      </c>
    </row>
    <row r="680" spans="1:10" x14ac:dyDescent="0.25">
      <c r="A680" s="1" t="s">
        <v>31</v>
      </c>
      <c r="B680" s="4">
        <v>43861</v>
      </c>
      <c r="C680" s="1" t="s">
        <v>36</v>
      </c>
      <c r="D680">
        <v>6.49</v>
      </c>
      <c r="E680">
        <v>5543380</v>
      </c>
      <c r="F680">
        <v>45.95</v>
      </c>
      <c r="G680" s="1" t="s">
        <v>37</v>
      </c>
      <c r="H680" t="str">
        <f t="shared" si="30"/>
        <v>January</v>
      </c>
      <c r="I680" t="str">
        <f t="shared" si="31"/>
        <v>2020</v>
      </c>
      <c r="J680" s="1">
        <f t="shared" si="32"/>
        <v>8723.0800000000036</v>
      </c>
    </row>
    <row r="681" spans="1:10" x14ac:dyDescent="0.25">
      <c r="A681" s="1" t="s">
        <v>31</v>
      </c>
      <c r="B681" s="4">
        <v>43890</v>
      </c>
      <c r="C681" s="1" t="s">
        <v>36</v>
      </c>
      <c r="D681">
        <v>6.74</v>
      </c>
      <c r="E681">
        <v>5521496</v>
      </c>
      <c r="F681">
        <v>45.78</v>
      </c>
      <c r="G681" s="1" t="s">
        <v>37</v>
      </c>
      <c r="H681" t="str">
        <f t="shared" si="30"/>
        <v>February</v>
      </c>
      <c r="I681" t="str">
        <f t="shared" si="31"/>
        <v>2020</v>
      </c>
      <c r="J681" s="1">
        <f t="shared" si="32"/>
        <v>8723.0800000000036</v>
      </c>
    </row>
    <row r="682" spans="1:10" x14ac:dyDescent="0.25">
      <c r="A682" s="1" t="s">
        <v>31</v>
      </c>
      <c r="B682" s="4">
        <v>43921</v>
      </c>
      <c r="C682" s="1" t="s">
        <v>36</v>
      </c>
      <c r="D682">
        <v>6.1</v>
      </c>
      <c r="E682">
        <v>5313236</v>
      </c>
      <c r="F682">
        <v>43.65</v>
      </c>
      <c r="G682" s="1" t="s">
        <v>37</v>
      </c>
      <c r="H682" t="str">
        <f t="shared" si="30"/>
        <v>March</v>
      </c>
      <c r="I682" t="str">
        <f t="shared" si="31"/>
        <v>2020</v>
      </c>
      <c r="J682" s="1">
        <f t="shared" si="32"/>
        <v>8723.0800000000036</v>
      </c>
    </row>
    <row r="683" spans="1:10" x14ac:dyDescent="0.25">
      <c r="A683" s="1" t="s">
        <v>31</v>
      </c>
      <c r="B683" s="4">
        <v>43951</v>
      </c>
      <c r="C683" s="1" t="s">
        <v>36</v>
      </c>
      <c r="D683">
        <v>10.5</v>
      </c>
      <c r="E683">
        <v>3378431</v>
      </c>
      <c r="F683">
        <v>29.05</v>
      </c>
      <c r="G683" s="1" t="s">
        <v>37</v>
      </c>
      <c r="H683" t="str">
        <f t="shared" si="30"/>
        <v>April</v>
      </c>
      <c r="I683" t="str">
        <f t="shared" si="31"/>
        <v>2020</v>
      </c>
      <c r="J683" s="1">
        <f t="shared" si="32"/>
        <v>8723.0800000000036</v>
      </c>
    </row>
    <row r="684" spans="1:10" x14ac:dyDescent="0.25">
      <c r="A684" s="1" t="s">
        <v>31</v>
      </c>
      <c r="B684" s="4">
        <v>43982</v>
      </c>
      <c r="C684" s="1" t="s">
        <v>36</v>
      </c>
      <c r="D684">
        <v>36.57</v>
      </c>
      <c r="E684">
        <v>3108830</v>
      </c>
      <c r="F684">
        <v>37.630000000000003</v>
      </c>
      <c r="G684" s="1" t="s">
        <v>37</v>
      </c>
      <c r="H684" t="str">
        <f t="shared" si="30"/>
        <v>May</v>
      </c>
      <c r="I684" t="str">
        <f t="shared" si="31"/>
        <v>2020</v>
      </c>
      <c r="J684" s="1">
        <f t="shared" si="32"/>
        <v>8723.0800000000036</v>
      </c>
    </row>
    <row r="685" spans="1:10" x14ac:dyDescent="0.25">
      <c r="A685" s="1" t="s">
        <v>31</v>
      </c>
      <c r="B685" s="4">
        <v>44012</v>
      </c>
      <c r="C685" s="1" t="s">
        <v>36</v>
      </c>
      <c r="D685">
        <v>6.92</v>
      </c>
      <c r="E685">
        <v>4577995</v>
      </c>
      <c r="F685">
        <v>37.68</v>
      </c>
      <c r="G685" s="1" t="s">
        <v>37</v>
      </c>
      <c r="H685" t="str">
        <f t="shared" si="30"/>
        <v>June</v>
      </c>
      <c r="I685" t="str">
        <f t="shared" si="31"/>
        <v>2020</v>
      </c>
      <c r="J685" s="1">
        <f t="shared" si="32"/>
        <v>8723.0800000000036</v>
      </c>
    </row>
    <row r="686" spans="1:10" x14ac:dyDescent="0.25">
      <c r="A686" s="1" t="s">
        <v>32</v>
      </c>
      <c r="B686" s="4">
        <v>43616</v>
      </c>
      <c r="C686" s="1" t="s">
        <v>36</v>
      </c>
      <c r="D686">
        <v>34.69</v>
      </c>
      <c r="E686">
        <v>423127</v>
      </c>
      <c r="F686">
        <v>69.5</v>
      </c>
      <c r="G686" s="1" t="s">
        <v>37</v>
      </c>
      <c r="H686" t="str">
        <f t="shared" si="30"/>
        <v>May</v>
      </c>
      <c r="I686" t="str">
        <f t="shared" si="31"/>
        <v>2019</v>
      </c>
      <c r="J686" s="1">
        <f t="shared" si="32"/>
        <v>8723.0800000000036</v>
      </c>
    </row>
    <row r="687" spans="1:10" x14ac:dyDescent="0.25">
      <c r="A687" s="1" t="s">
        <v>32</v>
      </c>
      <c r="B687" s="4">
        <v>43646</v>
      </c>
      <c r="C687" s="1" t="s">
        <v>36</v>
      </c>
      <c r="D687">
        <v>25.59</v>
      </c>
      <c r="E687">
        <v>408738</v>
      </c>
      <c r="F687">
        <v>58.8</v>
      </c>
      <c r="G687" s="1" t="s">
        <v>37</v>
      </c>
      <c r="H687" t="str">
        <f t="shared" si="30"/>
        <v>June</v>
      </c>
      <c r="I687" t="str">
        <f t="shared" si="31"/>
        <v>2019</v>
      </c>
      <c r="J687" s="1">
        <f t="shared" si="32"/>
        <v>8723.0800000000036</v>
      </c>
    </row>
    <row r="688" spans="1:10" x14ac:dyDescent="0.25">
      <c r="A688" s="1" t="s">
        <v>32</v>
      </c>
      <c r="B688" s="4">
        <v>43677</v>
      </c>
      <c r="C688" s="1" t="s">
        <v>36</v>
      </c>
      <c r="D688">
        <v>25.81</v>
      </c>
      <c r="E688">
        <v>410583</v>
      </c>
      <c r="F688">
        <v>59.1</v>
      </c>
      <c r="G688" s="1" t="s">
        <v>37</v>
      </c>
      <c r="H688" t="str">
        <f t="shared" si="30"/>
        <v>July</v>
      </c>
      <c r="I688" t="str">
        <f t="shared" si="31"/>
        <v>2019</v>
      </c>
      <c r="J688" s="1">
        <f t="shared" si="32"/>
        <v>8723.0800000000036</v>
      </c>
    </row>
    <row r="689" spans="1:10" x14ac:dyDescent="0.25">
      <c r="A689" s="1" t="s">
        <v>32</v>
      </c>
      <c r="B689" s="4">
        <v>43708</v>
      </c>
      <c r="C689" s="1" t="s">
        <v>36</v>
      </c>
      <c r="D689">
        <v>33.450000000000003</v>
      </c>
      <c r="E689">
        <v>368977</v>
      </c>
      <c r="F689">
        <v>59.07</v>
      </c>
      <c r="G689" s="1" t="s">
        <v>37</v>
      </c>
      <c r="H689" t="str">
        <f t="shared" si="30"/>
        <v>August</v>
      </c>
      <c r="I689" t="str">
        <f t="shared" si="31"/>
        <v>2019</v>
      </c>
      <c r="J689" s="1">
        <f t="shared" si="32"/>
        <v>8723.0800000000036</v>
      </c>
    </row>
    <row r="690" spans="1:10" x14ac:dyDescent="0.25">
      <c r="A690" s="1" t="s">
        <v>32</v>
      </c>
      <c r="B690" s="4">
        <v>43738</v>
      </c>
      <c r="C690" s="1" t="s">
        <v>36</v>
      </c>
      <c r="D690">
        <v>33.57</v>
      </c>
      <c r="E690">
        <v>418043</v>
      </c>
      <c r="F690">
        <v>66.900000000000006</v>
      </c>
      <c r="G690" s="1" t="s">
        <v>37</v>
      </c>
      <c r="H690" t="str">
        <f t="shared" si="30"/>
        <v>September</v>
      </c>
      <c r="I690" t="str">
        <f t="shared" si="31"/>
        <v>2019</v>
      </c>
      <c r="J690" s="1">
        <f t="shared" si="32"/>
        <v>8723.0800000000036</v>
      </c>
    </row>
    <row r="691" spans="1:10" x14ac:dyDescent="0.25">
      <c r="A691" s="1" t="s">
        <v>32</v>
      </c>
      <c r="B691" s="4">
        <v>43769</v>
      </c>
      <c r="C691" s="1" t="s">
        <v>36</v>
      </c>
      <c r="D691">
        <v>26.67</v>
      </c>
      <c r="E691">
        <v>414808</v>
      </c>
      <c r="F691">
        <v>60</v>
      </c>
      <c r="G691" s="1" t="s">
        <v>37</v>
      </c>
      <c r="H691" t="str">
        <f t="shared" si="30"/>
        <v>October</v>
      </c>
      <c r="I691" t="str">
        <f t="shared" si="31"/>
        <v>2019</v>
      </c>
      <c r="J691" s="1">
        <f t="shared" si="32"/>
        <v>8723.0800000000036</v>
      </c>
    </row>
    <row r="692" spans="1:10" x14ac:dyDescent="0.25">
      <c r="A692" s="1" t="s">
        <v>32</v>
      </c>
      <c r="B692" s="4">
        <v>43799</v>
      </c>
      <c r="C692" s="1" t="s">
        <v>36</v>
      </c>
      <c r="D692">
        <v>27.15</v>
      </c>
      <c r="E692">
        <v>427700</v>
      </c>
      <c r="F692">
        <v>62.14</v>
      </c>
      <c r="G692" s="1" t="s">
        <v>37</v>
      </c>
      <c r="H692" t="str">
        <f t="shared" si="30"/>
        <v>November</v>
      </c>
      <c r="I692" t="str">
        <f t="shared" si="31"/>
        <v>2019</v>
      </c>
      <c r="J692" s="1">
        <f t="shared" si="32"/>
        <v>8723.0800000000036</v>
      </c>
    </row>
    <row r="693" spans="1:10" x14ac:dyDescent="0.25">
      <c r="A693" s="1" t="s">
        <v>32</v>
      </c>
      <c r="B693" s="4">
        <v>43830</v>
      </c>
      <c r="C693" s="1" t="s">
        <v>36</v>
      </c>
      <c r="D693">
        <v>33.479999999999997</v>
      </c>
      <c r="E693">
        <v>399427</v>
      </c>
      <c r="F693">
        <v>63.41</v>
      </c>
      <c r="G693" s="1" t="s">
        <v>37</v>
      </c>
      <c r="H693" t="str">
        <f t="shared" si="30"/>
        <v>December</v>
      </c>
      <c r="I693" t="str">
        <f t="shared" si="31"/>
        <v>2019</v>
      </c>
      <c r="J693" s="1">
        <f t="shared" si="32"/>
        <v>8723.0800000000036</v>
      </c>
    </row>
    <row r="694" spans="1:10" x14ac:dyDescent="0.25">
      <c r="A694" s="1" t="s">
        <v>32</v>
      </c>
      <c r="B694" s="4">
        <v>43861</v>
      </c>
      <c r="C694" s="1" t="s">
        <v>36</v>
      </c>
      <c r="D694">
        <v>34.369999999999997</v>
      </c>
      <c r="E694">
        <v>450155</v>
      </c>
      <c r="F694">
        <v>72.260000000000005</v>
      </c>
      <c r="G694" s="1" t="s">
        <v>37</v>
      </c>
      <c r="H694" t="str">
        <f t="shared" si="30"/>
        <v>January</v>
      </c>
      <c r="I694" t="str">
        <f t="shared" si="31"/>
        <v>2020</v>
      </c>
      <c r="J694" s="1">
        <f t="shared" si="32"/>
        <v>8723.0800000000036</v>
      </c>
    </row>
    <row r="695" spans="1:10" x14ac:dyDescent="0.25">
      <c r="A695" s="1" t="s">
        <v>32</v>
      </c>
      <c r="B695" s="4">
        <v>43890</v>
      </c>
      <c r="C695" s="1" t="s">
        <v>36</v>
      </c>
      <c r="D695">
        <v>33.880000000000003</v>
      </c>
      <c r="E695">
        <v>415339</v>
      </c>
      <c r="F695">
        <v>66.040000000000006</v>
      </c>
      <c r="G695" s="1" t="s">
        <v>37</v>
      </c>
      <c r="H695" t="str">
        <f t="shared" si="30"/>
        <v>February</v>
      </c>
      <c r="I695" t="str">
        <f t="shared" si="31"/>
        <v>2020</v>
      </c>
      <c r="J695" s="1">
        <f t="shared" si="32"/>
        <v>8723.0800000000036</v>
      </c>
    </row>
    <row r="696" spans="1:10" x14ac:dyDescent="0.25">
      <c r="A696" s="1" t="s">
        <v>32</v>
      </c>
      <c r="B696" s="4">
        <v>43921</v>
      </c>
      <c r="C696" s="1" t="s">
        <v>36</v>
      </c>
      <c r="D696">
        <v>25.69</v>
      </c>
      <c r="E696">
        <v>450271</v>
      </c>
      <c r="F696">
        <v>63.56</v>
      </c>
      <c r="G696" s="1" t="s">
        <v>37</v>
      </c>
      <c r="H696" t="str">
        <f t="shared" si="30"/>
        <v>March</v>
      </c>
      <c r="I696" t="str">
        <f t="shared" si="31"/>
        <v>2020</v>
      </c>
      <c r="J696" s="1">
        <f t="shared" si="32"/>
        <v>8723.0800000000036</v>
      </c>
    </row>
    <row r="697" spans="1:10" x14ac:dyDescent="0.25">
      <c r="A697" s="1" t="s">
        <v>32</v>
      </c>
      <c r="B697" s="4">
        <v>43951</v>
      </c>
      <c r="C697" s="1" t="s">
        <v>36</v>
      </c>
      <c r="D697">
        <v>34.880000000000003</v>
      </c>
      <c r="E697">
        <v>296431</v>
      </c>
      <c r="F697">
        <v>47.65</v>
      </c>
      <c r="G697" s="1" t="s">
        <v>37</v>
      </c>
      <c r="H697" t="str">
        <f t="shared" si="30"/>
        <v>April</v>
      </c>
      <c r="I697" t="str">
        <f t="shared" si="31"/>
        <v>2020</v>
      </c>
      <c r="J697" s="1">
        <f t="shared" si="32"/>
        <v>8723.0800000000036</v>
      </c>
    </row>
    <row r="698" spans="1:10" x14ac:dyDescent="0.25">
      <c r="A698" s="1" t="s">
        <v>32</v>
      </c>
      <c r="B698" s="4">
        <v>43982</v>
      </c>
      <c r="C698" s="1" t="s">
        <v>36</v>
      </c>
      <c r="D698">
        <v>16.78</v>
      </c>
      <c r="E698">
        <v>384999</v>
      </c>
      <c r="F698">
        <v>48.31</v>
      </c>
      <c r="G698" s="1" t="s">
        <v>37</v>
      </c>
      <c r="H698" t="str">
        <f t="shared" si="30"/>
        <v>May</v>
      </c>
      <c r="I698" t="str">
        <f t="shared" si="31"/>
        <v>2020</v>
      </c>
      <c r="J698" s="1">
        <f t="shared" si="32"/>
        <v>8723.0800000000036</v>
      </c>
    </row>
    <row r="699" spans="1:10" x14ac:dyDescent="0.25">
      <c r="A699" s="1" t="s">
        <v>32</v>
      </c>
      <c r="B699" s="4">
        <v>44012</v>
      </c>
      <c r="C699" s="1" t="s">
        <v>36</v>
      </c>
      <c r="D699">
        <v>27.47</v>
      </c>
      <c r="E699">
        <v>391015</v>
      </c>
      <c r="F699">
        <v>56.17</v>
      </c>
      <c r="G699" s="1" t="s">
        <v>37</v>
      </c>
      <c r="H699" t="str">
        <f t="shared" si="30"/>
        <v>June</v>
      </c>
      <c r="I699" t="str">
        <f t="shared" si="31"/>
        <v>2020</v>
      </c>
      <c r="J699" s="1">
        <f t="shared" si="32"/>
        <v>8723.0800000000036</v>
      </c>
    </row>
    <row r="700" spans="1:10" x14ac:dyDescent="0.25">
      <c r="A700" s="1" t="s">
        <v>33</v>
      </c>
      <c r="B700" s="4">
        <v>43616</v>
      </c>
      <c r="C700" s="1" t="s">
        <v>36</v>
      </c>
      <c r="D700">
        <v>14.4</v>
      </c>
      <c r="E700">
        <v>13391244</v>
      </c>
      <c r="F700">
        <v>40.43</v>
      </c>
      <c r="G700" s="1" t="s">
        <v>37</v>
      </c>
      <c r="H700" t="str">
        <f t="shared" si="30"/>
        <v>May</v>
      </c>
      <c r="I700" t="str">
        <f t="shared" si="31"/>
        <v>2019</v>
      </c>
      <c r="J700" s="1">
        <f t="shared" si="32"/>
        <v>8723.0800000000036</v>
      </c>
    </row>
    <row r="701" spans="1:10" x14ac:dyDescent="0.25">
      <c r="A701" s="1" t="s">
        <v>33</v>
      </c>
      <c r="B701" s="4">
        <v>43646</v>
      </c>
      <c r="C701" s="1" t="s">
        <v>36</v>
      </c>
      <c r="D701">
        <v>11.62</v>
      </c>
      <c r="E701">
        <v>13624452</v>
      </c>
      <c r="F701">
        <v>39.75</v>
      </c>
      <c r="G701" s="1" t="s">
        <v>37</v>
      </c>
      <c r="H701" t="str">
        <f t="shared" si="30"/>
        <v>June</v>
      </c>
      <c r="I701" t="str">
        <f t="shared" si="31"/>
        <v>2019</v>
      </c>
      <c r="J701" s="1">
        <f t="shared" si="32"/>
        <v>8723.0800000000036</v>
      </c>
    </row>
    <row r="702" spans="1:10" x14ac:dyDescent="0.25">
      <c r="A702" s="1" t="s">
        <v>33</v>
      </c>
      <c r="B702" s="4">
        <v>43677</v>
      </c>
      <c r="C702" s="1" t="s">
        <v>36</v>
      </c>
      <c r="D702">
        <v>11.8</v>
      </c>
      <c r="E702">
        <v>13862431</v>
      </c>
      <c r="F702">
        <v>40.43</v>
      </c>
      <c r="G702" s="1" t="s">
        <v>37</v>
      </c>
      <c r="H702" t="str">
        <f t="shared" si="30"/>
        <v>July</v>
      </c>
      <c r="I702" t="str">
        <f t="shared" si="31"/>
        <v>2019</v>
      </c>
      <c r="J702" s="1">
        <f t="shared" si="32"/>
        <v>8723.0800000000036</v>
      </c>
    </row>
    <row r="703" spans="1:10" x14ac:dyDescent="0.25">
      <c r="A703" s="1" t="s">
        <v>33</v>
      </c>
      <c r="B703" s="4">
        <v>43708</v>
      </c>
      <c r="C703" s="1" t="s">
        <v>36</v>
      </c>
      <c r="D703">
        <v>14.73</v>
      </c>
      <c r="E703">
        <v>13580241</v>
      </c>
      <c r="F703">
        <v>40.869999999999997</v>
      </c>
      <c r="G703" s="1" t="s">
        <v>37</v>
      </c>
      <c r="H703" t="str">
        <f t="shared" si="30"/>
        <v>August</v>
      </c>
      <c r="I703" t="str">
        <f t="shared" si="31"/>
        <v>2019</v>
      </c>
      <c r="J703" s="1">
        <f t="shared" si="32"/>
        <v>8723.0800000000036</v>
      </c>
    </row>
    <row r="704" spans="1:10" x14ac:dyDescent="0.25">
      <c r="A704" s="1" t="s">
        <v>33</v>
      </c>
      <c r="B704" s="4">
        <v>43738</v>
      </c>
      <c r="C704" s="1" t="s">
        <v>36</v>
      </c>
      <c r="D704">
        <v>13.58</v>
      </c>
      <c r="E704">
        <v>13522970</v>
      </c>
      <c r="F704">
        <v>40.07</v>
      </c>
      <c r="G704" s="1" t="s">
        <v>37</v>
      </c>
      <c r="H704" t="str">
        <f t="shared" si="30"/>
        <v>September</v>
      </c>
      <c r="I704" t="str">
        <f t="shared" si="31"/>
        <v>2019</v>
      </c>
      <c r="J704" s="1">
        <f t="shared" si="32"/>
        <v>8723.0800000000036</v>
      </c>
    </row>
    <row r="705" spans="1:10" x14ac:dyDescent="0.25">
      <c r="A705" s="1" t="s">
        <v>33</v>
      </c>
      <c r="B705" s="4">
        <v>43769</v>
      </c>
      <c r="C705" s="1" t="s">
        <v>36</v>
      </c>
      <c r="D705">
        <v>10.35</v>
      </c>
      <c r="E705">
        <v>13938303</v>
      </c>
      <c r="F705">
        <v>39.71</v>
      </c>
      <c r="G705" s="1" t="s">
        <v>37</v>
      </c>
      <c r="H705" t="str">
        <f t="shared" si="30"/>
        <v>October</v>
      </c>
      <c r="I705" t="str">
        <f t="shared" si="31"/>
        <v>2019</v>
      </c>
      <c r="J705" s="1">
        <f t="shared" si="32"/>
        <v>8723.0800000000036</v>
      </c>
    </row>
    <row r="706" spans="1:10" x14ac:dyDescent="0.25">
      <c r="A706" s="1" t="s">
        <v>33</v>
      </c>
      <c r="B706" s="4">
        <v>43799</v>
      </c>
      <c r="C706" s="1" t="s">
        <v>36</v>
      </c>
      <c r="D706">
        <v>11.31</v>
      </c>
      <c r="E706">
        <v>14128888</v>
      </c>
      <c r="F706">
        <v>40.6</v>
      </c>
      <c r="G706" s="1" t="s">
        <v>37</v>
      </c>
      <c r="H706" t="str">
        <f t="shared" ref="H706:H741" si="33">TEXT(B706,"MMMM")</f>
        <v>November</v>
      </c>
      <c r="I706" t="str">
        <f t="shared" ref="I706:I741" si="34">TEXT(B706,"YYYY")</f>
        <v>2019</v>
      </c>
      <c r="J706" s="1">
        <f t="shared" ref="J706:J741" si="35">SUM(D:D)</f>
        <v>8723.0800000000036</v>
      </c>
    </row>
    <row r="707" spans="1:10" x14ac:dyDescent="0.25">
      <c r="A707" s="1" t="s">
        <v>33</v>
      </c>
      <c r="B707" s="4">
        <v>43830</v>
      </c>
      <c r="C707" s="1" t="s">
        <v>36</v>
      </c>
      <c r="D707">
        <v>12.37</v>
      </c>
      <c r="E707">
        <v>13857200</v>
      </c>
      <c r="F707">
        <v>40.21</v>
      </c>
      <c r="G707" s="1" t="s">
        <v>37</v>
      </c>
      <c r="H707" t="str">
        <f t="shared" si="33"/>
        <v>December</v>
      </c>
      <c r="I707" t="str">
        <f t="shared" si="34"/>
        <v>2019</v>
      </c>
      <c r="J707" s="1">
        <f t="shared" si="35"/>
        <v>8723.0800000000036</v>
      </c>
    </row>
    <row r="708" spans="1:10" x14ac:dyDescent="0.25">
      <c r="A708" s="1" t="s">
        <v>33</v>
      </c>
      <c r="B708" s="4">
        <v>43861</v>
      </c>
      <c r="C708" s="1" t="s">
        <v>36</v>
      </c>
      <c r="D708">
        <v>12.34</v>
      </c>
      <c r="E708">
        <v>13656250</v>
      </c>
      <c r="F708">
        <v>39.520000000000003</v>
      </c>
      <c r="G708" s="1" t="s">
        <v>37</v>
      </c>
      <c r="H708" t="str">
        <f t="shared" si="33"/>
        <v>January</v>
      </c>
      <c r="I708" t="str">
        <f t="shared" si="34"/>
        <v>2020</v>
      </c>
      <c r="J708" s="1">
        <f t="shared" si="35"/>
        <v>8723.0800000000036</v>
      </c>
    </row>
    <row r="709" spans="1:10" x14ac:dyDescent="0.25">
      <c r="A709" s="1" t="s">
        <v>33</v>
      </c>
      <c r="B709" s="4">
        <v>43890</v>
      </c>
      <c r="C709" s="1" t="s">
        <v>36</v>
      </c>
      <c r="D709">
        <v>11.65</v>
      </c>
      <c r="E709">
        <v>13803099</v>
      </c>
      <c r="F709">
        <v>39.54</v>
      </c>
      <c r="G709" s="1" t="s">
        <v>37</v>
      </c>
      <c r="H709" t="str">
        <f t="shared" si="33"/>
        <v>February</v>
      </c>
      <c r="I709" t="str">
        <f t="shared" si="34"/>
        <v>2020</v>
      </c>
      <c r="J709" s="1">
        <f t="shared" si="35"/>
        <v>8723.0800000000036</v>
      </c>
    </row>
    <row r="710" spans="1:10" x14ac:dyDescent="0.25">
      <c r="A710" s="1" t="s">
        <v>33</v>
      </c>
      <c r="B710" s="4">
        <v>43921</v>
      </c>
      <c r="C710" s="1" t="s">
        <v>36</v>
      </c>
      <c r="D710">
        <v>12.32</v>
      </c>
      <c r="E710">
        <v>13889632</v>
      </c>
      <c r="F710">
        <v>40</v>
      </c>
      <c r="G710" s="1" t="s">
        <v>37</v>
      </c>
      <c r="H710" t="str">
        <f t="shared" si="33"/>
        <v>March</v>
      </c>
      <c r="I710" t="str">
        <f t="shared" si="34"/>
        <v>2020</v>
      </c>
      <c r="J710" s="1">
        <f t="shared" si="35"/>
        <v>8723.0800000000036</v>
      </c>
    </row>
    <row r="711" spans="1:10" x14ac:dyDescent="0.25">
      <c r="A711" s="1" t="s">
        <v>33</v>
      </c>
      <c r="B711" s="4">
        <v>43951</v>
      </c>
      <c r="C711" s="1" t="s">
        <v>36</v>
      </c>
      <c r="D711">
        <v>26.94</v>
      </c>
      <c r="E711">
        <v>10944379</v>
      </c>
      <c r="F711">
        <v>37.74</v>
      </c>
      <c r="G711" s="1" t="s">
        <v>37</v>
      </c>
      <c r="H711" t="str">
        <f t="shared" si="33"/>
        <v>April</v>
      </c>
      <c r="I711" t="str">
        <f t="shared" si="34"/>
        <v>2020</v>
      </c>
      <c r="J711" s="1">
        <f t="shared" si="35"/>
        <v>8723.0800000000036</v>
      </c>
    </row>
    <row r="712" spans="1:10" x14ac:dyDescent="0.25">
      <c r="A712" s="1" t="s">
        <v>33</v>
      </c>
      <c r="B712" s="4">
        <v>43982</v>
      </c>
      <c r="C712" s="1" t="s">
        <v>36</v>
      </c>
      <c r="D712">
        <v>32.06</v>
      </c>
      <c r="E712">
        <v>11111486</v>
      </c>
      <c r="F712">
        <v>41.1</v>
      </c>
      <c r="G712" s="1" t="s">
        <v>37</v>
      </c>
      <c r="H712" t="str">
        <f t="shared" si="33"/>
        <v>May</v>
      </c>
      <c r="I712" t="str">
        <f t="shared" si="34"/>
        <v>2020</v>
      </c>
      <c r="J712" s="1">
        <f t="shared" si="35"/>
        <v>8723.0800000000036</v>
      </c>
    </row>
    <row r="713" spans="1:10" x14ac:dyDescent="0.25">
      <c r="A713" s="1" t="s">
        <v>33</v>
      </c>
      <c r="B713" s="4">
        <v>44012</v>
      </c>
      <c r="C713" s="1" t="s">
        <v>36</v>
      </c>
      <c r="D713">
        <v>13.05</v>
      </c>
      <c r="E713">
        <v>13208724</v>
      </c>
      <c r="F713">
        <v>38.090000000000003</v>
      </c>
      <c r="G713" s="1" t="s">
        <v>37</v>
      </c>
      <c r="H713" t="str">
        <f t="shared" si="33"/>
        <v>June</v>
      </c>
      <c r="I713" t="str">
        <f t="shared" si="34"/>
        <v>2020</v>
      </c>
      <c r="J713" s="1">
        <f t="shared" si="35"/>
        <v>8723.0800000000036</v>
      </c>
    </row>
    <row r="714" spans="1:10" x14ac:dyDescent="0.25">
      <c r="A714" s="1" t="s">
        <v>34</v>
      </c>
      <c r="B714" s="4">
        <v>43616</v>
      </c>
      <c r="C714" s="1" t="s">
        <v>36</v>
      </c>
      <c r="D714">
        <v>9.17</v>
      </c>
      <c r="E714">
        <v>676797</v>
      </c>
      <c r="F714">
        <v>26.33</v>
      </c>
      <c r="G714" s="1" t="s">
        <v>37</v>
      </c>
      <c r="H714" t="str">
        <f t="shared" si="33"/>
        <v>May</v>
      </c>
      <c r="I714" t="str">
        <f t="shared" si="34"/>
        <v>2019</v>
      </c>
      <c r="J714" s="1">
        <f t="shared" si="35"/>
        <v>8723.0800000000036</v>
      </c>
    </row>
    <row r="715" spans="1:10" x14ac:dyDescent="0.25">
      <c r="A715" s="1" t="s">
        <v>34</v>
      </c>
      <c r="B715" s="4">
        <v>43646</v>
      </c>
      <c r="C715" s="1" t="s">
        <v>36</v>
      </c>
      <c r="D715">
        <v>4.6900000000000004</v>
      </c>
      <c r="E715">
        <v>906889</v>
      </c>
      <c r="F715">
        <v>33.54</v>
      </c>
      <c r="G715" s="1" t="s">
        <v>37</v>
      </c>
      <c r="H715" t="str">
        <f t="shared" si="33"/>
        <v>June</v>
      </c>
      <c r="I715" t="str">
        <f t="shared" si="34"/>
        <v>2019</v>
      </c>
      <c r="J715" s="1">
        <f t="shared" si="35"/>
        <v>8723.0800000000036</v>
      </c>
    </row>
    <row r="716" spans="1:10" x14ac:dyDescent="0.25">
      <c r="A716" s="1" t="s">
        <v>34</v>
      </c>
      <c r="B716" s="4">
        <v>43677</v>
      </c>
      <c r="C716" s="1" t="s">
        <v>36</v>
      </c>
      <c r="D716">
        <v>6.94</v>
      </c>
      <c r="E716">
        <v>859900</v>
      </c>
      <c r="F716">
        <v>32.479999999999997</v>
      </c>
      <c r="G716" s="1" t="s">
        <v>37</v>
      </c>
      <c r="H716" t="str">
        <f t="shared" si="33"/>
        <v>July</v>
      </c>
      <c r="I716" t="str">
        <f t="shared" si="34"/>
        <v>2019</v>
      </c>
      <c r="J716" s="1">
        <f t="shared" si="35"/>
        <v>8723.0800000000036</v>
      </c>
    </row>
    <row r="717" spans="1:10" x14ac:dyDescent="0.25">
      <c r="A717" s="1" t="s">
        <v>34</v>
      </c>
      <c r="B717" s="4">
        <v>43708</v>
      </c>
      <c r="C717" s="1" t="s">
        <v>36</v>
      </c>
      <c r="D717">
        <v>7.43</v>
      </c>
      <c r="E717">
        <v>823967</v>
      </c>
      <c r="F717">
        <v>31.21</v>
      </c>
      <c r="G717" s="1" t="s">
        <v>37</v>
      </c>
      <c r="H717" t="str">
        <f t="shared" si="33"/>
        <v>August</v>
      </c>
      <c r="I717" t="str">
        <f t="shared" si="34"/>
        <v>2019</v>
      </c>
      <c r="J717" s="1">
        <f t="shared" si="35"/>
        <v>8723.0800000000036</v>
      </c>
    </row>
    <row r="718" spans="1:10" x14ac:dyDescent="0.25">
      <c r="A718" s="1" t="s">
        <v>34</v>
      </c>
      <c r="B718" s="4">
        <v>43738</v>
      </c>
      <c r="C718" s="1" t="s">
        <v>36</v>
      </c>
      <c r="D718">
        <v>9.6199999999999992</v>
      </c>
      <c r="E718">
        <v>711150</v>
      </c>
      <c r="F718">
        <v>27.51</v>
      </c>
      <c r="G718" s="1" t="s">
        <v>37</v>
      </c>
      <c r="H718" t="str">
        <f t="shared" si="33"/>
        <v>September</v>
      </c>
      <c r="I718" t="str">
        <f t="shared" si="34"/>
        <v>2019</v>
      </c>
      <c r="J718" s="1">
        <f t="shared" si="35"/>
        <v>8723.0800000000036</v>
      </c>
    </row>
    <row r="719" spans="1:10" x14ac:dyDescent="0.25">
      <c r="A719" s="1" t="s">
        <v>34</v>
      </c>
      <c r="B719" s="4">
        <v>43769</v>
      </c>
      <c r="C719" s="1" t="s">
        <v>36</v>
      </c>
      <c r="D719">
        <v>4.72</v>
      </c>
      <c r="E719">
        <v>925174</v>
      </c>
      <c r="F719">
        <v>33.869999999999997</v>
      </c>
      <c r="G719" s="1" t="s">
        <v>37</v>
      </c>
      <c r="H719" t="str">
        <f t="shared" si="33"/>
        <v>October</v>
      </c>
      <c r="I719" t="str">
        <f t="shared" si="34"/>
        <v>2019</v>
      </c>
      <c r="J719" s="1">
        <f t="shared" si="35"/>
        <v>8723.0800000000036</v>
      </c>
    </row>
    <row r="720" spans="1:10" x14ac:dyDescent="0.25">
      <c r="A720" s="1" t="s">
        <v>34</v>
      </c>
      <c r="B720" s="4">
        <v>43799</v>
      </c>
      <c r="C720" s="1" t="s">
        <v>36</v>
      </c>
      <c r="D720">
        <v>6.34</v>
      </c>
      <c r="E720">
        <v>904903</v>
      </c>
      <c r="F720">
        <v>33.61</v>
      </c>
      <c r="G720" s="1" t="s">
        <v>37</v>
      </c>
      <c r="H720" t="str">
        <f t="shared" si="33"/>
        <v>November</v>
      </c>
      <c r="I720" t="str">
        <f t="shared" si="34"/>
        <v>2019</v>
      </c>
      <c r="J720" s="1">
        <f t="shared" si="35"/>
        <v>8723.0800000000036</v>
      </c>
    </row>
    <row r="721" spans="1:10" x14ac:dyDescent="0.25">
      <c r="A721" s="1" t="s">
        <v>34</v>
      </c>
      <c r="B721" s="4">
        <v>43830</v>
      </c>
      <c r="C721" s="1" t="s">
        <v>36</v>
      </c>
      <c r="D721">
        <v>7.39</v>
      </c>
      <c r="E721">
        <v>844779</v>
      </c>
      <c r="F721">
        <v>31.65</v>
      </c>
      <c r="G721" s="1" t="s">
        <v>37</v>
      </c>
      <c r="H721" t="str">
        <f t="shared" si="33"/>
        <v>December</v>
      </c>
      <c r="I721" t="str">
        <f t="shared" si="34"/>
        <v>2019</v>
      </c>
      <c r="J721" s="1">
        <f t="shared" si="35"/>
        <v>8723.0800000000036</v>
      </c>
    </row>
    <row r="722" spans="1:10" x14ac:dyDescent="0.25">
      <c r="A722" s="1" t="s">
        <v>34</v>
      </c>
      <c r="B722" s="4">
        <v>43861</v>
      </c>
      <c r="C722" s="1" t="s">
        <v>36</v>
      </c>
      <c r="D722">
        <v>8.92</v>
      </c>
      <c r="E722">
        <v>725253</v>
      </c>
      <c r="F722">
        <v>27.55</v>
      </c>
      <c r="G722" s="1" t="s">
        <v>37</v>
      </c>
      <c r="H722" t="str">
        <f t="shared" si="33"/>
        <v>January</v>
      </c>
      <c r="I722" t="str">
        <f t="shared" si="34"/>
        <v>2020</v>
      </c>
      <c r="J722" s="1">
        <f t="shared" si="35"/>
        <v>8723.0800000000036</v>
      </c>
    </row>
    <row r="723" spans="1:10" x14ac:dyDescent="0.25">
      <c r="A723" s="1" t="s">
        <v>34</v>
      </c>
      <c r="B723" s="4">
        <v>43890</v>
      </c>
      <c r="C723" s="1" t="s">
        <v>36</v>
      </c>
      <c r="D723">
        <v>5.28</v>
      </c>
      <c r="E723">
        <v>963408</v>
      </c>
      <c r="F723">
        <v>35.11</v>
      </c>
      <c r="G723" s="1" t="s">
        <v>37</v>
      </c>
      <c r="H723" t="str">
        <f t="shared" si="33"/>
        <v>February</v>
      </c>
      <c r="I723" t="str">
        <f t="shared" si="34"/>
        <v>2020</v>
      </c>
      <c r="J723" s="1">
        <f t="shared" si="35"/>
        <v>8723.0800000000036</v>
      </c>
    </row>
    <row r="724" spans="1:10" x14ac:dyDescent="0.25">
      <c r="A724" s="1" t="s">
        <v>34</v>
      </c>
      <c r="B724" s="4">
        <v>43921</v>
      </c>
      <c r="C724" s="1" t="s">
        <v>36</v>
      </c>
      <c r="D724">
        <v>8.15</v>
      </c>
      <c r="E724">
        <v>889245</v>
      </c>
      <c r="F724">
        <v>33.33</v>
      </c>
      <c r="G724" s="1" t="s">
        <v>37</v>
      </c>
      <c r="H724" t="str">
        <f t="shared" si="33"/>
        <v>March</v>
      </c>
      <c r="I724" t="str">
        <f t="shared" si="34"/>
        <v>2020</v>
      </c>
      <c r="J724" s="1">
        <f t="shared" si="35"/>
        <v>8723.0800000000036</v>
      </c>
    </row>
    <row r="725" spans="1:10" x14ac:dyDescent="0.25">
      <c r="A725" s="1" t="s">
        <v>34</v>
      </c>
      <c r="B725" s="4">
        <v>43951</v>
      </c>
      <c r="C725" s="1" t="s">
        <v>36</v>
      </c>
      <c r="D725">
        <v>13.18</v>
      </c>
      <c r="E725">
        <v>748041</v>
      </c>
      <c r="F725">
        <v>29.59</v>
      </c>
      <c r="G725" s="1" t="s">
        <v>37</v>
      </c>
      <c r="H725" t="str">
        <f t="shared" si="33"/>
        <v>April</v>
      </c>
      <c r="I725" t="str">
        <f t="shared" si="34"/>
        <v>2020</v>
      </c>
      <c r="J725" s="1">
        <f t="shared" si="35"/>
        <v>8723.0800000000036</v>
      </c>
    </row>
    <row r="726" spans="1:10" x14ac:dyDescent="0.25">
      <c r="A726" s="1" t="s">
        <v>34</v>
      </c>
      <c r="B726" s="4">
        <v>43982</v>
      </c>
      <c r="C726" s="1" t="s">
        <v>36</v>
      </c>
      <c r="D726">
        <v>17.36</v>
      </c>
      <c r="E726">
        <v>778590</v>
      </c>
      <c r="F726">
        <v>32.270000000000003</v>
      </c>
      <c r="G726" s="1" t="s">
        <v>37</v>
      </c>
      <c r="H726" t="str">
        <f t="shared" si="33"/>
        <v>May</v>
      </c>
      <c r="I726" t="str">
        <f t="shared" si="34"/>
        <v>2020</v>
      </c>
      <c r="J726" s="1">
        <f t="shared" si="35"/>
        <v>8723.0800000000036</v>
      </c>
    </row>
    <row r="727" spans="1:10" x14ac:dyDescent="0.25">
      <c r="A727" s="1" t="s">
        <v>34</v>
      </c>
      <c r="B727" s="4">
        <v>44012</v>
      </c>
      <c r="C727" s="1" t="s">
        <v>36</v>
      </c>
      <c r="D727">
        <v>5.08</v>
      </c>
      <c r="E727">
        <v>989470</v>
      </c>
      <c r="F727">
        <v>35.61</v>
      </c>
      <c r="G727" s="1" t="s">
        <v>37</v>
      </c>
      <c r="H727" t="str">
        <f t="shared" si="33"/>
        <v>June</v>
      </c>
      <c r="I727" t="str">
        <f t="shared" si="34"/>
        <v>2020</v>
      </c>
      <c r="J727" s="1">
        <f t="shared" si="35"/>
        <v>8723.0800000000036</v>
      </c>
    </row>
    <row r="728" spans="1:10" x14ac:dyDescent="0.25">
      <c r="A728" s="1" t="s">
        <v>35</v>
      </c>
      <c r="B728" s="4">
        <v>43616</v>
      </c>
      <c r="C728" s="1" t="s">
        <v>36</v>
      </c>
      <c r="D728">
        <v>7.25</v>
      </c>
      <c r="E728">
        <v>11306177</v>
      </c>
      <c r="F728">
        <v>46.37</v>
      </c>
      <c r="G728" s="1" t="s">
        <v>37</v>
      </c>
      <c r="H728" t="str">
        <f t="shared" si="33"/>
        <v>May</v>
      </c>
      <c r="I728" t="str">
        <f t="shared" si="34"/>
        <v>2019</v>
      </c>
      <c r="J728" s="1">
        <f t="shared" si="35"/>
        <v>8723.0800000000036</v>
      </c>
    </row>
    <row r="729" spans="1:10" x14ac:dyDescent="0.25">
      <c r="A729" s="1" t="s">
        <v>35</v>
      </c>
      <c r="B729" s="4">
        <v>43646</v>
      </c>
      <c r="C729" s="1" t="s">
        <v>36</v>
      </c>
      <c r="D729">
        <v>7.38</v>
      </c>
      <c r="E729">
        <v>10611498</v>
      </c>
      <c r="F729">
        <v>43.51</v>
      </c>
      <c r="G729" s="1" t="s">
        <v>37</v>
      </c>
      <c r="H729" t="str">
        <f t="shared" si="33"/>
        <v>June</v>
      </c>
      <c r="I729" t="str">
        <f t="shared" si="34"/>
        <v>2019</v>
      </c>
      <c r="J729" s="1">
        <f t="shared" si="35"/>
        <v>8723.0800000000036</v>
      </c>
    </row>
    <row r="730" spans="1:10" x14ac:dyDescent="0.25">
      <c r="A730" s="1" t="s">
        <v>35</v>
      </c>
      <c r="B730" s="4">
        <v>43677</v>
      </c>
      <c r="C730" s="1" t="s">
        <v>36</v>
      </c>
      <c r="D730">
        <v>7.91</v>
      </c>
      <c r="E730">
        <v>10779829</v>
      </c>
      <c r="F730">
        <v>44.38</v>
      </c>
      <c r="G730" s="1" t="s">
        <v>37</v>
      </c>
      <c r="H730" t="str">
        <f t="shared" si="33"/>
        <v>July</v>
      </c>
      <c r="I730" t="str">
        <f t="shared" si="34"/>
        <v>2019</v>
      </c>
      <c r="J730" s="1">
        <f t="shared" si="35"/>
        <v>8723.0800000000036</v>
      </c>
    </row>
    <row r="731" spans="1:10" x14ac:dyDescent="0.25">
      <c r="A731" s="1" t="s">
        <v>35</v>
      </c>
      <c r="B731" s="4">
        <v>43708</v>
      </c>
      <c r="C731" s="1" t="s">
        <v>36</v>
      </c>
      <c r="D731">
        <v>7.27</v>
      </c>
      <c r="E731">
        <v>11456493</v>
      </c>
      <c r="F731">
        <v>46.77</v>
      </c>
      <c r="G731" s="1" t="s">
        <v>37</v>
      </c>
      <c r="H731" t="str">
        <f t="shared" si="33"/>
        <v>August</v>
      </c>
      <c r="I731" t="str">
        <f t="shared" si="34"/>
        <v>2019</v>
      </c>
      <c r="J731" s="1">
        <f t="shared" si="35"/>
        <v>8723.0800000000036</v>
      </c>
    </row>
    <row r="732" spans="1:10" x14ac:dyDescent="0.25">
      <c r="A732" s="1" t="s">
        <v>35</v>
      </c>
      <c r="B732" s="4">
        <v>43738</v>
      </c>
      <c r="C732" s="1" t="s">
        <v>36</v>
      </c>
      <c r="D732">
        <v>7.79</v>
      </c>
      <c r="E732">
        <v>11158649</v>
      </c>
      <c r="F732">
        <v>45.74</v>
      </c>
      <c r="G732" s="1" t="s">
        <v>37</v>
      </c>
      <c r="H732" t="str">
        <f t="shared" si="33"/>
        <v>September</v>
      </c>
      <c r="I732" t="str">
        <f t="shared" si="34"/>
        <v>2019</v>
      </c>
      <c r="J732" s="1">
        <f t="shared" si="35"/>
        <v>8723.0800000000036</v>
      </c>
    </row>
    <row r="733" spans="1:10" x14ac:dyDescent="0.25">
      <c r="A733" s="1" t="s">
        <v>35</v>
      </c>
      <c r="B733" s="4">
        <v>43769</v>
      </c>
      <c r="C733" s="1" t="s">
        <v>36</v>
      </c>
      <c r="D733">
        <v>7.83</v>
      </c>
      <c r="E733">
        <v>10563686</v>
      </c>
      <c r="F733">
        <v>43.25</v>
      </c>
      <c r="G733" s="1" t="s">
        <v>37</v>
      </c>
      <c r="H733" t="str">
        <f t="shared" si="33"/>
        <v>October</v>
      </c>
      <c r="I733" t="str">
        <f t="shared" si="34"/>
        <v>2019</v>
      </c>
      <c r="J733" s="1">
        <f t="shared" si="35"/>
        <v>8723.0800000000036</v>
      </c>
    </row>
    <row r="734" spans="1:10" x14ac:dyDescent="0.25">
      <c r="A734" s="1" t="s">
        <v>35</v>
      </c>
      <c r="B734" s="4">
        <v>43799</v>
      </c>
      <c r="C734" s="1" t="s">
        <v>36</v>
      </c>
      <c r="D734">
        <v>6.61</v>
      </c>
      <c r="E734">
        <v>10768462</v>
      </c>
      <c r="F734">
        <v>43.44</v>
      </c>
      <c r="G734" s="1" t="s">
        <v>37</v>
      </c>
      <c r="H734" t="str">
        <f t="shared" si="33"/>
        <v>November</v>
      </c>
      <c r="I734" t="str">
        <f t="shared" si="34"/>
        <v>2019</v>
      </c>
      <c r="J734" s="1">
        <f t="shared" si="35"/>
        <v>8723.0800000000036</v>
      </c>
    </row>
    <row r="735" spans="1:10" x14ac:dyDescent="0.25">
      <c r="A735" s="1" t="s">
        <v>35</v>
      </c>
      <c r="B735" s="4">
        <v>43830</v>
      </c>
      <c r="C735" s="1" t="s">
        <v>36</v>
      </c>
      <c r="D735">
        <v>7.24</v>
      </c>
      <c r="E735">
        <v>11335696</v>
      </c>
      <c r="F735">
        <v>45.97</v>
      </c>
      <c r="G735" s="1" t="s">
        <v>37</v>
      </c>
      <c r="H735" t="str">
        <f t="shared" si="33"/>
        <v>December</v>
      </c>
      <c r="I735" t="str">
        <f t="shared" si="34"/>
        <v>2019</v>
      </c>
      <c r="J735" s="1">
        <f t="shared" si="35"/>
        <v>8723.0800000000036</v>
      </c>
    </row>
    <row r="736" spans="1:10" x14ac:dyDescent="0.25">
      <c r="A736" s="1" t="s">
        <v>35</v>
      </c>
      <c r="B736" s="4">
        <v>43861</v>
      </c>
      <c r="C736" s="1" t="s">
        <v>36</v>
      </c>
      <c r="D736">
        <v>7.27</v>
      </c>
      <c r="E736">
        <v>11208617</v>
      </c>
      <c r="F736">
        <v>45.39</v>
      </c>
      <c r="G736" s="1" t="s">
        <v>37</v>
      </c>
      <c r="H736" t="str">
        <f t="shared" si="33"/>
        <v>January</v>
      </c>
      <c r="I736" t="str">
        <f t="shared" si="34"/>
        <v>2020</v>
      </c>
      <c r="J736" s="1">
        <f t="shared" si="35"/>
        <v>8723.0800000000036</v>
      </c>
    </row>
    <row r="737" spans="1:10" x14ac:dyDescent="0.25">
      <c r="A737" s="1" t="s">
        <v>35</v>
      </c>
      <c r="B737" s="4">
        <v>43890</v>
      </c>
      <c r="C737" s="1" t="s">
        <v>36</v>
      </c>
      <c r="D737">
        <v>7.55</v>
      </c>
      <c r="E737">
        <v>10871168</v>
      </c>
      <c r="F737">
        <v>44.09</v>
      </c>
      <c r="G737" s="1" t="s">
        <v>37</v>
      </c>
      <c r="H737" t="str">
        <f t="shared" si="33"/>
        <v>February</v>
      </c>
      <c r="I737" t="str">
        <f t="shared" si="34"/>
        <v>2020</v>
      </c>
      <c r="J737" s="1">
        <f t="shared" si="35"/>
        <v>8723.0800000000036</v>
      </c>
    </row>
    <row r="738" spans="1:10" x14ac:dyDescent="0.25">
      <c r="A738" s="1" t="s">
        <v>35</v>
      </c>
      <c r="B738" s="4">
        <v>43921</v>
      </c>
      <c r="C738" s="1" t="s">
        <v>36</v>
      </c>
      <c r="D738">
        <v>6.67</v>
      </c>
      <c r="E738">
        <v>10806105</v>
      </c>
      <c r="F738">
        <v>43.34</v>
      </c>
      <c r="G738" s="1" t="s">
        <v>37</v>
      </c>
      <c r="H738" t="str">
        <f t="shared" si="33"/>
        <v>March</v>
      </c>
      <c r="I738" t="str">
        <f t="shared" si="34"/>
        <v>2020</v>
      </c>
      <c r="J738" s="1">
        <f t="shared" si="35"/>
        <v>8723.0800000000036</v>
      </c>
    </row>
    <row r="739" spans="1:10" x14ac:dyDescent="0.25">
      <c r="A739" s="1" t="s">
        <v>35</v>
      </c>
      <c r="B739" s="4">
        <v>43951</v>
      </c>
      <c r="C739" s="1" t="s">
        <v>36</v>
      </c>
      <c r="D739">
        <v>15.63</v>
      </c>
      <c r="E739">
        <v>9299466</v>
      </c>
      <c r="F739">
        <v>41.2</v>
      </c>
      <c r="G739" s="1" t="s">
        <v>37</v>
      </c>
      <c r="H739" t="str">
        <f t="shared" si="33"/>
        <v>April</v>
      </c>
      <c r="I739" t="str">
        <f t="shared" si="34"/>
        <v>2020</v>
      </c>
      <c r="J739" s="1">
        <f t="shared" si="35"/>
        <v>8723.0800000000036</v>
      </c>
    </row>
    <row r="740" spans="1:10" x14ac:dyDescent="0.25">
      <c r="A740" s="1" t="s">
        <v>35</v>
      </c>
      <c r="B740" s="4">
        <v>43982</v>
      </c>
      <c r="C740" s="1" t="s">
        <v>36</v>
      </c>
      <c r="D740">
        <v>15.22</v>
      </c>
      <c r="E740">
        <v>9240903</v>
      </c>
      <c r="F740">
        <v>40.67</v>
      </c>
      <c r="G740" s="1" t="s">
        <v>37</v>
      </c>
      <c r="H740" t="str">
        <f t="shared" si="33"/>
        <v>May</v>
      </c>
      <c r="I740" t="str">
        <f t="shared" si="34"/>
        <v>2020</v>
      </c>
      <c r="J740" s="1">
        <f t="shared" si="35"/>
        <v>8723.0800000000036</v>
      </c>
    </row>
    <row r="741" spans="1:10" x14ac:dyDescent="0.25">
      <c r="A741" s="1" t="s">
        <v>35</v>
      </c>
      <c r="B741" s="4">
        <v>44012</v>
      </c>
      <c r="C741" s="1" t="s">
        <v>36</v>
      </c>
      <c r="D741">
        <v>9.86</v>
      </c>
      <c r="E741">
        <v>9088931</v>
      </c>
      <c r="F741">
        <v>37.57</v>
      </c>
      <c r="G741" s="1" t="s">
        <v>37</v>
      </c>
      <c r="H741" t="str">
        <f t="shared" si="33"/>
        <v>June</v>
      </c>
      <c r="I741" t="str">
        <f t="shared" si="34"/>
        <v>2020</v>
      </c>
      <c r="J741" s="1">
        <f t="shared" si="35"/>
        <v>8723.0800000000036</v>
      </c>
    </row>
  </sheetData>
  <pageMargins left="0.7" right="0.7" top="0.75" bottom="0.75" header="0.3" footer="0.3"/>
  <pageSetup paperSize="9" orientation="portrait" horizontalDpi="200" verticalDpi="200" copies="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8 8 7 b 0 e - f 2 4 5 - 4 9 4 c - 8 e 5 9 - 8 d 6 7 f 2 6 9 f b 4 0 "   x m l n s = " h t t p : / / s c h e m a s . m i c r o s o f t . c o m / D a t a M a s h u p " > A A A A A K M E A A B Q S w M E F A A C A A g A T B U 1 W T k V E p e k A A A A 9 Q A A A B I A H A B D b 2 5 m a W c v U G F j a 2 F n Z S 5 4 b W w g o h g A K K A U A A A A A A A A A A A A A A A A A A A A A A A A A A A A h Y 9 B D o I w F E S v Q r q n L R C j I Z 8 S 4 1 Y S E x L j l p Q K j f A x t F j u 5 s I j e Q U x i r p z O W / e Y u Z + v U E 6 t o 1 3 U b 3 R H S Y k o J x 4 C m V X a q w S M t i j v y K p g F 0 h T 0 W l v E l G E 4 + m T E h t 7 T l m z D l H X U S 7 v m I h 5 w E 7 Z N t c 1 q o t y E f W / 2 V f o 7 E F S k U E 7 F 9 j R E i D K K K L J e X A Z g a Z x m 8 f T n O f 7 Q + E z d D Y o V d C o b / O g c 0 R 2 P u C e A B Q S w M E F A A C A A g A T B U 1 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w V N V k Y 3 T 9 A n Q E A A E 4 D A A A T A B w A R m 9 y b X V s Y X M v U 2 V j d G l v b j E u b S C i G A A o o B Q A A A A A A A A A A A A A A A A A A A A A A A A A A A C F U l F r 2 z A Q f g / k P x w q A x s 0 0 8 L W w T o P Q p K y Q C l d n D 2 l f V D k W y K Q T 5 k k t z M h / 7 3 n O i N N G l a / W P r u 7 t N 3 3 1 1 A H Y 0 j K L r / x V W / 1 + + F l f J Y w p n 4 R V i t r W s q p A i G Y E K l U Q J y s B j 7 P e C v c L X X y M g w P G Y j p + s 2 N b k 2 F r O h o 8 i X k I j x 1 / u R i m p A y j b B h P u T t J k O j y K V 8 x F a U 5 m I P h d S S B g 6 W 1 c U 8 i 8 S x q R d a W i Z X 3 4 + P 7 + Q 8 L N 2 E Y v Y W M z 3 x + z W E T 6 k s p N 3 J u 6 8 q z h W w g 9 U J f r Q q p + p B S f u I j s 8 6 T q R M N / h A 2 s L r a z y I Y + + f k 0 5 X C l a M u O s W e O e b u Y V h d / O V 5 3 i N h i S E + / L z U Z M c c l m c 3 e R s y D i 3 7 i V s B H A L u F b 9 N r j n x p J N 2 9 D 4 x B N p V r 6 A 0 + n D E H y I f 1 X Q H W 1 Q H 9 c M n 4 p w J K z J h Q v P 2 W t 5 u O k G 7 V g Y + B O + W i 0 W a u X b f k P / 8 C j O t C 5 3 R v H a 8 F z Z d K p e 3 o 1 i A I t b 1 + L J U f m S k C l V 5 D M O 8 M e 4 N t 3 E C I 9 P Q p 4 M n E F N 4 6 H 9 v 5 Y D q W w 8 C P 3 S z 5 v u S G B 9 H F y K 9 J + z 9 C 7 j 1 4 9 A 1 B L A Q I t A B Q A A g A I A E w V N V k 5 F R K X p A A A A P U A A A A S A A A A A A A A A A A A A A A A A A A A A A B D b 2 5 m a W c v U G F j a 2 F n Z S 5 4 b W x Q S w E C L Q A U A A I A C A B M F T V Z D 8 r p q 6 Q A A A D p A A A A E w A A A A A A A A A A A A A A A A D w A A A A W 0 N v b n R l b n R f V H l w Z X N d L n h t b F B L A Q I t A B Q A A g A I A E w V N V k Y 3 T 9 A n Q E A A E 4 D A A A T A A A A A A A A A A A A A A A A A O E 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w P A A A A A A A A K g 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b m V t c G x v e W 1 l b n Q l M j B p b i U y M E l u Z G l 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k 4 Y z l j N j I t N j M 3 O C 0 0 O T N l L W F h O D M t O T k x M z N k N m E 4 N D k 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b m V t c G x v e W 1 l b n R f a W 5 f S W 5 k a W E i I C 8 + P E V u d H J 5 I F R 5 c G U 9 I k Z p b G x l Z E N v b X B s Z X R l U m V z d W x 0 V G 9 X b 3 J r c 2 h l Z X Q i I F Z h b H V l P S J s M S I g L z 4 8 R W 5 0 c n k g V H l w Z T 0 i Q W R k Z W R U b 0 R h d G F N b 2 R l b C I g V m F s d W U 9 I m w w I i A v P j x F b n R y e S B U e X B l P S J G a W x s Q 2 9 1 b n Q i I F Z h b H V l P S J s N z Q w I i A v P j x F b n R y e S B U e X B l P S J G a W x s R X J y b 3 J D b 2 R l I i B W Y W x 1 Z T 0 i c 1 V u a 2 5 v d 2 4 i I C 8 + P E V u d H J 5 I F R 5 c G U 9 I k Z p b G x F c n J v c k N v d W 5 0 I i B W Y W x 1 Z T 0 i b D A i I C 8 + P E V u d H J 5 I F R 5 c G U 9 I k Z p b G x M Y X N 0 V X B k Y X R l Z C I g V m F s d W U 9 I m Q y M D I 0 L T A 5 L T I w V D I z O j Q y O j I 0 L j g 2 N j I 4 N D h a I i A v P j x F b n R y e S B U e X B l P S J G a W x s Q 2 9 s d W 1 u V H l w Z X M i I F Z h b H V l P S J z Q m d r R 0 J R T U Z C Z z 0 9 I i A v P j x F b n R y e S B U e X B l P S J G a W x s Q 2 9 s d W 1 u T m F t Z X M i I F Z h b H V l P S J z W y Z x d W 9 0 O 1 J l Z 2 l v b i Z x d W 9 0 O y w m c X V v d D s g R G F 0 Z S Z x d W 9 0 O y w m c X V v d D s g R n J l c X V l b m N 5 J n F 1 b 3 Q 7 L C Z x d W 9 0 O y B F c 3 R p b W F 0 Z W Q g V W 5 l b X B s b 3 l t Z W 5 0 I F J h d G U g K C U p J n F 1 b 3 Q 7 L C Z x d W 9 0 O y B F c 3 R p b W F 0 Z W Q g R W 1 w b G 9 5 Z W Q m c X V v d D s s J n F 1 b 3 Q 7 I E V z d G l t Y X R l Z C B M Y W J v d X I g U G F y d G l j a X B h d G l v b i B S Y X R l I C g l K S Z x d W 9 0 O y w m c X V v d D t B c m V h 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W 5 l b X B s b 3 l t Z W 5 0 I G l u I E l u Z G l h L 0 F 1 d G 9 S Z W 1 v d m V k Q 2 9 s d W 1 u c z E u e 1 J l Z 2 l v b i w w f S Z x d W 9 0 O y w m c X V v d D t T Z W N 0 a W 9 u M S 9 V b m V t c G x v e W 1 l b n Q g a W 4 g S W 5 k a W E v Q X V 0 b 1 J l b W 9 2 Z W R D b 2 x 1 b W 5 z M S 5 7 I E R h d G U s M X 0 m c X V v d D s s J n F 1 b 3 Q 7 U 2 V j d G l v b j E v V W 5 l b X B s b 3 l t Z W 5 0 I G l u I E l u Z G l h L 0 F 1 d G 9 S Z W 1 v d m V k Q 2 9 s d W 1 u c z E u e y B G c m V x d W V u Y 3 k s M n 0 m c X V v d D s s J n F 1 b 3 Q 7 U 2 V j d G l v b j E v V W 5 l b X B s b 3 l t Z W 5 0 I G l u I E l u Z G l h L 0 F 1 d G 9 S Z W 1 v d m V k Q 2 9 s d W 1 u c z E u e y B F c 3 R p b W F 0 Z W Q g V W 5 l b X B s b 3 l t Z W 5 0 I F J h d G U g K C U p L D N 9 J n F 1 b 3 Q 7 L C Z x d W 9 0 O 1 N l Y 3 R p b 2 4 x L 1 V u Z W 1 w b G 9 5 b W V u d C B p b i B J b m R p Y S 9 B d X R v U m V t b 3 Z l Z E N v b H V t b n M x L n s g R X N 0 a W 1 h d G V k I E V t c G x v e W V k L D R 9 J n F 1 b 3 Q 7 L C Z x d W 9 0 O 1 N l Y 3 R p b 2 4 x L 1 V u Z W 1 w b G 9 5 b W V u d C B p b i B J b m R p Y S 9 B d X R v U m V t b 3 Z l Z E N v b H V t b n M x L n s g R X N 0 a W 1 h d G V k I E x h Y m 9 1 c i B Q Y X J 0 a W N p c G F 0 a W 9 u I F J h d G U g K C U p L D V 9 J n F 1 b 3 Q 7 L C Z x d W 9 0 O 1 N l Y 3 R p b 2 4 x L 1 V u Z W 1 w b G 9 5 b W V u d C B p b i B J b m R p Y S 9 B d X R v U m V t b 3 Z l Z E N v b H V t b n M x L n t B c m V h L D Z 9 J n F 1 b 3 Q 7 X S w m c X V v d D t D b 2 x 1 b W 5 D b 3 V u d C Z x d W 9 0 O z o 3 L C Z x d W 9 0 O 0 t l e U N v b H V t b k 5 h b W V z J n F 1 b 3 Q 7 O l t d L C Z x d W 9 0 O 0 N v b H V t b k l k Z W 5 0 a X R p Z X M m c X V v d D s 6 W y Z x d W 9 0 O 1 N l Y 3 R p b 2 4 x L 1 V u Z W 1 w b G 9 5 b W V u d C B p b i B J b m R p Y S 9 B d X R v U m V t b 3 Z l Z E N v b H V t b n M x L n t S Z W d p b 2 4 s M H 0 m c X V v d D s s J n F 1 b 3 Q 7 U 2 V j d G l v b j E v V W 5 l b X B s b 3 l t Z W 5 0 I G l u I E l u Z G l h L 0 F 1 d G 9 S Z W 1 v d m V k Q 2 9 s d W 1 u c z E u e y B E Y X R l L D F 9 J n F 1 b 3 Q 7 L C Z x d W 9 0 O 1 N l Y 3 R p b 2 4 x L 1 V u Z W 1 w b G 9 5 b W V u d C B p b i B J b m R p Y S 9 B d X R v U m V t b 3 Z l Z E N v b H V t b n M x L n s g R n J l c X V l b m N 5 L D J 9 J n F 1 b 3 Q 7 L C Z x d W 9 0 O 1 N l Y 3 R p b 2 4 x L 1 V u Z W 1 w b G 9 5 b W V u d C B p b i B J b m R p Y S 9 B d X R v U m V t b 3 Z l Z E N v b H V t b n M x L n s g R X N 0 a W 1 h d G V k I F V u Z W 1 w b G 9 5 b W V u d C B S Y X R l I C g l K S w z f S Z x d W 9 0 O y w m c X V v d D t T Z W N 0 a W 9 u M S 9 V b m V t c G x v e W 1 l b n Q g a W 4 g S W 5 k a W E v Q X V 0 b 1 J l b W 9 2 Z W R D b 2 x 1 b W 5 z M S 5 7 I E V z d G l t Y X R l Z C B F b X B s b 3 l l Z C w 0 f S Z x d W 9 0 O y w m c X V v d D t T Z W N 0 a W 9 u M S 9 V b m V t c G x v e W 1 l b n Q g a W 4 g S W 5 k a W E v Q X V 0 b 1 J l b W 9 2 Z W R D b 2 x 1 b W 5 z M S 5 7 I E V z d G l t Y X R l Z C B M Y W J v d X I g U G F y d G l j a X B h d G l v b i B S Y X R l I C g l K S w 1 f S Z x d W 9 0 O y w m c X V v d D t T Z W N 0 a W 9 u M S 9 V b m V t c G x v e W 1 l b n Q g a W 4 g S W 5 k a W E v Q X V 0 b 1 J l b W 9 2 Z W R D b 2 x 1 b W 5 z M S 5 7 Q X J l Y S w 2 f S Z x d W 9 0 O 1 0 s J n F 1 b 3 Q 7 U m V s Y X R p b 2 5 z a G l w S W 5 m b y Z x d W 9 0 O z p b X X 0 i I C 8 + P C 9 T d G F i b G V F b n R y a W V z P j w v S X R l b T 4 8 S X R l b T 4 8 S X R l b U x v Y 2 F 0 a W 9 u P j x J d G V t V H l w Z T 5 G b 3 J t d W x h P C 9 J d G V t V H l w Z T 4 8 S X R l b V B h d G g + U 2 V j d G l v b j E v V W 5 l b X B s b 3 l t Z W 5 0 J T I w a W 4 l M j B J b m R p Y S 9 T b 3 V y Y 2 U 8 L 0 l 0 Z W 1 Q Y X R o P j w v S X R l b U x v Y 2 F 0 a W 9 u P j x T d G F i b G V F b n R y a W V z I C 8 + P C 9 J d G V t P j x J d G V t P j x J d G V t T G 9 j Y X R p b 2 4 + P E l 0 Z W 1 U e X B l P k Z v c m 1 1 b G E 8 L 0 l 0 Z W 1 U e X B l P j x J d G V t U G F 0 a D 5 T Z W N 0 a W 9 u M S 9 V b m V t c G x v e W 1 l b n Q l M j B p b i U y M E l u Z G l h L 1 B y b 2 1 v d G V k J T I w S G V h Z G V y c z w v S X R l b V B h d G g + P C 9 J d G V t T G 9 j Y X R p b 2 4 + P F N 0 Y W J s Z U V u d H J p Z X M g L z 4 8 L 0 l 0 Z W 0 + P E l 0 Z W 0 + P E l 0 Z W 1 M b 2 N h d G l v b j 4 8 S X R l b V R 5 c G U + R m 9 y b X V s Y T w v S X R l b V R 5 c G U + P E l 0 Z W 1 Q Y X R o P l N l Y 3 R p b 2 4 x L 1 V u Z W 1 w b G 9 5 b W V u d C U y M G l u J T I w S W 5 k a W E v Q 2 h h b m d l Z C U y M F R 5 c G U 8 L 0 l 0 Z W 1 Q Y X R o P j w v S X R l b U x v Y 2 F 0 a W 9 u P j x T d G F i b G V F b n R y a W V z I C 8 + P C 9 J d G V t P j x J d G V t P j x J d G V t T G 9 j Y X R p b 2 4 + P E l 0 Z W 1 U e X B l P k Z v c m 1 1 b G E 8 L 0 l 0 Z W 1 U e X B l P j x J d G V t U G F 0 a D 5 T Z W N 0 a W 9 u M S 9 V b m V t c G x v e W 1 l b n Q l M j B p b i U y M E l u Z G l h L 0 Z p b H R l c m V k J T I w U m 9 3 c z w v S X R l b V B h d G g + P C 9 J d G V t T G 9 j Y X R p b 2 4 + P F N 0 Y W J s Z U V u d H J p Z X M g L z 4 8 L 0 l 0 Z W 0 + P E l 0 Z W 0 + P E l 0 Z W 1 M b 2 N h d G l v b j 4 8 S X R l b V R 5 c G U + R m 9 y b X V s Y T w v S X R l b V R 5 c G U + P E l 0 Z W 1 Q Y X R o P l N l Y 3 R p b 2 4 x L 1 V u Z W 1 w b G 9 5 b W V u d C U y M G l u J T I w S W 5 k a W E v Q 2 h h b m d l Z C U y M F R 5 c G U l M j B 3 a X R o J T I w T G 9 j Y W x l P C 9 J d G V t U G F 0 a D 4 8 L 0 l 0 Z W 1 M b 2 N h d G l v b j 4 8 U 3 R h Y m x l R W 5 0 c m l l c y A v P j w v S X R l b T 4 8 L 0 l 0 Z W 1 z P j w v T G 9 j Y W x Q Y W N r Y W d l T W V 0 Y W R h d G F G a W x l P h Y A A A B Q S w U G A A A A A A A A A A A A A A A A A A A A A A A A J g E A A A E A A A D Q j J 3 f A R X R E Y x 6 A M B P w p f r A Q A A A N 1 6 n L g F q V p K v 0 T j 4 v K H j n M A A A A A A g A A A A A A E G Y A A A A B A A A g A A A A S 9 a O 8 x C 8 F H 6 l C + B Z 4 l P e P d R G 0 y 4 0 T q B j a J j z M a 8 z h x E A A A A A D o A A A A A C A A A g A A A A l f 8 n 5 E e r 9 D p H 1 S S t x S 9 w H Q / 2 4 / t 1 o / e G Y Q I S 6 f Q j o E d Q A A A A C 6 m Z 9 8 r + 5 J V 3 a f 4 H x w v 8 8 K Q n S f 3 D n U K K m E 7 x i m w A 6 Y x X 1 F C 7 C x t 2 P I n N k h U e l j v V K G G M w M R Y O h B 0 V s z 2 j r M R k V H K v k j r f S 6 E w M A z e F S X I i t A A A A A L y s o F 8 t F W F B x K k C d k 0 0 U v F S K Z L 3 w 1 q u 6 r E 4 V e r K 1 Z 8 a Y M 1 C X + + n c P w z d a s J 7 U 2 c W 3 x y b d x g u k P N j 4 y I y q p L t 0 w = = < / D a t a M a s h u p > 
</file>

<file path=customXml/itemProps1.xml><?xml version="1.0" encoding="utf-8"?>
<ds:datastoreItem xmlns:ds="http://schemas.openxmlformats.org/officeDocument/2006/customXml" ds:itemID="{5FF30EB0-1354-44A3-84F0-02F8496E49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Visualization</vt:lpstr>
      <vt:lpstr>Pivot Tables</vt:lpstr>
      <vt:lpstr>Unemployment in India</vt:lpstr>
      <vt:lpstr>'Data Visualization'!Print_Area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منة الله محمود الدمرداش القاضى</dc:creator>
  <cp:lastModifiedBy>منة الله محمود الدمرداش القاضى</cp:lastModifiedBy>
  <cp:lastPrinted>2024-09-21T20:48:43Z</cp:lastPrinted>
  <dcterms:created xsi:type="dcterms:W3CDTF">2024-09-20T23:19:27Z</dcterms:created>
  <dcterms:modified xsi:type="dcterms:W3CDTF">2024-09-22T14:19:24Z</dcterms:modified>
</cp:coreProperties>
</file>