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 way\Downloads\"/>
    </mc:Choice>
  </mc:AlternateContent>
  <bookViews>
    <workbookView xWindow="0" yWindow="0" windowWidth="23040" windowHeight="8904" firstSheet="1" activeTab="2"/>
  </bookViews>
  <sheets>
    <sheet name="Source" sheetId="1" r:id="rId1"/>
    <sheet name="Mutiple reg" sheetId="11" r:id="rId2"/>
    <sheet name="colleration matrix " sheetId="12" r:id="rId3"/>
    <sheet name="MBA Data" sheetId="2" r:id="rId4"/>
    <sheet name="Sheet10" sheetId="20" r:id="rId5"/>
    <sheet name="newdset" sheetId="17" r:id="rId6"/>
    <sheet name="Undergraduate Data" sheetId="3" r:id="rId7"/>
  </sheets>
  <definedNames>
    <definedName name="BSchool_Comparator_1" localSheetId="3">'MBA Data'!$A$1:$F$241</definedName>
    <definedName name="undergrad_bschool_2009" localSheetId="6">'Undergraduate Data'!$A$1:$S$52</definedName>
  </definedNames>
  <calcPr calcId="162913"/>
</workbook>
</file>

<file path=xl/calcChain.xml><?xml version="1.0" encoding="utf-8"?>
<calcChain xmlns="http://schemas.openxmlformats.org/spreadsheetml/2006/main">
  <c r="B9" i="12" l="1"/>
  <c r="B10" i="12"/>
</calcChain>
</file>

<file path=xl/comments1.xml><?xml version="1.0" encoding="utf-8"?>
<comments xmlns="http://schemas.openxmlformats.org/spreadsheetml/2006/main">
  <authors>
    <author/>
  </authors>
  <commentList>
    <comment ref="K1" authorId="0" shapeId="0">
      <text>
        <r>
          <rPr>
            <sz val="11"/>
            <color theme="1"/>
            <rFont val="Calibri"/>
            <family val="2"/>
            <scheme val="minor"/>
          </rPr>
          <t xml:space="preserve">African Americans and Hispanics
</t>
        </r>
      </text>
    </comment>
  </commentList>
</comments>
</file>

<file path=xl/comments2.xml><?xml version="1.0" encoding="utf-8"?>
<comments xmlns="http://schemas.openxmlformats.org/spreadsheetml/2006/main">
  <authors>
    <author/>
  </authors>
  <commentList>
    <comment ref="D1" authorId="0" shapeId="0">
      <text>
        <r>
          <rPr>
            <sz val="11"/>
            <color theme="1"/>
            <rFont val="Calibri"/>
            <family val="2"/>
            <scheme val="minor"/>
          </rPr>
          <t xml:space="preserve">African Americans and Hispanics
</t>
        </r>
      </text>
    </comment>
  </commentList>
</comments>
</file>

<file path=xl/comments3.xml><?xml version="1.0" encoding="utf-8"?>
<comments xmlns="http://schemas.openxmlformats.org/spreadsheetml/2006/main">
  <authors>
    <author/>
  </authors>
  <commentList>
    <comment ref="F1" authorId="0" shapeId="0">
      <text>
        <r>
          <rPr>
            <sz val="11"/>
            <color theme="1"/>
            <rFont val="Calibri"/>
            <family val="2"/>
            <scheme val="minor"/>
          </rPr>
          <t xml:space="preserve">Years
</t>
        </r>
      </text>
    </comment>
    <comment ref="G1" authorId="0" shapeId="0">
      <text>
        <r>
          <rPr>
            <sz val="11"/>
            <color theme="1"/>
            <rFont val="Calibri"/>
            <family val="2"/>
            <scheme val="minor"/>
          </rPr>
          <t xml:space="preserve">Includes tuition and fees for in-state students
</t>
        </r>
      </text>
    </comment>
    <comment ref="I1" authorId="0" shapeId="0">
      <text>
        <r>
          <rPr>
            <sz val="11"/>
            <color theme="1"/>
            <rFont val="Calibri"/>
            <family val="2"/>
            <scheme val="minor"/>
          </rPr>
          <t xml:space="preserve">From survey of students
</t>
        </r>
      </text>
    </comment>
    <comment ref="J1" authorId="0" shapeId="0">
      <text>
        <r>
          <rPr>
            <sz val="11"/>
            <color theme="1"/>
            <rFont val="Calibri"/>
            <family val="2"/>
            <scheme val="minor"/>
          </rPr>
          <t xml:space="preserve">From survey of recruiters
</t>
        </r>
      </text>
    </comment>
  </commentList>
</comments>
</file>

<file path=xl/sharedStrings.xml><?xml version="1.0" encoding="utf-8"?>
<sst xmlns="http://schemas.openxmlformats.org/spreadsheetml/2006/main" count="995" uniqueCount="343">
  <si>
    <t>Fulltime Business Week Ranking</t>
  </si>
  <si>
    <t>School Name</t>
  </si>
  <si>
    <t>State</t>
  </si>
  <si>
    <t>Type</t>
  </si>
  <si>
    <t>Enrollment</t>
  </si>
  <si>
    <t>Avg GMAT</t>
  </si>
  <si>
    <t>Resident Tuition, Fees</t>
  </si>
  <si>
    <t>Pct International</t>
  </si>
  <si>
    <t>Pct Female</t>
  </si>
  <si>
    <t>Pct Asian American</t>
  </si>
  <si>
    <t>Pct Minority</t>
  </si>
  <si>
    <t>Pct with job offers</t>
  </si>
  <si>
    <t>Avg starting base salary</t>
  </si>
  <si>
    <t>University of Chicago</t>
  </si>
  <si>
    <t>Illinois</t>
  </si>
  <si>
    <t>Private</t>
  </si>
  <si>
    <t>Harvard University</t>
  </si>
  <si>
    <t>Massachusetts</t>
  </si>
  <si>
    <t>Northwestern University</t>
  </si>
  <si>
    <t>University of Pennsylvania</t>
  </si>
  <si>
    <t>Pennsylvania</t>
  </si>
  <si>
    <t>University of Michigan</t>
  </si>
  <si>
    <t>Michigan</t>
  </si>
  <si>
    <t>Public</t>
  </si>
  <si>
    <t>Stanford University</t>
  </si>
  <si>
    <t>California</t>
  </si>
  <si>
    <t>Columbia University</t>
  </si>
  <si>
    <t>New York</t>
  </si>
  <si>
    <t>Duke University</t>
  </si>
  <si>
    <t>North Carolina</t>
  </si>
  <si>
    <t>Massachusetts Institute of Technology</t>
  </si>
  <si>
    <t>University of California-Berkeley</t>
  </si>
  <si>
    <t>Cornell University</t>
  </si>
  <si>
    <t>Dartmouth College</t>
  </si>
  <si>
    <t>New Hampshire</t>
  </si>
  <si>
    <t>New York University</t>
  </si>
  <si>
    <t>UCLA</t>
  </si>
  <si>
    <t>Indiana University</t>
  </si>
  <si>
    <t>Indiana</t>
  </si>
  <si>
    <t>University of Virginia</t>
  </si>
  <si>
    <t>Virginia</t>
  </si>
  <si>
    <t>University of North Carolina-Chapel Hill</t>
  </si>
  <si>
    <t>Southern Methodist University</t>
  </si>
  <si>
    <t>Texas</t>
  </si>
  <si>
    <t>Carnegie Mellon University</t>
  </si>
  <si>
    <t>University of Notre Dame</t>
  </si>
  <si>
    <t>University of Texas -- Austin</t>
  </si>
  <si>
    <t>Brigham Young University</t>
  </si>
  <si>
    <t>Utah</t>
  </si>
  <si>
    <t>Emory University</t>
  </si>
  <si>
    <t>Georgia</t>
  </si>
  <si>
    <t>Yale University</t>
  </si>
  <si>
    <t>Connecticut</t>
  </si>
  <si>
    <t>University of Southern California</t>
  </si>
  <si>
    <t>University of Maryland</t>
  </si>
  <si>
    <t>Maryland</t>
  </si>
  <si>
    <t>University of Washington</t>
  </si>
  <si>
    <t>Washington</t>
  </si>
  <si>
    <t>Washington University</t>
  </si>
  <si>
    <t>Missouri</t>
  </si>
  <si>
    <t>Georgia Institute of Technology</t>
  </si>
  <si>
    <t>Vanderbilt University</t>
  </si>
  <si>
    <t>Tennessee</t>
  </si>
  <si>
    <t>Second Tier</t>
  </si>
  <si>
    <t>Arizona State University</t>
  </si>
  <si>
    <t>Arizona</t>
  </si>
  <si>
    <t>Babson College</t>
  </si>
  <si>
    <t xml:space="preserve">Boston University </t>
  </si>
  <si>
    <t>George Washington University</t>
  </si>
  <si>
    <t>Washington D.C.</t>
  </si>
  <si>
    <t>Georgetown University</t>
  </si>
  <si>
    <t>Illinois at Urbana-Champaign</t>
  </si>
  <si>
    <t xml:space="preserve">Michigan State University </t>
  </si>
  <si>
    <t>Ohio State University</t>
  </si>
  <si>
    <t>Ohio</t>
  </si>
  <si>
    <t>Purdue University</t>
  </si>
  <si>
    <t>Thunderbird School of Global Management</t>
  </si>
  <si>
    <t>University of California, Irvine</t>
  </si>
  <si>
    <t>University of Connecticut</t>
  </si>
  <si>
    <t>University of Iowa</t>
  </si>
  <si>
    <t>Iowa</t>
  </si>
  <si>
    <t xml:space="preserve">University of Minnesota </t>
  </si>
  <si>
    <t>Minnesota</t>
  </si>
  <si>
    <t>University of Rochester</t>
  </si>
  <si>
    <t>Not Ranked</t>
  </si>
  <si>
    <t>American University</t>
  </si>
  <si>
    <t>Boston College</t>
  </si>
  <si>
    <t>Case Western Reserve University</t>
  </si>
  <si>
    <t>College of William and Mary</t>
  </si>
  <si>
    <t>Florida International University</t>
  </si>
  <si>
    <t>Florida</t>
  </si>
  <si>
    <t>Fordham University</t>
  </si>
  <si>
    <t>Howard University</t>
  </si>
  <si>
    <t>Northeastern University</t>
  </si>
  <si>
    <t>Pepperdine University</t>
  </si>
  <si>
    <t>Rice University</t>
  </si>
  <si>
    <t>Rutgers University</t>
  </si>
  <si>
    <t>New Jersey</t>
  </si>
  <si>
    <t>Texas A &amp; M</t>
  </si>
  <si>
    <t>Texas Christian University</t>
  </si>
  <si>
    <t>The Pennsylvania State University</t>
  </si>
  <si>
    <t>The University of Tennessee at Knoxville</t>
  </si>
  <si>
    <t>Tulane University</t>
  </si>
  <si>
    <t>Louisiana</t>
  </si>
  <si>
    <t xml:space="preserve">University at Buffalo </t>
  </si>
  <si>
    <t>University of Arizona</t>
  </si>
  <si>
    <t>University of Colorado at Denver</t>
  </si>
  <si>
    <t>Colorado</t>
  </si>
  <si>
    <t>University of Florida</t>
  </si>
  <si>
    <t>University of Georgia</t>
  </si>
  <si>
    <t>University of Miami</t>
  </si>
  <si>
    <t>University of Pittsburgh</t>
  </si>
  <si>
    <t>University of Wisconsin-Madison</t>
  </si>
  <si>
    <t>Wisconsin</t>
  </si>
  <si>
    <t>Wake Forest University</t>
  </si>
  <si>
    <t>2009 Rank</t>
  </si>
  <si>
    <t>2008 Rank</t>
  </si>
  <si>
    <t>Location</t>
  </si>
  <si>
    <t>Program Length</t>
  </si>
  <si>
    <t>Annual Cost</t>
  </si>
  <si>
    <t>Fulltime enrollment</t>
  </si>
  <si>
    <t>Student Rank</t>
  </si>
  <si>
    <t>Recruiter Rank</t>
  </si>
  <si>
    <t>Median Starting Salary</t>
  </si>
  <si>
    <t>MBA Feeder Rank</t>
  </si>
  <si>
    <t>Academic Quality Rank</t>
  </si>
  <si>
    <t>Faculty Student Ratio</t>
  </si>
  <si>
    <t>Average SAT Score</t>
  </si>
  <si>
    <t>Average ACT Score</t>
  </si>
  <si>
    <t>Teaching Quality Grade</t>
  </si>
  <si>
    <t>Facilities &amp; Service Grade</t>
  </si>
  <si>
    <t>Job Placement Grade</t>
  </si>
  <si>
    <t>Virginia (McIntire)</t>
  </si>
  <si>
    <t>Charlottesville</t>
  </si>
  <si>
    <t xml:space="preserve">A+ </t>
  </si>
  <si>
    <t>Notre Dame (Mendoza)</t>
  </si>
  <si>
    <t>South Bend, Ind.</t>
  </si>
  <si>
    <t>Pennsylvania (Wharton)</t>
  </si>
  <si>
    <t>Philadelphia</t>
  </si>
  <si>
    <t xml:space="preserve">A   </t>
  </si>
  <si>
    <t>Michigan (Ross)</t>
  </si>
  <si>
    <t>Ann Arbor</t>
  </si>
  <si>
    <t xml:space="preserve">B   </t>
  </si>
  <si>
    <t>Brigham Young (Marriott)</t>
  </si>
  <si>
    <t>Provo, Utah</t>
  </si>
  <si>
    <t>UC-Berkeley (Haas)</t>
  </si>
  <si>
    <t>Berkeley, Calif.</t>
  </si>
  <si>
    <t>MIT (Sloan)</t>
  </si>
  <si>
    <t>Cambridge, Mass.</t>
  </si>
  <si>
    <t>Cornell</t>
  </si>
  <si>
    <t>Ithaca, N.Y.</t>
  </si>
  <si>
    <t>Emory (Goizueta)</t>
  </si>
  <si>
    <t>Atlanta</t>
  </si>
  <si>
    <t>Texas (McCombs)</t>
  </si>
  <si>
    <t>Austin</t>
  </si>
  <si>
    <t>Villanova</t>
  </si>
  <si>
    <t>Villanova, Pa.</t>
  </si>
  <si>
    <t>Richmond (Robins)</t>
  </si>
  <si>
    <t>Richmond, Va.</t>
  </si>
  <si>
    <t>North Carolina (Kenan-Flagler)</t>
  </si>
  <si>
    <t>Chapel Hill</t>
  </si>
  <si>
    <t>Wake Forest (Calloway)</t>
  </si>
  <si>
    <t>Winston-Salem, N.C.</t>
  </si>
  <si>
    <t>NYU (Stern)</t>
  </si>
  <si>
    <t>Washington U. (Olin)</t>
  </si>
  <si>
    <t>St. Louis</t>
  </si>
  <si>
    <t xml:space="preserve">C   </t>
  </si>
  <si>
    <t>Boston College (Carroll)</t>
  </si>
  <si>
    <t>Boston</t>
  </si>
  <si>
    <t>Miami U. (Farmer)</t>
  </si>
  <si>
    <t>Oxford, Ohio</t>
  </si>
  <si>
    <t>Carnegie Mellon (Tepper)</t>
  </si>
  <si>
    <t>Pittsburgh</t>
  </si>
  <si>
    <t>Indiana (Kelley)</t>
  </si>
  <si>
    <t>Bloomington</t>
  </si>
  <si>
    <t>USC (Marshall)</t>
  </si>
  <si>
    <t>Los Angeles</t>
  </si>
  <si>
    <t>Urbana-Champaign</t>
  </si>
  <si>
    <t>Babson</t>
  </si>
  <si>
    <t>Babson Park, Mass.</t>
  </si>
  <si>
    <t>Georgetown (McDonough)</t>
  </si>
  <si>
    <t>Washington, D.C.</t>
  </si>
  <si>
    <t>U. of Washington (Foster)</t>
  </si>
  <si>
    <t>Seattle</t>
  </si>
  <si>
    <t>Lehigh</t>
  </si>
  <si>
    <t>Bethlehem, Pa.</t>
  </si>
  <si>
    <t>Northeastern</t>
  </si>
  <si>
    <t>NA</t>
  </si>
  <si>
    <t>American (Kogod)</t>
  </si>
  <si>
    <t>San Diego</t>
  </si>
  <si>
    <t>San Diego, Calif.</t>
  </si>
  <si>
    <t>William &amp; Mary (Mason)</t>
  </si>
  <si>
    <t>Williamsburg, Va.</t>
  </si>
  <si>
    <t>SMU (Cox)</t>
  </si>
  <si>
    <t>Dallas</t>
  </si>
  <si>
    <t>Santa Clara (Leavey)</t>
  </si>
  <si>
    <t>Santa Clara, Calif.</t>
  </si>
  <si>
    <t>Bentley</t>
  </si>
  <si>
    <t>Waltham, Mass.</t>
  </si>
  <si>
    <t>Texas Christian (Neeley)</t>
  </si>
  <si>
    <t>Fort Worth</t>
  </si>
  <si>
    <t>Maryland (Smith)</t>
  </si>
  <si>
    <t>College Park</t>
  </si>
  <si>
    <t>Rensselaer Polytech (Lally)</t>
  </si>
  <si>
    <t>Troy, N.Y.</t>
  </si>
  <si>
    <t>Texas A&amp;M (Mays)</t>
  </si>
  <si>
    <t>College Station</t>
  </si>
  <si>
    <t>Penn State (Smeal)</t>
  </si>
  <si>
    <t>University Park</t>
  </si>
  <si>
    <t>Case Western (Weatherhead)</t>
  </si>
  <si>
    <t>Cleveland</t>
  </si>
  <si>
    <t>Madison</t>
  </si>
  <si>
    <t>Fordham</t>
  </si>
  <si>
    <t>Ohio State (Fisher)</t>
  </si>
  <si>
    <t>Columbus</t>
  </si>
  <si>
    <t>Boston U.</t>
  </si>
  <si>
    <t>James Madison</t>
  </si>
  <si>
    <t>Harrisonburg, Va.</t>
  </si>
  <si>
    <t>Baylor (Hankamer)</t>
  </si>
  <si>
    <t>Waco, Tex.</t>
  </si>
  <si>
    <t>Chapman (Argyros)</t>
  </si>
  <si>
    <t>Orange, Calif.</t>
  </si>
  <si>
    <t>Athens</t>
  </si>
  <si>
    <t>Binghamton</t>
  </si>
  <si>
    <t>Binghamton, N.Y.</t>
  </si>
  <si>
    <t>Syracuse (Whitman)</t>
  </si>
  <si>
    <t>Syracuse, N.Y.</t>
  </si>
  <si>
    <t>U. of Miami</t>
  </si>
  <si>
    <t>Coral Gables, Fla.</t>
  </si>
  <si>
    <t>Georgia Tech</t>
  </si>
  <si>
    <t>Michigan State (Broad)</t>
  </si>
  <si>
    <t>East Lansing</t>
  </si>
  <si>
    <t>Florida (Warrington)</t>
  </si>
  <si>
    <t>Gainesville</t>
  </si>
  <si>
    <t>Virginia Tech (Pamplin)</t>
  </si>
  <si>
    <t>Blacksburg</t>
  </si>
  <si>
    <t>Minnesota (Carlson)</t>
  </si>
  <si>
    <t>Minneapolis</t>
  </si>
  <si>
    <t>Rutgers</t>
  </si>
  <si>
    <t>New Brunswick, N.J.</t>
  </si>
  <si>
    <t>St. Joseph's (Haub)</t>
  </si>
  <si>
    <t>Delaware (Lerner)</t>
  </si>
  <si>
    <t>Newark</t>
  </si>
  <si>
    <t>Bryant</t>
  </si>
  <si>
    <t>Smithfield, R.I.</t>
  </si>
  <si>
    <t>John Carroll (Boler)</t>
  </si>
  <si>
    <t>University Heights, Ohio</t>
  </si>
  <si>
    <t>Purdue (Krannert)</t>
  </si>
  <si>
    <t>West Lafayette, Ind.</t>
  </si>
  <si>
    <t>Clemson</t>
  </si>
  <si>
    <t>Clemson, S.C.</t>
  </si>
  <si>
    <t>Arizona (Eller)</t>
  </si>
  <si>
    <t>Tucson</t>
  </si>
  <si>
    <t>Marquette</t>
  </si>
  <si>
    <t>Milwaukee</t>
  </si>
  <si>
    <t>George Washington</t>
  </si>
  <si>
    <t>Storrs</t>
  </si>
  <si>
    <t>Colorado State</t>
  </si>
  <si>
    <t>Ft. Collins</t>
  </si>
  <si>
    <t>Drexel (LeBow)</t>
  </si>
  <si>
    <t>Xavier (Williams)</t>
  </si>
  <si>
    <t>Cincinnati</t>
  </si>
  <si>
    <t>CalPoly (Orfalea)</t>
  </si>
  <si>
    <t>San Luis Obispo</t>
  </si>
  <si>
    <t>DePaul</t>
  </si>
  <si>
    <t>Chicago</t>
  </si>
  <si>
    <t>Arizona State (Carey)</t>
  </si>
  <si>
    <t>Tempe</t>
  </si>
  <si>
    <t>Northern Illinois</t>
  </si>
  <si>
    <t>DeKalb</t>
  </si>
  <si>
    <t>Missouri (Trulaske)</t>
  </si>
  <si>
    <t>Columbia</t>
  </si>
  <si>
    <t>Massachusetts (Isenberg)</t>
  </si>
  <si>
    <t>Amherst</t>
  </si>
  <si>
    <t>Iowa (Tippie)</t>
  </si>
  <si>
    <t>Iowa City</t>
  </si>
  <si>
    <t>Texas Tech (Rawls)</t>
  </si>
  <si>
    <t>Lubbock</t>
  </si>
  <si>
    <t>Oregon (Lundquist)</t>
  </si>
  <si>
    <t>Eugene</t>
  </si>
  <si>
    <t>Oklahoma (Price)</t>
  </si>
  <si>
    <t>Norman</t>
  </si>
  <si>
    <t>Chattanooga</t>
  </si>
  <si>
    <t>Arkansas (Walton)</t>
  </si>
  <si>
    <t>Fayetteville</t>
  </si>
  <si>
    <t>Belmont</t>
  </si>
  <si>
    <t>Nashville</t>
  </si>
  <si>
    <t>North Carolina State</t>
  </si>
  <si>
    <t>Raleigh</t>
  </si>
  <si>
    <t>South Carolina (Moore)</t>
  </si>
  <si>
    <t>Houston (Bauer)</t>
  </si>
  <si>
    <t>Houston</t>
  </si>
  <si>
    <t>Louisiana State (Ourso)</t>
  </si>
  <si>
    <t>Baton Rouge</t>
  </si>
  <si>
    <t>Colorado (Leeds)</t>
  </si>
  <si>
    <t>Boulder</t>
  </si>
  <si>
    <t>Newark, N.J.</t>
  </si>
  <si>
    <t>Iowa State</t>
  </si>
  <si>
    <t>Ames</t>
  </si>
  <si>
    <t>Akron</t>
  </si>
  <si>
    <t>Akron, Ohio</t>
  </si>
  <si>
    <t>Loyola</t>
  </si>
  <si>
    <t>Nebraska</t>
  </si>
  <si>
    <t>Lincoln</t>
  </si>
  <si>
    <t>Hofstra (Zarb)</t>
  </si>
  <si>
    <t>Florida International</t>
  </si>
  <si>
    <t>Miami</t>
  </si>
  <si>
    <t>Temple (Fox)</t>
  </si>
  <si>
    <t>Georgia State (Robinson)</t>
  </si>
  <si>
    <t>South Florida</t>
  </si>
  <si>
    <t>Tampa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</si>
  <si>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</si>
  <si>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</si>
  <si>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</si>
  <si>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</si>
  <si>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</si>
  <si>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</si>
  <si>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</si>
  <si>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</si>
  <si>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</si>
  <si>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</si>
  <si>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</si>
  <si>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</si>
  <si>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</si>
  <si>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</si>
  <si>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</si>
  <si>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</si>
  <si>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</si>
  <si>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</si>
  <si>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</si>
  <si>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</si>
  <si>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</si>
  <si>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</si>
  <si>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</si>
  <si>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</si>
  <si>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tution and fees smaller than 0.05 </t>
  </si>
  <si>
    <t xml:space="preserve">pct female,pct international, pct asian ,pct minority is larger than 0.05 </t>
  </si>
  <si>
    <t xml:space="preserve">so not signficant explantory variables </t>
  </si>
  <si>
    <t xml:space="preserve">r squared </t>
  </si>
  <si>
    <t>there's  No multi collinearity as all values less than 0.7</t>
  </si>
  <si>
    <t>vif (minority and tition,fees)</t>
  </si>
  <si>
    <t xml:space="preserve">both p values are so bad so I can't compare by the r squared adjusted </t>
  </si>
  <si>
    <t xml:space="preserve">and I can't take into account the r squared due to the bad p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</si>
</sst>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scheme val="minor"/>
    </font>
    <font>
      <sz val="11"/>
      <color theme="1"/>
      <name val="Calibri"/>
      <family val="2"/>
      <scheme val="minor"/>
    </font>
    <font>
      <sz val="11"/>
      <color theme="1"/>
      <name val="Calibri"/>
      <family val="2"/>
    </font>
    <font>
      <i/>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9">
    <xf numFmtId="0" fontId="0" fillId="0" borderId="0" xfId="0"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wrapText="1"/>
    </xf>
    <xf numFmtId="0" fontId="2" fillId="0" borderId="0" xfId="0" applyFont="1" applyAlignment="1">
      <alignment wrapText="1"/>
    </xf>
    <xf numFmtId="0" fontId="2" fillId="0" borderId="0" xfId="0" applyFont="1" applyAlignment="1">
      <alignment horizontal="left" wrapText="1"/>
    </xf>
    <xf numFmtId="0" fontId="2" fillId="0" borderId="0" xfId="0" applyFont="1"/>
    <xf numFmtId="3" fontId="2" fillId="0" borderId="0" xfId="0" applyNumberFormat="1" applyFo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5" fillId="3" borderId="0" xfId="2" applyAlignment="1"/>
    <xf numFmtId="0" fontId="4" fillId="2" borderId="0" xfId="1" applyAlignment="1"/>
    <xf numFmtId="0" fontId="5" fillId="3" borderId="0" xfId="2" applyBorder="1" applyAlignment="1"/>
    <xf numFmtId="0" fontId="5" fillId="3" borderId="1" xfId="2" applyBorder="1" applyAlignment="1"/>
    <xf numFmtId="0" fontId="1" fillId="0" borderId="0" xfId="0" applyFont="1" applyAlignment="1"/>
    <xf numFmtId="0" fontId="6" fillId="2" borderId="0" xfId="1" applyFont="1" applyAlignme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171450</xdr:rowOff>
    </xdr:from>
    <xdr:ext cx="4648200" cy="2705100"/>
    <xdr:sp macro="" textlink="">
      <xdr:nvSpPr>
        <xdr:cNvPr id="3" name="Shape 3"/>
        <xdr:cNvSpPr/>
      </xdr:nvSpPr>
      <xdr:spPr>
        <a:xfrm>
          <a:off x="3026663" y="2432213"/>
          <a:ext cx="4638675" cy="2695575"/>
        </a:xfrm>
        <a:prstGeom prst="roundRect">
          <a:avLst>
            <a:gd name="adj" fmla="val 16667"/>
          </a:avLst>
        </a:prstGeom>
        <a:solidFill>
          <a:srgbClr val="E6E6E6"/>
        </a:solidFill>
        <a:ln w="9525" cap="flat" cmpd="sng">
          <a:solidFill>
            <a:srgbClr val="BABABA"/>
          </a:solidFill>
          <a:prstDash val="solid"/>
          <a:round/>
          <a:headEnd type="none" w="sm" len="sm"/>
          <a:tailEnd type="none" w="sm" len="sm"/>
        </a:ln>
        <a:effectLst>
          <a:outerShdw blurRad="50800" dist="38100" dir="8100000" algn="tr">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Business Week</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The MBA data are self-reported data from the schools. The top 30 schools are listed in order of their BusinessWeek ranking. The next 15 "second tier" schools are listed in alphabetical orders, as are the last 25 "non-ranked" schools.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Note that there is missing data for some schools in some columns. All we can infer is that these schools chose not to report this data.</a:t>
          </a:r>
          <a:endParaRPr sz="1400"/>
        </a:p>
        <a:p>
          <a:pPr marL="0" lvl="0" indent="0" algn="l" rtl="0">
            <a:spcBef>
              <a:spcPts val="0"/>
            </a:spcBef>
            <a:spcAft>
              <a:spcPts val="0"/>
            </a:spcAft>
            <a:buNone/>
          </a:pPr>
          <a:endParaRPr sz="1100"/>
        </a:p>
        <a:p>
          <a:pPr marL="0" marR="0" lvl="0" indent="0" algn="l" rtl="0">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To get the letter grades for the undergraduates in the last three columns, the top 20% among all 101 ranked programs got A+s. The next 25% got As, the next 35% got Bs, and the bottom 20% got Cs.</a:t>
          </a:r>
          <a:endParaRPr sz="1100"/>
        </a:p>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workbookViewId="0"/>
  </sheetViews>
  <sheetFormatPr defaultColWidth="14.44140625" defaultRowHeight="15" customHeight="1" x14ac:dyDescent="0.3"/>
  <cols>
    <col min="1" max="2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02" workbookViewId="0">
      <selection activeCell="N23" sqref="N23"/>
    </sheetView>
  </sheetViews>
  <sheetFormatPr defaultRowHeight="14.4" x14ac:dyDescent="0.3"/>
  <cols>
    <col min="1" max="1" width="18.88671875" bestFit="1" customWidth="1"/>
    <col min="2" max="2" width="12.6640625" bestFit="1" customWidth="1"/>
    <col min="5" max="5" width="12" bestFit="1" customWidth="1"/>
    <col min="6" max="6" width="12.6640625" bestFit="1" customWidth="1"/>
    <col min="8" max="8" width="12.6640625" bestFit="1" customWidth="1"/>
    <col min="9" max="9" width="12.109375" bestFit="1" customWidth="1"/>
  </cols>
  <sheetData>
    <row r="1" spans="1:9" x14ac:dyDescent="0.3">
      <c r="A1" t="s">
        <v>311</v>
      </c>
    </row>
    <row r="2" spans="1:9" ht="15" thickBot="1" x14ac:dyDescent="0.35"/>
    <row r="3" spans="1:9" x14ac:dyDescent="0.3">
      <c r="A3" s="12" t="s">
        <v>312</v>
      </c>
      <c r="B3" s="12"/>
    </row>
    <row r="4" spans="1:9" x14ac:dyDescent="0.3">
      <c r="A4" s="9" t="s">
        <v>313</v>
      </c>
      <c r="B4" s="9">
        <v>0.63592900003167163</v>
      </c>
    </row>
    <row r="5" spans="1:9" x14ac:dyDescent="0.3">
      <c r="A5" s="9" t="s">
        <v>314</v>
      </c>
      <c r="B5" s="9">
        <v>0.40440569308128188</v>
      </c>
    </row>
    <row r="6" spans="1:9" x14ac:dyDescent="0.3">
      <c r="A6" s="9" t="s">
        <v>315</v>
      </c>
      <c r="B6" s="9">
        <v>0.35787488785325705</v>
      </c>
    </row>
    <row r="7" spans="1:9" x14ac:dyDescent="0.3">
      <c r="A7" s="9" t="s">
        <v>316</v>
      </c>
      <c r="B7" s="9">
        <v>285.28379526135126</v>
      </c>
    </row>
    <row r="8" spans="1:9" ht="15" thickBot="1" x14ac:dyDescent="0.35">
      <c r="A8" s="10" t="s">
        <v>317</v>
      </c>
      <c r="B8" s="10">
        <v>70</v>
      </c>
    </row>
    <row r="10" spans="1:9" ht="15" thickBot="1" x14ac:dyDescent="0.35">
      <c r="A10" t="s">
        <v>318</v>
      </c>
    </row>
    <row r="11" spans="1:9" x14ac:dyDescent="0.3">
      <c r="A11" s="11"/>
      <c r="B11" s="11" t="s">
        <v>323</v>
      </c>
      <c r="C11" s="11" t="s">
        <v>324</v>
      </c>
      <c r="D11" s="11" t="s">
        <v>325</v>
      </c>
      <c r="E11" s="11" t="s">
        <v>326</v>
      </c>
      <c r="F11" s="11" t="s">
        <v>327</v>
      </c>
    </row>
    <row r="12" spans="1:9" x14ac:dyDescent="0.3">
      <c r="A12" s="9" t="s">
        <v>319</v>
      </c>
      <c r="B12" s="9">
        <v>5</v>
      </c>
      <c r="C12" s="9">
        <v>3536721.837179021</v>
      </c>
      <c r="D12" s="9">
        <v>707344.36743580422</v>
      </c>
      <c r="E12" s="9">
        <v>8.6911389368717398</v>
      </c>
      <c r="F12" s="9">
        <v>2.4910549622009336E-6</v>
      </c>
    </row>
    <row r="13" spans="1:9" x14ac:dyDescent="0.3">
      <c r="A13" s="9" t="s">
        <v>320</v>
      </c>
      <c r="B13" s="9">
        <v>64</v>
      </c>
      <c r="C13" s="9">
        <v>5208758.0056781163</v>
      </c>
      <c r="D13" s="9">
        <v>81386.843838720568</v>
      </c>
      <c r="E13" s="9"/>
      <c r="F13" s="9"/>
    </row>
    <row r="14" spans="1:9" ht="15" thickBot="1" x14ac:dyDescent="0.35">
      <c r="A14" s="10" t="s">
        <v>321</v>
      </c>
      <c r="B14" s="10">
        <v>69</v>
      </c>
      <c r="C14" s="10">
        <v>8745479.8428571373</v>
      </c>
      <c r="D14" s="10"/>
      <c r="E14" s="10"/>
      <c r="F14" s="10"/>
    </row>
    <row r="15" spans="1:9" ht="15" thickBot="1" x14ac:dyDescent="0.35"/>
    <row r="16" spans="1:9" x14ac:dyDescent="0.3">
      <c r="A16" s="11"/>
      <c r="B16" s="11" t="s">
        <v>328</v>
      </c>
      <c r="C16" s="11" t="s">
        <v>316</v>
      </c>
      <c r="D16" s="11" t="s">
        <v>329</v>
      </c>
      <c r="E16" s="11" t="s">
        <v>330</v>
      </c>
      <c r="F16" s="11" t="s">
        <v>331</v>
      </c>
      <c r="G16" s="11" t="s">
        <v>332</v>
      </c>
      <c r="H16" s="11" t="s">
        <v>333</v>
      </c>
      <c r="I16" s="11" t="s">
        <v>334</v>
      </c>
    </row>
    <row r="17" spans="1:9" x14ac:dyDescent="0.3">
      <c r="A17" s="9" t="s">
        <v>322</v>
      </c>
      <c r="B17" s="9">
        <v>-23.454580478642704</v>
      </c>
      <c r="C17" s="9">
        <v>140.6127356976491</v>
      </c>
      <c r="D17" s="9">
        <v>-0.16680267517926431</v>
      </c>
      <c r="E17" s="9">
        <v>0.86805120711626427</v>
      </c>
      <c r="F17" s="9">
        <v>-304.36081235657269</v>
      </c>
      <c r="G17" s="9">
        <v>257.4516513992873</v>
      </c>
      <c r="H17" s="9">
        <v>-304.36081235657269</v>
      </c>
      <c r="I17" s="9">
        <v>257.4516513992873</v>
      </c>
    </row>
    <row r="18" spans="1:9" x14ac:dyDescent="0.3">
      <c r="A18" s="9" t="s">
        <v>6</v>
      </c>
      <c r="B18" s="9">
        <v>8.4547446998044767E-3</v>
      </c>
      <c r="C18" s="9">
        <v>1.5603994880397699E-3</v>
      </c>
      <c r="D18" s="9">
        <v>5.4183206061068576</v>
      </c>
      <c r="E18" s="9">
        <v>9.7252101927918769E-7</v>
      </c>
      <c r="F18" s="9">
        <v>5.3374883699652785E-3</v>
      </c>
      <c r="G18" s="9">
        <v>1.1572001029643675E-2</v>
      </c>
      <c r="H18" s="9">
        <v>5.3374883699652785E-3</v>
      </c>
      <c r="I18" s="9">
        <v>1.1572001029643675E-2</v>
      </c>
    </row>
    <row r="19" spans="1:9" x14ac:dyDescent="0.3">
      <c r="A19" s="9" t="s">
        <v>7</v>
      </c>
      <c r="B19" s="9">
        <v>2.4381095485036974</v>
      </c>
      <c r="C19" s="9">
        <v>3.6632832322741744</v>
      </c>
      <c r="D19" s="9">
        <v>0.6655531101235963</v>
      </c>
      <c r="E19" s="15">
        <v>0.5080884328056553</v>
      </c>
      <c r="F19" s="9">
        <v>-4.8801399967751991</v>
      </c>
      <c r="G19" s="9">
        <v>9.7563590937825939</v>
      </c>
      <c r="H19" s="9">
        <v>-4.8801399967751991</v>
      </c>
      <c r="I19" s="9">
        <v>9.7563590937825939</v>
      </c>
    </row>
    <row r="20" spans="1:9" x14ac:dyDescent="0.3">
      <c r="A20" s="9" t="s">
        <v>8</v>
      </c>
      <c r="B20" s="9">
        <v>-3.2527225809823506</v>
      </c>
      <c r="C20" s="9">
        <v>5.1249736396081689</v>
      </c>
      <c r="D20" s="9">
        <v>-0.6346808412522954</v>
      </c>
      <c r="E20" s="15">
        <v>0.52789901033674258</v>
      </c>
      <c r="F20" s="9">
        <v>-13.491034398424079</v>
      </c>
      <c r="G20" s="9">
        <v>6.9855892364593775</v>
      </c>
      <c r="H20" s="9">
        <v>-13.491034398424079</v>
      </c>
      <c r="I20" s="9">
        <v>6.9855892364593775</v>
      </c>
    </row>
    <row r="21" spans="1:9" x14ac:dyDescent="0.3">
      <c r="A21" s="9" t="s">
        <v>9</v>
      </c>
      <c r="B21" s="9">
        <v>-2.8902442896452363</v>
      </c>
      <c r="C21" s="9">
        <v>5.1582783269580048</v>
      </c>
      <c r="D21" s="9">
        <v>-0.56031181461076807</v>
      </c>
      <c r="E21" s="15">
        <v>0.57722295282846259</v>
      </c>
      <c r="F21" s="9">
        <v>-13.195089868633513</v>
      </c>
      <c r="G21" s="9">
        <v>7.4146012893430395</v>
      </c>
      <c r="H21" s="9">
        <v>-13.195089868633513</v>
      </c>
      <c r="I21" s="9">
        <v>7.4146012893430395</v>
      </c>
    </row>
    <row r="22" spans="1:9" ht="15" thickBot="1" x14ac:dyDescent="0.35">
      <c r="A22" s="10" t="s">
        <v>10</v>
      </c>
      <c r="B22" s="10">
        <v>-2.0936279623748724</v>
      </c>
      <c r="C22" s="10">
        <v>3.0358729194155507</v>
      </c>
      <c r="D22" s="10">
        <v>-0.68962964456955134</v>
      </c>
      <c r="E22" s="16">
        <v>0.49292013087049935</v>
      </c>
      <c r="F22" s="10">
        <v>-8.1584813202313526</v>
      </c>
      <c r="G22" s="10">
        <v>3.9712253954816084</v>
      </c>
      <c r="H22" s="10">
        <v>-8.1584813202313526</v>
      </c>
      <c r="I22" s="10">
        <v>3.9712253954816084</v>
      </c>
    </row>
    <row r="23" spans="1:9" x14ac:dyDescent="0.3">
      <c r="E23" s="14" t="s">
        <v>335</v>
      </c>
      <c r="F23" s="14"/>
      <c r="G23" s="14"/>
    </row>
    <row r="24" spans="1:9" x14ac:dyDescent="0.3">
      <c r="E24" s="17" t="s">
        <v>336</v>
      </c>
    </row>
    <row r="25" spans="1:9" x14ac:dyDescent="0.3">
      <c r="E25" s="17" t="s">
        <v>337</v>
      </c>
    </row>
    <row r="26" spans="1:9" x14ac:dyDescent="0.3">
      <c r="E26" s="13" t="s">
        <v>342</v>
      </c>
      <c r="F26" s="13"/>
      <c r="G26" s="13"/>
      <c r="H26" s="13"/>
      <c r="I2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F12" sqref="F12"/>
    </sheetView>
  </sheetViews>
  <sheetFormatPr defaultRowHeight="14.4" x14ac:dyDescent="0.3"/>
  <cols>
    <col min="1" max="1" width="23.77734375" bestFit="1" customWidth="1"/>
    <col min="2" max="2" width="19.44140625" bestFit="1" customWidth="1"/>
    <col min="3" max="3" width="15.109375" bestFit="1" customWidth="1"/>
    <col min="4" max="4" width="12" bestFit="1" customWidth="1"/>
    <col min="5" max="5" width="17" bestFit="1" customWidth="1"/>
    <col min="6" max="6" width="11.33203125" bestFit="1" customWidth="1"/>
  </cols>
  <sheetData>
    <row r="1" spans="1:7" x14ac:dyDescent="0.3">
      <c r="A1" s="11"/>
      <c r="B1" s="11" t="s">
        <v>6</v>
      </c>
      <c r="C1" s="11" t="s">
        <v>7</v>
      </c>
      <c r="D1" s="11" t="s">
        <v>8</v>
      </c>
      <c r="E1" s="11" t="s">
        <v>9</v>
      </c>
      <c r="F1" s="11" t="s">
        <v>10</v>
      </c>
    </row>
    <row r="2" spans="1:7" x14ac:dyDescent="0.3">
      <c r="A2" s="9" t="s">
        <v>6</v>
      </c>
      <c r="B2" s="9">
        <v>1</v>
      </c>
      <c r="C2" s="9"/>
      <c r="D2" s="9"/>
      <c r="E2" s="9"/>
      <c r="F2" s="9"/>
    </row>
    <row r="3" spans="1:7" x14ac:dyDescent="0.3">
      <c r="A3" s="9" t="s">
        <v>7</v>
      </c>
      <c r="B3" s="9">
        <v>0.38979779329817804</v>
      </c>
      <c r="C3" s="9">
        <v>1</v>
      </c>
      <c r="D3" s="9"/>
      <c r="E3" s="9"/>
      <c r="F3" s="9"/>
    </row>
    <row r="4" spans="1:7" x14ac:dyDescent="0.3">
      <c r="A4" s="9" t="s">
        <v>8</v>
      </c>
      <c r="B4" s="9">
        <v>0.39920147469436246</v>
      </c>
      <c r="C4" s="9">
        <v>0.43935252460636748</v>
      </c>
      <c r="D4" s="9">
        <v>1</v>
      </c>
      <c r="E4" s="9"/>
      <c r="F4" s="9"/>
    </row>
    <row r="5" spans="1:7" x14ac:dyDescent="0.3">
      <c r="A5" s="9" t="s">
        <v>9</v>
      </c>
      <c r="B5" s="9">
        <v>0.40546886332043075</v>
      </c>
      <c r="C5" s="9">
        <v>0.27548675784503329</v>
      </c>
      <c r="D5" s="9">
        <v>0.19470620021157253</v>
      </c>
      <c r="E5" s="9">
        <v>1</v>
      </c>
      <c r="F5" s="9"/>
    </row>
    <row r="6" spans="1:7" ht="15" thickBot="1" x14ac:dyDescent="0.35">
      <c r="A6" s="10" t="s">
        <v>10</v>
      </c>
      <c r="B6" s="10">
        <v>-5.0992955212963299E-2</v>
      </c>
      <c r="C6" s="10">
        <v>0.17052219607830527</v>
      </c>
      <c r="D6" s="10">
        <v>0.43747554605297534</v>
      </c>
      <c r="E6" s="10">
        <v>-4.1340125849958512E-2</v>
      </c>
      <c r="F6" s="10">
        <v>1</v>
      </c>
    </row>
    <row r="9" spans="1:7" x14ac:dyDescent="0.3">
      <c r="A9" s="17" t="s">
        <v>338</v>
      </c>
      <c r="B9">
        <f>B6^2</f>
        <v>2.6002814813512807E-3</v>
      </c>
    </row>
    <row r="10" spans="1:7" x14ac:dyDescent="0.3">
      <c r="A10" s="17" t="s">
        <v>340</v>
      </c>
      <c r="B10">
        <f>1/1-B9</f>
        <v>0.99739971851864873</v>
      </c>
      <c r="D10" s="18" t="s">
        <v>339</v>
      </c>
      <c r="E10" s="18"/>
      <c r="F10" s="18"/>
      <c r="G1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topLeftCell="B1" workbookViewId="0">
      <selection activeCell="H1" sqref="H1:K71"/>
    </sheetView>
  </sheetViews>
  <sheetFormatPr defaultColWidth="14.44140625" defaultRowHeight="15" customHeight="1" x14ac:dyDescent="0.3"/>
  <cols>
    <col min="1" max="1" width="30.33203125" customWidth="1"/>
    <col min="2" max="2" width="39.88671875" customWidth="1"/>
    <col min="3" max="3" width="20.33203125" customWidth="1"/>
    <col min="4" max="4" width="7.33203125" customWidth="1"/>
    <col min="5" max="5" width="10.88671875" customWidth="1"/>
    <col min="6" max="6" width="10" customWidth="1"/>
    <col min="7" max="7" width="21" customWidth="1"/>
    <col min="8" max="8" width="15.88671875" customWidth="1"/>
    <col min="9" max="9" width="10.6640625" customWidth="1"/>
    <col min="10" max="10" width="18.109375" customWidth="1"/>
    <col min="11" max="11" width="11.6640625" customWidth="1"/>
    <col min="12" max="12" width="17.44140625" customWidth="1"/>
    <col min="13" max="13" width="22" customWidth="1"/>
    <col min="14" max="26" width="8.6640625" customWidth="1"/>
  </cols>
  <sheetData>
    <row r="1" spans="1:26" ht="14.4" x14ac:dyDescent="0.3">
      <c r="A1" s="1" t="s">
        <v>0</v>
      </c>
      <c r="B1" s="1" t="s">
        <v>1</v>
      </c>
      <c r="C1" s="1" t="s">
        <v>2</v>
      </c>
      <c r="D1" s="1" t="s">
        <v>3</v>
      </c>
      <c r="E1" s="2" t="s">
        <v>4</v>
      </c>
      <c r="F1" s="2" t="s">
        <v>5</v>
      </c>
      <c r="G1" s="2" t="s">
        <v>6</v>
      </c>
      <c r="H1" s="2" t="s">
        <v>7</v>
      </c>
      <c r="I1" s="2" t="s">
        <v>8</v>
      </c>
      <c r="J1" s="2" t="s">
        <v>9</v>
      </c>
      <c r="K1" s="2" t="s">
        <v>10</v>
      </c>
      <c r="L1" s="2" t="s">
        <v>11</v>
      </c>
      <c r="M1" s="2" t="s">
        <v>12</v>
      </c>
      <c r="N1" s="2"/>
      <c r="O1" s="2"/>
      <c r="P1" s="2"/>
      <c r="Q1" s="2"/>
      <c r="R1" s="2"/>
      <c r="S1" s="2"/>
      <c r="T1" s="2"/>
      <c r="U1" s="2"/>
      <c r="V1" s="2"/>
      <c r="W1" s="2"/>
      <c r="X1" s="2"/>
      <c r="Y1" s="2"/>
      <c r="Z1" s="2"/>
    </row>
    <row r="2" spans="1:26" ht="14.4" x14ac:dyDescent="0.3">
      <c r="A2" s="3">
        <v>1</v>
      </c>
      <c r="B2" s="1" t="s">
        <v>13</v>
      </c>
      <c r="C2" s="1" t="s">
        <v>14</v>
      </c>
      <c r="D2" s="1" t="s">
        <v>15</v>
      </c>
      <c r="E2" s="2">
        <v>1144</v>
      </c>
      <c r="F2" s="2">
        <v>713</v>
      </c>
      <c r="G2" s="2">
        <v>97165</v>
      </c>
      <c r="H2" s="2">
        <v>35</v>
      </c>
      <c r="I2" s="2">
        <v>35</v>
      </c>
      <c r="J2" s="2">
        <v>16</v>
      </c>
      <c r="K2" s="2">
        <v>7</v>
      </c>
      <c r="L2" s="2">
        <v>92</v>
      </c>
      <c r="M2" s="2">
        <v>107091</v>
      </c>
      <c r="N2" s="2"/>
      <c r="O2" s="2"/>
      <c r="P2" s="2"/>
      <c r="Q2" s="2"/>
      <c r="R2" s="2"/>
      <c r="S2" s="2"/>
      <c r="T2" s="2"/>
      <c r="U2" s="2"/>
      <c r="V2" s="2"/>
      <c r="W2" s="2"/>
      <c r="X2" s="2"/>
      <c r="Y2" s="2"/>
      <c r="Z2" s="2"/>
    </row>
    <row r="3" spans="1:26" ht="14.4" x14ac:dyDescent="0.3">
      <c r="A3" s="3">
        <v>2</v>
      </c>
      <c r="B3" s="1" t="s">
        <v>16</v>
      </c>
      <c r="C3" s="1" t="s">
        <v>17</v>
      </c>
      <c r="D3" s="1" t="s">
        <v>15</v>
      </c>
      <c r="E3" s="2">
        <v>1801</v>
      </c>
      <c r="F3" s="2">
        <v>720</v>
      </c>
      <c r="G3" s="2">
        <v>101660</v>
      </c>
      <c r="H3" s="2">
        <v>33</v>
      </c>
      <c r="I3" s="2">
        <v>38</v>
      </c>
      <c r="J3" s="2">
        <v>0</v>
      </c>
      <c r="K3" s="2">
        <v>0</v>
      </c>
      <c r="L3" s="2">
        <v>94</v>
      </c>
      <c r="M3" s="2">
        <v>124378</v>
      </c>
      <c r="N3" s="2"/>
      <c r="O3" s="2"/>
      <c r="P3" s="2"/>
      <c r="Q3" s="2"/>
      <c r="R3" s="2"/>
      <c r="S3" s="2"/>
      <c r="T3" s="2"/>
      <c r="U3" s="2"/>
      <c r="V3" s="2"/>
      <c r="W3" s="2"/>
      <c r="X3" s="2"/>
      <c r="Y3" s="2"/>
      <c r="Z3" s="2"/>
    </row>
    <row r="4" spans="1:26" ht="14.4" x14ac:dyDescent="0.3">
      <c r="A4" s="3">
        <v>3</v>
      </c>
      <c r="B4" s="1" t="s">
        <v>18</v>
      </c>
      <c r="C4" s="1" t="s">
        <v>14</v>
      </c>
      <c r="D4" s="1" t="s">
        <v>15</v>
      </c>
      <c r="E4" s="2">
        <v>1200</v>
      </c>
      <c r="F4" s="2">
        <v>711</v>
      </c>
      <c r="G4" s="2">
        <v>93918</v>
      </c>
      <c r="H4" s="2">
        <v>34</v>
      </c>
      <c r="I4" s="2">
        <v>36</v>
      </c>
      <c r="J4" s="2">
        <v>25</v>
      </c>
      <c r="K4" s="2">
        <v>13</v>
      </c>
      <c r="L4" s="2">
        <v>95</v>
      </c>
      <c r="M4" s="2">
        <v>108064</v>
      </c>
      <c r="N4" s="2"/>
      <c r="O4" s="2"/>
      <c r="P4" s="2"/>
      <c r="Q4" s="2"/>
      <c r="R4" s="2"/>
      <c r="S4" s="2"/>
      <c r="T4" s="2"/>
      <c r="U4" s="2"/>
      <c r="V4" s="2"/>
      <c r="W4" s="2"/>
      <c r="X4" s="2"/>
      <c r="Y4" s="2"/>
      <c r="Z4" s="2"/>
    </row>
    <row r="5" spans="1:26" ht="14.4" x14ac:dyDescent="0.3">
      <c r="A5" s="3">
        <v>4</v>
      </c>
      <c r="B5" s="1" t="s">
        <v>19</v>
      </c>
      <c r="C5" s="1" t="s">
        <v>20</v>
      </c>
      <c r="D5" s="1" t="s">
        <v>15</v>
      </c>
      <c r="E5" s="2">
        <v>1651</v>
      </c>
      <c r="F5" s="2">
        <v>714</v>
      </c>
      <c r="G5" s="2">
        <v>104410</v>
      </c>
      <c r="H5" s="2">
        <v>44</v>
      </c>
      <c r="I5" s="2">
        <v>36</v>
      </c>
      <c r="J5" s="2">
        <v>7.8</v>
      </c>
      <c r="K5" s="2">
        <v>9</v>
      </c>
      <c r="L5" s="2">
        <v>89</v>
      </c>
      <c r="M5" s="2">
        <v>112186</v>
      </c>
      <c r="N5" s="2"/>
      <c r="O5" s="2"/>
      <c r="P5" s="2"/>
      <c r="Q5" s="2"/>
      <c r="R5" s="2"/>
      <c r="S5" s="2"/>
      <c r="T5" s="2"/>
      <c r="U5" s="2"/>
      <c r="V5" s="2"/>
      <c r="W5" s="2"/>
      <c r="X5" s="2"/>
      <c r="Y5" s="2"/>
      <c r="Z5" s="2"/>
    </row>
    <row r="6" spans="1:26" ht="14.4" x14ac:dyDescent="0.3">
      <c r="A6" s="3">
        <v>5</v>
      </c>
      <c r="B6" s="1" t="s">
        <v>21</v>
      </c>
      <c r="C6" s="1" t="s">
        <v>22</v>
      </c>
      <c r="D6" s="1" t="s">
        <v>23</v>
      </c>
      <c r="E6" s="2">
        <v>898</v>
      </c>
      <c r="F6" s="2">
        <v>706</v>
      </c>
      <c r="G6" s="2">
        <v>80879</v>
      </c>
      <c r="H6" s="2">
        <v>27</v>
      </c>
      <c r="I6" s="2">
        <v>34</v>
      </c>
      <c r="J6" s="2">
        <v>21</v>
      </c>
      <c r="K6" s="2">
        <v>13</v>
      </c>
      <c r="L6" s="2">
        <v>89</v>
      </c>
      <c r="M6" s="2">
        <v>103608</v>
      </c>
      <c r="N6" s="2"/>
      <c r="O6" s="2"/>
      <c r="P6" s="2"/>
      <c r="Q6" s="2"/>
      <c r="R6" s="2"/>
      <c r="S6" s="2"/>
      <c r="T6" s="2"/>
      <c r="U6" s="2"/>
      <c r="V6" s="2"/>
      <c r="W6" s="2"/>
      <c r="X6" s="2"/>
      <c r="Y6" s="2"/>
      <c r="Z6" s="2"/>
    </row>
    <row r="7" spans="1:26" ht="14.4" x14ac:dyDescent="0.3">
      <c r="A7" s="3">
        <v>6</v>
      </c>
      <c r="B7" s="1" t="s">
        <v>24</v>
      </c>
      <c r="C7" s="1" t="s">
        <v>25</v>
      </c>
      <c r="D7" s="1" t="s">
        <v>15</v>
      </c>
      <c r="E7" s="2">
        <v>739</v>
      </c>
      <c r="F7" s="2">
        <v>726</v>
      </c>
      <c r="G7" s="2">
        <v>97842</v>
      </c>
      <c r="H7" s="2">
        <v>43</v>
      </c>
      <c r="I7" s="2">
        <v>36</v>
      </c>
      <c r="J7" s="2">
        <v>0</v>
      </c>
      <c r="K7" s="2">
        <v>0</v>
      </c>
      <c r="L7" s="2">
        <v>94</v>
      </c>
      <c r="M7" s="2">
        <v>121171</v>
      </c>
      <c r="N7" s="2"/>
      <c r="O7" s="2"/>
      <c r="P7" s="2"/>
      <c r="Q7" s="2"/>
      <c r="R7" s="2"/>
      <c r="S7" s="2"/>
      <c r="T7" s="2"/>
      <c r="U7" s="2"/>
      <c r="V7" s="2"/>
      <c r="W7" s="2"/>
      <c r="X7" s="2"/>
      <c r="Y7" s="2"/>
      <c r="Z7" s="2"/>
    </row>
    <row r="8" spans="1:26" ht="14.4" x14ac:dyDescent="0.3">
      <c r="A8" s="3">
        <v>7</v>
      </c>
      <c r="B8" s="1" t="s">
        <v>26</v>
      </c>
      <c r="C8" s="1" t="s">
        <v>27</v>
      </c>
      <c r="D8" s="1" t="s">
        <v>15</v>
      </c>
      <c r="E8" s="2">
        <v>1234</v>
      </c>
      <c r="F8" s="2">
        <v>0</v>
      </c>
      <c r="G8" s="2">
        <v>94104</v>
      </c>
      <c r="H8" s="2">
        <v>33</v>
      </c>
      <c r="I8" s="2">
        <v>32</v>
      </c>
      <c r="J8" s="2">
        <v>12</v>
      </c>
      <c r="K8" s="2">
        <v>13</v>
      </c>
      <c r="L8" s="2">
        <v>87</v>
      </c>
      <c r="M8" s="2">
        <v>107450</v>
      </c>
      <c r="N8" s="2"/>
      <c r="O8" s="2"/>
      <c r="P8" s="2"/>
      <c r="Q8" s="2"/>
      <c r="R8" s="2"/>
      <c r="S8" s="2"/>
      <c r="T8" s="2"/>
      <c r="U8" s="2"/>
      <c r="V8" s="2"/>
      <c r="W8" s="2"/>
      <c r="X8" s="2"/>
      <c r="Y8" s="2"/>
      <c r="Z8" s="2"/>
    </row>
    <row r="9" spans="1:26" ht="14.4" x14ac:dyDescent="0.3">
      <c r="A9" s="3">
        <v>8</v>
      </c>
      <c r="B9" s="1" t="s">
        <v>28</v>
      </c>
      <c r="C9" s="1" t="s">
        <v>29</v>
      </c>
      <c r="D9" s="1" t="s">
        <v>15</v>
      </c>
      <c r="E9" s="2">
        <v>878</v>
      </c>
      <c r="F9" s="2">
        <v>696</v>
      </c>
      <c r="G9" s="2">
        <v>95000</v>
      </c>
      <c r="H9" s="2">
        <v>40</v>
      </c>
      <c r="I9" s="2">
        <v>39</v>
      </c>
      <c r="J9" s="2">
        <v>19</v>
      </c>
      <c r="K9" s="2">
        <v>12</v>
      </c>
      <c r="L9" s="2">
        <v>92</v>
      </c>
      <c r="M9" s="2">
        <v>100136</v>
      </c>
      <c r="N9" s="2"/>
      <c r="O9" s="2"/>
      <c r="P9" s="2"/>
      <c r="Q9" s="2"/>
      <c r="R9" s="2"/>
      <c r="S9" s="2"/>
      <c r="T9" s="2"/>
      <c r="U9" s="2"/>
      <c r="V9" s="2"/>
      <c r="W9" s="2"/>
      <c r="X9" s="2"/>
      <c r="Y9" s="2"/>
      <c r="Z9" s="2"/>
    </row>
    <row r="10" spans="1:26" ht="14.4" x14ac:dyDescent="0.3">
      <c r="A10" s="3">
        <v>9</v>
      </c>
      <c r="B10" s="1" t="s">
        <v>30</v>
      </c>
      <c r="C10" s="1" t="s">
        <v>17</v>
      </c>
      <c r="D10" s="1" t="s">
        <v>15</v>
      </c>
      <c r="E10" s="2">
        <v>780</v>
      </c>
      <c r="F10" s="2">
        <v>708</v>
      </c>
      <c r="G10" s="2">
        <v>46784</v>
      </c>
      <c r="H10" s="2">
        <v>36</v>
      </c>
      <c r="I10" s="2">
        <v>35</v>
      </c>
      <c r="J10" s="2">
        <v>14</v>
      </c>
      <c r="K10" s="2">
        <v>9</v>
      </c>
      <c r="L10" s="2">
        <v>92</v>
      </c>
      <c r="M10" s="2">
        <v>111184</v>
      </c>
      <c r="N10" s="2"/>
      <c r="O10" s="2"/>
      <c r="P10" s="2"/>
      <c r="Q10" s="2"/>
      <c r="R10" s="2"/>
      <c r="S10" s="2"/>
      <c r="T10" s="2"/>
      <c r="U10" s="2"/>
      <c r="V10" s="2"/>
      <c r="W10" s="2"/>
      <c r="X10" s="2"/>
      <c r="Y10" s="2"/>
      <c r="Z10" s="2"/>
    </row>
    <row r="11" spans="1:26" ht="14.4" x14ac:dyDescent="0.3">
      <c r="A11" s="3">
        <v>10</v>
      </c>
      <c r="B11" s="1" t="s">
        <v>31</v>
      </c>
      <c r="C11" s="1" t="s">
        <v>25</v>
      </c>
      <c r="D11" s="1" t="s">
        <v>15</v>
      </c>
      <c r="E11" s="2">
        <v>500</v>
      </c>
      <c r="F11" s="2">
        <v>714</v>
      </c>
      <c r="G11" s="2">
        <v>66475</v>
      </c>
      <c r="H11" s="2">
        <v>39</v>
      </c>
      <c r="I11" s="2">
        <v>30</v>
      </c>
      <c r="J11" s="2">
        <v>29</v>
      </c>
      <c r="K11" s="2">
        <v>4</v>
      </c>
      <c r="L11" s="2">
        <v>90</v>
      </c>
      <c r="M11" s="2">
        <v>108967</v>
      </c>
      <c r="N11" s="2"/>
      <c r="O11" s="2"/>
      <c r="P11" s="2"/>
      <c r="Q11" s="2"/>
      <c r="R11" s="2"/>
      <c r="S11" s="2"/>
      <c r="T11" s="2"/>
      <c r="U11" s="2"/>
      <c r="V11" s="2"/>
      <c r="W11" s="2"/>
      <c r="X11" s="2"/>
      <c r="Y11" s="2"/>
      <c r="Z11" s="2"/>
    </row>
    <row r="12" spans="1:26" ht="14.4" x14ac:dyDescent="0.3">
      <c r="A12" s="3">
        <v>11</v>
      </c>
      <c r="B12" s="1" t="s">
        <v>32</v>
      </c>
      <c r="C12" s="1" t="s">
        <v>27</v>
      </c>
      <c r="D12" s="1" t="s">
        <v>23</v>
      </c>
      <c r="E12" s="2">
        <v>593</v>
      </c>
      <c r="F12" s="2">
        <v>694</v>
      </c>
      <c r="G12" s="2">
        <v>93000</v>
      </c>
      <c r="H12" s="2">
        <v>27</v>
      </c>
      <c r="I12" s="2">
        <v>39</v>
      </c>
      <c r="J12" s="2">
        <v>15</v>
      </c>
      <c r="K12" s="2">
        <v>7</v>
      </c>
      <c r="L12" s="2">
        <v>84</v>
      </c>
      <c r="M12" s="2">
        <v>100700</v>
      </c>
      <c r="N12" s="2"/>
      <c r="O12" s="2"/>
      <c r="P12" s="2"/>
      <c r="Q12" s="2"/>
      <c r="R12" s="2"/>
      <c r="S12" s="2"/>
      <c r="T12" s="2"/>
      <c r="U12" s="2"/>
      <c r="V12" s="2"/>
      <c r="W12" s="2"/>
      <c r="X12" s="2"/>
      <c r="Y12" s="2"/>
      <c r="Z12" s="2"/>
    </row>
    <row r="13" spans="1:26" ht="14.4" x14ac:dyDescent="0.3">
      <c r="A13" s="3">
        <v>12</v>
      </c>
      <c r="B13" s="1" t="s">
        <v>33</v>
      </c>
      <c r="C13" s="1" t="s">
        <v>34</v>
      </c>
      <c r="D13" s="1" t="s">
        <v>15</v>
      </c>
      <c r="E13" s="2">
        <v>506</v>
      </c>
      <c r="F13" s="2">
        <v>712</v>
      </c>
      <c r="G13" s="2">
        <v>91905</v>
      </c>
      <c r="H13" s="2">
        <v>31</v>
      </c>
      <c r="I13" s="2">
        <v>33</v>
      </c>
      <c r="J13" s="2">
        <v>8</v>
      </c>
      <c r="K13" s="2">
        <v>13</v>
      </c>
      <c r="L13" s="2">
        <v>94</v>
      </c>
      <c r="M13" s="2">
        <v>110305</v>
      </c>
      <c r="N13" s="2"/>
      <c r="O13" s="2"/>
      <c r="P13" s="2"/>
      <c r="Q13" s="2"/>
      <c r="R13" s="2"/>
      <c r="S13" s="2"/>
      <c r="T13" s="2"/>
      <c r="U13" s="2"/>
      <c r="V13" s="2"/>
      <c r="W13" s="2"/>
      <c r="X13" s="2"/>
      <c r="Y13" s="2"/>
      <c r="Z13" s="2"/>
    </row>
    <row r="14" spans="1:26" ht="14.4" x14ac:dyDescent="0.3">
      <c r="A14" s="3">
        <v>13</v>
      </c>
      <c r="B14" s="1" t="s">
        <v>35</v>
      </c>
      <c r="C14" s="1" t="s">
        <v>27</v>
      </c>
      <c r="D14" s="1" t="s">
        <v>15</v>
      </c>
      <c r="E14" s="2">
        <v>832</v>
      </c>
      <c r="F14" s="2">
        <v>708</v>
      </c>
      <c r="G14" s="2">
        <v>89184</v>
      </c>
      <c r="H14" s="2">
        <v>32</v>
      </c>
      <c r="I14" s="2">
        <v>41</v>
      </c>
      <c r="J14" s="2">
        <v>14</v>
      </c>
      <c r="K14" s="2">
        <v>15</v>
      </c>
      <c r="L14" s="2">
        <v>84</v>
      </c>
      <c r="M14" s="2">
        <v>101063</v>
      </c>
      <c r="N14" s="2"/>
      <c r="O14" s="2"/>
      <c r="P14" s="2"/>
      <c r="Q14" s="2"/>
      <c r="R14" s="2"/>
      <c r="S14" s="2"/>
      <c r="T14" s="2"/>
      <c r="U14" s="2"/>
      <c r="V14" s="2"/>
      <c r="W14" s="2"/>
      <c r="X14" s="2"/>
      <c r="Y14" s="2"/>
      <c r="Z14" s="2"/>
    </row>
    <row r="15" spans="1:26" ht="14.4" x14ac:dyDescent="0.3">
      <c r="A15" s="3">
        <v>14</v>
      </c>
      <c r="B15" s="1" t="s">
        <v>36</v>
      </c>
      <c r="C15" s="1" t="s">
        <v>25</v>
      </c>
      <c r="D15" s="1" t="s">
        <v>23</v>
      </c>
      <c r="E15" s="2">
        <v>731</v>
      </c>
      <c r="F15" s="2">
        <v>711</v>
      </c>
      <c r="G15" s="2">
        <v>66590</v>
      </c>
      <c r="H15" s="2">
        <v>32</v>
      </c>
      <c r="I15" s="2">
        <v>34</v>
      </c>
      <c r="J15" s="2">
        <v>14</v>
      </c>
      <c r="K15" s="2">
        <v>6</v>
      </c>
      <c r="L15" s="2">
        <v>80</v>
      </c>
      <c r="M15" s="2">
        <v>101306</v>
      </c>
      <c r="N15" s="2"/>
      <c r="O15" s="2"/>
      <c r="P15" s="2"/>
      <c r="Q15" s="2"/>
      <c r="R15" s="2"/>
      <c r="S15" s="2"/>
      <c r="T15" s="2"/>
      <c r="U15" s="2"/>
      <c r="V15" s="2"/>
      <c r="W15" s="2"/>
      <c r="X15" s="2"/>
      <c r="Y15" s="2"/>
      <c r="Z15" s="2"/>
    </row>
    <row r="16" spans="1:26" ht="14.4" x14ac:dyDescent="0.3">
      <c r="A16" s="3">
        <v>15</v>
      </c>
      <c r="B16" s="1" t="s">
        <v>37</v>
      </c>
      <c r="C16" s="1" t="s">
        <v>38</v>
      </c>
      <c r="D16" s="1" t="s">
        <v>23</v>
      </c>
      <c r="E16" s="2">
        <v>473</v>
      </c>
      <c r="F16" s="2">
        <v>663</v>
      </c>
      <c r="G16" s="2">
        <v>40882</v>
      </c>
      <c r="H16" s="2">
        <v>37</v>
      </c>
      <c r="I16" s="2">
        <v>26</v>
      </c>
      <c r="J16" s="2">
        <v>12</v>
      </c>
      <c r="K16" s="2">
        <v>13</v>
      </c>
      <c r="L16" s="2">
        <v>88</v>
      </c>
      <c r="M16" s="2">
        <v>92000</v>
      </c>
      <c r="N16" s="2"/>
      <c r="O16" s="2"/>
      <c r="P16" s="2"/>
      <c r="Q16" s="2"/>
      <c r="R16" s="2"/>
      <c r="S16" s="2"/>
      <c r="T16" s="2"/>
      <c r="U16" s="2"/>
      <c r="V16" s="2"/>
      <c r="W16" s="2"/>
      <c r="X16" s="2"/>
      <c r="Y16" s="2"/>
      <c r="Z16" s="2"/>
    </row>
    <row r="17" spans="1:26" ht="14.4" x14ac:dyDescent="0.3">
      <c r="A17" s="3">
        <v>16</v>
      </c>
      <c r="B17" s="1" t="s">
        <v>39</v>
      </c>
      <c r="C17" s="1" t="s">
        <v>40</v>
      </c>
      <c r="D17" s="1" t="s">
        <v>23</v>
      </c>
      <c r="E17" s="2">
        <v>644</v>
      </c>
      <c r="F17" s="2">
        <v>693</v>
      </c>
      <c r="G17" s="2">
        <v>84000</v>
      </c>
      <c r="H17" s="2">
        <v>30</v>
      </c>
      <c r="I17" s="2">
        <v>29</v>
      </c>
      <c r="J17" s="2">
        <v>6</v>
      </c>
      <c r="K17" s="2">
        <v>9</v>
      </c>
      <c r="L17" s="2">
        <v>92</v>
      </c>
      <c r="M17" s="2">
        <v>103963</v>
      </c>
      <c r="N17" s="2"/>
      <c r="O17" s="2"/>
      <c r="P17" s="2"/>
      <c r="Q17" s="2"/>
      <c r="R17" s="2"/>
      <c r="S17" s="2"/>
      <c r="T17" s="2"/>
      <c r="U17" s="2"/>
      <c r="V17" s="2"/>
      <c r="W17" s="2"/>
      <c r="X17" s="2"/>
      <c r="Y17" s="2"/>
      <c r="Z17" s="2"/>
    </row>
    <row r="18" spans="1:26" ht="14.4" x14ac:dyDescent="0.3">
      <c r="A18" s="3">
        <v>17</v>
      </c>
      <c r="B18" s="1" t="s">
        <v>41</v>
      </c>
      <c r="C18" s="1" t="s">
        <v>29</v>
      </c>
      <c r="D18" s="1" t="s">
        <v>23</v>
      </c>
      <c r="E18" s="2">
        <v>562</v>
      </c>
      <c r="F18" s="2">
        <v>678</v>
      </c>
      <c r="G18" s="2">
        <v>43503</v>
      </c>
      <c r="H18" s="2">
        <v>32</v>
      </c>
      <c r="I18" s="2">
        <v>32</v>
      </c>
      <c r="J18" s="2">
        <v>5</v>
      </c>
      <c r="K18" s="2">
        <v>10</v>
      </c>
      <c r="L18" s="2">
        <v>82</v>
      </c>
      <c r="M18" s="2">
        <v>95647</v>
      </c>
      <c r="N18" s="2"/>
      <c r="O18" s="2"/>
      <c r="P18" s="2"/>
      <c r="Q18" s="2"/>
      <c r="R18" s="2"/>
      <c r="S18" s="2"/>
      <c r="T18" s="2"/>
      <c r="U18" s="2"/>
      <c r="V18" s="2"/>
      <c r="W18" s="2"/>
      <c r="X18" s="2"/>
      <c r="Y18" s="2"/>
      <c r="Z18" s="2"/>
    </row>
    <row r="19" spans="1:26" ht="14.4" x14ac:dyDescent="0.3">
      <c r="A19" s="3">
        <v>18</v>
      </c>
      <c r="B19" s="1" t="s">
        <v>42</v>
      </c>
      <c r="C19" s="1" t="s">
        <v>43</v>
      </c>
      <c r="D19" s="1" t="s">
        <v>15</v>
      </c>
      <c r="E19" s="2">
        <v>201</v>
      </c>
      <c r="F19" s="2">
        <v>642</v>
      </c>
      <c r="G19" s="2">
        <v>81384</v>
      </c>
      <c r="H19" s="2">
        <v>18</v>
      </c>
      <c r="I19" s="2">
        <v>28</v>
      </c>
      <c r="J19" s="2">
        <v>7</v>
      </c>
      <c r="K19" s="2">
        <v>8</v>
      </c>
      <c r="L19" s="2">
        <v>80</v>
      </c>
      <c r="M19" s="2">
        <v>84828</v>
      </c>
      <c r="N19" s="2"/>
      <c r="O19" s="2"/>
      <c r="P19" s="2"/>
      <c r="Q19" s="2"/>
      <c r="R19" s="2"/>
      <c r="S19" s="2"/>
      <c r="T19" s="2"/>
      <c r="U19" s="2"/>
      <c r="V19" s="2"/>
      <c r="W19" s="2"/>
      <c r="X19" s="2"/>
      <c r="Y19" s="2"/>
      <c r="Z19" s="2"/>
    </row>
    <row r="20" spans="1:26" ht="14.4" x14ac:dyDescent="0.3">
      <c r="A20" s="3">
        <v>19</v>
      </c>
      <c r="B20" s="1" t="s">
        <v>44</v>
      </c>
      <c r="C20" s="1" t="s">
        <v>20</v>
      </c>
      <c r="D20" s="1" t="s">
        <v>15</v>
      </c>
      <c r="E20" s="2">
        <v>392</v>
      </c>
      <c r="F20" s="2">
        <v>690</v>
      </c>
      <c r="G20" s="2">
        <v>93840</v>
      </c>
      <c r="H20" s="2">
        <v>23</v>
      </c>
      <c r="I20" s="2">
        <v>21</v>
      </c>
      <c r="J20" s="2">
        <v>25</v>
      </c>
      <c r="K20" s="2">
        <v>12</v>
      </c>
      <c r="L20" s="2">
        <v>96</v>
      </c>
      <c r="M20" s="2">
        <v>103012</v>
      </c>
      <c r="N20" s="2"/>
      <c r="O20" s="2"/>
      <c r="P20" s="2"/>
      <c r="Q20" s="2"/>
      <c r="R20" s="2"/>
      <c r="S20" s="2"/>
      <c r="T20" s="2"/>
      <c r="U20" s="2"/>
      <c r="V20" s="2"/>
      <c r="W20" s="2"/>
      <c r="X20" s="2"/>
      <c r="Y20" s="2"/>
      <c r="Z20" s="2"/>
    </row>
    <row r="21" spans="1:26" ht="15.75" customHeight="1" x14ac:dyDescent="0.3">
      <c r="A21" s="3">
        <v>20</v>
      </c>
      <c r="B21" s="1" t="s">
        <v>45</v>
      </c>
      <c r="C21" s="1" t="s">
        <v>38</v>
      </c>
      <c r="D21" s="1" t="s">
        <v>15</v>
      </c>
      <c r="E21" s="2">
        <v>316</v>
      </c>
      <c r="F21" s="2">
        <v>677</v>
      </c>
      <c r="G21" s="2">
        <v>77340</v>
      </c>
      <c r="H21" s="2">
        <v>28</v>
      </c>
      <c r="I21" s="2">
        <v>24</v>
      </c>
      <c r="J21" s="2">
        <v>10</v>
      </c>
      <c r="K21" s="2">
        <v>9</v>
      </c>
      <c r="L21" s="2">
        <v>80</v>
      </c>
      <c r="M21" s="2">
        <v>89660</v>
      </c>
      <c r="N21" s="2"/>
      <c r="O21" s="2"/>
      <c r="P21" s="2"/>
      <c r="Q21" s="2"/>
      <c r="R21" s="2"/>
      <c r="S21" s="2"/>
      <c r="T21" s="2"/>
      <c r="U21" s="2"/>
      <c r="V21" s="2"/>
      <c r="W21" s="2"/>
      <c r="X21" s="2"/>
      <c r="Y21" s="2"/>
      <c r="Z21" s="2"/>
    </row>
    <row r="22" spans="1:26" ht="15.75" customHeight="1" x14ac:dyDescent="0.3">
      <c r="A22" s="3">
        <v>21</v>
      </c>
      <c r="B22" s="1" t="s">
        <v>46</v>
      </c>
      <c r="C22" s="1" t="s">
        <v>43</v>
      </c>
      <c r="D22" s="1" t="s">
        <v>23</v>
      </c>
      <c r="E22" s="2">
        <v>552</v>
      </c>
      <c r="F22" s="2">
        <v>681</v>
      </c>
      <c r="G22" s="2">
        <v>48800</v>
      </c>
      <c r="H22" s="2">
        <v>24</v>
      </c>
      <c r="I22" s="2">
        <v>31</v>
      </c>
      <c r="J22" s="2">
        <v>11</v>
      </c>
      <c r="K22" s="2">
        <v>11</v>
      </c>
      <c r="L22" s="2">
        <v>88</v>
      </c>
      <c r="M22" s="2">
        <v>96537</v>
      </c>
      <c r="N22" s="2"/>
      <c r="O22" s="2"/>
      <c r="P22" s="2"/>
      <c r="Q22" s="2"/>
      <c r="R22" s="2"/>
      <c r="S22" s="2"/>
      <c r="T22" s="2"/>
      <c r="U22" s="2"/>
      <c r="V22" s="2"/>
      <c r="W22" s="2"/>
      <c r="X22" s="2"/>
      <c r="Y22" s="2"/>
      <c r="Z22" s="2"/>
    </row>
    <row r="23" spans="1:26" ht="15.75" customHeight="1" x14ac:dyDescent="0.3">
      <c r="A23" s="3">
        <v>22</v>
      </c>
      <c r="B23" s="1" t="s">
        <v>47</v>
      </c>
      <c r="C23" s="1" t="s">
        <v>48</v>
      </c>
      <c r="D23" s="1" t="s">
        <v>15</v>
      </c>
      <c r="E23" s="2">
        <v>315</v>
      </c>
      <c r="F23" s="2">
        <v>673</v>
      </c>
      <c r="G23" s="2">
        <v>18530</v>
      </c>
      <c r="H23" s="2">
        <v>10</v>
      </c>
      <c r="I23" s="2">
        <v>20</v>
      </c>
      <c r="J23" s="2">
        <v>0</v>
      </c>
      <c r="K23" s="2">
        <v>5</v>
      </c>
      <c r="L23" s="2">
        <v>78</v>
      </c>
      <c r="M23" s="2">
        <v>88958</v>
      </c>
      <c r="N23" s="2"/>
      <c r="O23" s="2"/>
      <c r="P23" s="2"/>
      <c r="Q23" s="2"/>
      <c r="R23" s="2"/>
      <c r="S23" s="2"/>
      <c r="T23" s="2"/>
      <c r="U23" s="2"/>
      <c r="V23" s="2"/>
      <c r="W23" s="2"/>
      <c r="X23" s="2"/>
      <c r="Y23" s="2"/>
      <c r="Z23" s="2"/>
    </row>
    <row r="24" spans="1:26" ht="15.75" customHeight="1" x14ac:dyDescent="0.3">
      <c r="A24" s="3">
        <v>23</v>
      </c>
      <c r="B24" s="1" t="s">
        <v>49</v>
      </c>
      <c r="C24" s="1" t="s">
        <v>50</v>
      </c>
      <c r="D24" s="1" t="s">
        <v>15</v>
      </c>
      <c r="E24" s="2">
        <v>373</v>
      </c>
      <c r="F24" s="2">
        <v>680</v>
      </c>
      <c r="G24" s="2">
        <v>82856</v>
      </c>
      <c r="H24" s="2">
        <v>42</v>
      </c>
      <c r="I24" s="2">
        <v>39</v>
      </c>
      <c r="J24" s="2">
        <v>8</v>
      </c>
      <c r="K24" s="2">
        <v>14</v>
      </c>
      <c r="L24" s="2">
        <v>82</v>
      </c>
      <c r="M24" s="2">
        <v>93620</v>
      </c>
      <c r="N24" s="2"/>
      <c r="O24" s="2"/>
      <c r="P24" s="2"/>
      <c r="Q24" s="2"/>
      <c r="R24" s="2"/>
      <c r="S24" s="2"/>
      <c r="T24" s="2"/>
      <c r="U24" s="2"/>
      <c r="V24" s="2"/>
      <c r="W24" s="2"/>
      <c r="X24" s="2"/>
      <c r="Y24" s="2"/>
      <c r="Z24" s="2"/>
    </row>
    <row r="25" spans="1:26" ht="15.75" customHeight="1" x14ac:dyDescent="0.3">
      <c r="A25" s="3">
        <v>24</v>
      </c>
      <c r="B25" s="1" t="s">
        <v>51</v>
      </c>
      <c r="C25" s="1" t="s">
        <v>52</v>
      </c>
      <c r="D25" s="1" t="s">
        <v>15</v>
      </c>
      <c r="E25" s="2">
        <v>382</v>
      </c>
      <c r="F25" s="2">
        <v>718</v>
      </c>
      <c r="G25" s="2">
        <v>93098</v>
      </c>
      <c r="H25" s="2">
        <v>28</v>
      </c>
      <c r="I25" s="2">
        <v>34</v>
      </c>
      <c r="J25" s="2">
        <v>14</v>
      </c>
      <c r="K25" s="2">
        <v>11</v>
      </c>
      <c r="L25" s="2">
        <v>89</v>
      </c>
      <c r="M25" s="2">
        <v>99562</v>
      </c>
      <c r="N25" s="2"/>
      <c r="O25" s="2"/>
      <c r="P25" s="2"/>
      <c r="Q25" s="2"/>
      <c r="R25" s="2"/>
      <c r="S25" s="2"/>
      <c r="T25" s="2"/>
      <c r="U25" s="2"/>
      <c r="V25" s="2"/>
      <c r="W25" s="2"/>
      <c r="X25" s="2"/>
      <c r="Y25" s="2"/>
      <c r="Z25" s="2"/>
    </row>
    <row r="26" spans="1:26" ht="15.75" customHeight="1" x14ac:dyDescent="0.3">
      <c r="A26" s="3">
        <v>25</v>
      </c>
      <c r="B26" s="1" t="s">
        <v>53</v>
      </c>
      <c r="C26" s="1" t="s">
        <v>25</v>
      </c>
      <c r="D26" s="1" t="s">
        <v>15</v>
      </c>
      <c r="E26" s="2">
        <v>525</v>
      </c>
      <c r="F26" s="2">
        <v>692</v>
      </c>
      <c r="G26" s="2">
        <v>88800</v>
      </c>
      <c r="H26" s="2">
        <v>34</v>
      </c>
      <c r="I26" s="2">
        <v>29</v>
      </c>
      <c r="J26" s="2">
        <v>23</v>
      </c>
      <c r="K26" s="2">
        <v>6</v>
      </c>
      <c r="L26" s="2">
        <v>88</v>
      </c>
      <c r="M26" s="2">
        <v>91863</v>
      </c>
      <c r="N26" s="2"/>
      <c r="O26" s="2"/>
      <c r="P26" s="2"/>
      <c r="Q26" s="2"/>
      <c r="R26" s="2"/>
      <c r="S26" s="2"/>
      <c r="T26" s="2"/>
      <c r="U26" s="2"/>
      <c r="V26" s="2"/>
      <c r="W26" s="2"/>
      <c r="X26" s="2"/>
      <c r="Y26" s="2"/>
      <c r="Z26" s="2"/>
    </row>
    <row r="27" spans="1:26" ht="15.75" customHeight="1" x14ac:dyDescent="0.3">
      <c r="A27" s="3">
        <v>26</v>
      </c>
      <c r="B27" s="1" t="s">
        <v>54</v>
      </c>
      <c r="C27" s="1" t="s">
        <v>55</v>
      </c>
      <c r="D27" s="1" t="s">
        <v>23</v>
      </c>
      <c r="E27" s="2">
        <v>257</v>
      </c>
      <c r="F27" s="2">
        <v>660</v>
      </c>
      <c r="G27" s="2">
        <v>60583</v>
      </c>
      <c r="H27" s="2">
        <v>35</v>
      </c>
      <c r="I27" s="2">
        <v>29</v>
      </c>
      <c r="J27" s="2">
        <v>18</v>
      </c>
      <c r="K27" s="2">
        <v>11</v>
      </c>
      <c r="L27" s="2">
        <v>81</v>
      </c>
      <c r="M27" s="2">
        <v>85225</v>
      </c>
      <c r="N27" s="2"/>
      <c r="O27" s="2"/>
      <c r="P27" s="2"/>
      <c r="Q27" s="2"/>
      <c r="R27" s="2"/>
      <c r="S27" s="2"/>
      <c r="T27" s="2"/>
      <c r="U27" s="2"/>
      <c r="V27" s="2"/>
      <c r="W27" s="2"/>
      <c r="X27" s="2"/>
      <c r="Y27" s="2"/>
      <c r="Z27" s="2"/>
    </row>
    <row r="28" spans="1:26" ht="15.75" customHeight="1" x14ac:dyDescent="0.3">
      <c r="A28" s="3">
        <v>27</v>
      </c>
      <c r="B28" s="1" t="s">
        <v>56</v>
      </c>
      <c r="C28" s="1" t="s">
        <v>57</v>
      </c>
      <c r="D28" s="1" t="s">
        <v>23</v>
      </c>
      <c r="E28" s="2">
        <v>225</v>
      </c>
      <c r="F28" s="2">
        <v>688</v>
      </c>
      <c r="G28" s="2">
        <v>43556</v>
      </c>
      <c r="H28" s="2">
        <v>18</v>
      </c>
      <c r="I28" s="2">
        <v>36</v>
      </c>
      <c r="J28" s="2">
        <v>15</v>
      </c>
      <c r="K28" s="2">
        <v>5</v>
      </c>
      <c r="L28" s="2">
        <v>85</v>
      </c>
      <c r="M28" s="2">
        <v>86426</v>
      </c>
      <c r="N28" s="2"/>
      <c r="O28" s="2"/>
      <c r="P28" s="2"/>
      <c r="Q28" s="2"/>
      <c r="R28" s="2"/>
      <c r="S28" s="2"/>
      <c r="T28" s="2"/>
      <c r="U28" s="2"/>
      <c r="V28" s="2"/>
      <c r="W28" s="2"/>
      <c r="X28" s="2"/>
      <c r="Y28" s="2"/>
      <c r="Z28" s="2"/>
    </row>
    <row r="29" spans="1:26" ht="15.75" customHeight="1" x14ac:dyDescent="0.3">
      <c r="A29" s="3">
        <v>28</v>
      </c>
      <c r="B29" s="1" t="s">
        <v>58</v>
      </c>
      <c r="C29" s="1" t="s">
        <v>59</v>
      </c>
      <c r="D29" s="1" t="s">
        <v>15</v>
      </c>
      <c r="E29" s="2">
        <v>294</v>
      </c>
      <c r="F29" s="2">
        <v>681</v>
      </c>
      <c r="G29" s="2">
        <v>83172</v>
      </c>
      <c r="H29" s="2">
        <v>34</v>
      </c>
      <c r="I29" s="2">
        <v>37</v>
      </c>
      <c r="J29" s="2">
        <v>7</v>
      </c>
      <c r="K29" s="2">
        <v>12</v>
      </c>
      <c r="L29" s="2">
        <v>81</v>
      </c>
      <c r="M29" s="2">
        <v>90775</v>
      </c>
      <c r="N29" s="2"/>
      <c r="O29" s="2"/>
      <c r="P29" s="2"/>
      <c r="Q29" s="2"/>
      <c r="R29" s="2"/>
      <c r="S29" s="2"/>
      <c r="T29" s="2"/>
      <c r="U29" s="2"/>
      <c r="V29" s="2"/>
      <c r="W29" s="2"/>
      <c r="X29" s="2"/>
      <c r="Y29" s="2"/>
      <c r="Z29" s="2"/>
    </row>
    <row r="30" spans="1:26" ht="15.75" customHeight="1" x14ac:dyDescent="0.3">
      <c r="A30" s="3">
        <v>29</v>
      </c>
      <c r="B30" s="1" t="s">
        <v>60</v>
      </c>
      <c r="C30" s="1" t="s">
        <v>50</v>
      </c>
      <c r="D30" s="1" t="s">
        <v>23</v>
      </c>
      <c r="E30" s="2">
        <v>156</v>
      </c>
      <c r="F30" s="2">
        <v>681</v>
      </c>
      <c r="G30" s="2">
        <v>17816</v>
      </c>
      <c r="H30" s="2">
        <v>19</v>
      </c>
      <c r="I30" s="2">
        <v>27</v>
      </c>
      <c r="J30" s="2">
        <v>7</v>
      </c>
      <c r="K30" s="2">
        <v>5</v>
      </c>
      <c r="L30" s="2">
        <v>98</v>
      </c>
      <c r="M30" s="2">
        <v>93403</v>
      </c>
      <c r="N30" s="2"/>
      <c r="O30" s="2"/>
      <c r="P30" s="2"/>
      <c r="Q30" s="2"/>
      <c r="R30" s="2"/>
      <c r="S30" s="2"/>
      <c r="T30" s="2"/>
      <c r="U30" s="2"/>
      <c r="V30" s="2"/>
      <c r="W30" s="2"/>
      <c r="X30" s="2"/>
      <c r="Y30" s="2"/>
      <c r="Z30" s="2"/>
    </row>
    <row r="31" spans="1:26" ht="15.75" customHeight="1" x14ac:dyDescent="0.3">
      <c r="A31" s="3">
        <v>30</v>
      </c>
      <c r="B31" s="1" t="s">
        <v>61</v>
      </c>
      <c r="C31" s="1" t="s">
        <v>62</v>
      </c>
      <c r="D31" s="1" t="s">
        <v>15</v>
      </c>
      <c r="E31" s="2">
        <v>382</v>
      </c>
      <c r="F31" s="2">
        <v>656</v>
      </c>
      <c r="G31" s="2">
        <v>81076</v>
      </c>
      <c r="H31" s="2">
        <v>18</v>
      </c>
      <c r="I31" s="2">
        <v>25</v>
      </c>
      <c r="J31" s="2">
        <v>7</v>
      </c>
      <c r="K31" s="2">
        <v>6</v>
      </c>
      <c r="L31" s="2">
        <v>83</v>
      </c>
      <c r="M31" s="2">
        <v>89891</v>
      </c>
      <c r="N31" s="2"/>
      <c r="O31" s="2"/>
      <c r="P31" s="2"/>
      <c r="Q31" s="2"/>
      <c r="R31" s="2"/>
      <c r="S31" s="2"/>
      <c r="T31" s="2"/>
      <c r="U31" s="2"/>
      <c r="V31" s="2"/>
      <c r="W31" s="2"/>
      <c r="X31" s="2"/>
      <c r="Y31" s="2"/>
      <c r="Z31" s="2"/>
    </row>
    <row r="32" spans="1:26" ht="15.75" customHeight="1" x14ac:dyDescent="0.3">
      <c r="A32" s="3" t="s">
        <v>63</v>
      </c>
      <c r="B32" s="1" t="s">
        <v>64</v>
      </c>
      <c r="C32" s="1" t="s">
        <v>65</v>
      </c>
      <c r="D32" s="1" t="s">
        <v>23</v>
      </c>
      <c r="E32" s="2">
        <v>159</v>
      </c>
      <c r="F32" s="2">
        <v>676</v>
      </c>
      <c r="G32" s="2">
        <v>34082</v>
      </c>
      <c r="H32" s="2">
        <v>26</v>
      </c>
      <c r="I32" s="2">
        <v>25</v>
      </c>
      <c r="J32" s="2">
        <v>3</v>
      </c>
      <c r="K32" s="2">
        <v>4</v>
      </c>
      <c r="L32" s="2">
        <v>80</v>
      </c>
      <c r="M32" s="2">
        <v>86065</v>
      </c>
      <c r="N32" s="2"/>
      <c r="O32" s="2"/>
      <c r="P32" s="2"/>
      <c r="Q32" s="2"/>
      <c r="R32" s="2"/>
      <c r="S32" s="2"/>
      <c r="T32" s="2"/>
      <c r="U32" s="2"/>
      <c r="V32" s="2"/>
      <c r="W32" s="2"/>
      <c r="X32" s="2"/>
      <c r="Y32" s="2"/>
      <c r="Z32" s="2"/>
    </row>
    <row r="33" spans="1:26" ht="15.75" customHeight="1" x14ac:dyDescent="0.3">
      <c r="A33" s="3" t="s">
        <v>63</v>
      </c>
      <c r="B33" s="1" t="s">
        <v>66</v>
      </c>
      <c r="C33" s="1" t="s">
        <v>17</v>
      </c>
      <c r="D33" s="1" t="s">
        <v>15</v>
      </c>
      <c r="E33" s="2">
        <v>387</v>
      </c>
      <c r="F33" s="2">
        <v>630</v>
      </c>
      <c r="G33" s="2">
        <v>72184</v>
      </c>
      <c r="H33" s="2">
        <v>41</v>
      </c>
      <c r="I33" s="2">
        <v>37</v>
      </c>
      <c r="J33" s="2">
        <v>14</v>
      </c>
      <c r="K33" s="2">
        <v>11</v>
      </c>
      <c r="L33" s="2">
        <v>62</v>
      </c>
      <c r="M33" s="2">
        <v>92296</v>
      </c>
      <c r="N33" s="2"/>
      <c r="O33" s="2"/>
      <c r="P33" s="2"/>
      <c r="Q33" s="2"/>
      <c r="R33" s="2"/>
      <c r="S33" s="2"/>
      <c r="T33" s="2"/>
      <c r="U33" s="2"/>
      <c r="V33" s="2"/>
      <c r="W33" s="2"/>
      <c r="X33" s="2"/>
      <c r="Y33" s="2"/>
      <c r="Z33" s="2"/>
    </row>
    <row r="34" spans="1:26" ht="15.75" customHeight="1" x14ac:dyDescent="0.3">
      <c r="A34" s="3" t="s">
        <v>63</v>
      </c>
      <c r="B34" s="1" t="s">
        <v>67</v>
      </c>
      <c r="C34" s="1" t="s">
        <v>17</v>
      </c>
      <c r="D34" s="1" t="s">
        <v>15</v>
      </c>
      <c r="E34" s="2">
        <v>315</v>
      </c>
      <c r="F34" s="2">
        <v>680</v>
      </c>
      <c r="G34" s="2">
        <v>73996</v>
      </c>
      <c r="H34" s="2">
        <v>32</v>
      </c>
      <c r="I34" s="2">
        <v>45</v>
      </c>
      <c r="J34" s="2">
        <v>14</v>
      </c>
      <c r="K34" s="2">
        <v>8</v>
      </c>
      <c r="L34" s="2">
        <v>88</v>
      </c>
      <c r="M34" s="2">
        <v>89543</v>
      </c>
      <c r="N34" s="2"/>
      <c r="O34" s="2"/>
      <c r="P34" s="2"/>
      <c r="Q34" s="2"/>
      <c r="R34" s="2"/>
      <c r="S34" s="2"/>
      <c r="T34" s="2"/>
      <c r="U34" s="2"/>
      <c r="V34" s="2"/>
      <c r="W34" s="2"/>
      <c r="X34" s="2"/>
      <c r="Y34" s="2"/>
      <c r="Z34" s="2"/>
    </row>
    <row r="35" spans="1:26" ht="15.75" customHeight="1" x14ac:dyDescent="0.3">
      <c r="A35" s="3" t="s">
        <v>63</v>
      </c>
      <c r="B35" s="1" t="s">
        <v>68</v>
      </c>
      <c r="C35" s="1" t="s">
        <v>69</v>
      </c>
      <c r="D35" s="1" t="s">
        <v>15</v>
      </c>
      <c r="E35" s="2">
        <v>201</v>
      </c>
      <c r="F35" s="2">
        <v>643</v>
      </c>
      <c r="G35" s="2">
        <v>65550</v>
      </c>
      <c r="H35" s="2">
        <v>27</v>
      </c>
      <c r="I35" s="2">
        <v>45</v>
      </c>
      <c r="J35" s="2">
        <v>9</v>
      </c>
      <c r="K35" s="2">
        <v>4</v>
      </c>
      <c r="L35" s="2">
        <v>68</v>
      </c>
      <c r="M35" s="2">
        <v>83746</v>
      </c>
      <c r="N35" s="2"/>
      <c r="O35" s="2"/>
      <c r="P35" s="2"/>
      <c r="Q35" s="2"/>
      <c r="R35" s="2"/>
      <c r="S35" s="2"/>
      <c r="T35" s="2"/>
      <c r="U35" s="2"/>
      <c r="V35" s="2"/>
      <c r="W35" s="2"/>
      <c r="X35" s="2"/>
      <c r="Y35" s="2"/>
      <c r="Z35" s="2"/>
    </row>
    <row r="36" spans="1:26" ht="15.75" customHeight="1" x14ac:dyDescent="0.3">
      <c r="A36" s="3" t="s">
        <v>63</v>
      </c>
      <c r="B36" s="1" t="s">
        <v>70</v>
      </c>
      <c r="C36" s="1" t="s">
        <v>69</v>
      </c>
      <c r="D36" s="1" t="s">
        <v>15</v>
      </c>
      <c r="E36" s="2">
        <v>521</v>
      </c>
      <c r="F36" s="2">
        <v>678</v>
      </c>
      <c r="G36" s="2">
        <v>83868</v>
      </c>
      <c r="H36" s="2">
        <v>24</v>
      </c>
      <c r="I36" s="2">
        <v>30</v>
      </c>
      <c r="J36" s="2">
        <v>17</v>
      </c>
      <c r="K36" s="2">
        <v>5</v>
      </c>
      <c r="L36" s="2">
        <v>91</v>
      </c>
      <c r="M36" s="2">
        <v>94137</v>
      </c>
      <c r="N36" s="2"/>
      <c r="O36" s="2"/>
      <c r="P36" s="2"/>
      <c r="Q36" s="2"/>
      <c r="R36" s="2"/>
      <c r="S36" s="2"/>
      <c r="T36" s="2"/>
      <c r="U36" s="2"/>
      <c r="V36" s="2"/>
      <c r="W36" s="2"/>
      <c r="X36" s="2"/>
      <c r="Y36" s="2"/>
      <c r="Z36" s="2"/>
    </row>
    <row r="37" spans="1:26" ht="15.75" customHeight="1" x14ac:dyDescent="0.3">
      <c r="A37" s="3" t="s">
        <v>63</v>
      </c>
      <c r="B37" s="1" t="s">
        <v>71</v>
      </c>
      <c r="C37" s="1" t="s">
        <v>14</v>
      </c>
      <c r="D37" s="1" t="s">
        <v>23</v>
      </c>
      <c r="E37" s="2">
        <v>198</v>
      </c>
      <c r="F37" s="2">
        <v>639</v>
      </c>
      <c r="G37" s="2">
        <v>42004</v>
      </c>
      <c r="H37" s="2">
        <v>45</v>
      </c>
      <c r="I37" s="2">
        <v>34</v>
      </c>
      <c r="J37" s="2">
        <v>16</v>
      </c>
      <c r="K37" s="2">
        <v>15</v>
      </c>
      <c r="L37" s="2">
        <v>75</v>
      </c>
      <c r="M37" s="2">
        <v>90317</v>
      </c>
      <c r="N37" s="2"/>
      <c r="O37" s="2"/>
      <c r="P37" s="2"/>
      <c r="Q37" s="2"/>
      <c r="R37" s="2"/>
      <c r="S37" s="2"/>
      <c r="T37" s="2"/>
      <c r="U37" s="2"/>
      <c r="V37" s="2"/>
      <c r="W37" s="2"/>
      <c r="X37" s="2"/>
      <c r="Y37" s="2"/>
      <c r="Z37" s="2"/>
    </row>
    <row r="38" spans="1:26" ht="15.75" customHeight="1" x14ac:dyDescent="0.3">
      <c r="A38" s="3" t="s">
        <v>63</v>
      </c>
      <c r="B38" s="1" t="s">
        <v>72</v>
      </c>
      <c r="C38" s="1" t="s">
        <v>22</v>
      </c>
      <c r="D38" s="1" t="s">
        <v>23</v>
      </c>
      <c r="E38" s="2">
        <v>214</v>
      </c>
      <c r="F38" s="2">
        <v>642</v>
      </c>
      <c r="G38" s="2">
        <v>40937</v>
      </c>
      <c r="H38" s="2">
        <v>30</v>
      </c>
      <c r="I38" s="2">
        <v>22</v>
      </c>
      <c r="J38" s="2">
        <v>22</v>
      </c>
      <c r="K38" s="2">
        <v>13</v>
      </c>
      <c r="L38" s="2">
        <v>86</v>
      </c>
      <c r="M38" s="2">
        <v>90951</v>
      </c>
      <c r="N38" s="2"/>
      <c r="O38" s="2"/>
      <c r="P38" s="2"/>
      <c r="Q38" s="2"/>
      <c r="R38" s="2"/>
      <c r="S38" s="2"/>
      <c r="T38" s="2"/>
      <c r="U38" s="2"/>
      <c r="V38" s="2"/>
      <c r="W38" s="2"/>
      <c r="X38" s="2"/>
      <c r="Y38" s="2"/>
      <c r="Z38" s="2"/>
    </row>
    <row r="39" spans="1:26" ht="15.75" customHeight="1" x14ac:dyDescent="0.3">
      <c r="A39" s="3" t="s">
        <v>63</v>
      </c>
      <c r="B39" s="1" t="s">
        <v>73</v>
      </c>
      <c r="C39" s="1" t="s">
        <v>74</v>
      </c>
      <c r="D39" s="1" t="s">
        <v>23</v>
      </c>
      <c r="E39" s="2">
        <v>274</v>
      </c>
      <c r="F39" s="2">
        <v>674</v>
      </c>
      <c r="G39" s="2">
        <v>47277</v>
      </c>
      <c r="H39" s="2">
        <v>33</v>
      </c>
      <c r="I39" s="2">
        <v>27</v>
      </c>
      <c r="J39" s="2">
        <v>13</v>
      </c>
      <c r="K39" s="2">
        <v>7</v>
      </c>
      <c r="L39" s="2">
        <v>79</v>
      </c>
      <c r="M39" s="2">
        <v>89584</v>
      </c>
      <c r="N39" s="2"/>
      <c r="O39" s="2"/>
      <c r="P39" s="2"/>
      <c r="Q39" s="2"/>
      <c r="R39" s="2"/>
      <c r="S39" s="2"/>
      <c r="T39" s="2"/>
      <c r="U39" s="2"/>
      <c r="V39" s="2"/>
      <c r="W39" s="2"/>
      <c r="X39" s="2"/>
      <c r="Y39" s="2"/>
      <c r="Z39" s="2"/>
    </row>
    <row r="40" spans="1:26" ht="15.75" customHeight="1" x14ac:dyDescent="0.3">
      <c r="A40" s="3" t="s">
        <v>63</v>
      </c>
      <c r="B40" s="1" t="s">
        <v>75</v>
      </c>
      <c r="C40" s="1" t="s">
        <v>38</v>
      </c>
      <c r="D40" s="1" t="s">
        <v>23</v>
      </c>
      <c r="E40" s="2">
        <v>293</v>
      </c>
      <c r="F40" s="2">
        <v>662</v>
      </c>
      <c r="G40" s="2">
        <v>37700</v>
      </c>
      <c r="H40" s="2">
        <v>45</v>
      </c>
      <c r="I40" s="2">
        <v>27</v>
      </c>
      <c r="J40" s="2">
        <v>13</v>
      </c>
      <c r="K40" s="2">
        <v>6</v>
      </c>
      <c r="L40" s="2">
        <v>83</v>
      </c>
      <c r="M40" s="2">
        <v>83614</v>
      </c>
      <c r="N40" s="2"/>
      <c r="O40" s="2"/>
      <c r="P40" s="2"/>
      <c r="Q40" s="2"/>
      <c r="R40" s="2"/>
      <c r="S40" s="2"/>
      <c r="T40" s="2"/>
      <c r="U40" s="2"/>
      <c r="V40" s="2"/>
      <c r="W40" s="2"/>
      <c r="X40" s="2"/>
      <c r="Y40" s="2"/>
      <c r="Z40" s="2"/>
    </row>
    <row r="41" spans="1:26" ht="15.75" customHeight="1" x14ac:dyDescent="0.3">
      <c r="A41" s="3" t="s">
        <v>63</v>
      </c>
      <c r="B41" s="1" t="s">
        <v>76</v>
      </c>
      <c r="C41" s="1" t="s">
        <v>65</v>
      </c>
      <c r="D41" s="1" t="s">
        <v>15</v>
      </c>
      <c r="E41" s="2">
        <v>589</v>
      </c>
      <c r="F41" s="2">
        <v>610</v>
      </c>
      <c r="G41" s="2">
        <v>78255</v>
      </c>
      <c r="H41" s="2">
        <v>45</v>
      </c>
      <c r="I41" s="2">
        <v>32</v>
      </c>
      <c r="J41" s="2">
        <v>7</v>
      </c>
      <c r="K41" s="2">
        <v>9</v>
      </c>
      <c r="L41" s="2">
        <v>51</v>
      </c>
      <c r="M41" s="2">
        <v>84295</v>
      </c>
      <c r="N41" s="2"/>
      <c r="O41" s="2"/>
      <c r="P41" s="2"/>
      <c r="Q41" s="2"/>
      <c r="R41" s="2"/>
      <c r="S41" s="2"/>
      <c r="T41" s="2"/>
      <c r="U41" s="2"/>
      <c r="V41" s="2"/>
      <c r="W41" s="2"/>
      <c r="X41" s="2"/>
      <c r="Y41" s="2"/>
      <c r="Z41" s="2"/>
    </row>
    <row r="42" spans="1:26" ht="15.75" customHeight="1" x14ac:dyDescent="0.3">
      <c r="A42" s="3" t="s">
        <v>63</v>
      </c>
      <c r="B42" s="1" t="s">
        <v>77</v>
      </c>
      <c r="C42" s="1" t="s">
        <v>25</v>
      </c>
      <c r="D42" s="1" t="s">
        <v>23</v>
      </c>
      <c r="E42" s="2">
        <v>204</v>
      </c>
      <c r="F42" s="2">
        <v>675</v>
      </c>
      <c r="G42" s="2">
        <v>55629</v>
      </c>
      <c r="H42" s="2">
        <v>40</v>
      </c>
      <c r="I42" s="2">
        <v>37</v>
      </c>
      <c r="J42" s="2">
        <v>18</v>
      </c>
      <c r="K42" s="2">
        <v>1</v>
      </c>
      <c r="L42" s="2">
        <v>62</v>
      </c>
      <c r="M42" s="2">
        <v>81500</v>
      </c>
      <c r="N42" s="2"/>
      <c r="O42" s="2"/>
      <c r="P42" s="2"/>
      <c r="Q42" s="2"/>
      <c r="R42" s="2"/>
      <c r="S42" s="2"/>
      <c r="T42" s="2"/>
      <c r="U42" s="2"/>
      <c r="V42" s="2"/>
      <c r="W42" s="2"/>
      <c r="X42" s="2"/>
      <c r="Y42" s="2"/>
      <c r="Z42" s="2"/>
    </row>
    <row r="43" spans="1:26" ht="15.75" customHeight="1" x14ac:dyDescent="0.3">
      <c r="A43" s="3" t="s">
        <v>63</v>
      </c>
      <c r="B43" s="1" t="s">
        <v>78</v>
      </c>
      <c r="C43" s="1" t="s">
        <v>52</v>
      </c>
      <c r="D43" s="1" t="s">
        <v>23</v>
      </c>
      <c r="E43" s="2">
        <v>119</v>
      </c>
      <c r="F43" s="2">
        <v>627</v>
      </c>
      <c r="G43" s="2">
        <v>21188</v>
      </c>
      <c r="H43" s="2">
        <v>38</v>
      </c>
      <c r="I43" s="2">
        <v>25</v>
      </c>
      <c r="J43" s="2">
        <v>5</v>
      </c>
      <c r="K43" s="2">
        <v>9</v>
      </c>
      <c r="L43" s="2">
        <v>57</v>
      </c>
      <c r="M43" s="2">
        <v>95120</v>
      </c>
      <c r="N43" s="2"/>
      <c r="O43" s="2"/>
      <c r="P43" s="2"/>
      <c r="Q43" s="2"/>
      <c r="R43" s="2"/>
      <c r="S43" s="2"/>
      <c r="T43" s="2"/>
      <c r="U43" s="2"/>
      <c r="V43" s="2"/>
      <c r="W43" s="2"/>
      <c r="X43" s="2"/>
      <c r="Y43" s="2"/>
      <c r="Z43" s="2"/>
    </row>
    <row r="44" spans="1:26" ht="15.75" customHeight="1" x14ac:dyDescent="0.3">
      <c r="A44" s="3" t="s">
        <v>63</v>
      </c>
      <c r="B44" s="1" t="s">
        <v>79</v>
      </c>
      <c r="C44" s="1" t="s">
        <v>80</v>
      </c>
      <c r="D44" s="1" t="s">
        <v>23</v>
      </c>
      <c r="E44" s="2">
        <v>140</v>
      </c>
      <c r="F44" s="2">
        <v>653</v>
      </c>
      <c r="G44" s="2">
        <v>29224</v>
      </c>
      <c r="H44" s="2">
        <v>38</v>
      </c>
      <c r="I44" s="2">
        <v>29</v>
      </c>
      <c r="J44" s="2">
        <v>2.4</v>
      </c>
      <c r="K44" s="2">
        <v>4.8</v>
      </c>
      <c r="L44" s="2">
        <v>86</v>
      </c>
      <c r="M44" s="2">
        <v>82380</v>
      </c>
      <c r="N44" s="2"/>
      <c r="O44" s="2"/>
      <c r="P44" s="2"/>
      <c r="Q44" s="2"/>
      <c r="R44" s="2"/>
      <c r="S44" s="2"/>
      <c r="T44" s="2"/>
      <c r="U44" s="2"/>
      <c r="V44" s="2"/>
      <c r="W44" s="2"/>
      <c r="X44" s="2"/>
      <c r="Y44" s="2"/>
      <c r="Z44" s="2"/>
    </row>
    <row r="45" spans="1:26" ht="15.75" customHeight="1" x14ac:dyDescent="0.3">
      <c r="A45" s="3" t="s">
        <v>63</v>
      </c>
      <c r="B45" s="1" t="s">
        <v>81</v>
      </c>
      <c r="C45" s="1" t="s">
        <v>82</v>
      </c>
      <c r="D45" s="1" t="s">
        <v>23</v>
      </c>
      <c r="E45" s="2">
        <v>199</v>
      </c>
      <c r="F45" s="2">
        <v>663</v>
      </c>
      <c r="G45" s="2">
        <v>58387</v>
      </c>
      <c r="H45" s="2">
        <v>19</v>
      </c>
      <c r="I45" s="2">
        <v>32</v>
      </c>
      <c r="J45" s="2">
        <v>6</v>
      </c>
      <c r="K45" s="2">
        <v>5</v>
      </c>
      <c r="L45" s="2">
        <v>84</v>
      </c>
      <c r="M45" s="2">
        <v>87539</v>
      </c>
      <c r="N45" s="2"/>
      <c r="O45" s="2"/>
      <c r="P45" s="2"/>
      <c r="Q45" s="2"/>
      <c r="R45" s="2"/>
      <c r="S45" s="2"/>
      <c r="T45" s="2"/>
      <c r="U45" s="2"/>
      <c r="V45" s="2"/>
      <c r="W45" s="2"/>
      <c r="X45" s="2"/>
      <c r="Y45" s="2"/>
      <c r="Z45" s="2"/>
    </row>
    <row r="46" spans="1:26" ht="15.75" customHeight="1" x14ac:dyDescent="0.3">
      <c r="A46" s="3" t="s">
        <v>63</v>
      </c>
      <c r="B46" s="1" t="s">
        <v>83</v>
      </c>
      <c r="C46" s="1" t="s">
        <v>27</v>
      </c>
      <c r="D46" s="1" t="s">
        <v>15</v>
      </c>
      <c r="E46" s="2">
        <v>350</v>
      </c>
      <c r="F46" s="2">
        <v>675</v>
      </c>
      <c r="G46" s="2">
        <v>80010</v>
      </c>
      <c r="H46" s="2">
        <v>55</v>
      </c>
      <c r="I46" s="2">
        <v>33</v>
      </c>
      <c r="J46" s="2">
        <v>15</v>
      </c>
      <c r="K46" s="2">
        <v>26</v>
      </c>
      <c r="L46" s="2">
        <v>80</v>
      </c>
      <c r="M46" s="2">
        <v>18712</v>
      </c>
      <c r="N46" s="2"/>
      <c r="O46" s="2"/>
      <c r="P46" s="2"/>
      <c r="Q46" s="2"/>
      <c r="R46" s="2"/>
      <c r="S46" s="2"/>
      <c r="T46" s="2"/>
      <c r="U46" s="2"/>
      <c r="V46" s="2"/>
      <c r="W46" s="2"/>
      <c r="X46" s="2"/>
      <c r="Y46" s="2"/>
      <c r="Z46" s="2"/>
    </row>
    <row r="47" spans="1:26" ht="15.75" customHeight="1" x14ac:dyDescent="0.3">
      <c r="A47" s="3" t="s">
        <v>84</v>
      </c>
      <c r="B47" s="1" t="s">
        <v>85</v>
      </c>
      <c r="C47" s="1" t="s">
        <v>69</v>
      </c>
      <c r="D47" s="1" t="s">
        <v>15</v>
      </c>
      <c r="E47" s="2">
        <v>137</v>
      </c>
      <c r="F47" s="2"/>
      <c r="G47" s="2">
        <v>0</v>
      </c>
      <c r="H47" s="2">
        <v>0</v>
      </c>
      <c r="I47" s="2">
        <v>0</v>
      </c>
      <c r="J47" s="2">
        <v>0</v>
      </c>
      <c r="K47" s="2">
        <v>0</v>
      </c>
      <c r="L47" s="2"/>
      <c r="M47" s="2"/>
      <c r="N47" s="2"/>
      <c r="O47" s="2"/>
      <c r="P47" s="2"/>
      <c r="Q47" s="2"/>
      <c r="R47" s="2"/>
      <c r="S47" s="2"/>
      <c r="T47" s="2"/>
      <c r="U47" s="2"/>
      <c r="V47" s="2"/>
      <c r="W47" s="2"/>
      <c r="X47" s="2"/>
      <c r="Y47" s="2"/>
      <c r="Z47" s="2"/>
    </row>
    <row r="48" spans="1:26" ht="15.75" customHeight="1" x14ac:dyDescent="0.3">
      <c r="A48" s="3" t="s">
        <v>84</v>
      </c>
      <c r="B48" s="1" t="s">
        <v>86</v>
      </c>
      <c r="C48" s="1" t="s">
        <v>17</v>
      </c>
      <c r="D48" s="1" t="s">
        <v>15</v>
      </c>
      <c r="E48" s="2">
        <v>202</v>
      </c>
      <c r="F48" s="2">
        <v>661</v>
      </c>
      <c r="G48" s="2">
        <v>66604</v>
      </c>
      <c r="H48" s="2">
        <v>20</v>
      </c>
      <c r="I48" s="2">
        <v>36</v>
      </c>
      <c r="J48" s="2">
        <v>9</v>
      </c>
      <c r="K48" s="2">
        <v>3.5</v>
      </c>
      <c r="L48" s="2">
        <v>83</v>
      </c>
      <c r="M48" s="2">
        <v>87140</v>
      </c>
      <c r="N48" s="2"/>
      <c r="O48" s="2"/>
      <c r="P48" s="2"/>
      <c r="Q48" s="2"/>
      <c r="R48" s="2"/>
      <c r="S48" s="2"/>
      <c r="T48" s="2"/>
      <c r="U48" s="2"/>
      <c r="V48" s="2"/>
      <c r="W48" s="2"/>
      <c r="X48" s="2"/>
      <c r="Y48" s="2"/>
      <c r="Z48" s="2"/>
    </row>
    <row r="49" spans="1:26" ht="15.75" customHeight="1" x14ac:dyDescent="0.3">
      <c r="A49" s="3" t="s">
        <v>84</v>
      </c>
      <c r="B49" s="1" t="s">
        <v>87</v>
      </c>
      <c r="C49" s="1" t="s">
        <v>74</v>
      </c>
      <c r="D49" s="1" t="s">
        <v>15</v>
      </c>
      <c r="E49" s="2">
        <v>163</v>
      </c>
      <c r="F49" s="2">
        <v>606</v>
      </c>
      <c r="G49" s="2">
        <v>70666</v>
      </c>
      <c r="H49" s="2">
        <v>46</v>
      </c>
      <c r="I49" s="2">
        <v>37</v>
      </c>
      <c r="J49" s="2">
        <v>7</v>
      </c>
      <c r="K49" s="2">
        <v>22</v>
      </c>
      <c r="L49" s="2">
        <v>60</v>
      </c>
      <c r="M49" s="2">
        <v>84671</v>
      </c>
      <c r="N49" s="2"/>
      <c r="O49" s="2"/>
      <c r="P49" s="2"/>
      <c r="Q49" s="2"/>
      <c r="R49" s="2"/>
      <c r="S49" s="2"/>
      <c r="T49" s="2"/>
      <c r="U49" s="2"/>
      <c r="V49" s="2"/>
      <c r="W49" s="2"/>
      <c r="X49" s="2"/>
      <c r="Y49" s="2"/>
      <c r="Z49" s="2"/>
    </row>
    <row r="50" spans="1:26" ht="15.75" customHeight="1" x14ac:dyDescent="0.3">
      <c r="A50" s="3" t="s">
        <v>84</v>
      </c>
      <c r="B50" s="1" t="s">
        <v>88</v>
      </c>
      <c r="C50" s="1" t="s">
        <v>40</v>
      </c>
      <c r="D50" s="1" t="s">
        <v>23</v>
      </c>
      <c r="E50" s="2">
        <v>175</v>
      </c>
      <c r="F50" s="2">
        <v>601</v>
      </c>
      <c r="G50" s="2">
        <v>42800</v>
      </c>
      <c r="H50" s="2">
        <v>37</v>
      </c>
      <c r="I50" s="2">
        <v>30</v>
      </c>
      <c r="J50" s="2">
        <v>0</v>
      </c>
      <c r="K50" s="2">
        <v>9</v>
      </c>
      <c r="L50" s="2">
        <v>88</v>
      </c>
      <c r="M50" s="2">
        <v>78222</v>
      </c>
      <c r="N50" s="2"/>
      <c r="O50" s="2"/>
      <c r="P50" s="2"/>
      <c r="Q50" s="2"/>
      <c r="R50" s="2"/>
      <c r="S50" s="2"/>
      <c r="T50" s="2"/>
      <c r="U50" s="2"/>
      <c r="V50" s="2"/>
      <c r="W50" s="2"/>
      <c r="X50" s="2"/>
      <c r="Y50" s="2"/>
      <c r="Z50" s="2"/>
    </row>
    <row r="51" spans="1:26" ht="15.75" customHeight="1" x14ac:dyDescent="0.3">
      <c r="A51" s="3" t="s">
        <v>84</v>
      </c>
      <c r="B51" s="1" t="s">
        <v>89</v>
      </c>
      <c r="C51" s="1" t="s">
        <v>90</v>
      </c>
      <c r="D51" s="1" t="s">
        <v>23</v>
      </c>
      <c r="E51" s="2">
        <v>84</v>
      </c>
      <c r="F51" s="2">
        <v>560</v>
      </c>
      <c r="G51" s="2">
        <v>30490</v>
      </c>
      <c r="H51" s="2">
        <v>39</v>
      </c>
      <c r="I51" s="2">
        <v>49</v>
      </c>
      <c r="J51" s="2">
        <v>4</v>
      </c>
      <c r="K51" s="2">
        <v>59</v>
      </c>
      <c r="L51" s="2">
        <v>37</v>
      </c>
      <c r="M51" s="2">
        <v>49770</v>
      </c>
      <c r="N51" s="2"/>
      <c r="O51" s="2"/>
      <c r="P51" s="2"/>
      <c r="Q51" s="2"/>
      <c r="R51" s="2"/>
      <c r="S51" s="2"/>
      <c r="T51" s="2"/>
      <c r="U51" s="2"/>
      <c r="V51" s="2"/>
      <c r="W51" s="2"/>
      <c r="X51" s="2"/>
      <c r="Y51" s="2"/>
      <c r="Z51" s="2"/>
    </row>
    <row r="52" spans="1:26" ht="15.75" customHeight="1" x14ac:dyDescent="0.3">
      <c r="A52" s="3" t="s">
        <v>84</v>
      </c>
      <c r="B52" s="1" t="s">
        <v>91</v>
      </c>
      <c r="C52" s="1" t="s">
        <v>27</v>
      </c>
      <c r="D52" s="1" t="s">
        <v>15</v>
      </c>
      <c r="E52" s="2">
        <v>337</v>
      </c>
      <c r="F52" s="2">
        <v>610</v>
      </c>
      <c r="G52" s="2">
        <v>69878</v>
      </c>
      <c r="H52" s="2">
        <v>20</v>
      </c>
      <c r="I52" s="2">
        <v>29</v>
      </c>
      <c r="J52" s="2">
        <v>9</v>
      </c>
      <c r="K52" s="2">
        <v>5</v>
      </c>
      <c r="L52" s="2"/>
      <c r="M52" s="2">
        <v>77659</v>
      </c>
      <c r="N52" s="2"/>
      <c r="O52" s="2"/>
      <c r="P52" s="2"/>
      <c r="Q52" s="2"/>
      <c r="R52" s="2"/>
      <c r="S52" s="2"/>
      <c r="T52" s="2"/>
      <c r="U52" s="2"/>
      <c r="V52" s="2"/>
      <c r="W52" s="2"/>
      <c r="X52" s="2"/>
      <c r="Y52" s="2"/>
      <c r="Z52" s="2"/>
    </row>
    <row r="53" spans="1:26" ht="15.75" customHeight="1" x14ac:dyDescent="0.3">
      <c r="A53" s="3" t="s">
        <v>84</v>
      </c>
      <c r="B53" s="1" t="s">
        <v>92</v>
      </c>
      <c r="C53" s="1" t="s">
        <v>69</v>
      </c>
      <c r="D53" s="1" t="s">
        <v>15</v>
      </c>
      <c r="E53" s="2">
        <v>86</v>
      </c>
      <c r="F53" s="2">
        <v>557</v>
      </c>
      <c r="G53" s="2">
        <v>36380</v>
      </c>
      <c r="H53" s="2">
        <v>27</v>
      </c>
      <c r="I53" s="2">
        <v>56</v>
      </c>
      <c r="J53" s="2">
        <v>3</v>
      </c>
      <c r="K53" s="2">
        <v>97</v>
      </c>
      <c r="L53" s="2">
        <v>78</v>
      </c>
      <c r="M53" s="2">
        <v>80525</v>
      </c>
      <c r="N53" s="2"/>
      <c r="O53" s="2"/>
      <c r="P53" s="2"/>
      <c r="Q53" s="2"/>
      <c r="R53" s="2"/>
      <c r="S53" s="2"/>
      <c r="T53" s="2"/>
      <c r="U53" s="2"/>
      <c r="V53" s="2"/>
      <c r="W53" s="2"/>
      <c r="X53" s="2"/>
      <c r="Y53" s="2"/>
      <c r="Z53" s="2"/>
    </row>
    <row r="54" spans="1:26" ht="15.75" customHeight="1" x14ac:dyDescent="0.3">
      <c r="A54" s="3" t="s">
        <v>84</v>
      </c>
      <c r="B54" s="1" t="s">
        <v>93</v>
      </c>
      <c r="C54" s="1" t="s">
        <v>17</v>
      </c>
      <c r="D54" s="1" t="s">
        <v>15</v>
      </c>
      <c r="E54" s="2">
        <v>154</v>
      </c>
      <c r="F54" s="2">
        <v>609</v>
      </c>
      <c r="G54" s="2">
        <v>72198</v>
      </c>
      <c r="H54" s="2">
        <v>41</v>
      </c>
      <c r="I54" s="2">
        <v>45</v>
      </c>
      <c r="J54" s="2">
        <v>10</v>
      </c>
      <c r="K54" s="2">
        <v>3</v>
      </c>
      <c r="L54" s="2">
        <v>68</v>
      </c>
      <c r="M54" s="2">
        <v>72061</v>
      </c>
      <c r="N54" s="2"/>
      <c r="O54" s="2"/>
      <c r="P54" s="2"/>
      <c r="Q54" s="2"/>
      <c r="R54" s="2"/>
      <c r="S54" s="2"/>
      <c r="T54" s="2"/>
      <c r="U54" s="2"/>
      <c r="V54" s="2"/>
      <c r="W54" s="2"/>
      <c r="X54" s="2"/>
      <c r="Y54" s="2"/>
      <c r="Z54" s="2"/>
    </row>
    <row r="55" spans="1:26" ht="15.75" customHeight="1" x14ac:dyDescent="0.3">
      <c r="A55" s="3" t="s">
        <v>84</v>
      </c>
      <c r="B55" s="1" t="s">
        <v>94</v>
      </c>
      <c r="C55" s="1" t="s">
        <v>25</v>
      </c>
      <c r="D55" s="1" t="s">
        <v>15</v>
      </c>
      <c r="E55" s="2">
        <v>294</v>
      </c>
      <c r="F55" s="2">
        <v>637</v>
      </c>
      <c r="G55" s="2">
        <v>73630</v>
      </c>
      <c r="H55" s="2">
        <v>36</v>
      </c>
      <c r="I55" s="2">
        <v>43</v>
      </c>
      <c r="J55" s="2">
        <v>25</v>
      </c>
      <c r="K55" s="2">
        <v>4</v>
      </c>
      <c r="L55" s="2">
        <v>34</v>
      </c>
      <c r="M55" s="2">
        <v>75711</v>
      </c>
      <c r="N55" s="2"/>
      <c r="O55" s="2"/>
      <c r="P55" s="2"/>
      <c r="Q55" s="2"/>
      <c r="R55" s="2"/>
      <c r="S55" s="2"/>
      <c r="T55" s="2"/>
      <c r="U55" s="2"/>
      <c r="V55" s="2"/>
      <c r="W55" s="2"/>
      <c r="X55" s="2"/>
      <c r="Y55" s="2"/>
      <c r="Z55" s="2"/>
    </row>
    <row r="56" spans="1:26" ht="15.75" customHeight="1" x14ac:dyDescent="0.3">
      <c r="A56" s="3" t="s">
        <v>84</v>
      </c>
      <c r="B56" s="1" t="s">
        <v>95</v>
      </c>
      <c r="C56" s="1" t="s">
        <v>43</v>
      </c>
      <c r="D56" s="1" t="s">
        <v>15</v>
      </c>
      <c r="E56" s="2">
        <v>250</v>
      </c>
      <c r="F56" s="2">
        <v>667</v>
      </c>
      <c r="G56" s="2">
        <v>76500</v>
      </c>
      <c r="H56" s="2">
        <v>29</v>
      </c>
      <c r="I56" s="2">
        <v>37</v>
      </c>
      <c r="J56" s="2">
        <v>18</v>
      </c>
      <c r="K56" s="2">
        <v>11</v>
      </c>
      <c r="L56" s="2">
        <v>74</v>
      </c>
      <c r="M56" s="2">
        <v>93006</v>
      </c>
      <c r="N56" s="2"/>
      <c r="O56" s="2"/>
      <c r="P56" s="2"/>
      <c r="Q56" s="2"/>
      <c r="R56" s="2"/>
      <c r="S56" s="2"/>
      <c r="T56" s="2"/>
      <c r="U56" s="2"/>
      <c r="V56" s="2"/>
      <c r="W56" s="2"/>
      <c r="X56" s="2"/>
      <c r="Y56" s="2"/>
      <c r="Z56" s="2"/>
    </row>
    <row r="57" spans="1:26" ht="15.75" customHeight="1" x14ac:dyDescent="0.3">
      <c r="A57" s="3" t="s">
        <v>84</v>
      </c>
      <c r="B57" s="1" t="s">
        <v>96</v>
      </c>
      <c r="C57" s="1" t="s">
        <v>97</v>
      </c>
      <c r="D57" s="1" t="s">
        <v>15</v>
      </c>
      <c r="E57" s="2">
        <v>160</v>
      </c>
      <c r="F57" s="2">
        <v>643</v>
      </c>
      <c r="G57" s="2">
        <v>45061</v>
      </c>
      <c r="H57" s="2">
        <v>27</v>
      </c>
      <c r="I57" s="2">
        <v>38</v>
      </c>
      <c r="J57" s="2">
        <v>19</v>
      </c>
      <c r="K57" s="2">
        <v>9</v>
      </c>
      <c r="L57" s="2">
        <v>62</v>
      </c>
      <c r="M57" s="2">
        <v>83092</v>
      </c>
      <c r="N57" s="2"/>
      <c r="O57" s="2"/>
      <c r="P57" s="2"/>
      <c r="Q57" s="2"/>
      <c r="R57" s="2"/>
      <c r="S57" s="2"/>
      <c r="T57" s="2"/>
      <c r="U57" s="2"/>
      <c r="V57" s="2"/>
      <c r="W57" s="2"/>
      <c r="X57" s="2"/>
      <c r="Y57" s="2"/>
      <c r="Z57" s="2"/>
    </row>
    <row r="58" spans="1:26" ht="15.75" customHeight="1" x14ac:dyDescent="0.3">
      <c r="A58" s="3" t="s">
        <v>84</v>
      </c>
      <c r="B58" s="1" t="s">
        <v>98</v>
      </c>
      <c r="C58" s="1" t="s">
        <v>43</v>
      </c>
      <c r="D58" s="1" t="s">
        <v>23</v>
      </c>
      <c r="E58" s="2">
        <v>164</v>
      </c>
      <c r="F58" s="2">
        <v>643</v>
      </c>
      <c r="G58" s="2">
        <v>25603</v>
      </c>
      <c r="H58" s="2">
        <v>26</v>
      </c>
      <c r="I58" s="2">
        <v>21</v>
      </c>
      <c r="J58" s="2">
        <v>13</v>
      </c>
      <c r="K58" s="2">
        <v>16</v>
      </c>
      <c r="L58" s="2">
        <v>91</v>
      </c>
      <c r="M58" s="2">
        <v>86700</v>
      </c>
      <c r="N58" s="2"/>
      <c r="O58" s="2"/>
      <c r="P58" s="2"/>
      <c r="Q58" s="2"/>
      <c r="R58" s="2"/>
      <c r="S58" s="2"/>
      <c r="T58" s="2"/>
      <c r="U58" s="2"/>
      <c r="V58" s="2"/>
      <c r="W58" s="2"/>
      <c r="X58" s="2"/>
      <c r="Y58" s="2"/>
      <c r="Z58" s="2"/>
    </row>
    <row r="59" spans="1:26" ht="15.75" customHeight="1" x14ac:dyDescent="0.3">
      <c r="A59" s="3" t="s">
        <v>84</v>
      </c>
      <c r="B59" s="1" t="s">
        <v>99</v>
      </c>
      <c r="C59" s="1" t="s">
        <v>43</v>
      </c>
      <c r="D59" s="1" t="s">
        <v>15</v>
      </c>
      <c r="E59" s="2">
        <v>94</v>
      </c>
      <c r="F59" s="2">
        <v>610</v>
      </c>
      <c r="G59" s="2">
        <v>58500</v>
      </c>
      <c r="H59" s="2">
        <v>25</v>
      </c>
      <c r="I59" s="2">
        <v>26</v>
      </c>
      <c r="J59" s="2">
        <v>0</v>
      </c>
      <c r="K59" s="2">
        <v>6</v>
      </c>
      <c r="L59" s="2">
        <v>65</v>
      </c>
      <c r="M59" s="2">
        <v>71153</v>
      </c>
      <c r="N59" s="2"/>
      <c r="O59" s="2"/>
      <c r="P59" s="2"/>
      <c r="Q59" s="2"/>
      <c r="R59" s="2"/>
      <c r="S59" s="2"/>
      <c r="T59" s="2"/>
      <c r="U59" s="2"/>
      <c r="V59" s="2"/>
      <c r="W59" s="2"/>
      <c r="X59" s="2"/>
      <c r="Y59" s="2"/>
      <c r="Z59" s="2"/>
    </row>
    <row r="60" spans="1:26" ht="15.75" customHeight="1" x14ac:dyDescent="0.3">
      <c r="A60" s="3" t="s">
        <v>84</v>
      </c>
      <c r="B60" s="1" t="s">
        <v>100</v>
      </c>
      <c r="C60" s="1" t="s">
        <v>20</v>
      </c>
      <c r="D60" s="1" t="s">
        <v>23</v>
      </c>
      <c r="E60" s="2">
        <v>187</v>
      </c>
      <c r="F60" s="2">
        <v>646</v>
      </c>
      <c r="G60" s="2">
        <v>38036</v>
      </c>
      <c r="H60" s="2">
        <v>33</v>
      </c>
      <c r="I60" s="2">
        <v>38</v>
      </c>
      <c r="J60" s="2">
        <v>8</v>
      </c>
      <c r="K60" s="2">
        <v>13</v>
      </c>
      <c r="L60" s="2">
        <v>91</v>
      </c>
      <c r="M60" s="2">
        <v>87444</v>
      </c>
      <c r="N60" s="2"/>
      <c r="O60" s="2"/>
      <c r="P60" s="2"/>
      <c r="Q60" s="2"/>
      <c r="R60" s="2"/>
      <c r="S60" s="2"/>
      <c r="T60" s="2"/>
      <c r="U60" s="2"/>
      <c r="V60" s="2"/>
      <c r="W60" s="2"/>
      <c r="X60" s="2"/>
      <c r="Y60" s="2"/>
      <c r="Z60" s="2"/>
    </row>
    <row r="61" spans="1:26" ht="15.75" customHeight="1" x14ac:dyDescent="0.3">
      <c r="A61" s="3" t="s">
        <v>84</v>
      </c>
      <c r="B61" s="1" t="s">
        <v>101</v>
      </c>
      <c r="C61" s="1" t="s">
        <v>62</v>
      </c>
      <c r="D61" s="1" t="s">
        <v>23</v>
      </c>
      <c r="E61" s="2">
        <v>151</v>
      </c>
      <c r="F61" s="2">
        <v>615</v>
      </c>
      <c r="G61" s="2">
        <v>23612</v>
      </c>
      <c r="H61" s="2">
        <v>12</v>
      </c>
      <c r="I61" s="2">
        <v>25</v>
      </c>
      <c r="J61" s="2">
        <v>0</v>
      </c>
      <c r="K61" s="2">
        <v>6</v>
      </c>
      <c r="L61" s="2">
        <v>87</v>
      </c>
      <c r="M61" s="2">
        <v>71932</v>
      </c>
      <c r="N61" s="2"/>
      <c r="O61" s="2"/>
      <c r="P61" s="2"/>
      <c r="Q61" s="2"/>
      <c r="R61" s="2"/>
      <c r="S61" s="2"/>
      <c r="T61" s="2"/>
      <c r="U61" s="2"/>
      <c r="V61" s="2"/>
      <c r="W61" s="2"/>
      <c r="X61" s="2"/>
      <c r="Y61" s="2"/>
      <c r="Z61" s="2"/>
    </row>
    <row r="62" spans="1:26" ht="15.75" customHeight="1" x14ac:dyDescent="0.3">
      <c r="A62" s="3" t="s">
        <v>84</v>
      </c>
      <c r="B62" s="1" t="s">
        <v>102</v>
      </c>
      <c r="C62" s="1" t="s">
        <v>103</v>
      </c>
      <c r="D62" s="1" t="s">
        <v>15</v>
      </c>
      <c r="E62" s="2">
        <v>131</v>
      </c>
      <c r="F62" s="2">
        <v>654</v>
      </c>
      <c r="G62" s="2">
        <v>74900</v>
      </c>
      <c r="H62" s="2">
        <v>38</v>
      </c>
      <c r="I62" s="2">
        <v>23</v>
      </c>
      <c r="J62" s="2">
        <v>4</v>
      </c>
      <c r="K62" s="2">
        <v>18</v>
      </c>
      <c r="L62" s="2">
        <v>85</v>
      </c>
      <c r="M62" s="2">
        <v>83558</v>
      </c>
      <c r="N62" s="2"/>
      <c r="O62" s="2"/>
      <c r="P62" s="2"/>
      <c r="Q62" s="2"/>
      <c r="R62" s="2"/>
      <c r="S62" s="2"/>
      <c r="T62" s="2"/>
      <c r="U62" s="2"/>
      <c r="V62" s="2"/>
      <c r="W62" s="2"/>
      <c r="X62" s="2"/>
      <c r="Y62" s="2"/>
      <c r="Z62" s="2"/>
    </row>
    <row r="63" spans="1:26" ht="15.75" customHeight="1" x14ac:dyDescent="0.3">
      <c r="A63" s="3" t="s">
        <v>84</v>
      </c>
      <c r="B63" s="1" t="s">
        <v>104</v>
      </c>
      <c r="C63" s="1" t="s">
        <v>27</v>
      </c>
      <c r="D63" s="1" t="s">
        <v>23</v>
      </c>
      <c r="E63" s="2">
        <v>176</v>
      </c>
      <c r="F63" s="2">
        <v>619</v>
      </c>
      <c r="G63" s="2">
        <v>18156</v>
      </c>
      <c r="H63" s="2">
        <v>30</v>
      </c>
      <c r="I63" s="2">
        <v>30</v>
      </c>
      <c r="J63" s="2">
        <v>13</v>
      </c>
      <c r="K63" s="2">
        <v>1</v>
      </c>
      <c r="L63" s="2">
        <v>54</v>
      </c>
      <c r="M63" s="2">
        <v>55276</v>
      </c>
      <c r="N63" s="2"/>
      <c r="O63" s="2"/>
      <c r="P63" s="2"/>
      <c r="Q63" s="2"/>
      <c r="R63" s="2"/>
      <c r="S63" s="2"/>
      <c r="T63" s="2"/>
      <c r="U63" s="2"/>
      <c r="V63" s="2"/>
      <c r="W63" s="2"/>
      <c r="X63" s="2"/>
      <c r="Y63" s="2"/>
      <c r="Z63" s="2"/>
    </row>
    <row r="64" spans="1:26" ht="15.75" customHeight="1" x14ac:dyDescent="0.3">
      <c r="A64" s="3" t="s">
        <v>84</v>
      </c>
      <c r="B64" s="1" t="s">
        <v>105</v>
      </c>
      <c r="C64" s="1" t="s">
        <v>65</v>
      </c>
      <c r="D64" s="1" t="s">
        <v>23</v>
      </c>
      <c r="E64" s="2">
        <v>139</v>
      </c>
      <c r="F64" s="2">
        <v>622</v>
      </c>
      <c r="G64" s="2">
        <v>31668</v>
      </c>
      <c r="H64" s="2">
        <v>32</v>
      </c>
      <c r="I64" s="2">
        <v>27</v>
      </c>
      <c r="J64" s="2">
        <v>0</v>
      </c>
      <c r="K64" s="2">
        <v>5</v>
      </c>
      <c r="L64" s="2">
        <v>46</v>
      </c>
      <c r="M64" s="2">
        <v>77376</v>
      </c>
      <c r="N64" s="2"/>
      <c r="O64" s="2"/>
      <c r="P64" s="2"/>
      <c r="Q64" s="2"/>
      <c r="R64" s="2"/>
      <c r="S64" s="2"/>
      <c r="T64" s="2"/>
      <c r="U64" s="2"/>
      <c r="V64" s="2"/>
      <c r="W64" s="2"/>
      <c r="X64" s="2"/>
      <c r="Y64" s="2"/>
      <c r="Z64" s="2"/>
    </row>
    <row r="65" spans="1:26" ht="15.75" customHeight="1" x14ac:dyDescent="0.3">
      <c r="A65" s="3" t="s">
        <v>84</v>
      </c>
      <c r="B65" s="1" t="s">
        <v>106</v>
      </c>
      <c r="C65" s="1" t="s">
        <v>107</v>
      </c>
      <c r="D65" s="1" t="s">
        <v>23</v>
      </c>
      <c r="E65" s="2">
        <v>33</v>
      </c>
      <c r="F65" s="2">
        <v>574</v>
      </c>
      <c r="G65" s="2">
        <v>31606</v>
      </c>
      <c r="H65" s="2">
        <v>7</v>
      </c>
      <c r="I65" s="2">
        <v>42</v>
      </c>
      <c r="J65" s="2">
        <v>0</v>
      </c>
      <c r="K65" s="2">
        <v>7</v>
      </c>
      <c r="L65" s="2">
        <v>30</v>
      </c>
      <c r="M65" s="2"/>
      <c r="N65" s="2"/>
      <c r="O65" s="2"/>
      <c r="P65" s="2"/>
      <c r="Q65" s="2"/>
      <c r="R65" s="2"/>
      <c r="S65" s="2"/>
      <c r="T65" s="2"/>
      <c r="U65" s="2"/>
      <c r="V65" s="2"/>
      <c r="W65" s="2"/>
      <c r="X65" s="2"/>
      <c r="Y65" s="2"/>
      <c r="Z65" s="2"/>
    </row>
    <row r="66" spans="1:26" ht="15.75" customHeight="1" x14ac:dyDescent="0.3">
      <c r="A66" s="3" t="s">
        <v>84</v>
      </c>
      <c r="B66" s="1" t="s">
        <v>108</v>
      </c>
      <c r="C66" s="1" t="s">
        <v>90</v>
      </c>
      <c r="D66" s="1" t="s">
        <v>23</v>
      </c>
      <c r="E66" s="2">
        <v>142</v>
      </c>
      <c r="F66" s="2">
        <v>677</v>
      </c>
      <c r="G66" s="2">
        <v>17132</v>
      </c>
      <c r="H66" s="2">
        <v>23</v>
      </c>
      <c r="I66" s="2">
        <v>32</v>
      </c>
      <c r="J66" s="2">
        <v>4</v>
      </c>
      <c r="K66" s="2">
        <v>11</v>
      </c>
      <c r="L66" s="2">
        <v>85</v>
      </c>
      <c r="M66" s="2">
        <v>76559</v>
      </c>
      <c r="N66" s="2"/>
      <c r="O66" s="2"/>
      <c r="P66" s="2"/>
      <c r="Q66" s="2"/>
      <c r="R66" s="2"/>
      <c r="S66" s="2"/>
      <c r="T66" s="2"/>
      <c r="U66" s="2"/>
      <c r="V66" s="2"/>
      <c r="W66" s="2"/>
      <c r="X66" s="2"/>
      <c r="Y66" s="2"/>
      <c r="Z66" s="2"/>
    </row>
    <row r="67" spans="1:26" ht="15.75" customHeight="1" x14ac:dyDescent="0.3">
      <c r="A67" s="3" t="s">
        <v>84</v>
      </c>
      <c r="B67" s="1" t="s">
        <v>109</v>
      </c>
      <c r="C67" s="1" t="s">
        <v>50</v>
      </c>
      <c r="D67" s="1" t="s">
        <v>23</v>
      </c>
      <c r="E67" s="2">
        <v>140</v>
      </c>
      <c r="F67" s="2"/>
      <c r="G67" s="2">
        <v>0</v>
      </c>
      <c r="H67" s="2">
        <v>0</v>
      </c>
      <c r="I67" s="2">
        <v>0</v>
      </c>
      <c r="J67" s="2">
        <v>0</v>
      </c>
      <c r="K67" s="2">
        <v>0</v>
      </c>
      <c r="L67" s="2"/>
      <c r="M67" s="2"/>
      <c r="N67" s="2"/>
      <c r="O67" s="2"/>
      <c r="P67" s="2"/>
      <c r="Q67" s="2"/>
      <c r="R67" s="2"/>
      <c r="S67" s="2"/>
      <c r="T67" s="2"/>
      <c r="U67" s="2"/>
      <c r="V67" s="2"/>
      <c r="W67" s="2"/>
      <c r="X67" s="2"/>
      <c r="Y67" s="2"/>
      <c r="Z67" s="2"/>
    </row>
    <row r="68" spans="1:26" ht="15.75" customHeight="1" x14ac:dyDescent="0.3">
      <c r="A68" s="3" t="s">
        <v>84</v>
      </c>
      <c r="B68" s="1" t="s">
        <v>110</v>
      </c>
      <c r="C68" s="1" t="s">
        <v>90</v>
      </c>
      <c r="D68" s="1" t="s">
        <v>15</v>
      </c>
      <c r="E68" s="2">
        <v>199</v>
      </c>
      <c r="F68" s="2">
        <v>631</v>
      </c>
      <c r="G68" s="2">
        <v>68626</v>
      </c>
      <c r="H68" s="2">
        <v>32</v>
      </c>
      <c r="I68" s="2">
        <v>36</v>
      </c>
      <c r="J68" s="2">
        <v>19</v>
      </c>
      <c r="K68" s="2">
        <v>21</v>
      </c>
      <c r="L68" s="2">
        <v>49</v>
      </c>
      <c r="M68" s="2">
        <v>62567</v>
      </c>
      <c r="N68" s="2"/>
      <c r="O68" s="2"/>
      <c r="P68" s="2"/>
      <c r="Q68" s="2"/>
      <c r="R68" s="2"/>
      <c r="S68" s="2"/>
      <c r="T68" s="2"/>
      <c r="U68" s="2"/>
      <c r="V68" s="2"/>
      <c r="W68" s="2"/>
      <c r="X68" s="2"/>
      <c r="Y68" s="2"/>
      <c r="Z68" s="2"/>
    </row>
    <row r="69" spans="1:26" ht="15.75" customHeight="1" x14ac:dyDescent="0.3">
      <c r="A69" s="3" t="s">
        <v>84</v>
      </c>
      <c r="B69" s="1" t="s">
        <v>111</v>
      </c>
      <c r="C69" s="1" t="s">
        <v>20</v>
      </c>
      <c r="D69" s="1" t="s">
        <v>23</v>
      </c>
      <c r="E69" s="2">
        <v>234</v>
      </c>
      <c r="F69" s="2">
        <v>626</v>
      </c>
      <c r="G69" s="2">
        <v>36836</v>
      </c>
      <c r="H69" s="2">
        <v>48</v>
      </c>
      <c r="I69" s="2">
        <v>31</v>
      </c>
      <c r="J69" s="2">
        <v>1.5</v>
      </c>
      <c r="K69" s="2">
        <v>7</v>
      </c>
      <c r="L69" s="2">
        <v>72</v>
      </c>
      <c r="M69" s="2">
        <v>75454</v>
      </c>
      <c r="N69" s="2"/>
      <c r="O69" s="2"/>
      <c r="P69" s="2"/>
      <c r="Q69" s="2"/>
      <c r="R69" s="2"/>
      <c r="S69" s="2"/>
      <c r="T69" s="2"/>
      <c r="U69" s="2"/>
      <c r="V69" s="2"/>
      <c r="W69" s="2"/>
      <c r="X69" s="2"/>
      <c r="Y69" s="2"/>
      <c r="Z69" s="2"/>
    </row>
    <row r="70" spans="1:26" ht="15.75" customHeight="1" x14ac:dyDescent="0.3">
      <c r="A70" s="3" t="s">
        <v>84</v>
      </c>
      <c r="B70" s="1" t="s">
        <v>112</v>
      </c>
      <c r="C70" s="1" t="s">
        <v>113</v>
      </c>
      <c r="D70" s="1" t="s">
        <v>23</v>
      </c>
      <c r="E70" s="2">
        <v>231</v>
      </c>
      <c r="F70" s="2">
        <v>666</v>
      </c>
      <c r="G70" s="2">
        <v>22957</v>
      </c>
      <c r="H70" s="2">
        <v>13</v>
      </c>
      <c r="I70" s="2">
        <v>30</v>
      </c>
      <c r="J70" s="2">
        <v>6</v>
      </c>
      <c r="K70" s="2">
        <v>9</v>
      </c>
      <c r="L70" s="2">
        <v>84</v>
      </c>
      <c r="M70" s="2">
        <v>88626</v>
      </c>
      <c r="N70" s="2"/>
      <c r="O70" s="2"/>
      <c r="P70" s="2"/>
      <c r="Q70" s="2"/>
      <c r="R70" s="2"/>
      <c r="S70" s="2"/>
      <c r="T70" s="2"/>
      <c r="U70" s="2"/>
      <c r="V70" s="2"/>
      <c r="W70" s="2"/>
      <c r="X70" s="2"/>
      <c r="Y70" s="2"/>
      <c r="Z70" s="2"/>
    </row>
    <row r="71" spans="1:26" ht="15.75" customHeight="1" x14ac:dyDescent="0.3">
      <c r="A71" s="3" t="s">
        <v>84</v>
      </c>
      <c r="B71" s="1" t="s">
        <v>114</v>
      </c>
      <c r="C71" s="1" t="s">
        <v>29</v>
      </c>
      <c r="D71" s="1" t="s">
        <v>15</v>
      </c>
      <c r="E71" s="2">
        <v>149</v>
      </c>
      <c r="F71" s="2">
        <v>629</v>
      </c>
      <c r="G71" s="2">
        <v>70600</v>
      </c>
      <c r="H71" s="2">
        <v>15</v>
      </c>
      <c r="I71" s="2">
        <v>33</v>
      </c>
      <c r="J71" s="2">
        <v>8</v>
      </c>
      <c r="K71" s="2">
        <v>8</v>
      </c>
      <c r="L71" s="2">
        <v>82</v>
      </c>
      <c r="M71" s="2">
        <v>79392</v>
      </c>
      <c r="N71" s="2"/>
      <c r="O71" s="2"/>
      <c r="P71" s="2"/>
      <c r="Q71" s="2"/>
      <c r="R71" s="2"/>
      <c r="S71" s="2"/>
      <c r="T71" s="2"/>
      <c r="U71" s="2"/>
      <c r="V71" s="2"/>
      <c r="W71" s="2"/>
      <c r="X71" s="2"/>
      <c r="Y71" s="2"/>
      <c r="Z71" s="2"/>
    </row>
    <row r="72" spans="1:26" ht="15.75" customHeight="1" x14ac:dyDescent="0.3">
      <c r="A72" s="2"/>
      <c r="B72" s="1"/>
      <c r="C72" s="1"/>
      <c r="D72" s="1"/>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1"/>
      <c r="C73" s="1"/>
      <c r="D73" s="1"/>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1"/>
      <c r="C74" s="1"/>
      <c r="D74" s="1"/>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1"/>
      <c r="C75" s="1"/>
      <c r="D75" s="1"/>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1"/>
      <c r="C76" s="1"/>
      <c r="D76" s="1"/>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1"/>
      <c r="C77" s="1"/>
      <c r="D77" s="1"/>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1"/>
      <c r="C78" s="1"/>
      <c r="D78" s="1"/>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1"/>
      <c r="C79" s="1"/>
      <c r="D79" s="1"/>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1"/>
      <c r="C80" s="1"/>
      <c r="D80" s="1"/>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1"/>
      <c r="C81" s="1"/>
      <c r="D81" s="1"/>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1"/>
      <c r="C82" s="1"/>
      <c r="D82" s="1"/>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1"/>
      <c r="C83" s="1"/>
      <c r="D83" s="1"/>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1"/>
      <c r="C84" s="1"/>
      <c r="D84" s="1"/>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1"/>
      <c r="C85" s="1"/>
      <c r="D85" s="1"/>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1"/>
      <c r="C86" s="1"/>
      <c r="D86" s="1"/>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1"/>
      <c r="C87" s="1"/>
      <c r="D87" s="1"/>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1"/>
      <c r="C88" s="1"/>
      <c r="D88" s="1"/>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1"/>
      <c r="C89" s="1"/>
      <c r="D89" s="1"/>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1"/>
      <c r="C90" s="1"/>
      <c r="D90" s="1"/>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1"/>
      <c r="C91" s="1"/>
      <c r="D91" s="1"/>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1"/>
      <c r="C92" s="1"/>
      <c r="D92" s="1"/>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1"/>
      <c r="C93" s="1"/>
      <c r="D93" s="1"/>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1"/>
      <c r="C94" s="1"/>
      <c r="D94" s="1"/>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1"/>
      <c r="C95" s="1"/>
      <c r="D95" s="1"/>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1"/>
      <c r="C96" s="1"/>
      <c r="D96" s="1"/>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1"/>
      <c r="C97" s="1"/>
      <c r="D97" s="1"/>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1"/>
      <c r="C98" s="1"/>
      <c r="D98" s="1"/>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1"/>
      <c r="C99" s="1"/>
      <c r="D99" s="1"/>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1"/>
      <c r="C100" s="1"/>
      <c r="D100" s="1"/>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1"/>
      <c r="C101" s="1"/>
      <c r="D101" s="1"/>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1"/>
      <c r="C102" s="1"/>
      <c r="D102" s="1"/>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1"/>
      <c r="C103" s="1"/>
      <c r="D103" s="1"/>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1"/>
      <c r="C104" s="1"/>
      <c r="D104" s="1"/>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1"/>
      <c r="C105" s="1"/>
      <c r="D105" s="1"/>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1"/>
      <c r="C106" s="1"/>
      <c r="D106" s="1"/>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1"/>
      <c r="C107" s="1"/>
      <c r="D107" s="1"/>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1"/>
      <c r="C108" s="1"/>
      <c r="D108" s="1"/>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1"/>
      <c r="C109" s="1"/>
      <c r="D109" s="1"/>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1"/>
      <c r="C110" s="1"/>
      <c r="D110" s="1"/>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1"/>
      <c r="C111" s="1"/>
      <c r="D111" s="1"/>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1"/>
      <c r="C112" s="1"/>
      <c r="D112" s="1"/>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1"/>
      <c r="C113" s="1"/>
      <c r="D113" s="1"/>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1"/>
      <c r="C114" s="1"/>
      <c r="D114" s="1"/>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1"/>
      <c r="C115" s="1"/>
      <c r="D115" s="1"/>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1"/>
      <c r="C116" s="1"/>
      <c r="D116" s="1"/>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1"/>
      <c r="C117" s="1"/>
      <c r="D117" s="1"/>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1"/>
      <c r="C118" s="1"/>
      <c r="D118" s="1"/>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1"/>
      <c r="C119" s="1"/>
      <c r="D119" s="1"/>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1"/>
      <c r="C120" s="1"/>
      <c r="D120" s="1"/>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1"/>
      <c r="C121" s="1"/>
      <c r="D121" s="1"/>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1"/>
      <c r="C122" s="1"/>
      <c r="D122" s="1"/>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1"/>
      <c r="C123" s="1"/>
      <c r="D123" s="1"/>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1"/>
      <c r="C124" s="1"/>
      <c r="D124" s="1"/>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1"/>
      <c r="C125" s="1"/>
      <c r="D125" s="1"/>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1"/>
      <c r="C126" s="1"/>
      <c r="D126" s="1"/>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1"/>
      <c r="C127" s="1"/>
      <c r="D127" s="1"/>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1"/>
      <c r="C128" s="1"/>
      <c r="D128" s="1"/>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1"/>
      <c r="C129" s="1"/>
      <c r="D129" s="1"/>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1"/>
      <c r="C130" s="1"/>
      <c r="D130" s="1"/>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1"/>
      <c r="C131" s="1"/>
      <c r="D131" s="1"/>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1"/>
      <c r="C132" s="1"/>
      <c r="D132" s="1"/>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1"/>
      <c r="C133" s="1"/>
      <c r="D133" s="1"/>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1"/>
      <c r="C134" s="1"/>
      <c r="D134" s="1"/>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1"/>
      <c r="C135" s="1"/>
      <c r="D135" s="1"/>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1"/>
      <c r="C136" s="1"/>
      <c r="D136" s="1"/>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1"/>
      <c r="C137" s="1"/>
      <c r="D137" s="1"/>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1"/>
      <c r="C138" s="1"/>
      <c r="D138" s="1"/>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1"/>
      <c r="C139" s="1"/>
      <c r="D139" s="1"/>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1"/>
      <c r="C140" s="1"/>
      <c r="D140" s="1"/>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1"/>
      <c r="C141" s="1"/>
      <c r="D141" s="1"/>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1"/>
      <c r="C142" s="1"/>
      <c r="D142" s="1"/>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1"/>
      <c r="C143" s="1"/>
      <c r="D143" s="1"/>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1"/>
      <c r="C144" s="1"/>
      <c r="D144" s="1"/>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1"/>
      <c r="C145" s="1"/>
      <c r="D145" s="1"/>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1"/>
      <c r="C146" s="1"/>
      <c r="D146" s="1"/>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1"/>
      <c r="C147" s="1"/>
      <c r="D147" s="1"/>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1"/>
      <c r="C148" s="1"/>
      <c r="D148" s="1"/>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1"/>
      <c r="C149" s="1"/>
      <c r="D149" s="1"/>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1"/>
      <c r="C150" s="1"/>
      <c r="D150" s="1"/>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1"/>
      <c r="C151" s="1"/>
      <c r="D151" s="1"/>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1"/>
      <c r="C152" s="1"/>
      <c r="D152" s="1"/>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1"/>
      <c r="C153" s="1"/>
      <c r="D153" s="1"/>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1"/>
      <c r="C154" s="1"/>
      <c r="D154" s="1"/>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1"/>
      <c r="C155" s="1"/>
      <c r="D155" s="1"/>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1"/>
      <c r="C156" s="1"/>
      <c r="D156" s="1"/>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1"/>
      <c r="C157" s="1"/>
      <c r="D157" s="1"/>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1"/>
      <c r="C158" s="1"/>
      <c r="D158" s="1"/>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1"/>
      <c r="C159" s="1"/>
      <c r="D159" s="1"/>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1"/>
      <c r="C160" s="1"/>
      <c r="D160" s="1"/>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1"/>
      <c r="C161" s="1"/>
      <c r="D161" s="1"/>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1"/>
      <c r="C162" s="1"/>
      <c r="D162" s="1"/>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1"/>
      <c r="C163" s="1"/>
      <c r="D163" s="1"/>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1"/>
      <c r="C164" s="1"/>
      <c r="D164" s="1"/>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1"/>
      <c r="C165" s="1"/>
      <c r="D165" s="1"/>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1"/>
      <c r="C166" s="1"/>
      <c r="D166" s="1"/>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1"/>
      <c r="C167" s="1"/>
      <c r="D167" s="1"/>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1"/>
      <c r="C168" s="1"/>
      <c r="D168" s="1"/>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1"/>
      <c r="C169" s="1"/>
      <c r="D169" s="1"/>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1"/>
      <c r="C170" s="1"/>
      <c r="D170" s="1"/>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1"/>
      <c r="C171" s="1"/>
      <c r="D171" s="1"/>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1"/>
      <c r="C172" s="1"/>
      <c r="D172" s="1"/>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1"/>
      <c r="C173" s="1"/>
      <c r="D173" s="1"/>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1"/>
      <c r="C174" s="1"/>
      <c r="D174" s="1"/>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1"/>
      <c r="C175" s="1"/>
      <c r="D175" s="1"/>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1"/>
      <c r="C176" s="1"/>
      <c r="D176" s="1"/>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1"/>
      <c r="C177" s="1"/>
      <c r="D177" s="1"/>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1"/>
      <c r="C178" s="1"/>
      <c r="D178" s="1"/>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1"/>
      <c r="C179" s="1"/>
      <c r="D179" s="1"/>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1"/>
      <c r="C180" s="1"/>
      <c r="D180" s="1"/>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1"/>
      <c r="C181" s="1"/>
      <c r="D181" s="1"/>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1"/>
      <c r="C182" s="1"/>
      <c r="D182" s="1"/>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1"/>
      <c r="C183" s="1"/>
      <c r="D183" s="1"/>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1"/>
      <c r="C184" s="1"/>
      <c r="D184" s="1"/>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1"/>
      <c r="C185" s="1"/>
      <c r="D185" s="1"/>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1"/>
      <c r="C186" s="1"/>
      <c r="D186" s="1"/>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1"/>
      <c r="C187" s="1"/>
      <c r="D187" s="1"/>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1"/>
      <c r="C188" s="1"/>
      <c r="D188" s="1"/>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1"/>
      <c r="C189" s="1"/>
      <c r="D189" s="1"/>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1"/>
      <c r="C190" s="1"/>
      <c r="D190" s="1"/>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1"/>
      <c r="C191" s="1"/>
      <c r="D191" s="1"/>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1"/>
      <c r="C192" s="1"/>
      <c r="D192" s="1"/>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1"/>
      <c r="C193" s="1"/>
      <c r="D193" s="1"/>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1"/>
      <c r="C194" s="1"/>
      <c r="D194" s="1"/>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1"/>
      <c r="C195" s="1"/>
      <c r="D195" s="1"/>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1"/>
      <c r="C196" s="1"/>
      <c r="D196" s="1"/>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1"/>
      <c r="C197" s="1"/>
      <c r="D197" s="1"/>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1"/>
      <c r="C198" s="1"/>
      <c r="D198" s="1"/>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1"/>
      <c r="C199" s="1"/>
      <c r="D199" s="1"/>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1"/>
      <c r="C200" s="1"/>
      <c r="D200" s="1"/>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1"/>
      <c r="C201" s="1"/>
      <c r="D201" s="1"/>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1"/>
      <c r="C202" s="1"/>
      <c r="D202" s="1"/>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1"/>
      <c r="C203" s="1"/>
      <c r="D203" s="1"/>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1"/>
      <c r="C204" s="1"/>
      <c r="D204" s="1"/>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1"/>
      <c r="C205" s="1"/>
      <c r="D205" s="1"/>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1"/>
      <c r="C206" s="1"/>
      <c r="D206" s="1"/>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1"/>
      <c r="C207" s="1"/>
      <c r="D207" s="1"/>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1"/>
      <c r="C208" s="1"/>
      <c r="D208" s="1"/>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1"/>
      <c r="C209" s="1"/>
      <c r="D209" s="1"/>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1"/>
      <c r="C210" s="1"/>
      <c r="D210" s="1"/>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1"/>
      <c r="C211" s="1"/>
      <c r="D211" s="1"/>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1"/>
      <c r="C212" s="1"/>
      <c r="D212" s="1"/>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1"/>
      <c r="C213" s="1"/>
      <c r="D213" s="1"/>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1"/>
      <c r="C214" s="1"/>
      <c r="D214" s="1"/>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1"/>
      <c r="C215" s="1"/>
      <c r="D215" s="1"/>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1"/>
      <c r="C216" s="1"/>
      <c r="D216" s="1"/>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1"/>
      <c r="C217" s="1"/>
      <c r="D217" s="1"/>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1"/>
      <c r="C218" s="1"/>
      <c r="D218" s="1"/>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1"/>
      <c r="C219" s="1"/>
      <c r="D219" s="1"/>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1"/>
      <c r="C220" s="1"/>
      <c r="D220" s="1"/>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1"/>
      <c r="C221" s="1"/>
      <c r="D221" s="1"/>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1"/>
      <c r="C222" s="1"/>
      <c r="D222" s="1"/>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1"/>
      <c r="C223" s="1"/>
      <c r="D223" s="1"/>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1"/>
      <c r="C224" s="1"/>
      <c r="D224" s="1"/>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1"/>
      <c r="C225" s="1"/>
      <c r="D225" s="1"/>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1"/>
      <c r="C226" s="1"/>
      <c r="D226" s="1"/>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1"/>
      <c r="C227" s="1"/>
      <c r="D227" s="1"/>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1"/>
      <c r="C228" s="1"/>
      <c r="D228" s="1"/>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1"/>
      <c r="C229" s="1"/>
      <c r="D229" s="1"/>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1"/>
      <c r="C230" s="1"/>
      <c r="D230" s="1"/>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1"/>
      <c r="C231" s="1"/>
      <c r="D231" s="1"/>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1"/>
      <c r="C232" s="1"/>
      <c r="D232" s="1"/>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1"/>
      <c r="C233" s="1"/>
      <c r="D233" s="1"/>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1"/>
      <c r="C234" s="1"/>
      <c r="D234" s="1"/>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1"/>
      <c r="C235" s="1"/>
      <c r="D235" s="1"/>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1"/>
      <c r="C236" s="1"/>
      <c r="D236" s="1"/>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1"/>
      <c r="C237" s="1"/>
      <c r="D237" s="1"/>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1"/>
      <c r="C238" s="1"/>
      <c r="D238" s="1"/>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1"/>
      <c r="C239" s="1"/>
      <c r="D239" s="1"/>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1"/>
      <c r="C240" s="1"/>
      <c r="D240" s="1"/>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1"/>
      <c r="C241" s="1"/>
      <c r="D241" s="1"/>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1"/>
      <c r="C242" s="1"/>
      <c r="D242" s="1"/>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1"/>
      <c r="C243" s="1"/>
      <c r="D243" s="1"/>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1"/>
      <c r="C244" s="1"/>
      <c r="D244" s="1"/>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1"/>
      <c r="C245" s="1"/>
      <c r="D245" s="1"/>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1"/>
      <c r="C246" s="1"/>
      <c r="D246" s="1"/>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1"/>
      <c r="C247" s="1"/>
      <c r="D247" s="1"/>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1"/>
      <c r="C248" s="1"/>
      <c r="D248" s="1"/>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1"/>
      <c r="C249" s="1"/>
      <c r="D249" s="1"/>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1"/>
      <c r="C250" s="1"/>
      <c r="D250" s="1"/>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1"/>
      <c r="C251" s="1"/>
      <c r="D251" s="1"/>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1"/>
      <c r="C252" s="1"/>
      <c r="D252" s="1"/>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1"/>
      <c r="C253" s="1"/>
      <c r="D253" s="1"/>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1"/>
      <c r="C254" s="1"/>
      <c r="D254" s="1"/>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1"/>
      <c r="C255" s="1"/>
      <c r="D255" s="1"/>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1"/>
      <c r="C256" s="1"/>
      <c r="D256" s="1"/>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1"/>
      <c r="C257" s="1"/>
      <c r="D257" s="1"/>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1"/>
      <c r="C258" s="1"/>
      <c r="D258" s="1"/>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1"/>
      <c r="C259" s="1"/>
      <c r="D259" s="1"/>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1"/>
      <c r="C260" s="1"/>
      <c r="D260" s="1"/>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1"/>
      <c r="C261" s="1"/>
      <c r="D261" s="1"/>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1"/>
      <c r="C262" s="1"/>
      <c r="D262" s="1"/>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1"/>
      <c r="C263" s="1"/>
      <c r="D263" s="1"/>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1"/>
      <c r="C264" s="1"/>
      <c r="D264" s="1"/>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1"/>
      <c r="C265" s="1"/>
      <c r="D265" s="1"/>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1"/>
      <c r="C266" s="1"/>
      <c r="D266" s="1"/>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1"/>
      <c r="C267" s="1"/>
      <c r="D267" s="1"/>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1"/>
      <c r="C268" s="1"/>
      <c r="D268" s="1"/>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1"/>
      <c r="C269" s="1"/>
      <c r="D269" s="1"/>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1"/>
      <c r="C270" s="1"/>
      <c r="D270" s="1"/>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1"/>
      <c r="C271" s="1"/>
      <c r="D271" s="1"/>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1"/>
      <c r="C272" s="1"/>
      <c r="D272" s="1"/>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1"/>
      <c r="C273" s="1"/>
      <c r="D273" s="1"/>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1"/>
      <c r="C274" s="1"/>
      <c r="D274" s="1"/>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1"/>
      <c r="C275" s="1"/>
      <c r="D275" s="1"/>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1"/>
      <c r="C276" s="1"/>
      <c r="D276" s="1"/>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1"/>
      <c r="C277" s="1"/>
      <c r="D277" s="1"/>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1"/>
      <c r="C278" s="1"/>
      <c r="D278" s="1"/>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1"/>
      <c r="C279" s="1"/>
      <c r="D279" s="1"/>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1"/>
      <c r="C280" s="1"/>
      <c r="D280" s="1"/>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1"/>
      <c r="C281" s="1"/>
      <c r="D281" s="1"/>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1"/>
      <c r="C282" s="1"/>
      <c r="D282" s="1"/>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1"/>
      <c r="C283" s="1"/>
      <c r="D283" s="1"/>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1"/>
      <c r="C284" s="1"/>
      <c r="D284" s="1"/>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1"/>
      <c r="C285" s="1"/>
      <c r="D285" s="1"/>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1"/>
      <c r="C286" s="1"/>
      <c r="D286" s="1"/>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1"/>
      <c r="C287" s="1"/>
      <c r="D287" s="1"/>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1"/>
      <c r="C288" s="1"/>
      <c r="D288" s="1"/>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1"/>
      <c r="C289" s="1"/>
      <c r="D289" s="1"/>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1"/>
      <c r="C290" s="1"/>
      <c r="D290" s="1"/>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1"/>
      <c r="C291" s="1"/>
      <c r="D291" s="1"/>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1"/>
      <c r="C292" s="1"/>
      <c r="D292" s="1"/>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1"/>
      <c r="C293" s="1"/>
      <c r="D293" s="1"/>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1"/>
      <c r="C294" s="1"/>
      <c r="D294" s="1"/>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1"/>
      <c r="C295" s="1"/>
      <c r="D295" s="1"/>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1"/>
      <c r="C296" s="1"/>
      <c r="D296" s="1"/>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1"/>
      <c r="C297" s="1"/>
      <c r="D297" s="1"/>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1"/>
      <c r="C298" s="1"/>
      <c r="D298" s="1"/>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1"/>
      <c r="C299" s="1"/>
      <c r="D299" s="1"/>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1"/>
      <c r="C300" s="1"/>
      <c r="D300" s="1"/>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1"/>
      <c r="C301" s="1"/>
      <c r="D301" s="1"/>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1"/>
      <c r="C302" s="1"/>
      <c r="D302" s="1"/>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1"/>
      <c r="C303" s="1"/>
      <c r="D303" s="1"/>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1"/>
      <c r="C304" s="1"/>
      <c r="D304" s="1"/>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1"/>
      <c r="C305" s="1"/>
      <c r="D305" s="1"/>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1"/>
      <c r="C306" s="1"/>
      <c r="D306" s="1"/>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1"/>
      <c r="C307" s="1"/>
      <c r="D307" s="1"/>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1"/>
      <c r="C308" s="1"/>
      <c r="D308" s="1"/>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1"/>
      <c r="C309" s="1"/>
      <c r="D309" s="1"/>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1"/>
      <c r="C310" s="1"/>
      <c r="D310" s="1"/>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1"/>
      <c r="C311" s="1"/>
      <c r="D311" s="1"/>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1"/>
      <c r="C312" s="1"/>
      <c r="D312" s="1"/>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1"/>
      <c r="C313" s="1"/>
      <c r="D313" s="1"/>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1"/>
      <c r="C314" s="1"/>
      <c r="D314" s="1"/>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1"/>
      <c r="C315" s="1"/>
      <c r="D315" s="1"/>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1"/>
      <c r="C316" s="1"/>
      <c r="D316" s="1"/>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1"/>
      <c r="C317" s="1"/>
      <c r="D317" s="1"/>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1"/>
      <c r="C318" s="1"/>
      <c r="D318" s="1"/>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1"/>
      <c r="C319" s="1"/>
      <c r="D319" s="1"/>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1"/>
      <c r="C320" s="1"/>
      <c r="D320" s="1"/>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1"/>
      <c r="C321" s="1"/>
      <c r="D321" s="1"/>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1"/>
      <c r="C322" s="1"/>
      <c r="D322" s="1"/>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1"/>
      <c r="C323" s="1"/>
      <c r="D323" s="1"/>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1"/>
      <c r="C324" s="1"/>
      <c r="D324" s="1"/>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1"/>
      <c r="C325" s="1"/>
      <c r="D325" s="1"/>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1"/>
      <c r="C326" s="1"/>
      <c r="D326" s="1"/>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1"/>
      <c r="C327" s="1"/>
      <c r="D327" s="1"/>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1"/>
      <c r="C328" s="1"/>
      <c r="D328" s="1"/>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1"/>
      <c r="C329" s="1"/>
      <c r="D329" s="1"/>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1"/>
      <c r="C330" s="1"/>
      <c r="D330" s="1"/>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1"/>
      <c r="C331" s="1"/>
      <c r="D331" s="1"/>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1"/>
      <c r="C332" s="1"/>
      <c r="D332" s="1"/>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1"/>
      <c r="C333" s="1"/>
      <c r="D333" s="1"/>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1"/>
      <c r="C334" s="1"/>
      <c r="D334" s="1"/>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1"/>
      <c r="C335" s="1"/>
      <c r="D335" s="1"/>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1"/>
      <c r="C336" s="1"/>
      <c r="D336" s="1"/>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1"/>
      <c r="C337" s="1"/>
      <c r="D337" s="1"/>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1"/>
      <c r="C338" s="1"/>
      <c r="D338" s="1"/>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1"/>
      <c r="C339" s="1"/>
      <c r="D339" s="1"/>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1"/>
      <c r="C340" s="1"/>
      <c r="D340" s="1"/>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1"/>
      <c r="C341" s="1"/>
      <c r="D341" s="1"/>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1"/>
      <c r="C342" s="1"/>
      <c r="D342" s="1"/>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1"/>
      <c r="C343" s="1"/>
      <c r="D343" s="1"/>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1"/>
      <c r="C344" s="1"/>
      <c r="D344" s="1"/>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1"/>
      <c r="C345" s="1"/>
      <c r="D345" s="1"/>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1"/>
      <c r="C346" s="1"/>
      <c r="D346" s="1"/>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1"/>
      <c r="C347" s="1"/>
      <c r="D347" s="1"/>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1"/>
      <c r="C348" s="1"/>
      <c r="D348" s="1"/>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1"/>
      <c r="C349" s="1"/>
      <c r="D349" s="1"/>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1"/>
      <c r="C350" s="1"/>
      <c r="D350" s="1"/>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1"/>
      <c r="C351" s="1"/>
      <c r="D351" s="1"/>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1"/>
      <c r="C352" s="1"/>
      <c r="D352" s="1"/>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1"/>
      <c r="C353" s="1"/>
      <c r="D353" s="1"/>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1"/>
      <c r="C354" s="1"/>
      <c r="D354" s="1"/>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1"/>
      <c r="C355" s="1"/>
      <c r="D355" s="1"/>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1"/>
      <c r="C356" s="1"/>
      <c r="D356" s="1"/>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1"/>
      <c r="C357" s="1"/>
      <c r="D357" s="1"/>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1"/>
      <c r="C358" s="1"/>
      <c r="D358" s="1"/>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1"/>
      <c r="C359" s="1"/>
      <c r="D359" s="1"/>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1"/>
      <c r="C360" s="1"/>
      <c r="D360" s="1"/>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1"/>
      <c r="C361" s="1"/>
      <c r="D361" s="1"/>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1"/>
      <c r="C362" s="1"/>
      <c r="D362" s="1"/>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1"/>
      <c r="C363" s="1"/>
      <c r="D363" s="1"/>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1"/>
      <c r="C364" s="1"/>
      <c r="D364" s="1"/>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1"/>
      <c r="C365" s="1"/>
      <c r="D365" s="1"/>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1"/>
      <c r="C366" s="1"/>
      <c r="D366" s="1"/>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1"/>
      <c r="C367" s="1"/>
      <c r="D367" s="1"/>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1"/>
      <c r="C368" s="1"/>
      <c r="D368" s="1"/>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1"/>
      <c r="C369" s="1"/>
      <c r="D369" s="1"/>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1"/>
      <c r="C370" s="1"/>
      <c r="D370" s="1"/>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1"/>
      <c r="C371" s="1"/>
      <c r="D371" s="1"/>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1"/>
      <c r="C372" s="1"/>
      <c r="D372" s="1"/>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1"/>
      <c r="C373" s="1"/>
      <c r="D373" s="1"/>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1"/>
      <c r="C374" s="1"/>
      <c r="D374" s="1"/>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1"/>
      <c r="C375" s="1"/>
      <c r="D375" s="1"/>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1"/>
      <c r="C376" s="1"/>
      <c r="D376" s="1"/>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1"/>
      <c r="C377" s="1"/>
      <c r="D377" s="1"/>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1"/>
      <c r="C378" s="1"/>
      <c r="D378" s="1"/>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1"/>
      <c r="C379" s="1"/>
      <c r="D379" s="1"/>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1"/>
      <c r="C380" s="1"/>
      <c r="D380" s="1"/>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1"/>
      <c r="C381" s="1"/>
      <c r="D381" s="1"/>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1"/>
      <c r="C382" s="1"/>
      <c r="D382" s="1"/>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1"/>
      <c r="C383" s="1"/>
      <c r="D383" s="1"/>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1"/>
      <c r="C384" s="1"/>
      <c r="D384" s="1"/>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1"/>
      <c r="C385" s="1"/>
      <c r="D385" s="1"/>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1"/>
      <c r="C386" s="1"/>
      <c r="D386" s="1"/>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1"/>
      <c r="C387" s="1"/>
      <c r="D387" s="1"/>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1"/>
      <c r="C388" s="1"/>
      <c r="D388" s="1"/>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1"/>
      <c r="C389" s="1"/>
      <c r="D389" s="1"/>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1"/>
      <c r="C390" s="1"/>
      <c r="D390" s="1"/>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1"/>
      <c r="C391" s="1"/>
      <c r="D391" s="1"/>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1"/>
      <c r="C392" s="1"/>
      <c r="D392" s="1"/>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1"/>
      <c r="C393" s="1"/>
      <c r="D393" s="1"/>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1"/>
      <c r="C394" s="1"/>
      <c r="D394" s="1"/>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1"/>
      <c r="C395" s="1"/>
      <c r="D395" s="1"/>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1"/>
      <c r="C396" s="1"/>
      <c r="D396" s="1"/>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1"/>
      <c r="C397" s="1"/>
      <c r="D397" s="1"/>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1"/>
      <c r="C398" s="1"/>
      <c r="D398" s="1"/>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1"/>
      <c r="C399" s="1"/>
      <c r="D399" s="1"/>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1"/>
      <c r="C400" s="1"/>
      <c r="D400" s="1"/>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1"/>
      <c r="C401" s="1"/>
      <c r="D401" s="1"/>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1"/>
      <c r="C402" s="1"/>
      <c r="D402" s="1"/>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1"/>
      <c r="C403" s="1"/>
      <c r="D403" s="1"/>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1"/>
      <c r="C404" s="1"/>
      <c r="D404" s="1"/>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1"/>
      <c r="C405" s="1"/>
      <c r="D405" s="1"/>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1"/>
      <c r="C406" s="1"/>
      <c r="D406" s="1"/>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1"/>
      <c r="C407" s="1"/>
      <c r="D407" s="1"/>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1"/>
      <c r="C408" s="1"/>
      <c r="D408" s="1"/>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1"/>
      <c r="C409" s="1"/>
      <c r="D409" s="1"/>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1"/>
      <c r="C410" s="1"/>
      <c r="D410" s="1"/>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1"/>
      <c r="C411" s="1"/>
      <c r="D411" s="1"/>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1"/>
      <c r="C412" s="1"/>
      <c r="D412" s="1"/>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1"/>
      <c r="C413" s="1"/>
      <c r="D413" s="1"/>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1"/>
      <c r="C414" s="1"/>
      <c r="D414" s="1"/>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1"/>
      <c r="C415" s="1"/>
      <c r="D415" s="1"/>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1"/>
      <c r="C416" s="1"/>
      <c r="D416" s="1"/>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1"/>
      <c r="C417" s="1"/>
      <c r="D417" s="1"/>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1"/>
      <c r="C418" s="1"/>
      <c r="D418" s="1"/>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1"/>
      <c r="C419" s="1"/>
      <c r="D419" s="1"/>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1"/>
      <c r="C420" s="1"/>
      <c r="D420" s="1"/>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1"/>
      <c r="C421" s="1"/>
      <c r="D421" s="1"/>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1"/>
      <c r="C422" s="1"/>
      <c r="D422" s="1"/>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1"/>
      <c r="C423" s="1"/>
      <c r="D423" s="1"/>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1"/>
      <c r="C424" s="1"/>
      <c r="D424" s="1"/>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1"/>
      <c r="C425" s="1"/>
      <c r="D425" s="1"/>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1"/>
      <c r="C426" s="1"/>
      <c r="D426" s="1"/>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1"/>
      <c r="C427" s="1"/>
      <c r="D427" s="1"/>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1"/>
      <c r="C428" s="1"/>
      <c r="D428" s="1"/>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1"/>
      <c r="C429" s="1"/>
      <c r="D429" s="1"/>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1"/>
      <c r="C430" s="1"/>
      <c r="D430" s="1"/>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1"/>
      <c r="C431" s="1"/>
      <c r="D431" s="1"/>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1"/>
      <c r="C432" s="1"/>
      <c r="D432" s="1"/>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1"/>
      <c r="C433" s="1"/>
      <c r="D433" s="1"/>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1"/>
      <c r="C434" s="1"/>
      <c r="D434" s="1"/>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1"/>
      <c r="C435" s="1"/>
      <c r="D435" s="1"/>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1"/>
      <c r="C436" s="1"/>
      <c r="D436" s="1"/>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1"/>
      <c r="C437" s="1"/>
      <c r="D437" s="1"/>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1"/>
      <c r="C438" s="1"/>
      <c r="D438" s="1"/>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1"/>
      <c r="C439" s="1"/>
      <c r="D439" s="1"/>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1"/>
      <c r="C440" s="1"/>
      <c r="D440" s="1"/>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1"/>
      <c r="C441" s="1"/>
      <c r="D441" s="1"/>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1"/>
      <c r="C442" s="1"/>
      <c r="D442" s="1"/>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1"/>
      <c r="C443" s="1"/>
      <c r="D443" s="1"/>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1"/>
      <c r="C444" s="1"/>
      <c r="D444" s="1"/>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1"/>
      <c r="C445" s="1"/>
      <c r="D445" s="1"/>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1"/>
      <c r="C446" s="1"/>
      <c r="D446" s="1"/>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1"/>
      <c r="C447" s="1"/>
      <c r="D447" s="1"/>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1"/>
      <c r="C448" s="1"/>
      <c r="D448" s="1"/>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1"/>
      <c r="C449" s="1"/>
      <c r="D449" s="1"/>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1"/>
      <c r="C450" s="1"/>
      <c r="D450" s="1"/>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1"/>
      <c r="C451" s="1"/>
      <c r="D451" s="1"/>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1"/>
      <c r="C452" s="1"/>
      <c r="D452" s="1"/>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1"/>
      <c r="C453" s="1"/>
      <c r="D453" s="1"/>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1"/>
      <c r="C454" s="1"/>
      <c r="D454" s="1"/>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1"/>
      <c r="C455" s="1"/>
      <c r="D455" s="1"/>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1"/>
      <c r="C456" s="1"/>
      <c r="D456" s="1"/>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1"/>
      <c r="C457" s="1"/>
      <c r="D457" s="1"/>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1"/>
      <c r="C458" s="1"/>
      <c r="D458" s="1"/>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1"/>
      <c r="C459" s="1"/>
      <c r="D459" s="1"/>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1"/>
      <c r="C460" s="1"/>
      <c r="D460" s="1"/>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1"/>
      <c r="C461" s="1"/>
      <c r="D461" s="1"/>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1"/>
      <c r="C462" s="1"/>
      <c r="D462" s="1"/>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1"/>
      <c r="C463" s="1"/>
      <c r="D463" s="1"/>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1"/>
      <c r="C464" s="1"/>
      <c r="D464" s="1"/>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1"/>
      <c r="C465" s="1"/>
      <c r="D465" s="1"/>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1"/>
      <c r="C466" s="1"/>
      <c r="D466" s="1"/>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1"/>
      <c r="C467" s="1"/>
      <c r="D467" s="1"/>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1"/>
      <c r="C468" s="1"/>
      <c r="D468" s="1"/>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1"/>
      <c r="C469" s="1"/>
      <c r="D469" s="1"/>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1"/>
      <c r="C470" s="1"/>
      <c r="D470" s="1"/>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1"/>
      <c r="C471" s="1"/>
      <c r="D471" s="1"/>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1"/>
      <c r="C472" s="1"/>
      <c r="D472" s="1"/>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1"/>
      <c r="C473" s="1"/>
      <c r="D473" s="1"/>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1"/>
      <c r="C474" s="1"/>
      <c r="D474" s="1"/>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1"/>
      <c r="C475" s="1"/>
      <c r="D475" s="1"/>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1"/>
      <c r="C476" s="1"/>
      <c r="D476" s="1"/>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1"/>
      <c r="C477" s="1"/>
      <c r="D477" s="1"/>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1"/>
      <c r="C478" s="1"/>
      <c r="D478" s="1"/>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1"/>
      <c r="C479" s="1"/>
      <c r="D479" s="1"/>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1"/>
      <c r="C480" s="1"/>
      <c r="D480" s="1"/>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1"/>
      <c r="C481" s="1"/>
      <c r="D481" s="1"/>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1"/>
      <c r="C482" s="1"/>
      <c r="D482" s="1"/>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1"/>
      <c r="C483" s="1"/>
      <c r="D483" s="1"/>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1"/>
      <c r="C484" s="1"/>
      <c r="D484" s="1"/>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1"/>
      <c r="C485" s="1"/>
      <c r="D485" s="1"/>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1"/>
      <c r="C486" s="1"/>
      <c r="D486" s="1"/>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1"/>
      <c r="C487" s="1"/>
      <c r="D487" s="1"/>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1"/>
      <c r="C488" s="1"/>
      <c r="D488" s="1"/>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1"/>
      <c r="C489" s="1"/>
      <c r="D489" s="1"/>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1"/>
      <c r="C490" s="1"/>
      <c r="D490" s="1"/>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1"/>
      <c r="C491" s="1"/>
      <c r="D491" s="1"/>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1"/>
      <c r="C492" s="1"/>
      <c r="D492" s="1"/>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1"/>
      <c r="C493" s="1"/>
      <c r="D493" s="1"/>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1"/>
      <c r="C494" s="1"/>
      <c r="D494" s="1"/>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1"/>
      <c r="C495" s="1"/>
      <c r="D495" s="1"/>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1"/>
      <c r="C496" s="1"/>
      <c r="D496" s="1"/>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1"/>
      <c r="C497" s="1"/>
      <c r="D497" s="1"/>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1"/>
      <c r="C498" s="1"/>
      <c r="D498" s="1"/>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1"/>
      <c r="C499" s="1"/>
      <c r="D499" s="1"/>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1"/>
      <c r="C500" s="1"/>
      <c r="D500" s="1"/>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1"/>
      <c r="C501" s="1"/>
      <c r="D501" s="1"/>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1"/>
      <c r="C502" s="1"/>
      <c r="D502" s="1"/>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1"/>
      <c r="C503" s="1"/>
      <c r="D503" s="1"/>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1"/>
      <c r="C504" s="1"/>
      <c r="D504" s="1"/>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1"/>
      <c r="C505" s="1"/>
      <c r="D505" s="1"/>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1"/>
      <c r="C506" s="1"/>
      <c r="D506" s="1"/>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1"/>
      <c r="C507" s="1"/>
      <c r="D507" s="1"/>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1"/>
      <c r="C508" s="1"/>
      <c r="D508" s="1"/>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1"/>
      <c r="C509" s="1"/>
      <c r="D509" s="1"/>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1"/>
      <c r="C510" s="1"/>
      <c r="D510" s="1"/>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1"/>
      <c r="C511" s="1"/>
      <c r="D511" s="1"/>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1"/>
      <c r="C512" s="1"/>
      <c r="D512" s="1"/>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1"/>
      <c r="C513" s="1"/>
      <c r="D513" s="1"/>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1"/>
      <c r="C514" s="1"/>
      <c r="D514" s="1"/>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1"/>
      <c r="C515" s="1"/>
      <c r="D515" s="1"/>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1"/>
      <c r="C516" s="1"/>
      <c r="D516" s="1"/>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1"/>
      <c r="C517" s="1"/>
      <c r="D517" s="1"/>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1"/>
      <c r="C518" s="1"/>
      <c r="D518" s="1"/>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1"/>
      <c r="C519" s="1"/>
      <c r="D519" s="1"/>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1"/>
      <c r="C520" s="1"/>
      <c r="D520" s="1"/>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1"/>
      <c r="C521" s="1"/>
      <c r="D521" s="1"/>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1"/>
      <c r="C522" s="1"/>
      <c r="D522" s="1"/>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1"/>
      <c r="C523" s="1"/>
      <c r="D523" s="1"/>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1"/>
      <c r="C524" s="1"/>
      <c r="D524" s="1"/>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1"/>
      <c r="C525" s="1"/>
      <c r="D525" s="1"/>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1"/>
      <c r="C526" s="1"/>
      <c r="D526" s="1"/>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1"/>
      <c r="C527" s="1"/>
      <c r="D527" s="1"/>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1"/>
      <c r="C528" s="1"/>
      <c r="D528" s="1"/>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1"/>
      <c r="C529" s="1"/>
      <c r="D529" s="1"/>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1"/>
      <c r="C530" s="1"/>
      <c r="D530" s="1"/>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1"/>
      <c r="C531" s="1"/>
      <c r="D531" s="1"/>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1"/>
      <c r="C532" s="1"/>
      <c r="D532" s="1"/>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1"/>
      <c r="C533" s="1"/>
      <c r="D533" s="1"/>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1"/>
      <c r="C534" s="1"/>
      <c r="D534" s="1"/>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1"/>
      <c r="C535" s="1"/>
      <c r="D535" s="1"/>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1"/>
      <c r="C536" s="1"/>
      <c r="D536" s="1"/>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1"/>
      <c r="C537" s="1"/>
      <c r="D537" s="1"/>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1"/>
      <c r="C538" s="1"/>
      <c r="D538" s="1"/>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1"/>
      <c r="C539" s="1"/>
      <c r="D539" s="1"/>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1"/>
      <c r="C540" s="1"/>
      <c r="D540" s="1"/>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1"/>
      <c r="C541" s="1"/>
      <c r="D541" s="1"/>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1"/>
      <c r="C542" s="1"/>
      <c r="D542" s="1"/>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1"/>
      <c r="C543" s="1"/>
      <c r="D543" s="1"/>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1"/>
      <c r="C544" s="1"/>
      <c r="D544" s="1"/>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1"/>
      <c r="C545" s="1"/>
      <c r="D545" s="1"/>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1"/>
      <c r="C546" s="1"/>
      <c r="D546" s="1"/>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1"/>
      <c r="C547" s="1"/>
      <c r="D547" s="1"/>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1"/>
      <c r="C548" s="1"/>
      <c r="D548" s="1"/>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1"/>
      <c r="C549" s="1"/>
      <c r="D549" s="1"/>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1"/>
      <c r="C550" s="1"/>
      <c r="D550" s="1"/>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1"/>
      <c r="C551" s="1"/>
      <c r="D551" s="1"/>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1"/>
      <c r="C552" s="1"/>
      <c r="D552" s="1"/>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1"/>
      <c r="C553" s="1"/>
      <c r="D553" s="1"/>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1"/>
      <c r="C554" s="1"/>
      <c r="D554" s="1"/>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1"/>
      <c r="C555" s="1"/>
      <c r="D555" s="1"/>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1"/>
      <c r="C556" s="1"/>
      <c r="D556" s="1"/>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1"/>
      <c r="C557" s="1"/>
      <c r="D557" s="1"/>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1"/>
      <c r="C558" s="1"/>
      <c r="D558" s="1"/>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1"/>
      <c r="C559" s="1"/>
      <c r="D559" s="1"/>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1"/>
      <c r="C560" s="1"/>
      <c r="D560" s="1"/>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1"/>
      <c r="C561" s="1"/>
      <c r="D561" s="1"/>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1"/>
      <c r="C562" s="1"/>
      <c r="D562" s="1"/>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1"/>
      <c r="C563" s="1"/>
      <c r="D563" s="1"/>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1"/>
      <c r="C564" s="1"/>
      <c r="D564" s="1"/>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1"/>
      <c r="C565" s="1"/>
      <c r="D565" s="1"/>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1"/>
      <c r="C566" s="1"/>
      <c r="D566" s="1"/>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1"/>
      <c r="C567" s="1"/>
      <c r="D567" s="1"/>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1"/>
      <c r="C568" s="1"/>
      <c r="D568" s="1"/>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1"/>
      <c r="C569" s="1"/>
      <c r="D569" s="1"/>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1"/>
      <c r="C570" s="1"/>
      <c r="D570" s="1"/>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1"/>
      <c r="C571" s="1"/>
      <c r="D571" s="1"/>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1"/>
      <c r="C572" s="1"/>
      <c r="D572" s="1"/>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1"/>
      <c r="C573" s="1"/>
      <c r="D573" s="1"/>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1"/>
      <c r="C574" s="1"/>
      <c r="D574" s="1"/>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1"/>
      <c r="C575" s="1"/>
      <c r="D575" s="1"/>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1"/>
      <c r="C576" s="1"/>
      <c r="D576" s="1"/>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1"/>
      <c r="C577" s="1"/>
      <c r="D577" s="1"/>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1"/>
      <c r="C578" s="1"/>
      <c r="D578" s="1"/>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1"/>
      <c r="C579" s="1"/>
      <c r="D579" s="1"/>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1"/>
      <c r="C580" s="1"/>
      <c r="D580" s="1"/>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1"/>
      <c r="C581" s="1"/>
      <c r="D581" s="1"/>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1"/>
      <c r="C582" s="1"/>
      <c r="D582" s="1"/>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1"/>
      <c r="C583" s="1"/>
      <c r="D583" s="1"/>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1"/>
      <c r="C584" s="1"/>
      <c r="D584" s="1"/>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1"/>
      <c r="C585" s="1"/>
      <c r="D585" s="1"/>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1"/>
      <c r="C586" s="1"/>
      <c r="D586" s="1"/>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1"/>
      <c r="C587" s="1"/>
      <c r="D587" s="1"/>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1"/>
      <c r="C588" s="1"/>
      <c r="D588" s="1"/>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1"/>
      <c r="C589" s="1"/>
      <c r="D589" s="1"/>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1"/>
      <c r="C590" s="1"/>
      <c r="D590" s="1"/>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1"/>
      <c r="C591" s="1"/>
      <c r="D591" s="1"/>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1"/>
      <c r="C592" s="1"/>
      <c r="D592" s="1"/>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1"/>
      <c r="C593" s="1"/>
      <c r="D593" s="1"/>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1"/>
      <c r="C594" s="1"/>
      <c r="D594" s="1"/>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1"/>
      <c r="C595" s="1"/>
      <c r="D595" s="1"/>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1"/>
      <c r="C596" s="1"/>
      <c r="D596" s="1"/>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1"/>
      <c r="C597" s="1"/>
      <c r="D597" s="1"/>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1"/>
      <c r="C598" s="1"/>
      <c r="D598" s="1"/>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1"/>
      <c r="C599" s="1"/>
      <c r="D599" s="1"/>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1"/>
      <c r="C600" s="1"/>
      <c r="D600" s="1"/>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1"/>
      <c r="C601" s="1"/>
      <c r="D601" s="1"/>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1"/>
      <c r="C602" s="1"/>
      <c r="D602" s="1"/>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1"/>
      <c r="C603" s="1"/>
      <c r="D603" s="1"/>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1"/>
      <c r="C604" s="1"/>
      <c r="D604" s="1"/>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1"/>
      <c r="C605" s="1"/>
      <c r="D605" s="1"/>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1"/>
      <c r="C606" s="1"/>
      <c r="D606" s="1"/>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1"/>
      <c r="C607" s="1"/>
      <c r="D607" s="1"/>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1"/>
      <c r="C608" s="1"/>
      <c r="D608" s="1"/>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1"/>
      <c r="C609" s="1"/>
      <c r="D609" s="1"/>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1"/>
      <c r="C610" s="1"/>
      <c r="D610" s="1"/>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1"/>
      <c r="C611" s="1"/>
      <c r="D611" s="1"/>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1"/>
      <c r="C612" s="1"/>
      <c r="D612" s="1"/>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1"/>
      <c r="C613" s="1"/>
      <c r="D613" s="1"/>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1"/>
      <c r="C614" s="1"/>
      <c r="D614" s="1"/>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1"/>
      <c r="C615" s="1"/>
      <c r="D615" s="1"/>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1"/>
      <c r="C616" s="1"/>
      <c r="D616" s="1"/>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1"/>
      <c r="C617" s="1"/>
      <c r="D617" s="1"/>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1"/>
      <c r="C618" s="1"/>
      <c r="D618" s="1"/>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1"/>
      <c r="C619" s="1"/>
      <c r="D619" s="1"/>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1"/>
      <c r="C620" s="1"/>
      <c r="D620" s="1"/>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1"/>
      <c r="C621" s="1"/>
      <c r="D621" s="1"/>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1"/>
      <c r="C622" s="1"/>
      <c r="D622" s="1"/>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1"/>
      <c r="C623" s="1"/>
      <c r="D623" s="1"/>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1"/>
      <c r="C624" s="1"/>
      <c r="D624" s="1"/>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1"/>
      <c r="C625" s="1"/>
      <c r="D625" s="1"/>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1"/>
      <c r="C626" s="1"/>
      <c r="D626" s="1"/>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1"/>
      <c r="C627" s="1"/>
      <c r="D627" s="1"/>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1"/>
      <c r="C628" s="1"/>
      <c r="D628" s="1"/>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1"/>
      <c r="C629" s="1"/>
      <c r="D629" s="1"/>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1"/>
      <c r="C630" s="1"/>
      <c r="D630" s="1"/>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1"/>
      <c r="C631" s="1"/>
      <c r="D631" s="1"/>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1"/>
      <c r="C632" s="1"/>
      <c r="D632" s="1"/>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1"/>
      <c r="C633" s="1"/>
      <c r="D633" s="1"/>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1"/>
      <c r="C634" s="1"/>
      <c r="D634" s="1"/>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1"/>
      <c r="C635" s="1"/>
      <c r="D635" s="1"/>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1"/>
      <c r="C636" s="1"/>
      <c r="D636" s="1"/>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1"/>
      <c r="C637" s="1"/>
      <c r="D637" s="1"/>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1"/>
      <c r="C638" s="1"/>
      <c r="D638" s="1"/>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1"/>
      <c r="C639" s="1"/>
      <c r="D639" s="1"/>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1"/>
      <c r="C640" s="1"/>
      <c r="D640" s="1"/>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1"/>
      <c r="C641" s="1"/>
      <c r="D641" s="1"/>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1"/>
      <c r="C642" s="1"/>
      <c r="D642" s="1"/>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1"/>
      <c r="C643" s="1"/>
      <c r="D643" s="1"/>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1"/>
      <c r="C644" s="1"/>
      <c r="D644" s="1"/>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1"/>
      <c r="C645" s="1"/>
      <c r="D645" s="1"/>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1"/>
      <c r="C646" s="1"/>
      <c r="D646" s="1"/>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1"/>
      <c r="C647" s="1"/>
      <c r="D647" s="1"/>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1"/>
      <c r="C648" s="1"/>
      <c r="D648" s="1"/>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1"/>
      <c r="C649" s="1"/>
      <c r="D649" s="1"/>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1"/>
      <c r="C650" s="1"/>
      <c r="D650" s="1"/>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1"/>
      <c r="C651" s="1"/>
      <c r="D651" s="1"/>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1"/>
      <c r="C652" s="1"/>
      <c r="D652" s="1"/>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1"/>
      <c r="C653" s="1"/>
      <c r="D653" s="1"/>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1"/>
      <c r="C654" s="1"/>
      <c r="D654" s="1"/>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1"/>
      <c r="C655" s="1"/>
      <c r="D655" s="1"/>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1"/>
      <c r="C656" s="1"/>
      <c r="D656" s="1"/>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1"/>
      <c r="C657" s="1"/>
      <c r="D657" s="1"/>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1"/>
      <c r="C658" s="1"/>
      <c r="D658" s="1"/>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1"/>
      <c r="C659" s="1"/>
      <c r="D659" s="1"/>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1"/>
      <c r="C660" s="1"/>
      <c r="D660" s="1"/>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1"/>
      <c r="C661" s="1"/>
      <c r="D661" s="1"/>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1"/>
      <c r="C662" s="1"/>
      <c r="D662" s="1"/>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1"/>
      <c r="C663" s="1"/>
      <c r="D663" s="1"/>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1"/>
      <c r="C664" s="1"/>
      <c r="D664" s="1"/>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1"/>
      <c r="C665" s="1"/>
      <c r="D665" s="1"/>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1"/>
      <c r="C666" s="1"/>
      <c r="D666" s="1"/>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1"/>
      <c r="C667" s="1"/>
      <c r="D667" s="1"/>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1"/>
      <c r="C668" s="1"/>
      <c r="D668" s="1"/>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1"/>
      <c r="C669" s="1"/>
      <c r="D669" s="1"/>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1"/>
      <c r="C670" s="1"/>
      <c r="D670" s="1"/>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1"/>
      <c r="C671" s="1"/>
      <c r="D671" s="1"/>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1"/>
      <c r="C672" s="1"/>
      <c r="D672" s="1"/>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1"/>
      <c r="C673" s="1"/>
      <c r="D673" s="1"/>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1"/>
      <c r="C674" s="1"/>
      <c r="D674" s="1"/>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1"/>
      <c r="C675" s="1"/>
      <c r="D675" s="1"/>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1"/>
      <c r="C676" s="1"/>
      <c r="D676" s="1"/>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1"/>
      <c r="C677" s="1"/>
      <c r="D677" s="1"/>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1"/>
      <c r="C678" s="1"/>
      <c r="D678" s="1"/>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1"/>
      <c r="C679" s="1"/>
      <c r="D679" s="1"/>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1"/>
      <c r="C680" s="1"/>
      <c r="D680" s="1"/>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1"/>
      <c r="C681" s="1"/>
      <c r="D681" s="1"/>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1"/>
      <c r="C682" s="1"/>
      <c r="D682" s="1"/>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1"/>
      <c r="C683" s="1"/>
      <c r="D683" s="1"/>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1"/>
      <c r="C684" s="1"/>
      <c r="D684" s="1"/>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1"/>
      <c r="C685" s="1"/>
      <c r="D685" s="1"/>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1"/>
      <c r="C686" s="1"/>
      <c r="D686" s="1"/>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1"/>
      <c r="C687" s="1"/>
      <c r="D687" s="1"/>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1"/>
      <c r="C688" s="1"/>
      <c r="D688" s="1"/>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1"/>
      <c r="C689" s="1"/>
      <c r="D689" s="1"/>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1"/>
      <c r="C690" s="1"/>
      <c r="D690" s="1"/>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1"/>
      <c r="C691" s="1"/>
      <c r="D691" s="1"/>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1"/>
      <c r="C692" s="1"/>
      <c r="D692" s="1"/>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1"/>
      <c r="C693" s="1"/>
      <c r="D693" s="1"/>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1"/>
      <c r="C694" s="1"/>
      <c r="D694" s="1"/>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1"/>
      <c r="C695" s="1"/>
      <c r="D695" s="1"/>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1"/>
      <c r="C696" s="1"/>
      <c r="D696" s="1"/>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1"/>
      <c r="C697" s="1"/>
      <c r="D697" s="1"/>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1"/>
      <c r="C698" s="1"/>
      <c r="D698" s="1"/>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1"/>
      <c r="C699" s="1"/>
      <c r="D699" s="1"/>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1"/>
      <c r="C700" s="1"/>
      <c r="D700" s="1"/>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1"/>
      <c r="C701" s="1"/>
      <c r="D701" s="1"/>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1"/>
      <c r="C702" s="1"/>
      <c r="D702" s="1"/>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1"/>
      <c r="C703" s="1"/>
      <c r="D703" s="1"/>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1"/>
      <c r="C704" s="1"/>
      <c r="D704" s="1"/>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1"/>
      <c r="C705" s="1"/>
      <c r="D705" s="1"/>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1"/>
      <c r="C706" s="1"/>
      <c r="D706" s="1"/>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1"/>
      <c r="C707" s="1"/>
      <c r="D707" s="1"/>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1"/>
      <c r="C708" s="1"/>
      <c r="D708" s="1"/>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1"/>
      <c r="C709" s="1"/>
      <c r="D709" s="1"/>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1"/>
      <c r="C710" s="1"/>
      <c r="D710" s="1"/>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1"/>
      <c r="C711" s="1"/>
      <c r="D711" s="1"/>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1"/>
      <c r="C712" s="1"/>
      <c r="D712" s="1"/>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1"/>
      <c r="C713" s="1"/>
      <c r="D713" s="1"/>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1"/>
      <c r="C714" s="1"/>
      <c r="D714" s="1"/>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1"/>
      <c r="C715" s="1"/>
      <c r="D715" s="1"/>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1"/>
      <c r="C716" s="1"/>
      <c r="D716" s="1"/>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1"/>
      <c r="C717" s="1"/>
      <c r="D717" s="1"/>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1"/>
      <c r="C718" s="1"/>
      <c r="D718" s="1"/>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1"/>
      <c r="C719" s="1"/>
      <c r="D719" s="1"/>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1"/>
      <c r="C720" s="1"/>
      <c r="D720" s="1"/>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1"/>
      <c r="C721" s="1"/>
      <c r="D721" s="1"/>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1"/>
      <c r="C722" s="1"/>
      <c r="D722" s="1"/>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1"/>
      <c r="C723" s="1"/>
      <c r="D723" s="1"/>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1"/>
      <c r="C724" s="1"/>
      <c r="D724" s="1"/>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1"/>
      <c r="C725" s="1"/>
      <c r="D725" s="1"/>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1"/>
      <c r="C726" s="1"/>
      <c r="D726" s="1"/>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1"/>
      <c r="C727" s="1"/>
      <c r="D727" s="1"/>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1"/>
      <c r="C728" s="1"/>
      <c r="D728" s="1"/>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1"/>
      <c r="C729" s="1"/>
      <c r="D729" s="1"/>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1"/>
      <c r="C730" s="1"/>
      <c r="D730" s="1"/>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1"/>
      <c r="C731" s="1"/>
      <c r="D731" s="1"/>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1"/>
      <c r="C732" s="1"/>
      <c r="D732" s="1"/>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1"/>
      <c r="C733" s="1"/>
      <c r="D733" s="1"/>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1"/>
      <c r="C734" s="1"/>
      <c r="D734" s="1"/>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1"/>
      <c r="C735" s="1"/>
      <c r="D735" s="1"/>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1"/>
      <c r="C736" s="1"/>
      <c r="D736" s="1"/>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1"/>
      <c r="C737" s="1"/>
      <c r="D737" s="1"/>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1"/>
      <c r="C738" s="1"/>
      <c r="D738" s="1"/>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1"/>
      <c r="C739" s="1"/>
      <c r="D739" s="1"/>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1"/>
      <c r="C740" s="1"/>
      <c r="D740" s="1"/>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1"/>
      <c r="C741" s="1"/>
      <c r="D741" s="1"/>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1"/>
      <c r="C742" s="1"/>
      <c r="D742" s="1"/>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1"/>
      <c r="C743" s="1"/>
      <c r="D743" s="1"/>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1"/>
      <c r="C744" s="1"/>
      <c r="D744" s="1"/>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1"/>
      <c r="C745" s="1"/>
      <c r="D745" s="1"/>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1"/>
      <c r="C746" s="1"/>
      <c r="D746" s="1"/>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1"/>
      <c r="C747" s="1"/>
      <c r="D747" s="1"/>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1"/>
      <c r="C748" s="1"/>
      <c r="D748" s="1"/>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1"/>
      <c r="C749" s="1"/>
      <c r="D749" s="1"/>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1"/>
      <c r="C750" s="1"/>
      <c r="D750" s="1"/>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1"/>
      <c r="C751" s="1"/>
      <c r="D751" s="1"/>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1"/>
      <c r="C752" s="1"/>
      <c r="D752" s="1"/>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1"/>
      <c r="C753" s="1"/>
      <c r="D753" s="1"/>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1"/>
      <c r="C754" s="1"/>
      <c r="D754" s="1"/>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1"/>
      <c r="C755" s="1"/>
      <c r="D755" s="1"/>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1"/>
      <c r="C756" s="1"/>
      <c r="D756" s="1"/>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1"/>
      <c r="C757" s="1"/>
      <c r="D757" s="1"/>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1"/>
      <c r="C758" s="1"/>
      <c r="D758" s="1"/>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1"/>
      <c r="C759" s="1"/>
      <c r="D759" s="1"/>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1"/>
      <c r="C760" s="1"/>
      <c r="D760" s="1"/>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1"/>
      <c r="C761" s="1"/>
      <c r="D761" s="1"/>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1"/>
      <c r="C762" s="1"/>
      <c r="D762" s="1"/>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1"/>
      <c r="C763" s="1"/>
      <c r="D763" s="1"/>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1"/>
      <c r="C764" s="1"/>
      <c r="D764" s="1"/>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1"/>
      <c r="C765" s="1"/>
      <c r="D765" s="1"/>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1"/>
      <c r="C766" s="1"/>
      <c r="D766" s="1"/>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1"/>
      <c r="C767" s="1"/>
      <c r="D767" s="1"/>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1"/>
      <c r="C768" s="1"/>
      <c r="D768" s="1"/>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1"/>
      <c r="C769" s="1"/>
      <c r="D769" s="1"/>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1"/>
      <c r="C770" s="1"/>
      <c r="D770" s="1"/>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1"/>
      <c r="C771" s="1"/>
      <c r="D771" s="1"/>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1"/>
      <c r="C772" s="1"/>
      <c r="D772" s="1"/>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1"/>
      <c r="C773" s="1"/>
      <c r="D773" s="1"/>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1"/>
      <c r="C774" s="1"/>
      <c r="D774" s="1"/>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1"/>
      <c r="C775" s="1"/>
      <c r="D775" s="1"/>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1"/>
      <c r="C776" s="1"/>
      <c r="D776" s="1"/>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1"/>
      <c r="C777" s="1"/>
      <c r="D777" s="1"/>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1"/>
      <c r="C778" s="1"/>
      <c r="D778" s="1"/>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1"/>
      <c r="C779" s="1"/>
      <c r="D779" s="1"/>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1"/>
      <c r="C780" s="1"/>
      <c r="D780" s="1"/>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1"/>
      <c r="C781" s="1"/>
      <c r="D781" s="1"/>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1"/>
      <c r="C782" s="1"/>
      <c r="D782" s="1"/>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1"/>
      <c r="C783" s="1"/>
      <c r="D783" s="1"/>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1"/>
      <c r="C784" s="1"/>
      <c r="D784" s="1"/>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1"/>
      <c r="C785" s="1"/>
      <c r="D785" s="1"/>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1"/>
      <c r="C786" s="1"/>
      <c r="D786" s="1"/>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1"/>
      <c r="C787" s="1"/>
      <c r="D787" s="1"/>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1"/>
      <c r="C788" s="1"/>
      <c r="D788" s="1"/>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1"/>
      <c r="C789" s="1"/>
      <c r="D789" s="1"/>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1"/>
      <c r="C790" s="1"/>
      <c r="D790" s="1"/>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1"/>
      <c r="C791" s="1"/>
      <c r="D791" s="1"/>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1"/>
      <c r="C792" s="1"/>
      <c r="D792" s="1"/>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1"/>
      <c r="C793" s="1"/>
      <c r="D793" s="1"/>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1"/>
      <c r="C794" s="1"/>
      <c r="D794" s="1"/>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1"/>
      <c r="C795" s="1"/>
      <c r="D795" s="1"/>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1"/>
      <c r="C796" s="1"/>
      <c r="D796" s="1"/>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1"/>
      <c r="C797" s="1"/>
      <c r="D797" s="1"/>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1"/>
      <c r="C798" s="1"/>
      <c r="D798" s="1"/>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1"/>
      <c r="C799" s="1"/>
      <c r="D799" s="1"/>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1"/>
      <c r="C800" s="1"/>
      <c r="D800" s="1"/>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1"/>
      <c r="C801" s="1"/>
      <c r="D801" s="1"/>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1"/>
      <c r="C802" s="1"/>
      <c r="D802" s="1"/>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1"/>
      <c r="C803" s="1"/>
      <c r="D803" s="1"/>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1"/>
      <c r="C804" s="1"/>
      <c r="D804" s="1"/>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1"/>
      <c r="C805" s="1"/>
      <c r="D805" s="1"/>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1"/>
      <c r="C806" s="1"/>
      <c r="D806" s="1"/>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1"/>
      <c r="C807" s="1"/>
      <c r="D807" s="1"/>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1"/>
      <c r="C808" s="1"/>
      <c r="D808" s="1"/>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1"/>
      <c r="C809" s="1"/>
      <c r="D809" s="1"/>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1"/>
      <c r="C810" s="1"/>
      <c r="D810" s="1"/>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1"/>
      <c r="C811" s="1"/>
      <c r="D811" s="1"/>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1"/>
      <c r="C812" s="1"/>
      <c r="D812" s="1"/>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1"/>
      <c r="C813" s="1"/>
      <c r="D813" s="1"/>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1"/>
      <c r="C814" s="1"/>
      <c r="D814" s="1"/>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1"/>
      <c r="C815" s="1"/>
      <c r="D815" s="1"/>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1"/>
      <c r="C816" s="1"/>
      <c r="D816" s="1"/>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1"/>
      <c r="C817" s="1"/>
      <c r="D817" s="1"/>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1"/>
      <c r="C818" s="1"/>
      <c r="D818" s="1"/>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1"/>
      <c r="C819" s="1"/>
      <c r="D819" s="1"/>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1"/>
      <c r="C820" s="1"/>
      <c r="D820" s="1"/>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1"/>
      <c r="C821" s="1"/>
      <c r="D821" s="1"/>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1"/>
      <c r="C822" s="1"/>
      <c r="D822" s="1"/>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1"/>
      <c r="C823" s="1"/>
      <c r="D823" s="1"/>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1"/>
      <c r="C824" s="1"/>
      <c r="D824" s="1"/>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1"/>
      <c r="C825" s="1"/>
      <c r="D825" s="1"/>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1"/>
      <c r="C826" s="1"/>
      <c r="D826" s="1"/>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1"/>
      <c r="C827" s="1"/>
      <c r="D827" s="1"/>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1"/>
      <c r="C828" s="1"/>
      <c r="D828" s="1"/>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1"/>
      <c r="C829" s="1"/>
      <c r="D829" s="1"/>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1"/>
      <c r="C830" s="1"/>
      <c r="D830" s="1"/>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1"/>
      <c r="C831" s="1"/>
      <c r="D831" s="1"/>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1"/>
      <c r="C832" s="1"/>
      <c r="D832" s="1"/>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1"/>
      <c r="C833" s="1"/>
      <c r="D833" s="1"/>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1"/>
      <c r="C834" s="1"/>
      <c r="D834" s="1"/>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1"/>
      <c r="C835" s="1"/>
      <c r="D835" s="1"/>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1"/>
      <c r="C836" s="1"/>
      <c r="D836" s="1"/>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1"/>
      <c r="C837" s="1"/>
      <c r="D837" s="1"/>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1"/>
      <c r="C838" s="1"/>
      <c r="D838" s="1"/>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1"/>
      <c r="C839" s="1"/>
      <c r="D839" s="1"/>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1"/>
      <c r="C840" s="1"/>
      <c r="D840" s="1"/>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1"/>
      <c r="C841" s="1"/>
      <c r="D841" s="1"/>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1"/>
      <c r="C842" s="1"/>
      <c r="D842" s="1"/>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1"/>
      <c r="C843" s="1"/>
      <c r="D843" s="1"/>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1"/>
      <c r="C844" s="1"/>
      <c r="D844" s="1"/>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1"/>
      <c r="C845" s="1"/>
      <c r="D845" s="1"/>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1"/>
      <c r="C846" s="1"/>
      <c r="D846" s="1"/>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1"/>
      <c r="C847" s="1"/>
      <c r="D847" s="1"/>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1"/>
      <c r="C848" s="1"/>
      <c r="D848" s="1"/>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1"/>
      <c r="C849" s="1"/>
      <c r="D849" s="1"/>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1"/>
      <c r="C850" s="1"/>
      <c r="D850" s="1"/>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1"/>
      <c r="C851" s="1"/>
      <c r="D851" s="1"/>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1"/>
      <c r="C852" s="1"/>
      <c r="D852" s="1"/>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1"/>
      <c r="C853" s="1"/>
      <c r="D853" s="1"/>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1"/>
      <c r="C854" s="1"/>
      <c r="D854" s="1"/>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1"/>
      <c r="C855" s="1"/>
      <c r="D855" s="1"/>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1"/>
      <c r="C856" s="1"/>
      <c r="D856" s="1"/>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1"/>
      <c r="C857" s="1"/>
      <c r="D857" s="1"/>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1"/>
      <c r="C858" s="1"/>
      <c r="D858" s="1"/>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1"/>
      <c r="C859" s="1"/>
      <c r="D859" s="1"/>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1"/>
      <c r="C860" s="1"/>
      <c r="D860" s="1"/>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1"/>
      <c r="C861" s="1"/>
      <c r="D861" s="1"/>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1"/>
      <c r="C862" s="1"/>
      <c r="D862" s="1"/>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1"/>
      <c r="C863" s="1"/>
      <c r="D863" s="1"/>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1"/>
      <c r="C864" s="1"/>
      <c r="D864" s="1"/>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1"/>
      <c r="C865" s="1"/>
      <c r="D865" s="1"/>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1"/>
      <c r="C866" s="1"/>
      <c r="D866" s="1"/>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1"/>
      <c r="C867" s="1"/>
      <c r="D867" s="1"/>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1"/>
      <c r="C868" s="1"/>
      <c r="D868" s="1"/>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1"/>
      <c r="C869" s="1"/>
      <c r="D869" s="1"/>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1"/>
      <c r="C870" s="1"/>
      <c r="D870" s="1"/>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1"/>
      <c r="C871" s="1"/>
      <c r="D871" s="1"/>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1"/>
      <c r="C872" s="1"/>
      <c r="D872" s="1"/>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1"/>
      <c r="C873" s="1"/>
      <c r="D873" s="1"/>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1"/>
      <c r="C874" s="1"/>
      <c r="D874" s="1"/>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1"/>
      <c r="C875" s="1"/>
      <c r="D875" s="1"/>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1"/>
      <c r="C876" s="1"/>
      <c r="D876" s="1"/>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1"/>
      <c r="C877" s="1"/>
      <c r="D877" s="1"/>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1"/>
      <c r="C878" s="1"/>
      <c r="D878" s="1"/>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1"/>
      <c r="C879" s="1"/>
      <c r="D879" s="1"/>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1"/>
      <c r="C880" s="1"/>
      <c r="D880" s="1"/>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1"/>
      <c r="C881" s="1"/>
      <c r="D881" s="1"/>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1"/>
      <c r="C882" s="1"/>
      <c r="D882" s="1"/>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1"/>
      <c r="C883" s="1"/>
      <c r="D883" s="1"/>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1"/>
      <c r="C884" s="1"/>
      <c r="D884" s="1"/>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1"/>
      <c r="C885" s="1"/>
      <c r="D885" s="1"/>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1"/>
      <c r="C886" s="1"/>
      <c r="D886" s="1"/>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1"/>
      <c r="C887" s="1"/>
      <c r="D887" s="1"/>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1"/>
      <c r="C888" s="1"/>
      <c r="D888" s="1"/>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1"/>
      <c r="C889" s="1"/>
      <c r="D889" s="1"/>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1"/>
      <c r="C890" s="1"/>
      <c r="D890" s="1"/>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1"/>
      <c r="C891" s="1"/>
      <c r="D891" s="1"/>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1"/>
      <c r="C892" s="1"/>
      <c r="D892" s="1"/>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1"/>
      <c r="C893" s="1"/>
      <c r="D893" s="1"/>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1"/>
      <c r="C894" s="1"/>
      <c r="D894" s="1"/>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1"/>
      <c r="C895" s="1"/>
      <c r="D895" s="1"/>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1"/>
      <c r="C896" s="1"/>
      <c r="D896" s="1"/>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1"/>
      <c r="C897" s="1"/>
      <c r="D897" s="1"/>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1"/>
      <c r="C898" s="1"/>
      <c r="D898" s="1"/>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1"/>
      <c r="C899" s="1"/>
      <c r="D899" s="1"/>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1"/>
      <c r="C900" s="1"/>
      <c r="D900" s="1"/>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1"/>
      <c r="C901" s="1"/>
      <c r="D901" s="1"/>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1"/>
      <c r="C902" s="1"/>
      <c r="D902" s="1"/>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1"/>
      <c r="C903" s="1"/>
      <c r="D903" s="1"/>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1"/>
      <c r="C904" s="1"/>
      <c r="D904" s="1"/>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1"/>
      <c r="C905" s="1"/>
      <c r="D905" s="1"/>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1"/>
      <c r="C906" s="1"/>
      <c r="D906" s="1"/>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1"/>
      <c r="C907" s="1"/>
      <c r="D907" s="1"/>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1"/>
      <c r="C908" s="1"/>
      <c r="D908" s="1"/>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1"/>
      <c r="C909" s="1"/>
      <c r="D909" s="1"/>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1"/>
      <c r="C910" s="1"/>
      <c r="D910" s="1"/>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1"/>
      <c r="C911" s="1"/>
      <c r="D911" s="1"/>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1"/>
      <c r="C912" s="1"/>
      <c r="D912" s="1"/>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1"/>
      <c r="C913" s="1"/>
      <c r="D913" s="1"/>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1"/>
      <c r="C914" s="1"/>
      <c r="D914" s="1"/>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1"/>
      <c r="C915" s="1"/>
      <c r="D915" s="1"/>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1"/>
      <c r="C916" s="1"/>
      <c r="D916" s="1"/>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1"/>
      <c r="C917" s="1"/>
      <c r="D917" s="1"/>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1"/>
      <c r="C918" s="1"/>
      <c r="D918" s="1"/>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1"/>
      <c r="C919" s="1"/>
      <c r="D919" s="1"/>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1"/>
      <c r="C920" s="1"/>
      <c r="D920" s="1"/>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1"/>
      <c r="C921" s="1"/>
      <c r="D921" s="1"/>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1"/>
      <c r="C922" s="1"/>
      <c r="D922" s="1"/>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1"/>
      <c r="C923" s="1"/>
      <c r="D923" s="1"/>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1"/>
      <c r="C924" s="1"/>
      <c r="D924" s="1"/>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1"/>
      <c r="C925" s="1"/>
      <c r="D925" s="1"/>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1"/>
      <c r="C926" s="1"/>
      <c r="D926" s="1"/>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1"/>
      <c r="C927" s="1"/>
      <c r="D927" s="1"/>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1"/>
      <c r="C928" s="1"/>
      <c r="D928" s="1"/>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1"/>
      <c r="C929" s="1"/>
      <c r="D929" s="1"/>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1"/>
      <c r="C930" s="1"/>
      <c r="D930" s="1"/>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1"/>
      <c r="C931" s="1"/>
      <c r="D931" s="1"/>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1"/>
      <c r="C932" s="1"/>
      <c r="D932" s="1"/>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1"/>
      <c r="C933" s="1"/>
      <c r="D933" s="1"/>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1"/>
      <c r="C934" s="1"/>
      <c r="D934" s="1"/>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1"/>
      <c r="C935" s="1"/>
      <c r="D935" s="1"/>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1"/>
      <c r="C936" s="1"/>
      <c r="D936" s="1"/>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1"/>
      <c r="C937" s="1"/>
      <c r="D937" s="1"/>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1"/>
      <c r="C938" s="1"/>
      <c r="D938" s="1"/>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1"/>
      <c r="C939" s="1"/>
      <c r="D939" s="1"/>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1"/>
      <c r="C940" s="1"/>
      <c r="D940" s="1"/>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1"/>
      <c r="C941" s="1"/>
      <c r="D941" s="1"/>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1"/>
      <c r="C942" s="1"/>
      <c r="D942" s="1"/>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1"/>
      <c r="C943" s="1"/>
      <c r="D943" s="1"/>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1"/>
      <c r="C944" s="1"/>
      <c r="D944" s="1"/>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1"/>
      <c r="C945" s="1"/>
      <c r="D945" s="1"/>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1"/>
      <c r="C946" s="1"/>
      <c r="D946" s="1"/>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1"/>
      <c r="C947" s="1"/>
      <c r="D947" s="1"/>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1"/>
      <c r="C948" s="1"/>
      <c r="D948" s="1"/>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1"/>
      <c r="C949" s="1"/>
      <c r="D949" s="1"/>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1"/>
      <c r="C950" s="1"/>
      <c r="D950" s="1"/>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1"/>
      <c r="C951" s="1"/>
      <c r="D951" s="1"/>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1"/>
      <c r="C952" s="1"/>
      <c r="D952" s="1"/>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1"/>
      <c r="C953" s="1"/>
      <c r="D953" s="1"/>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1"/>
      <c r="C954" s="1"/>
      <c r="D954" s="1"/>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1"/>
      <c r="C955" s="1"/>
      <c r="D955" s="1"/>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1"/>
      <c r="C956" s="1"/>
      <c r="D956" s="1"/>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1"/>
      <c r="C957" s="1"/>
      <c r="D957" s="1"/>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1"/>
      <c r="C958" s="1"/>
      <c r="D958" s="1"/>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1"/>
      <c r="C959" s="1"/>
      <c r="D959" s="1"/>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1"/>
      <c r="C960" s="1"/>
      <c r="D960" s="1"/>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1"/>
      <c r="C961" s="1"/>
      <c r="D961" s="1"/>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1"/>
      <c r="C962" s="1"/>
      <c r="D962" s="1"/>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1"/>
      <c r="C963" s="1"/>
      <c r="D963" s="1"/>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1"/>
      <c r="C964" s="1"/>
      <c r="D964" s="1"/>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1"/>
      <c r="C965" s="1"/>
      <c r="D965" s="1"/>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1"/>
      <c r="C966" s="1"/>
      <c r="D966" s="1"/>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1"/>
      <c r="C967" s="1"/>
      <c r="D967" s="1"/>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1"/>
      <c r="C968" s="1"/>
      <c r="D968" s="1"/>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1"/>
      <c r="C969" s="1"/>
      <c r="D969" s="1"/>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1"/>
      <c r="C970" s="1"/>
      <c r="D970" s="1"/>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1"/>
      <c r="C971" s="1"/>
      <c r="D971" s="1"/>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1"/>
      <c r="C972" s="1"/>
      <c r="D972" s="1"/>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1"/>
      <c r="C973" s="1"/>
      <c r="D973" s="1"/>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1"/>
      <c r="C974" s="1"/>
      <c r="D974" s="1"/>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1"/>
      <c r="C975" s="1"/>
      <c r="D975" s="1"/>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1"/>
      <c r="C976" s="1"/>
      <c r="D976" s="1"/>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1"/>
      <c r="C977" s="1"/>
      <c r="D977" s="1"/>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1"/>
      <c r="C978" s="1"/>
      <c r="D978" s="1"/>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1"/>
      <c r="C979" s="1"/>
      <c r="D979" s="1"/>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1"/>
      <c r="C980" s="1"/>
      <c r="D980" s="1"/>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1"/>
      <c r="C981" s="1"/>
      <c r="D981" s="1"/>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1"/>
      <c r="C982" s="1"/>
      <c r="D982" s="1"/>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1"/>
      <c r="C983" s="1"/>
      <c r="D983" s="1"/>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1"/>
      <c r="C984" s="1"/>
      <c r="D984" s="1"/>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1"/>
      <c r="C985" s="1"/>
      <c r="D985" s="1"/>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1"/>
      <c r="C986" s="1"/>
      <c r="D986" s="1"/>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1"/>
      <c r="C987" s="1"/>
      <c r="D987" s="1"/>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1"/>
      <c r="C988" s="1"/>
      <c r="D988" s="1"/>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1"/>
      <c r="C989" s="1"/>
      <c r="D989" s="1"/>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1"/>
      <c r="C990" s="1"/>
      <c r="D990" s="1"/>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1"/>
      <c r="C991" s="1"/>
      <c r="D991" s="1"/>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1"/>
      <c r="C992" s="1"/>
      <c r="D992" s="1"/>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1"/>
      <c r="C993" s="1"/>
      <c r="D993" s="1"/>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1"/>
      <c r="C994" s="1"/>
      <c r="D994" s="1"/>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1"/>
      <c r="C995" s="1"/>
      <c r="D995" s="1"/>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1"/>
      <c r="C996" s="1"/>
      <c r="D996" s="1"/>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1"/>
      <c r="C997" s="1"/>
      <c r="D997" s="1"/>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1"/>
      <c r="C998" s="1"/>
      <c r="D998" s="1"/>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1"/>
      <c r="C999" s="1"/>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1"/>
      <c r="C1000" s="1"/>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G22" sqref="G22"/>
    </sheetView>
  </sheetViews>
  <sheetFormatPr defaultRowHeight="14.4" x14ac:dyDescent="0.3"/>
  <sheetData>
    <row r="1" spans="1:9" x14ac:dyDescent="0.3">
      <c r="A1" t="s">
        <v>311</v>
      </c>
    </row>
    <row r="2" spans="1:9" ht="15" thickBot="1" x14ac:dyDescent="0.35"/>
    <row r="3" spans="1:9" x14ac:dyDescent="0.3">
      <c r="A3" s="12" t="s">
        <v>312</v>
      </c>
      <c r="B3" s="12"/>
    </row>
    <row r="4" spans="1:9" x14ac:dyDescent="0.3">
      <c r="A4" s="9" t="s">
        <v>313</v>
      </c>
      <c r="B4" s="9">
        <v>0.26704689049212732</v>
      </c>
    </row>
    <row r="5" spans="1:9" x14ac:dyDescent="0.3">
      <c r="A5" s="9" t="s">
        <v>314</v>
      </c>
      <c r="B5" s="9">
        <v>7.1314041721514246E-2</v>
      </c>
    </row>
    <row r="6" spans="1:9" x14ac:dyDescent="0.3">
      <c r="A6" s="9" t="s">
        <v>315</v>
      </c>
      <c r="B6" s="15">
        <v>4.3592072817678844E-2</v>
      </c>
    </row>
    <row r="7" spans="1:9" x14ac:dyDescent="0.3">
      <c r="A7" s="9" t="s">
        <v>316</v>
      </c>
      <c r="B7" s="9">
        <v>348.16800560419449</v>
      </c>
    </row>
    <row r="8" spans="1:9" ht="15" thickBot="1" x14ac:dyDescent="0.35">
      <c r="A8" s="10" t="s">
        <v>317</v>
      </c>
      <c r="B8" s="10">
        <v>70</v>
      </c>
    </row>
    <row r="10" spans="1:9" ht="15" thickBot="1" x14ac:dyDescent="0.35">
      <c r="A10" t="s">
        <v>318</v>
      </c>
    </row>
    <row r="11" spans="1:9" x14ac:dyDescent="0.3">
      <c r="A11" s="11"/>
      <c r="B11" s="11" t="s">
        <v>323</v>
      </c>
      <c r="C11" s="11" t="s">
        <v>324</v>
      </c>
      <c r="D11" s="11" t="s">
        <v>325</v>
      </c>
      <c r="E11" s="11" t="s">
        <v>326</v>
      </c>
      <c r="F11" s="11" t="s">
        <v>327</v>
      </c>
    </row>
    <row r="12" spans="1:9" x14ac:dyDescent="0.3">
      <c r="A12" s="9" t="s">
        <v>319</v>
      </c>
      <c r="B12" s="9">
        <v>2</v>
      </c>
      <c r="C12" s="9">
        <v>623675.51438817568</v>
      </c>
      <c r="D12" s="9">
        <v>311837.75719408784</v>
      </c>
      <c r="E12" s="9">
        <v>2.5724739093711264</v>
      </c>
      <c r="F12" s="9">
        <v>8.3870155618937958E-2</v>
      </c>
    </row>
    <row r="13" spans="1:9" x14ac:dyDescent="0.3">
      <c r="A13" s="9" t="s">
        <v>320</v>
      </c>
      <c r="B13" s="9">
        <v>67</v>
      </c>
      <c r="C13" s="9">
        <v>8121804.3284689616</v>
      </c>
      <c r="D13" s="9">
        <v>121220.96012640241</v>
      </c>
      <c r="E13" s="9"/>
      <c r="F13" s="9"/>
    </row>
    <row r="14" spans="1:9" ht="15" thickBot="1" x14ac:dyDescent="0.35">
      <c r="A14" s="10" t="s">
        <v>321</v>
      </c>
      <c r="B14" s="10">
        <v>69</v>
      </c>
      <c r="C14" s="10">
        <v>8745479.8428571373</v>
      </c>
      <c r="D14" s="10"/>
      <c r="E14" s="10"/>
      <c r="F14" s="10"/>
    </row>
    <row r="15" spans="1:9" ht="15" thickBot="1" x14ac:dyDescent="0.35"/>
    <row r="16" spans="1:9" x14ac:dyDescent="0.3">
      <c r="A16" s="11"/>
      <c r="B16" s="11" t="s">
        <v>328</v>
      </c>
      <c r="C16" s="11" t="s">
        <v>316</v>
      </c>
      <c r="D16" s="11" t="s">
        <v>329</v>
      </c>
      <c r="E16" s="11" t="s">
        <v>330</v>
      </c>
      <c r="F16" s="11" t="s">
        <v>331</v>
      </c>
      <c r="G16" s="11" t="s">
        <v>332</v>
      </c>
      <c r="H16" s="11" t="s">
        <v>333</v>
      </c>
      <c r="I16" s="11" t="s">
        <v>334</v>
      </c>
    </row>
    <row r="17" spans="1:9" x14ac:dyDescent="0.3">
      <c r="A17" s="9" t="s">
        <v>322</v>
      </c>
      <c r="B17" s="9">
        <v>88.657088030239436</v>
      </c>
      <c r="C17" s="9">
        <v>167.26619796596793</v>
      </c>
      <c r="D17" s="9">
        <v>0.53003588954821379</v>
      </c>
      <c r="E17" s="9">
        <v>0.59783927089749012</v>
      </c>
      <c r="F17" s="9">
        <v>-245.20764045588157</v>
      </c>
      <c r="G17" s="9">
        <v>422.52181651636045</v>
      </c>
      <c r="H17" s="9">
        <v>-245.20764045588157</v>
      </c>
      <c r="I17" s="9">
        <v>422.52181651636045</v>
      </c>
    </row>
    <row r="18" spans="1:9" x14ac:dyDescent="0.3">
      <c r="A18" s="9" t="s">
        <v>7</v>
      </c>
      <c r="B18" s="9">
        <v>7.6284395028253584</v>
      </c>
      <c r="C18" s="9">
        <v>4.2711009548279328</v>
      </c>
      <c r="D18" s="9">
        <v>1.786059281554182</v>
      </c>
      <c r="E18" s="15">
        <v>7.8614511272480231E-2</v>
      </c>
      <c r="F18" s="9">
        <v>-0.89671368389661588</v>
      </c>
      <c r="G18" s="9">
        <v>16.153592689547331</v>
      </c>
      <c r="H18" s="9">
        <v>-0.89671368389661588</v>
      </c>
      <c r="I18" s="9">
        <v>16.153592689547331</v>
      </c>
    </row>
    <row r="19" spans="1:9" ht="15" thickBot="1" x14ac:dyDescent="0.35">
      <c r="A19" s="10" t="s">
        <v>8</v>
      </c>
      <c r="B19" s="10">
        <v>2.5051346524884925</v>
      </c>
      <c r="C19" s="10">
        <v>5.3152976643224754</v>
      </c>
      <c r="D19" s="10">
        <v>0.47130655904814961</v>
      </c>
      <c r="E19" s="16">
        <v>0.63895292020607997</v>
      </c>
      <c r="F19" s="10">
        <v>-8.1042438896303146</v>
      </c>
      <c r="G19" s="10">
        <v>13.114513194607298</v>
      </c>
      <c r="H19" s="10">
        <v>-8.1042438896303146</v>
      </c>
      <c r="I19" s="10">
        <v>13.114513194607298</v>
      </c>
    </row>
    <row r="22" spans="1:9" x14ac:dyDescent="0.3">
      <c r="G22" s="17" t="s">
        <v>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1"/>
  <sheetViews>
    <sheetView topLeftCell="A44" workbookViewId="0">
      <selection activeCell="C1" sqref="C1:C72"/>
    </sheetView>
  </sheetViews>
  <sheetFormatPr defaultRowHeight="14.4" x14ac:dyDescent="0.3"/>
  <cols>
    <col min="1" max="1" width="9.88671875" bestFit="1" customWidth="1"/>
    <col min="2" max="2" width="14.6640625" bestFit="1" customWidth="1"/>
    <col min="6" max="6" width="18.88671875" bestFit="1" customWidth="1"/>
  </cols>
  <sheetData>
    <row r="1" spans="1:5" x14ac:dyDescent="0.3">
      <c r="A1" s="2" t="s">
        <v>4</v>
      </c>
      <c r="B1" s="2" t="s">
        <v>7</v>
      </c>
      <c r="C1" s="2" t="s">
        <v>9</v>
      </c>
      <c r="D1" s="2" t="s">
        <v>10</v>
      </c>
      <c r="E1" s="2" t="s">
        <v>6</v>
      </c>
    </row>
    <row r="2" spans="1:5" x14ac:dyDescent="0.3">
      <c r="A2" s="2">
        <v>1144</v>
      </c>
      <c r="B2" s="2">
        <v>35</v>
      </c>
      <c r="C2" s="2">
        <v>16</v>
      </c>
      <c r="D2" s="2">
        <v>7</v>
      </c>
      <c r="E2" s="2">
        <v>97165</v>
      </c>
    </row>
    <row r="3" spans="1:5" x14ac:dyDescent="0.3">
      <c r="A3" s="2">
        <v>1801</v>
      </c>
      <c r="B3" s="2">
        <v>33</v>
      </c>
      <c r="C3" s="2">
        <v>0</v>
      </c>
      <c r="D3" s="2">
        <v>0</v>
      </c>
      <c r="E3" s="2">
        <v>101660</v>
      </c>
    </row>
    <row r="4" spans="1:5" x14ac:dyDescent="0.3">
      <c r="A4" s="2">
        <v>1200</v>
      </c>
      <c r="B4" s="2">
        <v>34</v>
      </c>
      <c r="C4" s="2">
        <v>25</v>
      </c>
      <c r="D4" s="2">
        <v>13</v>
      </c>
      <c r="E4" s="2">
        <v>93918</v>
      </c>
    </row>
    <row r="5" spans="1:5" x14ac:dyDescent="0.3">
      <c r="A5" s="2">
        <v>1651</v>
      </c>
      <c r="B5" s="2">
        <v>44</v>
      </c>
      <c r="C5" s="2">
        <v>7.8</v>
      </c>
      <c r="D5" s="2">
        <v>9</v>
      </c>
      <c r="E5" s="2">
        <v>104410</v>
      </c>
    </row>
    <row r="6" spans="1:5" x14ac:dyDescent="0.3">
      <c r="A6" s="2">
        <v>898</v>
      </c>
      <c r="B6" s="2">
        <v>27</v>
      </c>
      <c r="C6" s="2">
        <v>21</v>
      </c>
      <c r="D6" s="2">
        <v>13</v>
      </c>
      <c r="E6" s="2">
        <v>80879</v>
      </c>
    </row>
    <row r="7" spans="1:5" x14ac:dyDescent="0.3">
      <c r="A7" s="2">
        <v>739</v>
      </c>
      <c r="B7" s="2">
        <v>43</v>
      </c>
      <c r="C7" s="2">
        <v>0</v>
      </c>
      <c r="D7" s="2">
        <v>0</v>
      </c>
      <c r="E7" s="2">
        <v>97842</v>
      </c>
    </row>
    <row r="8" spans="1:5" x14ac:dyDescent="0.3">
      <c r="A8" s="2">
        <v>1234</v>
      </c>
      <c r="B8" s="2">
        <v>33</v>
      </c>
      <c r="C8" s="2">
        <v>12</v>
      </c>
      <c r="D8" s="2">
        <v>13</v>
      </c>
      <c r="E8" s="2">
        <v>94104</v>
      </c>
    </row>
    <row r="9" spans="1:5" x14ac:dyDescent="0.3">
      <c r="A9" s="2">
        <v>878</v>
      </c>
      <c r="B9" s="2">
        <v>40</v>
      </c>
      <c r="C9" s="2">
        <v>19</v>
      </c>
      <c r="D9" s="2">
        <v>12</v>
      </c>
      <c r="E9" s="2">
        <v>95000</v>
      </c>
    </row>
    <row r="10" spans="1:5" x14ac:dyDescent="0.3">
      <c r="A10" s="2">
        <v>780</v>
      </c>
      <c r="B10" s="2">
        <v>36</v>
      </c>
      <c r="C10" s="2">
        <v>14</v>
      </c>
      <c r="D10" s="2">
        <v>9</v>
      </c>
      <c r="E10" s="2">
        <v>46784</v>
      </c>
    </row>
    <row r="11" spans="1:5" x14ac:dyDescent="0.3">
      <c r="A11" s="2">
        <v>500</v>
      </c>
      <c r="B11" s="2">
        <v>39</v>
      </c>
      <c r="C11" s="2">
        <v>29</v>
      </c>
      <c r="D11" s="2">
        <v>4</v>
      </c>
      <c r="E11" s="2">
        <v>66475</v>
      </c>
    </row>
    <row r="12" spans="1:5" x14ac:dyDescent="0.3">
      <c r="A12" s="2">
        <v>593</v>
      </c>
      <c r="B12" s="2">
        <v>27</v>
      </c>
      <c r="C12" s="2">
        <v>15</v>
      </c>
      <c r="D12" s="2">
        <v>7</v>
      </c>
      <c r="E12" s="2">
        <v>93000</v>
      </c>
    </row>
    <row r="13" spans="1:5" x14ac:dyDescent="0.3">
      <c r="A13" s="2">
        <v>506</v>
      </c>
      <c r="B13" s="2">
        <v>31</v>
      </c>
      <c r="C13" s="2">
        <v>8</v>
      </c>
      <c r="D13" s="2">
        <v>13</v>
      </c>
      <c r="E13" s="2">
        <v>91905</v>
      </c>
    </row>
    <row r="14" spans="1:5" x14ac:dyDescent="0.3">
      <c r="A14" s="2">
        <v>832</v>
      </c>
      <c r="B14" s="2">
        <v>32</v>
      </c>
      <c r="C14" s="2">
        <v>14</v>
      </c>
      <c r="D14" s="2">
        <v>15</v>
      </c>
      <c r="E14" s="2">
        <v>89184</v>
      </c>
    </row>
    <row r="15" spans="1:5" x14ac:dyDescent="0.3">
      <c r="A15" s="2">
        <v>731</v>
      </c>
      <c r="B15" s="2">
        <v>32</v>
      </c>
      <c r="C15" s="2">
        <v>14</v>
      </c>
      <c r="D15" s="2">
        <v>6</v>
      </c>
      <c r="E15" s="2">
        <v>66590</v>
      </c>
    </row>
    <row r="16" spans="1:5" x14ac:dyDescent="0.3">
      <c r="A16" s="2">
        <v>473</v>
      </c>
      <c r="B16" s="2">
        <v>37</v>
      </c>
      <c r="C16" s="2">
        <v>12</v>
      </c>
      <c r="D16" s="2">
        <v>13</v>
      </c>
      <c r="E16" s="2">
        <v>40882</v>
      </c>
    </row>
    <row r="17" spans="1:5" x14ac:dyDescent="0.3">
      <c r="A17" s="2">
        <v>644</v>
      </c>
      <c r="B17" s="2">
        <v>30</v>
      </c>
      <c r="C17" s="2">
        <v>6</v>
      </c>
      <c r="D17" s="2">
        <v>9</v>
      </c>
      <c r="E17" s="2">
        <v>84000</v>
      </c>
    </row>
    <row r="18" spans="1:5" x14ac:dyDescent="0.3">
      <c r="A18" s="2">
        <v>562</v>
      </c>
      <c r="B18" s="2">
        <v>32</v>
      </c>
      <c r="C18" s="2">
        <v>5</v>
      </c>
      <c r="D18" s="2">
        <v>10</v>
      </c>
      <c r="E18" s="2">
        <v>43503</v>
      </c>
    </row>
    <row r="19" spans="1:5" x14ac:dyDescent="0.3">
      <c r="A19" s="2">
        <v>201</v>
      </c>
      <c r="B19" s="2">
        <v>18</v>
      </c>
      <c r="C19" s="2">
        <v>7</v>
      </c>
      <c r="D19" s="2">
        <v>8</v>
      </c>
      <c r="E19" s="2">
        <v>81384</v>
      </c>
    </row>
    <row r="20" spans="1:5" x14ac:dyDescent="0.3">
      <c r="A20" s="2">
        <v>392</v>
      </c>
      <c r="B20" s="2">
        <v>23</v>
      </c>
      <c r="C20" s="2">
        <v>25</v>
      </c>
      <c r="D20" s="2">
        <v>12</v>
      </c>
      <c r="E20" s="2">
        <v>93840</v>
      </c>
    </row>
    <row r="21" spans="1:5" x14ac:dyDescent="0.3">
      <c r="A21" s="2">
        <v>316</v>
      </c>
      <c r="B21" s="2">
        <v>28</v>
      </c>
      <c r="C21" s="2">
        <v>10</v>
      </c>
      <c r="D21" s="2">
        <v>9</v>
      </c>
      <c r="E21" s="2">
        <v>77340</v>
      </c>
    </row>
    <row r="22" spans="1:5" x14ac:dyDescent="0.3">
      <c r="A22" s="2">
        <v>552</v>
      </c>
      <c r="B22" s="2">
        <v>24</v>
      </c>
      <c r="C22" s="2">
        <v>11</v>
      </c>
      <c r="D22" s="2">
        <v>11</v>
      </c>
      <c r="E22" s="2">
        <v>48800</v>
      </c>
    </row>
    <row r="23" spans="1:5" x14ac:dyDescent="0.3">
      <c r="A23" s="2">
        <v>315</v>
      </c>
      <c r="B23" s="2">
        <v>10</v>
      </c>
      <c r="C23" s="2">
        <v>0</v>
      </c>
      <c r="D23" s="2">
        <v>5</v>
      </c>
      <c r="E23" s="2">
        <v>18530</v>
      </c>
    </row>
    <row r="24" spans="1:5" x14ac:dyDescent="0.3">
      <c r="A24" s="2">
        <v>373</v>
      </c>
      <c r="B24" s="2">
        <v>42</v>
      </c>
      <c r="C24" s="2">
        <v>8</v>
      </c>
      <c r="D24" s="2">
        <v>14</v>
      </c>
      <c r="E24" s="2">
        <v>82856</v>
      </c>
    </row>
    <row r="25" spans="1:5" x14ac:dyDescent="0.3">
      <c r="A25" s="2">
        <v>382</v>
      </c>
      <c r="B25" s="2">
        <v>28</v>
      </c>
      <c r="C25" s="2">
        <v>14</v>
      </c>
      <c r="D25" s="2">
        <v>11</v>
      </c>
      <c r="E25" s="2">
        <v>93098</v>
      </c>
    </row>
    <row r="26" spans="1:5" x14ac:dyDescent="0.3">
      <c r="A26" s="2">
        <v>525</v>
      </c>
      <c r="B26" s="2">
        <v>34</v>
      </c>
      <c r="C26" s="2">
        <v>23</v>
      </c>
      <c r="D26" s="2">
        <v>6</v>
      </c>
      <c r="E26" s="2">
        <v>88800</v>
      </c>
    </row>
    <row r="27" spans="1:5" x14ac:dyDescent="0.3">
      <c r="A27" s="2">
        <v>257</v>
      </c>
      <c r="B27" s="2">
        <v>35</v>
      </c>
      <c r="C27" s="2">
        <v>18</v>
      </c>
      <c r="D27" s="2">
        <v>11</v>
      </c>
      <c r="E27" s="2">
        <v>60583</v>
      </c>
    </row>
    <row r="28" spans="1:5" x14ac:dyDescent="0.3">
      <c r="A28" s="2">
        <v>225</v>
      </c>
      <c r="B28" s="2">
        <v>18</v>
      </c>
      <c r="C28" s="2">
        <v>15</v>
      </c>
      <c r="D28" s="2">
        <v>5</v>
      </c>
      <c r="E28" s="2">
        <v>43556</v>
      </c>
    </row>
    <row r="29" spans="1:5" x14ac:dyDescent="0.3">
      <c r="A29" s="2">
        <v>294</v>
      </c>
      <c r="B29" s="2">
        <v>34</v>
      </c>
      <c r="C29" s="2">
        <v>7</v>
      </c>
      <c r="D29" s="2">
        <v>12</v>
      </c>
      <c r="E29" s="2">
        <v>83172</v>
      </c>
    </row>
    <row r="30" spans="1:5" x14ac:dyDescent="0.3">
      <c r="A30" s="2">
        <v>156</v>
      </c>
      <c r="B30" s="2">
        <v>19</v>
      </c>
      <c r="C30" s="2">
        <v>7</v>
      </c>
      <c r="D30" s="2">
        <v>5</v>
      </c>
      <c r="E30" s="2">
        <v>17816</v>
      </c>
    </row>
    <row r="31" spans="1:5" x14ac:dyDescent="0.3">
      <c r="A31" s="2">
        <v>382</v>
      </c>
      <c r="B31" s="2">
        <v>18</v>
      </c>
      <c r="C31" s="2">
        <v>7</v>
      </c>
      <c r="D31" s="2">
        <v>6</v>
      </c>
      <c r="E31" s="2">
        <v>81076</v>
      </c>
    </row>
    <row r="32" spans="1:5" x14ac:dyDescent="0.3">
      <c r="A32" s="2">
        <v>159</v>
      </c>
      <c r="B32" s="2">
        <v>26</v>
      </c>
      <c r="C32" s="2">
        <v>3</v>
      </c>
      <c r="D32" s="2">
        <v>4</v>
      </c>
      <c r="E32" s="2">
        <v>34082</v>
      </c>
    </row>
    <row r="33" spans="1:5" x14ac:dyDescent="0.3">
      <c r="A33" s="2">
        <v>387</v>
      </c>
      <c r="B33" s="2">
        <v>41</v>
      </c>
      <c r="C33" s="2">
        <v>14</v>
      </c>
      <c r="D33" s="2">
        <v>11</v>
      </c>
      <c r="E33" s="2">
        <v>72184</v>
      </c>
    </row>
    <row r="34" spans="1:5" x14ac:dyDescent="0.3">
      <c r="A34" s="2">
        <v>315</v>
      </c>
      <c r="B34" s="2">
        <v>32</v>
      </c>
      <c r="C34" s="2">
        <v>14</v>
      </c>
      <c r="D34" s="2">
        <v>8</v>
      </c>
      <c r="E34" s="2">
        <v>73996</v>
      </c>
    </row>
    <row r="35" spans="1:5" x14ac:dyDescent="0.3">
      <c r="A35" s="2">
        <v>201</v>
      </c>
      <c r="B35" s="2">
        <v>27</v>
      </c>
      <c r="C35" s="2">
        <v>9</v>
      </c>
      <c r="D35" s="2">
        <v>4</v>
      </c>
      <c r="E35" s="2">
        <v>65550</v>
      </c>
    </row>
    <row r="36" spans="1:5" x14ac:dyDescent="0.3">
      <c r="A36" s="2">
        <v>521</v>
      </c>
      <c r="B36" s="2">
        <v>24</v>
      </c>
      <c r="C36" s="2">
        <v>17</v>
      </c>
      <c r="D36" s="2">
        <v>5</v>
      </c>
      <c r="E36" s="2">
        <v>83868</v>
      </c>
    </row>
    <row r="37" spans="1:5" x14ac:dyDescent="0.3">
      <c r="A37" s="2">
        <v>198</v>
      </c>
      <c r="B37" s="2">
        <v>45</v>
      </c>
      <c r="C37" s="2">
        <v>16</v>
      </c>
      <c r="D37" s="2">
        <v>15</v>
      </c>
      <c r="E37" s="2">
        <v>42004</v>
      </c>
    </row>
    <row r="38" spans="1:5" x14ac:dyDescent="0.3">
      <c r="A38" s="2">
        <v>214</v>
      </c>
      <c r="B38" s="2">
        <v>30</v>
      </c>
      <c r="C38" s="2">
        <v>22</v>
      </c>
      <c r="D38" s="2">
        <v>13</v>
      </c>
      <c r="E38" s="2">
        <v>40937</v>
      </c>
    </row>
    <row r="39" spans="1:5" x14ac:dyDescent="0.3">
      <c r="A39" s="2">
        <v>274</v>
      </c>
      <c r="B39" s="2">
        <v>33</v>
      </c>
      <c r="C39" s="2">
        <v>13</v>
      </c>
      <c r="D39" s="2">
        <v>7</v>
      </c>
      <c r="E39" s="2">
        <v>47277</v>
      </c>
    </row>
    <row r="40" spans="1:5" x14ac:dyDescent="0.3">
      <c r="A40" s="2">
        <v>293</v>
      </c>
      <c r="B40" s="2">
        <v>45</v>
      </c>
      <c r="C40" s="2">
        <v>13</v>
      </c>
      <c r="D40" s="2">
        <v>6</v>
      </c>
      <c r="E40" s="2">
        <v>37700</v>
      </c>
    </row>
    <row r="41" spans="1:5" x14ac:dyDescent="0.3">
      <c r="A41" s="2">
        <v>589</v>
      </c>
      <c r="B41" s="2">
        <v>45</v>
      </c>
      <c r="C41" s="2">
        <v>7</v>
      </c>
      <c r="D41" s="2">
        <v>9</v>
      </c>
      <c r="E41" s="2">
        <v>78255</v>
      </c>
    </row>
    <row r="42" spans="1:5" x14ac:dyDescent="0.3">
      <c r="A42" s="2">
        <v>204</v>
      </c>
      <c r="B42" s="2">
        <v>40</v>
      </c>
      <c r="C42" s="2">
        <v>18</v>
      </c>
      <c r="D42" s="2">
        <v>1</v>
      </c>
      <c r="E42" s="2">
        <v>55629</v>
      </c>
    </row>
    <row r="43" spans="1:5" x14ac:dyDescent="0.3">
      <c r="A43" s="2">
        <v>119</v>
      </c>
      <c r="B43" s="2">
        <v>38</v>
      </c>
      <c r="C43" s="2">
        <v>5</v>
      </c>
      <c r="D43" s="2">
        <v>9</v>
      </c>
      <c r="E43" s="2">
        <v>21188</v>
      </c>
    </row>
    <row r="44" spans="1:5" x14ac:dyDescent="0.3">
      <c r="A44" s="2">
        <v>140</v>
      </c>
      <c r="B44" s="2">
        <v>38</v>
      </c>
      <c r="C44" s="2">
        <v>2.4</v>
      </c>
      <c r="D44" s="2">
        <v>4.8</v>
      </c>
      <c r="E44" s="2">
        <v>29224</v>
      </c>
    </row>
    <row r="45" spans="1:5" x14ac:dyDescent="0.3">
      <c r="A45" s="2">
        <v>199</v>
      </c>
      <c r="B45" s="2">
        <v>19</v>
      </c>
      <c r="C45" s="2">
        <v>6</v>
      </c>
      <c r="D45" s="2">
        <v>5</v>
      </c>
      <c r="E45" s="2">
        <v>58387</v>
      </c>
    </row>
    <row r="46" spans="1:5" x14ac:dyDescent="0.3">
      <c r="A46" s="2">
        <v>350</v>
      </c>
      <c r="B46" s="2">
        <v>55</v>
      </c>
      <c r="C46" s="2">
        <v>15</v>
      </c>
      <c r="D46" s="2">
        <v>26</v>
      </c>
      <c r="E46" s="2">
        <v>80010</v>
      </c>
    </row>
    <row r="47" spans="1:5" x14ac:dyDescent="0.3">
      <c r="A47" s="2">
        <v>137</v>
      </c>
      <c r="B47" s="2">
        <v>0</v>
      </c>
      <c r="C47" s="2">
        <v>0</v>
      </c>
      <c r="D47" s="2">
        <v>0</v>
      </c>
      <c r="E47" s="2">
        <v>0</v>
      </c>
    </row>
    <row r="48" spans="1:5" x14ac:dyDescent="0.3">
      <c r="A48" s="2">
        <v>202</v>
      </c>
      <c r="B48" s="2">
        <v>20</v>
      </c>
      <c r="C48" s="2">
        <v>9</v>
      </c>
      <c r="D48" s="2">
        <v>3.5</v>
      </c>
      <c r="E48" s="2">
        <v>66604</v>
      </c>
    </row>
    <row r="49" spans="1:5" x14ac:dyDescent="0.3">
      <c r="A49" s="2">
        <v>163</v>
      </c>
      <c r="B49" s="2">
        <v>46</v>
      </c>
      <c r="C49" s="2">
        <v>7</v>
      </c>
      <c r="D49" s="2">
        <v>22</v>
      </c>
      <c r="E49" s="2">
        <v>70666</v>
      </c>
    </row>
    <row r="50" spans="1:5" x14ac:dyDescent="0.3">
      <c r="A50" s="2">
        <v>175</v>
      </c>
      <c r="B50" s="2">
        <v>37</v>
      </c>
      <c r="C50" s="2">
        <v>0</v>
      </c>
      <c r="D50" s="2">
        <v>9</v>
      </c>
      <c r="E50" s="2">
        <v>42800</v>
      </c>
    </row>
    <row r="51" spans="1:5" x14ac:dyDescent="0.3">
      <c r="A51" s="2">
        <v>84</v>
      </c>
      <c r="B51" s="2">
        <v>39</v>
      </c>
      <c r="C51" s="2">
        <v>4</v>
      </c>
      <c r="D51" s="2">
        <v>59</v>
      </c>
      <c r="E51" s="2">
        <v>30490</v>
      </c>
    </row>
    <row r="52" spans="1:5" x14ac:dyDescent="0.3">
      <c r="A52" s="2">
        <v>337</v>
      </c>
      <c r="B52" s="2">
        <v>20</v>
      </c>
      <c r="C52" s="2">
        <v>9</v>
      </c>
      <c r="D52" s="2">
        <v>5</v>
      </c>
      <c r="E52" s="2">
        <v>69878</v>
      </c>
    </row>
    <row r="53" spans="1:5" x14ac:dyDescent="0.3">
      <c r="A53" s="2">
        <v>86</v>
      </c>
      <c r="B53" s="2">
        <v>27</v>
      </c>
      <c r="C53" s="2">
        <v>3</v>
      </c>
      <c r="D53" s="2">
        <v>97</v>
      </c>
      <c r="E53" s="2">
        <v>36380</v>
      </c>
    </row>
    <row r="54" spans="1:5" x14ac:dyDescent="0.3">
      <c r="A54" s="2">
        <v>154</v>
      </c>
      <c r="B54" s="2">
        <v>41</v>
      </c>
      <c r="C54" s="2">
        <v>10</v>
      </c>
      <c r="D54" s="2">
        <v>3</v>
      </c>
      <c r="E54" s="2">
        <v>72198</v>
      </c>
    </row>
    <row r="55" spans="1:5" x14ac:dyDescent="0.3">
      <c r="A55" s="2">
        <v>294</v>
      </c>
      <c r="B55" s="2">
        <v>36</v>
      </c>
      <c r="C55" s="2">
        <v>25</v>
      </c>
      <c r="D55" s="2">
        <v>4</v>
      </c>
      <c r="E55" s="2">
        <v>73630</v>
      </c>
    </row>
    <row r="56" spans="1:5" x14ac:dyDescent="0.3">
      <c r="A56" s="2">
        <v>250</v>
      </c>
      <c r="B56" s="2">
        <v>29</v>
      </c>
      <c r="C56" s="2">
        <v>18</v>
      </c>
      <c r="D56" s="2">
        <v>11</v>
      </c>
      <c r="E56" s="2">
        <v>76500</v>
      </c>
    </row>
    <row r="57" spans="1:5" x14ac:dyDescent="0.3">
      <c r="A57" s="2">
        <v>160</v>
      </c>
      <c r="B57" s="2">
        <v>27</v>
      </c>
      <c r="C57" s="2">
        <v>19</v>
      </c>
      <c r="D57" s="2">
        <v>9</v>
      </c>
      <c r="E57" s="2">
        <v>45061</v>
      </c>
    </row>
    <row r="58" spans="1:5" x14ac:dyDescent="0.3">
      <c r="A58" s="2">
        <v>164</v>
      </c>
      <c r="B58" s="2">
        <v>26</v>
      </c>
      <c r="C58" s="2">
        <v>13</v>
      </c>
      <c r="D58" s="2">
        <v>16</v>
      </c>
      <c r="E58" s="2">
        <v>25603</v>
      </c>
    </row>
    <row r="59" spans="1:5" x14ac:dyDescent="0.3">
      <c r="A59" s="2">
        <v>94</v>
      </c>
      <c r="B59" s="2">
        <v>25</v>
      </c>
      <c r="C59" s="2">
        <v>0</v>
      </c>
      <c r="D59" s="2">
        <v>6</v>
      </c>
      <c r="E59" s="2">
        <v>58500</v>
      </c>
    </row>
    <row r="60" spans="1:5" x14ac:dyDescent="0.3">
      <c r="A60" s="2">
        <v>187</v>
      </c>
      <c r="B60" s="2">
        <v>33</v>
      </c>
      <c r="C60" s="2">
        <v>8</v>
      </c>
      <c r="D60" s="2">
        <v>13</v>
      </c>
      <c r="E60" s="2">
        <v>38036</v>
      </c>
    </row>
    <row r="61" spans="1:5" x14ac:dyDescent="0.3">
      <c r="A61" s="2">
        <v>151</v>
      </c>
      <c r="B61" s="2">
        <v>12</v>
      </c>
      <c r="C61" s="2">
        <v>0</v>
      </c>
      <c r="D61" s="2">
        <v>6</v>
      </c>
      <c r="E61" s="2">
        <v>23612</v>
      </c>
    </row>
    <row r="62" spans="1:5" x14ac:dyDescent="0.3">
      <c r="A62" s="2">
        <v>131</v>
      </c>
      <c r="B62" s="2">
        <v>38</v>
      </c>
      <c r="C62" s="2">
        <v>4</v>
      </c>
      <c r="D62" s="2">
        <v>18</v>
      </c>
      <c r="E62" s="2">
        <v>74900</v>
      </c>
    </row>
    <row r="63" spans="1:5" x14ac:dyDescent="0.3">
      <c r="A63" s="2">
        <v>176</v>
      </c>
      <c r="B63" s="2">
        <v>30</v>
      </c>
      <c r="C63" s="2">
        <v>13</v>
      </c>
      <c r="D63" s="2">
        <v>1</v>
      </c>
      <c r="E63" s="2">
        <v>18156</v>
      </c>
    </row>
    <row r="64" spans="1:5" x14ac:dyDescent="0.3">
      <c r="A64" s="2">
        <v>139</v>
      </c>
      <c r="B64" s="2">
        <v>32</v>
      </c>
      <c r="C64" s="2">
        <v>0</v>
      </c>
      <c r="D64" s="2">
        <v>5</v>
      </c>
      <c r="E64" s="2">
        <v>31668</v>
      </c>
    </row>
    <row r="65" spans="1:5" x14ac:dyDescent="0.3">
      <c r="A65" s="2">
        <v>33</v>
      </c>
      <c r="B65" s="2">
        <v>7</v>
      </c>
      <c r="C65" s="2">
        <v>0</v>
      </c>
      <c r="D65" s="2">
        <v>7</v>
      </c>
      <c r="E65" s="2">
        <v>31606</v>
      </c>
    </row>
    <row r="66" spans="1:5" x14ac:dyDescent="0.3">
      <c r="A66" s="2">
        <v>142</v>
      </c>
      <c r="B66" s="2">
        <v>23</v>
      </c>
      <c r="C66" s="2">
        <v>4</v>
      </c>
      <c r="D66" s="2">
        <v>11</v>
      </c>
      <c r="E66" s="2">
        <v>17132</v>
      </c>
    </row>
    <row r="67" spans="1:5" x14ac:dyDescent="0.3">
      <c r="A67" s="2">
        <v>140</v>
      </c>
      <c r="B67" s="2">
        <v>0</v>
      </c>
      <c r="C67" s="2">
        <v>0</v>
      </c>
      <c r="D67" s="2">
        <v>0</v>
      </c>
      <c r="E67" s="2">
        <v>0</v>
      </c>
    </row>
    <row r="68" spans="1:5" x14ac:dyDescent="0.3">
      <c r="A68" s="2">
        <v>199</v>
      </c>
      <c r="B68" s="2">
        <v>32</v>
      </c>
      <c r="C68" s="2">
        <v>19</v>
      </c>
      <c r="D68" s="2">
        <v>21</v>
      </c>
      <c r="E68" s="2">
        <v>68626</v>
      </c>
    </row>
    <row r="69" spans="1:5" x14ac:dyDescent="0.3">
      <c r="A69" s="2">
        <v>234</v>
      </c>
      <c r="B69" s="2">
        <v>48</v>
      </c>
      <c r="C69" s="2">
        <v>1.5</v>
      </c>
      <c r="D69" s="2">
        <v>7</v>
      </c>
      <c r="E69" s="2">
        <v>36836</v>
      </c>
    </row>
    <row r="70" spans="1:5" x14ac:dyDescent="0.3">
      <c r="A70" s="2">
        <v>231</v>
      </c>
      <c r="B70" s="2">
        <v>13</v>
      </c>
      <c r="C70" s="2">
        <v>6</v>
      </c>
      <c r="D70" s="2">
        <v>9</v>
      </c>
      <c r="E70" s="2">
        <v>22957</v>
      </c>
    </row>
    <row r="71" spans="1:5" x14ac:dyDescent="0.3">
      <c r="A71" s="2">
        <v>149</v>
      </c>
      <c r="B71" s="2">
        <v>15</v>
      </c>
      <c r="C71" s="2">
        <v>8</v>
      </c>
      <c r="D71" s="2">
        <v>8</v>
      </c>
      <c r="E71" s="2">
        <v>70600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E1" workbookViewId="0"/>
  </sheetViews>
  <sheetFormatPr defaultColWidth="14.44140625" defaultRowHeight="15" customHeight="1" x14ac:dyDescent="0.3"/>
  <cols>
    <col min="1" max="2" width="9.109375" customWidth="1"/>
    <col min="3" max="3" width="28.5546875" customWidth="1"/>
    <col min="4" max="4" width="22.88671875" customWidth="1"/>
    <col min="5" max="5" width="9.109375" customWidth="1"/>
    <col min="6" max="6" width="11.33203125" customWidth="1"/>
    <col min="7" max="7" width="10.33203125" customWidth="1"/>
    <col min="8" max="8" width="13.5546875" customWidth="1"/>
    <col min="9" max="10" width="12.33203125" customWidth="1"/>
    <col min="11" max="11" width="13.88671875" customWidth="1"/>
    <col min="12" max="12" width="11.88671875" customWidth="1"/>
    <col min="13" max="13" width="18.33203125" customWidth="1"/>
    <col min="14" max="14" width="16.5546875" customWidth="1"/>
    <col min="15" max="15" width="11.5546875" customWidth="1"/>
    <col min="16" max="16" width="11" customWidth="1"/>
    <col min="17" max="17" width="13.88671875" customWidth="1"/>
    <col min="18" max="18" width="13.44140625" customWidth="1"/>
    <col min="19" max="19" width="13.5546875" customWidth="1"/>
    <col min="20" max="26" width="8.6640625" customWidth="1"/>
  </cols>
  <sheetData>
    <row r="1" spans="1:26" ht="30" customHeight="1" x14ac:dyDescent="0.3">
      <c r="A1" s="4" t="s">
        <v>115</v>
      </c>
      <c r="B1" s="4" t="s">
        <v>116</v>
      </c>
      <c r="C1" s="5" t="s">
        <v>1</v>
      </c>
      <c r="D1" s="5" t="s">
        <v>117</v>
      </c>
      <c r="E1" s="5" t="s">
        <v>3</v>
      </c>
      <c r="F1" s="4" t="s">
        <v>118</v>
      </c>
      <c r="G1" s="4" t="s">
        <v>119</v>
      </c>
      <c r="H1" s="4" t="s">
        <v>120</v>
      </c>
      <c r="I1" s="4" t="s">
        <v>121</v>
      </c>
      <c r="J1" s="4" t="s">
        <v>122</v>
      </c>
      <c r="K1" s="4" t="s">
        <v>123</v>
      </c>
      <c r="L1" s="4" t="s">
        <v>124</v>
      </c>
      <c r="M1" s="4" t="s">
        <v>125</v>
      </c>
      <c r="N1" s="4" t="s">
        <v>126</v>
      </c>
      <c r="O1" s="4" t="s">
        <v>127</v>
      </c>
      <c r="P1" s="4" t="s">
        <v>128</v>
      </c>
      <c r="Q1" s="6" t="s">
        <v>129</v>
      </c>
      <c r="R1" s="6" t="s">
        <v>130</v>
      </c>
      <c r="S1" s="6" t="s">
        <v>131</v>
      </c>
      <c r="T1" s="7"/>
      <c r="U1" s="7"/>
      <c r="V1" s="7"/>
      <c r="W1" s="7"/>
      <c r="X1" s="7"/>
      <c r="Y1" s="7"/>
      <c r="Z1" s="7"/>
    </row>
    <row r="2" spans="1:26" ht="14.4" x14ac:dyDescent="0.3">
      <c r="A2" s="7">
        <v>1</v>
      </c>
      <c r="B2" s="2">
        <v>2</v>
      </c>
      <c r="C2" s="7" t="s">
        <v>132</v>
      </c>
      <c r="D2" s="7" t="s">
        <v>133</v>
      </c>
      <c r="E2" s="7" t="s">
        <v>23</v>
      </c>
      <c r="F2" s="7">
        <v>2</v>
      </c>
      <c r="G2" s="8">
        <v>9490</v>
      </c>
      <c r="H2" s="7">
        <v>655</v>
      </c>
      <c r="I2" s="7">
        <v>1</v>
      </c>
      <c r="J2" s="7">
        <v>52</v>
      </c>
      <c r="K2" s="8">
        <v>58000</v>
      </c>
      <c r="L2" s="7">
        <v>5</v>
      </c>
      <c r="M2" s="7">
        <v>5</v>
      </c>
      <c r="N2" s="7">
        <v>10.4</v>
      </c>
      <c r="O2" s="7">
        <v>1355</v>
      </c>
      <c r="P2" s="7">
        <v>30</v>
      </c>
      <c r="Q2" s="7" t="s">
        <v>134</v>
      </c>
      <c r="R2" s="7" t="s">
        <v>134</v>
      </c>
      <c r="S2" s="7" t="s">
        <v>134</v>
      </c>
      <c r="T2" s="7"/>
      <c r="U2" s="7"/>
      <c r="V2" s="7"/>
      <c r="W2" s="7"/>
      <c r="X2" s="7"/>
      <c r="Y2" s="7"/>
      <c r="Z2" s="7"/>
    </row>
    <row r="3" spans="1:26" ht="14.4" x14ac:dyDescent="0.3">
      <c r="A3" s="7">
        <v>2</v>
      </c>
      <c r="B3" s="2">
        <v>3</v>
      </c>
      <c r="C3" s="7" t="s">
        <v>135</v>
      </c>
      <c r="D3" s="7" t="s">
        <v>136</v>
      </c>
      <c r="E3" s="7" t="s">
        <v>15</v>
      </c>
      <c r="F3" s="7">
        <v>3</v>
      </c>
      <c r="G3" s="8">
        <v>36847</v>
      </c>
      <c r="H3" s="8">
        <v>1669</v>
      </c>
      <c r="I3" s="7">
        <v>2</v>
      </c>
      <c r="J3" s="7">
        <v>12</v>
      </c>
      <c r="K3" s="8">
        <v>55000</v>
      </c>
      <c r="L3" s="7">
        <v>11</v>
      </c>
      <c r="M3" s="7">
        <v>16</v>
      </c>
      <c r="N3" s="7">
        <v>18.57</v>
      </c>
      <c r="O3" s="7">
        <v>1405</v>
      </c>
      <c r="P3" s="7">
        <v>32</v>
      </c>
      <c r="Q3" s="7" t="s">
        <v>134</v>
      </c>
      <c r="R3" s="7" t="s">
        <v>134</v>
      </c>
      <c r="S3" s="7" t="s">
        <v>134</v>
      </c>
      <c r="T3" s="7"/>
      <c r="U3" s="7"/>
      <c r="V3" s="7"/>
      <c r="W3" s="7"/>
      <c r="X3" s="7"/>
      <c r="Y3" s="7"/>
      <c r="Z3" s="7"/>
    </row>
    <row r="4" spans="1:26" ht="14.4" x14ac:dyDescent="0.3">
      <c r="A4" s="7">
        <v>3</v>
      </c>
      <c r="B4" s="2">
        <v>1</v>
      </c>
      <c r="C4" s="7" t="s">
        <v>137</v>
      </c>
      <c r="D4" s="7" t="s">
        <v>138</v>
      </c>
      <c r="E4" s="7" t="s">
        <v>15</v>
      </c>
      <c r="F4" s="7">
        <v>4</v>
      </c>
      <c r="G4" s="8">
        <v>37526</v>
      </c>
      <c r="H4" s="8">
        <v>2528</v>
      </c>
      <c r="I4" s="7">
        <v>13</v>
      </c>
      <c r="J4" s="7">
        <v>13</v>
      </c>
      <c r="K4" s="8">
        <v>61001</v>
      </c>
      <c r="L4" s="7">
        <v>10</v>
      </c>
      <c r="M4" s="7">
        <v>1</v>
      </c>
      <c r="N4" s="7">
        <v>10.89</v>
      </c>
      <c r="O4" s="7">
        <v>1440</v>
      </c>
      <c r="P4" s="7">
        <v>32</v>
      </c>
      <c r="Q4" s="7" t="s">
        <v>134</v>
      </c>
      <c r="R4" s="7" t="s">
        <v>139</v>
      </c>
      <c r="S4" s="7" t="s">
        <v>134</v>
      </c>
      <c r="T4" s="7"/>
      <c r="U4" s="7"/>
      <c r="V4" s="7"/>
      <c r="W4" s="7"/>
      <c r="X4" s="7"/>
      <c r="Y4" s="7"/>
      <c r="Z4" s="7"/>
    </row>
    <row r="5" spans="1:26" ht="14.4" x14ac:dyDescent="0.3">
      <c r="A5" s="7">
        <v>4</v>
      </c>
      <c r="B5" s="2">
        <v>6</v>
      </c>
      <c r="C5" s="7" t="s">
        <v>140</v>
      </c>
      <c r="D5" s="7" t="s">
        <v>141</v>
      </c>
      <c r="E5" s="7" t="s">
        <v>23</v>
      </c>
      <c r="F5" s="7">
        <v>3</v>
      </c>
      <c r="G5" s="8">
        <v>10848</v>
      </c>
      <c r="H5" s="8">
        <v>1050</v>
      </c>
      <c r="I5" s="7">
        <v>18</v>
      </c>
      <c r="J5" s="7">
        <v>8</v>
      </c>
      <c r="K5" s="8">
        <v>60000</v>
      </c>
      <c r="L5" s="7">
        <v>7</v>
      </c>
      <c r="M5" s="7">
        <v>8</v>
      </c>
      <c r="N5" s="7">
        <v>15.22</v>
      </c>
      <c r="O5" s="7">
        <v>1346</v>
      </c>
      <c r="P5" s="7">
        <v>30</v>
      </c>
      <c r="Q5" s="7" t="s">
        <v>142</v>
      </c>
      <c r="R5" s="7" t="s">
        <v>139</v>
      </c>
      <c r="S5" s="7" t="s">
        <v>134</v>
      </c>
      <c r="T5" s="7"/>
      <c r="U5" s="7"/>
      <c r="V5" s="7"/>
      <c r="W5" s="7"/>
      <c r="X5" s="7"/>
      <c r="Y5" s="7"/>
      <c r="Z5" s="7"/>
    </row>
    <row r="6" spans="1:26" ht="14.4" x14ac:dyDescent="0.3">
      <c r="A6" s="7">
        <v>5</v>
      </c>
      <c r="B6" s="2">
        <v>7</v>
      </c>
      <c r="C6" s="7" t="s">
        <v>143</v>
      </c>
      <c r="D6" s="7" t="s">
        <v>144</v>
      </c>
      <c r="E6" s="7" t="s">
        <v>15</v>
      </c>
      <c r="F6" s="7">
        <v>2</v>
      </c>
      <c r="G6" s="8">
        <v>4110</v>
      </c>
      <c r="H6" s="8">
        <v>1783</v>
      </c>
      <c r="I6" s="7">
        <v>6</v>
      </c>
      <c r="J6" s="7">
        <v>1</v>
      </c>
      <c r="K6" s="8">
        <v>50000</v>
      </c>
      <c r="L6" s="7">
        <v>17</v>
      </c>
      <c r="M6" s="7">
        <v>40</v>
      </c>
      <c r="N6" s="7">
        <v>19</v>
      </c>
      <c r="O6" s="7">
        <v>1231</v>
      </c>
      <c r="P6" s="7">
        <v>27</v>
      </c>
      <c r="Q6" s="7" t="s">
        <v>139</v>
      </c>
      <c r="R6" s="7" t="s">
        <v>134</v>
      </c>
      <c r="S6" s="7" t="s">
        <v>134</v>
      </c>
      <c r="T6" s="7"/>
      <c r="U6" s="7"/>
      <c r="V6" s="7"/>
      <c r="W6" s="7"/>
      <c r="X6" s="7"/>
      <c r="Y6" s="7"/>
      <c r="Z6" s="7"/>
    </row>
    <row r="7" spans="1:26" ht="14.4" x14ac:dyDescent="0.3">
      <c r="A7" s="7">
        <v>6</v>
      </c>
      <c r="B7" s="2">
        <v>11</v>
      </c>
      <c r="C7" s="7" t="s">
        <v>145</v>
      </c>
      <c r="D7" s="7" t="s">
        <v>146</v>
      </c>
      <c r="E7" s="7" t="s">
        <v>23</v>
      </c>
      <c r="F7" s="7">
        <v>2</v>
      </c>
      <c r="G7" s="8">
        <v>8932</v>
      </c>
      <c r="H7" s="7">
        <v>668</v>
      </c>
      <c r="I7" s="7">
        <v>24</v>
      </c>
      <c r="J7" s="7">
        <v>2</v>
      </c>
      <c r="K7" s="8">
        <v>55000</v>
      </c>
      <c r="L7" s="7">
        <v>3</v>
      </c>
      <c r="M7" s="7">
        <v>16</v>
      </c>
      <c r="N7" s="7">
        <v>25.7</v>
      </c>
      <c r="O7" s="7">
        <v>1388</v>
      </c>
      <c r="P7" s="7">
        <v>31</v>
      </c>
      <c r="Q7" s="7" t="s">
        <v>142</v>
      </c>
      <c r="R7" s="7" t="s">
        <v>134</v>
      </c>
      <c r="S7" s="7" t="s">
        <v>139</v>
      </c>
      <c r="T7" s="7"/>
      <c r="U7" s="7"/>
      <c r="V7" s="7"/>
      <c r="W7" s="7"/>
      <c r="X7" s="7"/>
      <c r="Y7" s="7"/>
      <c r="Z7" s="7"/>
    </row>
    <row r="8" spans="1:26" ht="14.4" x14ac:dyDescent="0.3">
      <c r="A8" s="7">
        <v>7</v>
      </c>
      <c r="B8" s="2">
        <v>9</v>
      </c>
      <c r="C8" s="7" t="s">
        <v>147</v>
      </c>
      <c r="D8" s="7" t="s">
        <v>148</v>
      </c>
      <c r="E8" s="7" t="s">
        <v>15</v>
      </c>
      <c r="F8" s="7">
        <v>3</v>
      </c>
      <c r="G8" s="8">
        <v>36390</v>
      </c>
      <c r="H8" s="7">
        <v>225</v>
      </c>
      <c r="I8" s="7">
        <v>5</v>
      </c>
      <c r="J8" s="7">
        <v>43</v>
      </c>
      <c r="K8" s="8">
        <v>60000</v>
      </c>
      <c r="L8" s="7">
        <v>4</v>
      </c>
      <c r="M8" s="7">
        <v>12</v>
      </c>
      <c r="N8" s="7">
        <v>2.7</v>
      </c>
      <c r="O8" s="7">
        <v>1481</v>
      </c>
      <c r="P8" s="7">
        <v>33</v>
      </c>
      <c r="Q8" s="7" t="s">
        <v>134</v>
      </c>
      <c r="R8" s="7" t="s">
        <v>134</v>
      </c>
      <c r="S8" s="7" t="s">
        <v>134</v>
      </c>
      <c r="T8" s="7"/>
      <c r="U8" s="7"/>
      <c r="V8" s="7"/>
      <c r="W8" s="7"/>
      <c r="X8" s="7"/>
      <c r="Y8" s="7"/>
      <c r="Z8" s="7"/>
    </row>
    <row r="9" spans="1:26" ht="14.4" x14ac:dyDescent="0.3">
      <c r="A9" s="7">
        <v>8</v>
      </c>
      <c r="B9" s="2">
        <v>4</v>
      </c>
      <c r="C9" s="7" t="s">
        <v>149</v>
      </c>
      <c r="D9" s="7" t="s">
        <v>150</v>
      </c>
      <c r="E9" s="7" t="s">
        <v>15</v>
      </c>
      <c r="F9" s="7">
        <v>4</v>
      </c>
      <c r="G9" s="8">
        <v>20364</v>
      </c>
      <c r="H9" s="7">
        <v>712</v>
      </c>
      <c r="I9" s="7">
        <v>3</v>
      </c>
      <c r="J9" s="7">
        <v>46</v>
      </c>
      <c r="K9" s="8">
        <v>55000</v>
      </c>
      <c r="L9" s="7">
        <v>2</v>
      </c>
      <c r="M9" s="7">
        <v>21</v>
      </c>
      <c r="N9" s="7">
        <v>19.239999999999998</v>
      </c>
      <c r="O9" s="7">
        <v>1390</v>
      </c>
      <c r="P9" s="7">
        <v>31</v>
      </c>
      <c r="Q9" s="7" t="s">
        <v>134</v>
      </c>
      <c r="R9" s="7" t="s">
        <v>134</v>
      </c>
      <c r="S9" s="7" t="s">
        <v>134</v>
      </c>
      <c r="T9" s="7"/>
      <c r="U9" s="7"/>
      <c r="V9" s="7"/>
      <c r="W9" s="7"/>
      <c r="X9" s="7"/>
      <c r="Y9" s="7"/>
      <c r="Z9" s="7"/>
    </row>
    <row r="10" spans="1:26" ht="14.4" x14ac:dyDescent="0.3">
      <c r="A10" s="7">
        <v>9</v>
      </c>
      <c r="B10" s="2">
        <v>5</v>
      </c>
      <c r="C10" s="7" t="s">
        <v>151</v>
      </c>
      <c r="D10" s="7" t="s">
        <v>152</v>
      </c>
      <c r="E10" s="7" t="s">
        <v>15</v>
      </c>
      <c r="F10" s="7">
        <v>2</v>
      </c>
      <c r="G10" s="8">
        <v>36336</v>
      </c>
      <c r="H10" s="7">
        <v>622</v>
      </c>
      <c r="I10" s="7">
        <v>4</v>
      </c>
      <c r="J10" s="7">
        <v>24</v>
      </c>
      <c r="K10" s="8">
        <v>55000</v>
      </c>
      <c r="L10" s="7">
        <v>8</v>
      </c>
      <c r="M10" s="7">
        <v>12</v>
      </c>
      <c r="N10" s="7">
        <v>9.9</v>
      </c>
      <c r="O10" s="7">
        <v>1361</v>
      </c>
      <c r="P10" s="7">
        <v>31</v>
      </c>
      <c r="Q10" s="7" t="s">
        <v>134</v>
      </c>
      <c r="R10" s="7" t="s">
        <v>134</v>
      </c>
      <c r="S10" s="7" t="s">
        <v>139</v>
      </c>
      <c r="T10" s="7"/>
      <c r="U10" s="7"/>
      <c r="V10" s="7"/>
      <c r="W10" s="7"/>
      <c r="X10" s="7"/>
      <c r="Y10" s="7"/>
      <c r="Z10" s="7"/>
    </row>
    <row r="11" spans="1:26" ht="14.4" x14ac:dyDescent="0.3">
      <c r="A11" s="7">
        <v>10</v>
      </c>
      <c r="B11" s="2">
        <v>10</v>
      </c>
      <c r="C11" s="7" t="s">
        <v>153</v>
      </c>
      <c r="D11" s="7" t="s">
        <v>154</v>
      </c>
      <c r="E11" s="7" t="s">
        <v>23</v>
      </c>
      <c r="F11" s="7">
        <v>4</v>
      </c>
      <c r="G11" s="8">
        <v>9354</v>
      </c>
      <c r="H11" s="8">
        <v>3942</v>
      </c>
      <c r="I11" s="7">
        <v>12</v>
      </c>
      <c r="J11" s="7">
        <v>3</v>
      </c>
      <c r="K11" s="8">
        <v>55000</v>
      </c>
      <c r="L11" s="7">
        <v>18</v>
      </c>
      <c r="M11" s="7">
        <v>40</v>
      </c>
      <c r="N11" s="7">
        <v>34</v>
      </c>
      <c r="O11" s="7">
        <v>1301</v>
      </c>
      <c r="P11" s="7">
        <v>29</v>
      </c>
      <c r="Q11" s="7" t="s">
        <v>139</v>
      </c>
      <c r="R11" s="7" t="s">
        <v>134</v>
      </c>
      <c r="S11" s="7" t="s">
        <v>134</v>
      </c>
      <c r="T11" s="7"/>
      <c r="U11" s="7"/>
      <c r="V11" s="7"/>
      <c r="W11" s="7"/>
      <c r="X11" s="7"/>
      <c r="Y11" s="7"/>
      <c r="Z11" s="7"/>
    </row>
    <row r="12" spans="1:26" ht="14.4" x14ac:dyDescent="0.3">
      <c r="A12" s="7">
        <v>11</v>
      </c>
      <c r="B12" s="2">
        <v>13</v>
      </c>
      <c r="C12" s="7" t="s">
        <v>155</v>
      </c>
      <c r="D12" s="7" t="s">
        <v>156</v>
      </c>
      <c r="E12" s="7" t="s">
        <v>15</v>
      </c>
      <c r="F12" s="7">
        <v>4</v>
      </c>
      <c r="G12" s="8">
        <v>37530</v>
      </c>
      <c r="H12" s="8">
        <v>1731</v>
      </c>
      <c r="I12" s="7">
        <v>8</v>
      </c>
      <c r="J12" s="7">
        <v>26</v>
      </c>
      <c r="K12" s="8">
        <v>52000</v>
      </c>
      <c r="L12" s="7">
        <v>39</v>
      </c>
      <c r="M12" s="7">
        <v>5</v>
      </c>
      <c r="N12" s="7">
        <v>16.03</v>
      </c>
      <c r="O12" s="7">
        <v>1302</v>
      </c>
      <c r="P12" s="7">
        <v>30</v>
      </c>
      <c r="Q12" s="7" t="s">
        <v>134</v>
      </c>
      <c r="R12" s="7" t="s">
        <v>139</v>
      </c>
      <c r="S12" s="7" t="s">
        <v>134</v>
      </c>
      <c r="T12" s="7"/>
      <c r="U12" s="7"/>
      <c r="V12" s="7"/>
      <c r="W12" s="7"/>
      <c r="X12" s="7"/>
      <c r="Y12" s="7"/>
      <c r="Z12" s="7"/>
    </row>
    <row r="13" spans="1:26" ht="14.4" x14ac:dyDescent="0.3">
      <c r="A13" s="7">
        <v>12</v>
      </c>
      <c r="B13" s="2">
        <v>20</v>
      </c>
      <c r="C13" s="7" t="s">
        <v>157</v>
      </c>
      <c r="D13" s="7" t="s">
        <v>158</v>
      </c>
      <c r="E13" s="7" t="s">
        <v>15</v>
      </c>
      <c r="F13" s="7">
        <v>4</v>
      </c>
      <c r="G13" s="8">
        <v>38850</v>
      </c>
      <c r="H13" s="7">
        <v>643</v>
      </c>
      <c r="I13" s="7">
        <v>14</v>
      </c>
      <c r="J13" s="7">
        <v>64</v>
      </c>
      <c r="K13" s="8">
        <v>52500</v>
      </c>
      <c r="L13" s="7">
        <v>9</v>
      </c>
      <c r="M13" s="7">
        <v>1</v>
      </c>
      <c r="N13" s="7">
        <v>12.04</v>
      </c>
      <c r="O13" s="7">
        <v>1280</v>
      </c>
      <c r="P13" s="7">
        <v>29</v>
      </c>
      <c r="Q13" s="7" t="s">
        <v>134</v>
      </c>
      <c r="R13" s="7" t="s">
        <v>134</v>
      </c>
      <c r="S13" s="7" t="s">
        <v>142</v>
      </c>
      <c r="T13" s="7"/>
      <c r="U13" s="7"/>
      <c r="V13" s="7"/>
      <c r="W13" s="7"/>
      <c r="X13" s="7"/>
      <c r="Y13" s="7"/>
      <c r="Z13" s="7"/>
    </row>
    <row r="14" spans="1:26" ht="14.4" x14ac:dyDescent="0.3">
      <c r="A14" s="7">
        <v>13</v>
      </c>
      <c r="B14" s="2">
        <v>12</v>
      </c>
      <c r="C14" s="7" t="s">
        <v>159</v>
      </c>
      <c r="D14" s="7" t="s">
        <v>160</v>
      </c>
      <c r="E14" s="7" t="s">
        <v>23</v>
      </c>
      <c r="F14" s="7">
        <v>2</v>
      </c>
      <c r="G14" s="8">
        <v>5397</v>
      </c>
      <c r="H14" s="7">
        <v>632</v>
      </c>
      <c r="I14" s="7">
        <v>11</v>
      </c>
      <c r="J14" s="7">
        <v>38</v>
      </c>
      <c r="K14" s="8">
        <v>53500</v>
      </c>
      <c r="L14" s="7">
        <v>16</v>
      </c>
      <c r="M14" s="7">
        <v>8</v>
      </c>
      <c r="N14" s="7">
        <v>11</v>
      </c>
      <c r="O14" s="7">
        <v>1343</v>
      </c>
      <c r="P14" s="7">
        <v>30</v>
      </c>
      <c r="Q14" s="7" t="s">
        <v>139</v>
      </c>
      <c r="R14" s="7" t="s">
        <v>134</v>
      </c>
      <c r="S14" s="7" t="s">
        <v>134</v>
      </c>
      <c r="T14" s="7"/>
      <c r="U14" s="7"/>
      <c r="V14" s="7"/>
      <c r="W14" s="7"/>
      <c r="X14" s="7"/>
      <c r="Y14" s="7"/>
      <c r="Z14" s="7"/>
    </row>
    <row r="15" spans="1:26" ht="14.4" x14ac:dyDescent="0.3">
      <c r="A15" s="7">
        <v>14</v>
      </c>
      <c r="B15" s="2">
        <v>21</v>
      </c>
      <c r="C15" s="7" t="s">
        <v>161</v>
      </c>
      <c r="D15" s="7" t="s">
        <v>162</v>
      </c>
      <c r="E15" s="7" t="s">
        <v>15</v>
      </c>
      <c r="F15" s="7">
        <v>2</v>
      </c>
      <c r="G15" s="8">
        <v>36975</v>
      </c>
      <c r="H15" s="7">
        <v>399</v>
      </c>
      <c r="I15" s="7">
        <v>34</v>
      </c>
      <c r="J15" s="7">
        <v>19</v>
      </c>
      <c r="K15" s="8">
        <v>51000</v>
      </c>
      <c r="L15" s="7">
        <v>15</v>
      </c>
      <c r="M15" s="7">
        <v>1</v>
      </c>
      <c r="N15" s="7">
        <v>14.25</v>
      </c>
      <c r="O15" s="7">
        <v>1353</v>
      </c>
      <c r="P15" s="7">
        <v>30</v>
      </c>
      <c r="Q15" s="7" t="s">
        <v>134</v>
      </c>
      <c r="R15" s="7" t="s">
        <v>134</v>
      </c>
      <c r="S15" s="7" t="s">
        <v>139</v>
      </c>
      <c r="T15" s="7"/>
      <c r="U15" s="7"/>
      <c r="V15" s="7"/>
      <c r="W15" s="7"/>
      <c r="X15" s="7"/>
      <c r="Y15" s="7"/>
      <c r="Z15" s="7"/>
    </row>
    <row r="16" spans="1:26" ht="14.4" x14ac:dyDescent="0.3">
      <c r="A16" s="7">
        <v>15</v>
      </c>
      <c r="B16" s="2">
        <v>8</v>
      </c>
      <c r="C16" s="7" t="s">
        <v>163</v>
      </c>
      <c r="D16" s="7" t="s">
        <v>27</v>
      </c>
      <c r="E16" s="7" t="s">
        <v>15</v>
      </c>
      <c r="F16" s="7">
        <v>4</v>
      </c>
      <c r="G16" s="8">
        <v>38686</v>
      </c>
      <c r="H16" s="8">
        <v>2305</v>
      </c>
      <c r="I16" s="7">
        <v>29</v>
      </c>
      <c r="J16" s="7">
        <v>23</v>
      </c>
      <c r="K16" s="8">
        <v>59500</v>
      </c>
      <c r="L16" s="7">
        <v>21</v>
      </c>
      <c r="M16" s="7">
        <v>8</v>
      </c>
      <c r="N16" s="7">
        <v>11.35</v>
      </c>
      <c r="O16" s="7">
        <v>1435</v>
      </c>
      <c r="P16" s="7">
        <v>32</v>
      </c>
      <c r="Q16" s="7" t="s">
        <v>139</v>
      </c>
      <c r="R16" s="7" t="s">
        <v>142</v>
      </c>
      <c r="S16" s="7" t="s">
        <v>139</v>
      </c>
      <c r="T16" s="7"/>
      <c r="U16" s="7"/>
      <c r="V16" s="7"/>
      <c r="W16" s="7"/>
      <c r="X16" s="7"/>
      <c r="Y16" s="7"/>
      <c r="Z16" s="7"/>
    </row>
    <row r="17" spans="1:26" ht="14.4" x14ac:dyDescent="0.3">
      <c r="A17" s="7">
        <v>16</v>
      </c>
      <c r="B17" s="2">
        <v>15</v>
      </c>
      <c r="C17" s="7" t="s">
        <v>164</v>
      </c>
      <c r="D17" s="7" t="s">
        <v>165</v>
      </c>
      <c r="E17" s="7" t="s">
        <v>15</v>
      </c>
      <c r="F17" s="7">
        <v>4</v>
      </c>
      <c r="G17" s="8">
        <v>37248</v>
      </c>
      <c r="H17" s="7">
        <v>730</v>
      </c>
      <c r="I17" s="7">
        <v>32</v>
      </c>
      <c r="J17" s="7">
        <v>36</v>
      </c>
      <c r="K17" s="8">
        <v>56500</v>
      </c>
      <c r="L17" s="7">
        <v>1</v>
      </c>
      <c r="M17" s="7">
        <v>21</v>
      </c>
      <c r="N17" s="7">
        <v>10.5</v>
      </c>
      <c r="O17" s="7">
        <v>1432</v>
      </c>
      <c r="P17" s="7">
        <v>32</v>
      </c>
      <c r="Q17" s="7" t="s">
        <v>134</v>
      </c>
      <c r="R17" s="7" t="s">
        <v>134</v>
      </c>
      <c r="S17" s="7" t="s">
        <v>166</v>
      </c>
      <c r="T17" s="7"/>
      <c r="U17" s="7"/>
      <c r="V17" s="7"/>
      <c r="W17" s="7"/>
      <c r="X17" s="7"/>
      <c r="Y17" s="7"/>
      <c r="Z17" s="7"/>
    </row>
    <row r="18" spans="1:26" ht="14.4" x14ac:dyDescent="0.3">
      <c r="A18" s="7">
        <v>17</v>
      </c>
      <c r="B18" s="2">
        <v>14</v>
      </c>
      <c r="C18" s="7" t="s">
        <v>167</v>
      </c>
      <c r="D18" s="7" t="s">
        <v>168</v>
      </c>
      <c r="E18" s="7" t="s">
        <v>15</v>
      </c>
      <c r="F18" s="7">
        <v>4</v>
      </c>
      <c r="G18" s="8">
        <v>37410</v>
      </c>
      <c r="H18" s="8">
        <v>1936</v>
      </c>
      <c r="I18" s="7">
        <v>20</v>
      </c>
      <c r="J18" s="7">
        <v>15</v>
      </c>
      <c r="K18" s="8">
        <v>55000</v>
      </c>
      <c r="L18" s="7">
        <v>14</v>
      </c>
      <c r="M18" s="7">
        <v>27</v>
      </c>
      <c r="N18" s="7">
        <v>21</v>
      </c>
      <c r="O18" s="7">
        <v>1331</v>
      </c>
      <c r="P18" s="7">
        <v>30</v>
      </c>
      <c r="Q18" s="7" t="s">
        <v>134</v>
      </c>
      <c r="R18" s="7" t="s">
        <v>139</v>
      </c>
      <c r="S18" s="7" t="s">
        <v>134</v>
      </c>
      <c r="T18" s="7"/>
      <c r="U18" s="7"/>
      <c r="V18" s="7"/>
      <c r="W18" s="7"/>
      <c r="X18" s="7"/>
      <c r="Y18" s="7"/>
      <c r="Z18" s="7"/>
    </row>
    <row r="19" spans="1:26" ht="14.4" x14ac:dyDescent="0.3">
      <c r="A19" s="7">
        <v>18</v>
      </c>
      <c r="B19" s="2">
        <v>24</v>
      </c>
      <c r="C19" s="7" t="s">
        <v>169</v>
      </c>
      <c r="D19" s="7" t="s">
        <v>170</v>
      </c>
      <c r="E19" s="7" t="s">
        <v>23</v>
      </c>
      <c r="F19" s="7">
        <v>2</v>
      </c>
      <c r="G19" s="8">
        <v>11443</v>
      </c>
      <c r="H19" s="8">
        <v>2056</v>
      </c>
      <c r="I19" s="7">
        <v>26</v>
      </c>
      <c r="J19" s="7">
        <v>4</v>
      </c>
      <c r="K19" s="8">
        <v>48000</v>
      </c>
      <c r="L19" s="7">
        <v>28</v>
      </c>
      <c r="M19" s="7">
        <v>16</v>
      </c>
      <c r="N19" s="7">
        <v>14.9</v>
      </c>
      <c r="O19" s="7">
        <v>1225</v>
      </c>
      <c r="P19" s="7">
        <v>27</v>
      </c>
      <c r="Q19" s="7" t="s">
        <v>139</v>
      </c>
      <c r="R19" s="7" t="s">
        <v>142</v>
      </c>
      <c r="S19" s="7" t="s">
        <v>139</v>
      </c>
      <c r="T19" s="7"/>
      <c r="U19" s="7"/>
      <c r="V19" s="7"/>
      <c r="W19" s="7"/>
      <c r="X19" s="7"/>
      <c r="Y19" s="7"/>
      <c r="Z19" s="7"/>
    </row>
    <row r="20" spans="1:26" ht="14.4" x14ac:dyDescent="0.3">
      <c r="A20" s="7">
        <v>19</v>
      </c>
      <c r="B20" s="2">
        <v>22</v>
      </c>
      <c r="C20" s="7" t="s">
        <v>171</v>
      </c>
      <c r="D20" s="7" t="s">
        <v>172</v>
      </c>
      <c r="E20" s="7" t="s">
        <v>15</v>
      </c>
      <c r="F20" s="7">
        <v>4</v>
      </c>
      <c r="G20" s="8">
        <v>39754</v>
      </c>
      <c r="H20" s="7">
        <v>428</v>
      </c>
      <c r="I20" s="7">
        <v>45</v>
      </c>
      <c r="J20" s="7">
        <v>47</v>
      </c>
      <c r="K20" s="8">
        <v>60000</v>
      </c>
      <c r="L20" s="7">
        <v>13</v>
      </c>
      <c r="M20" s="7">
        <v>8</v>
      </c>
      <c r="N20" s="7">
        <v>9.5</v>
      </c>
      <c r="O20" s="7">
        <v>1393</v>
      </c>
      <c r="P20" s="7">
        <v>31</v>
      </c>
      <c r="Q20" s="7" t="s">
        <v>139</v>
      </c>
      <c r="R20" s="7" t="s">
        <v>139</v>
      </c>
      <c r="S20" s="7" t="s">
        <v>139</v>
      </c>
      <c r="T20" s="7"/>
      <c r="U20" s="7"/>
      <c r="V20" s="7"/>
      <c r="W20" s="7"/>
      <c r="X20" s="7"/>
      <c r="Y20" s="7"/>
      <c r="Z20" s="7"/>
    </row>
    <row r="21" spans="1:26" ht="15.75" customHeight="1" x14ac:dyDescent="0.3">
      <c r="A21" s="7">
        <v>20</v>
      </c>
      <c r="B21" s="2">
        <v>16</v>
      </c>
      <c r="C21" s="7" t="s">
        <v>173</v>
      </c>
      <c r="D21" s="7" t="s">
        <v>174</v>
      </c>
      <c r="E21" s="7" t="s">
        <v>23</v>
      </c>
      <c r="F21" s="7">
        <v>4</v>
      </c>
      <c r="G21" s="8">
        <v>9311</v>
      </c>
      <c r="H21" s="8">
        <v>4576</v>
      </c>
      <c r="I21" s="7">
        <v>15</v>
      </c>
      <c r="J21" s="7">
        <v>14</v>
      </c>
      <c r="K21" s="8">
        <v>52000</v>
      </c>
      <c r="L21" s="7">
        <v>29</v>
      </c>
      <c r="M21" s="7">
        <v>27</v>
      </c>
      <c r="N21" s="7">
        <v>22.74</v>
      </c>
      <c r="O21" s="7">
        <v>1266</v>
      </c>
      <c r="P21" s="7">
        <v>29</v>
      </c>
      <c r="Q21" s="7" t="s">
        <v>142</v>
      </c>
      <c r="R21" s="7" t="s">
        <v>139</v>
      </c>
      <c r="S21" s="7" t="s">
        <v>134</v>
      </c>
      <c r="T21" s="7"/>
      <c r="U21" s="7"/>
      <c r="V21" s="7"/>
      <c r="W21" s="7"/>
      <c r="X21" s="7"/>
      <c r="Y21" s="7"/>
      <c r="Z21" s="7"/>
    </row>
    <row r="22" spans="1:26" ht="15.75" customHeight="1" x14ac:dyDescent="0.3">
      <c r="A22" s="7">
        <v>21</v>
      </c>
      <c r="B22" s="2">
        <v>17</v>
      </c>
      <c r="C22" s="7" t="s">
        <v>175</v>
      </c>
      <c r="D22" s="7" t="s">
        <v>176</v>
      </c>
      <c r="E22" s="7" t="s">
        <v>15</v>
      </c>
      <c r="F22" s="7">
        <v>4</v>
      </c>
      <c r="G22" s="8">
        <v>37694</v>
      </c>
      <c r="H22" s="8">
        <v>3509</v>
      </c>
      <c r="I22" s="7">
        <v>42</v>
      </c>
      <c r="J22" s="7">
        <v>5</v>
      </c>
      <c r="K22" s="8">
        <v>53000</v>
      </c>
      <c r="L22" s="7">
        <v>24</v>
      </c>
      <c r="M22" s="7">
        <v>27</v>
      </c>
      <c r="N22" s="7">
        <v>26.79</v>
      </c>
      <c r="O22" s="7">
        <v>1391</v>
      </c>
      <c r="P22" s="7">
        <v>31</v>
      </c>
      <c r="Q22" s="7" t="s">
        <v>139</v>
      </c>
      <c r="R22" s="7" t="s">
        <v>139</v>
      </c>
      <c r="S22" s="7" t="s">
        <v>134</v>
      </c>
      <c r="T22" s="7"/>
      <c r="U22" s="7"/>
      <c r="V22" s="7"/>
      <c r="W22" s="7"/>
      <c r="X22" s="7"/>
      <c r="Y22" s="7"/>
      <c r="Z22" s="7"/>
    </row>
    <row r="23" spans="1:26" ht="15.75" customHeight="1" x14ac:dyDescent="0.3">
      <c r="A23" s="7">
        <v>22</v>
      </c>
      <c r="B23" s="2">
        <v>18</v>
      </c>
      <c r="C23" s="7" t="s">
        <v>14</v>
      </c>
      <c r="D23" s="7" t="s">
        <v>177</v>
      </c>
      <c r="E23" s="7" t="s">
        <v>23</v>
      </c>
      <c r="F23" s="7">
        <v>4</v>
      </c>
      <c r="G23" s="8">
        <v>13394</v>
      </c>
      <c r="H23" s="8">
        <v>2850</v>
      </c>
      <c r="I23" s="7">
        <v>28</v>
      </c>
      <c r="J23" s="7">
        <v>7</v>
      </c>
      <c r="K23" s="8">
        <v>54000</v>
      </c>
      <c r="L23" s="7">
        <v>23</v>
      </c>
      <c r="M23" s="7">
        <v>40</v>
      </c>
      <c r="N23" s="7">
        <v>21.1</v>
      </c>
      <c r="O23" s="7">
        <v>1340</v>
      </c>
      <c r="P23" s="7">
        <v>30</v>
      </c>
      <c r="Q23" s="7" t="s">
        <v>166</v>
      </c>
      <c r="R23" s="7" t="s">
        <v>139</v>
      </c>
      <c r="S23" s="7" t="s">
        <v>134</v>
      </c>
      <c r="T23" s="7"/>
      <c r="U23" s="7"/>
      <c r="V23" s="7"/>
      <c r="W23" s="7"/>
      <c r="X23" s="7"/>
      <c r="Y23" s="7"/>
      <c r="Z23" s="7"/>
    </row>
    <row r="24" spans="1:26" ht="15.75" customHeight="1" x14ac:dyDescent="0.3">
      <c r="A24" s="7">
        <v>23</v>
      </c>
      <c r="B24" s="2">
        <v>28</v>
      </c>
      <c r="C24" s="7" t="s">
        <v>178</v>
      </c>
      <c r="D24" s="7" t="s">
        <v>179</v>
      </c>
      <c r="E24" s="7" t="s">
        <v>15</v>
      </c>
      <c r="F24" s="7">
        <v>4</v>
      </c>
      <c r="G24" s="8">
        <v>36096</v>
      </c>
      <c r="H24" s="8">
        <v>1851</v>
      </c>
      <c r="I24" s="7">
        <v>21</v>
      </c>
      <c r="J24" s="7">
        <v>37</v>
      </c>
      <c r="K24" s="8">
        <v>50000</v>
      </c>
      <c r="L24" s="7">
        <v>30</v>
      </c>
      <c r="M24" s="7">
        <v>12</v>
      </c>
      <c r="N24" s="7">
        <v>22</v>
      </c>
      <c r="O24" s="7">
        <v>1254</v>
      </c>
      <c r="P24" s="7">
        <v>28</v>
      </c>
      <c r="Q24" s="7" t="s">
        <v>134</v>
      </c>
      <c r="R24" s="7" t="s">
        <v>134</v>
      </c>
      <c r="S24" s="7" t="s">
        <v>142</v>
      </c>
      <c r="T24" s="7"/>
      <c r="U24" s="7"/>
      <c r="V24" s="7"/>
      <c r="W24" s="7"/>
      <c r="X24" s="7"/>
      <c r="Y24" s="7"/>
      <c r="Z24" s="7"/>
    </row>
    <row r="25" spans="1:26" ht="15.75" customHeight="1" x14ac:dyDescent="0.3">
      <c r="A25" s="7">
        <v>24</v>
      </c>
      <c r="B25" s="2">
        <v>19</v>
      </c>
      <c r="C25" s="7" t="s">
        <v>180</v>
      </c>
      <c r="D25" s="7" t="s">
        <v>181</v>
      </c>
      <c r="E25" s="7" t="s">
        <v>15</v>
      </c>
      <c r="F25" s="7">
        <v>4</v>
      </c>
      <c r="G25" s="8">
        <v>38122</v>
      </c>
      <c r="H25" s="8">
        <v>1345</v>
      </c>
      <c r="I25" s="7">
        <v>72</v>
      </c>
      <c r="J25" s="7">
        <v>51</v>
      </c>
      <c r="K25" s="8">
        <v>60000</v>
      </c>
      <c r="L25" s="7">
        <v>6</v>
      </c>
      <c r="M25" s="7">
        <v>12</v>
      </c>
      <c r="N25" s="7">
        <v>25</v>
      </c>
      <c r="O25" s="7">
        <v>1365</v>
      </c>
      <c r="P25" s="7">
        <v>31</v>
      </c>
      <c r="Q25" s="7" t="s">
        <v>139</v>
      </c>
      <c r="R25" s="7" t="s">
        <v>166</v>
      </c>
      <c r="S25" s="7" t="s">
        <v>166</v>
      </c>
      <c r="T25" s="7"/>
      <c r="U25" s="7"/>
      <c r="V25" s="7"/>
      <c r="W25" s="7"/>
      <c r="X25" s="7"/>
      <c r="Y25" s="7"/>
      <c r="Z25" s="7"/>
    </row>
    <row r="26" spans="1:26" ht="15.75" customHeight="1" x14ac:dyDescent="0.3">
      <c r="A26" s="7">
        <v>25</v>
      </c>
      <c r="B26" s="2">
        <v>33</v>
      </c>
      <c r="C26" s="7" t="s">
        <v>182</v>
      </c>
      <c r="D26" s="7" t="s">
        <v>183</v>
      </c>
      <c r="E26" s="7" t="s">
        <v>23</v>
      </c>
      <c r="F26" s="7">
        <v>2</v>
      </c>
      <c r="G26" s="8">
        <v>6802</v>
      </c>
      <c r="H26" s="8">
        <v>1645</v>
      </c>
      <c r="I26" s="7">
        <v>38</v>
      </c>
      <c r="J26" s="7">
        <v>10</v>
      </c>
      <c r="K26" s="8">
        <v>48500</v>
      </c>
      <c r="L26" s="7">
        <v>38</v>
      </c>
      <c r="M26" s="7">
        <v>27</v>
      </c>
      <c r="N26" s="7">
        <v>19.89</v>
      </c>
      <c r="O26" s="7">
        <v>1268</v>
      </c>
      <c r="P26" s="7">
        <v>28</v>
      </c>
      <c r="Q26" s="7" t="s">
        <v>142</v>
      </c>
      <c r="R26" s="7" t="s">
        <v>134</v>
      </c>
      <c r="S26" s="7" t="s">
        <v>142</v>
      </c>
      <c r="T26" s="7"/>
      <c r="U26" s="7"/>
      <c r="V26" s="7"/>
      <c r="W26" s="7"/>
      <c r="X26" s="7"/>
      <c r="Y26" s="7"/>
      <c r="Z26" s="7"/>
    </row>
    <row r="27" spans="1:26" ht="15.75" customHeight="1" x14ac:dyDescent="0.3">
      <c r="A27" s="7">
        <v>26</v>
      </c>
      <c r="B27" s="2">
        <v>25</v>
      </c>
      <c r="C27" s="7" t="s">
        <v>184</v>
      </c>
      <c r="D27" s="7" t="s">
        <v>185</v>
      </c>
      <c r="E27" s="7" t="s">
        <v>15</v>
      </c>
      <c r="F27" s="7">
        <v>4</v>
      </c>
      <c r="G27" s="8">
        <v>37550</v>
      </c>
      <c r="H27" s="8">
        <v>1472</v>
      </c>
      <c r="I27" s="7">
        <v>44</v>
      </c>
      <c r="J27" s="7">
        <v>31</v>
      </c>
      <c r="K27" s="8">
        <v>55000</v>
      </c>
      <c r="L27" s="7">
        <v>33</v>
      </c>
      <c r="M27" s="7">
        <v>16</v>
      </c>
      <c r="N27" s="7">
        <v>21.5</v>
      </c>
      <c r="O27" s="7">
        <v>1293</v>
      </c>
      <c r="P27" s="7">
        <v>29</v>
      </c>
      <c r="Q27" s="7" t="s">
        <v>134</v>
      </c>
      <c r="R27" s="7" t="s">
        <v>139</v>
      </c>
      <c r="S27" s="7" t="s">
        <v>139</v>
      </c>
      <c r="T27" s="7"/>
      <c r="U27" s="7"/>
      <c r="V27" s="7"/>
      <c r="W27" s="7"/>
      <c r="X27" s="7"/>
      <c r="Y27" s="7"/>
      <c r="Z27" s="7"/>
    </row>
    <row r="28" spans="1:26" ht="15.75" customHeight="1" x14ac:dyDescent="0.3">
      <c r="A28" s="7">
        <v>27</v>
      </c>
      <c r="B28" s="2">
        <v>34</v>
      </c>
      <c r="C28" s="7" t="s">
        <v>186</v>
      </c>
      <c r="D28" s="7" t="s">
        <v>168</v>
      </c>
      <c r="E28" s="7" t="s">
        <v>15</v>
      </c>
      <c r="F28" s="7">
        <v>4</v>
      </c>
      <c r="G28" s="8">
        <v>33969</v>
      </c>
      <c r="H28" s="8">
        <v>2914</v>
      </c>
      <c r="I28" s="7">
        <v>22</v>
      </c>
      <c r="J28" s="7">
        <v>60</v>
      </c>
      <c r="K28" s="8">
        <v>55000</v>
      </c>
      <c r="L28" s="7">
        <v>65</v>
      </c>
      <c r="M28" s="7">
        <v>16</v>
      </c>
      <c r="N28" s="7">
        <v>20.5</v>
      </c>
      <c r="O28" s="7">
        <v>1294</v>
      </c>
      <c r="P28" s="7">
        <v>29</v>
      </c>
      <c r="Q28" s="7" t="s">
        <v>139</v>
      </c>
      <c r="R28" s="7" t="s">
        <v>139</v>
      </c>
      <c r="S28" s="7" t="s">
        <v>134</v>
      </c>
      <c r="T28" s="7"/>
      <c r="U28" s="7"/>
      <c r="V28" s="7"/>
      <c r="W28" s="7"/>
      <c r="X28" s="7"/>
      <c r="Y28" s="7"/>
      <c r="Z28" s="7"/>
    </row>
    <row r="29" spans="1:26" ht="15.75" customHeight="1" x14ac:dyDescent="0.3">
      <c r="A29" s="7">
        <v>28</v>
      </c>
      <c r="B29" s="2" t="s">
        <v>187</v>
      </c>
      <c r="C29" s="7" t="s">
        <v>188</v>
      </c>
      <c r="D29" s="7" t="s">
        <v>181</v>
      </c>
      <c r="E29" s="7" t="s">
        <v>15</v>
      </c>
      <c r="F29" s="7">
        <v>4</v>
      </c>
      <c r="G29" s="8">
        <v>33283</v>
      </c>
      <c r="H29" s="7">
        <v>841</v>
      </c>
      <c r="I29" s="7">
        <v>10</v>
      </c>
      <c r="J29" s="7">
        <v>56</v>
      </c>
      <c r="K29" s="8">
        <v>50705</v>
      </c>
      <c r="L29" s="7">
        <v>41</v>
      </c>
      <c r="M29" s="7">
        <v>27</v>
      </c>
      <c r="N29" s="7">
        <v>13</v>
      </c>
      <c r="O29" s="7">
        <v>1218</v>
      </c>
      <c r="P29" s="7">
        <v>27</v>
      </c>
      <c r="Q29" s="7" t="s">
        <v>134</v>
      </c>
      <c r="R29" s="7" t="s">
        <v>142</v>
      </c>
      <c r="S29" s="7" t="s">
        <v>139</v>
      </c>
      <c r="T29" s="7"/>
      <c r="U29" s="7"/>
      <c r="V29" s="7"/>
      <c r="W29" s="7"/>
      <c r="X29" s="7"/>
      <c r="Y29" s="7"/>
      <c r="Z29" s="7"/>
    </row>
    <row r="30" spans="1:26" ht="15.75" customHeight="1" x14ac:dyDescent="0.3">
      <c r="A30" s="7">
        <v>29</v>
      </c>
      <c r="B30" s="2">
        <v>47</v>
      </c>
      <c r="C30" s="7" t="s">
        <v>189</v>
      </c>
      <c r="D30" s="7" t="s">
        <v>190</v>
      </c>
      <c r="E30" s="7" t="s">
        <v>15</v>
      </c>
      <c r="F30" s="7">
        <v>4</v>
      </c>
      <c r="G30" s="8">
        <v>34264</v>
      </c>
      <c r="H30" s="7">
        <v>850</v>
      </c>
      <c r="I30" s="7">
        <v>40</v>
      </c>
      <c r="J30" s="7">
        <v>11</v>
      </c>
      <c r="K30" s="8">
        <v>50000</v>
      </c>
      <c r="L30" s="7">
        <v>50</v>
      </c>
      <c r="M30" s="7">
        <v>40</v>
      </c>
      <c r="N30" s="7">
        <v>15.88</v>
      </c>
      <c r="O30" s="7">
        <v>1190</v>
      </c>
      <c r="P30" s="7">
        <v>26</v>
      </c>
      <c r="Q30" s="7" t="s">
        <v>134</v>
      </c>
      <c r="R30" s="7" t="s">
        <v>142</v>
      </c>
      <c r="S30" s="7" t="s">
        <v>142</v>
      </c>
      <c r="T30" s="7"/>
      <c r="U30" s="7"/>
      <c r="V30" s="7"/>
      <c r="W30" s="7"/>
      <c r="X30" s="7"/>
      <c r="Y30" s="7"/>
      <c r="Z30" s="7"/>
    </row>
    <row r="31" spans="1:26" ht="15.75" customHeight="1" x14ac:dyDescent="0.3">
      <c r="A31" s="7">
        <v>30</v>
      </c>
      <c r="B31" s="2">
        <v>29</v>
      </c>
      <c r="C31" s="7" t="s">
        <v>191</v>
      </c>
      <c r="D31" s="7" t="s">
        <v>192</v>
      </c>
      <c r="E31" s="7" t="s">
        <v>23</v>
      </c>
      <c r="F31" s="7">
        <v>2</v>
      </c>
      <c r="G31" s="8">
        <v>10246</v>
      </c>
      <c r="H31" s="7">
        <v>454</v>
      </c>
      <c r="I31" s="7">
        <v>35</v>
      </c>
      <c r="J31" s="7">
        <v>62</v>
      </c>
      <c r="K31" s="8">
        <v>52500</v>
      </c>
      <c r="L31" s="7">
        <v>12</v>
      </c>
      <c r="M31" s="7">
        <v>21</v>
      </c>
      <c r="N31" s="7">
        <v>11.35</v>
      </c>
      <c r="O31" s="7">
        <v>1317</v>
      </c>
      <c r="P31" s="7">
        <v>29</v>
      </c>
      <c r="Q31" s="7" t="s">
        <v>134</v>
      </c>
      <c r="R31" s="7" t="s">
        <v>134</v>
      </c>
      <c r="S31" s="7" t="s">
        <v>142</v>
      </c>
      <c r="T31" s="7"/>
      <c r="U31" s="7"/>
      <c r="V31" s="7"/>
      <c r="W31" s="7"/>
      <c r="X31" s="7"/>
      <c r="Y31" s="7"/>
      <c r="Z31" s="7"/>
    </row>
    <row r="32" spans="1:26" ht="15.75" customHeight="1" x14ac:dyDescent="0.3">
      <c r="A32" s="7">
        <v>31</v>
      </c>
      <c r="B32" s="2">
        <v>23</v>
      </c>
      <c r="C32" s="7" t="s">
        <v>193</v>
      </c>
      <c r="D32" s="7" t="s">
        <v>194</v>
      </c>
      <c r="E32" s="7" t="s">
        <v>15</v>
      </c>
      <c r="F32" s="7">
        <v>4</v>
      </c>
      <c r="G32" s="8">
        <v>33170</v>
      </c>
      <c r="H32" s="7">
        <v>932</v>
      </c>
      <c r="I32" s="7">
        <v>7</v>
      </c>
      <c r="J32" s="7">
        <v>70</v>
      </c>
      <c r="K32" s="8">
        <v>50400</v>
      </c>
      <c r="L32" s="7">
        <v>26</v>
      </c>
      <c r="M32" s="7">
        <v>40</v>
      </c>
      <c r="N32" s="7">
        <v>20</v>
      </c>
      <c r="O32" s="7">
        <v>1413</v>
      </c>
      <c r="P32" s="7">
        <v>32</v>
      </c>
      <c r="Q32" s="7" t="s">
        <v>139</v>
      </c>
      <c r="R32" s="7" t="s">
        <v>139</v>
      </c>
      <c r="S32" s="7" t="s">
        <v>139</v>
      </c>
      <c r="T32" s="7"/>
      <c r="U32" s="7"/>
      <c r="V32" s="7"/>
      <c r="W32" s="7"/>
      <c r="X32" s="7"/>
      <c r="Y32" s="7"/>
      <c r="Z32" s="7"/>
    </row>
    <row r="33" spans="1:26" ht="15.75" customHeight="1" x14ac:dyDescent="0.3">
      <c r="A33" s="7">
        <v>32</v>
      </c>
      <c r="B33" s="2">
        <v>35</v>
      </c>
      <c r="C33" s="7" t="s">
        <v>195</v>
      </c>
      <c r="D33" s="7" t="s">
        <v>196</v>
      </c>
      <c r="E33" s="7" t="s">
        <v>15</v>
      </c>
      <c r="F33" s="7">
        <v>4</v>
      </c>
      <c r="G33" s="8">
        <v>34950</v>
      </c>
      <c r="H33" s="8">
        <v>1785</v>
      </c>
      <c r="I33" s="7">
        <v>37</v>
      </c>
      <c r="J33" s="7">
        <v>35</v>
      </c>
      <c r="K33" s="8">
        <v>50500</v>
      </c>
      <c r="L33" s="7">
        <v>35</v>
      </c>
      <c r="M33" s="7">
        <v>21</v>
      </c>
      <c r="N33" s="7">
        <v>17.3</v>
      </c>
      <c r="O33" s="7">
        <v>1218</v>
      </c>
      <c r="P33" s="7">
        <v>27</v>
      </c>
      <c r="Q33" s="7" t="s">
        <v>134</v>
      </c>
      <c r="R33" s="7" t="s">
        <v>139</v>
      </c>
      <c r="S33" s="7" t="s">
        <v>134</v>
      </c>
      <c r="T33" s="7"/>
      <c r="U33" s="7"/>
      <c r="V33" s="7"/>
      <c r="W33" s="7"/>
      <c r="X33" s="7"/>
      <c r="Y33" s="7"/>
      <c r="Z33" s="7"/>
    </row>
    <row r="34" spans="1:26" ht="15.75" customHeight="1" x14ac:dyDescent="0.3">
      <c r="A34" s="7">
        <v>33</v>
      </c>
      <c r="B34" s="2">
        <v>30</v>
      </c>
      <c r="C34" s="7" t="s">
        <v>197</v>
      </c>
      <c r="D34" s="7" t="s">
        <v>198</v>
      </c>
      <c r="E34" s="7" t="s">
        <v>15</v>
      </c>
      <c r="F34" s="7">
        <v>4</v>
      </c>
      <c r="G34" s="8">
        <v>34488</v>
      </c>
      <c r="H34" s="8">
        <v>3887</v>
      </c>
      <c r="I34" s="7">
        <v>17</v>
      </c>
      <c r="J34" s="7">
        <v>40</v>
      </c>
      <c r="K34" s="8">
        <v>52500</v>
      </c>
      <c r="L34" s="7">
        <v>71</v>
      </c>
      <c r="M34" s="7">
        <v>40</v>
      </c>
      <c r="N34" s="7">
        <v>26.26</v>
      </c>
      <c r="O34" s="7">
        <v>1230</v>
      </c>
      <c r="P34" s="7">
        <v>26</v>
      </c>
      <c r="Q34" s="7" t="s">
        <v>139</v>
      </c>
      <c r="R34" s="7" t="s">
        <v>134</v>
      </c>
      <c r="S34" s="7" t="s">
        <v>139</v>
      </c>
      <c r="T34" s="7"/>
      <c r="U34" s="7"/>
      <c r="V34" s="7"/>
      <c r="W34" s="7"/>
      <c r="X34" s="7"/>
      <c r="Y34" s="7"/>
      <c r="Z34" s="7"/>
    </row>
    <row r="35" spans="1:26" ht="15.75" customHeight="1" x14ac:dyDescent="0.3">
      <c r="A35" s="7">
        <v>34</v>
      </c>
      <c r="B35" s="2">
        <v>32</v>
      </c>
      <c r="C35" s="7" t="s">
        <v>199</v>
      </c>
      <c r="D35" s="7" t="s">
        <v>200</v>
      </c>
      <c r="E35" s="7" t="s">
        <v>15</v>
      </c>
      <c r="F35" s="7">
        <v>4</v>
      </c>
      <c r="G35" s="8">
        <v>28250</v>
      </c>
      <c r="H35" s="8">
        <v>1640</v>
      </c>
      <c r="I35" s="7">
        <v>9</v>
      </c>
      <c r="J35" s="7">
        <v>88</v>
      </c>
      <c r="K35" s="8">
        <v>50000</v>
      </c>
      <c r="L35" s="7">
        <v>43</v>
      </c>
      <c r="M35" s="7">
        <v>27</v>
      </c>
      <c r="N35" s="7">
        <v>17.5</v>
      </c>
      <c r="O35" s="7">
        <v>1171</v>
      </c>
      <c r="P35" s="7">
        <v>26</v>
      </c>
      <c r="Q35" s="7" t="s">
        <v>134</v>
      </c>
      <c r="R35" s="7" t="s">
        <v>134</v>
      </c>
      <c r="S35" s="7" t="s">
        <v>139</v>
      </c>
      <c r="T35" s="7"/>
      <c r="U35" s="7"/>
      <c r="V35" s="7"/>
      <c r="W35" s="7"/>
      <c r="X35" s="7"/>
      <c r="Y35" s="7"/>
      <c r="Z35" s="7"/>
    </row>
    <row r="36" spans="1:26" ht="15.75" customHeight="1" x14ac:dyDescent="0.3">
      <c r="A36" s="7">
        <v>35</v>
      </c>
      <c r="B36" s="2">
        <v>43</v>
      </c>
      <c r="C36" s="7" t="s">
        <v>201</v>
      </c>
      <c r="D36" s="7" t="s">
        <v>202</v>
      </c>
      <c r="E36" s="7" t="s">
        <v>23</v>
      </c>
      <c r="F36" s="7">
        <v>4</v>
      </c>
      <c r="G36" s="8">
        <v>8005</v>
      </c>
      <c r="H36" s="8">
        <v>2784</v>
      </c>
      <c r="I36" s="7">
        <v>52</v>
      </c>
      <c r="J36" s="7">
        <v>32</v>
      </c>
      <c r="K36" s="8">
        <v>53000</v>
      </c>
      <c r="L36" s="7">
        <v>34</v>
      </c>
      <c r="M36" s="7">
        <v>27</v>
      </c>
      <c r="N36" s="7">
        <v>19.11</v>
      </c>
      <c r="O36" s="7">
        <v>1360</v>
      </c>
      <c r="P36" s="7">
        <v>31</v>
      </c>
      <c r="Q36" s="7" t="s">
        <v>142</v>
      </c>
      <c r="R36" s="7" t="s">
        <v>139</v>
      </c>
      <c r="S36" s="7" t="s">
        <v>142</v>
      </c>
      <c r="T36" s="7"/>
      <c r="U36" s="7"/>
      <c r="V36" s="7"/>
      <c r="W36" s="7"/>
      <c r="X36" s="7"/>
      <c r="Y36" s="7"/>
      <c r="Z36" s="7"/>
    </row>
    <row r="37" spans="1:26" ht="15.75" customHeight="1" x14ac:dyDescent="0.3">
      <c r="A37" s="7">
        <v>36</v>
      </c>
      <c r="B37" s="2">
        <v>26</v>
      </c>
      <c r="C37" s="7" t="s">
        <v>203</v>
      </c>
      <c r="D37" s="7" t="s">
        <v>204</v>
      </c>
      <c r="E37" s="7" t="s">
        <v>15</v>
      </c>
      <c r="F37" s="7">
        <v>4</v>
      </c>
      <c r="G37" s="8">
        <v>37900</v>
      </c>
      <c r="H37" s="7">
        <v>407</v>
      </c>
      <c r="I37" s="7">
        <v>30</v>
      </c>
      <c r="J37" s="7">
        <v>59</v>
      </c>
      <c r="K37" s="8">
        <v>50000</v>
      </c>
      <c r="L37" s="7">
        <v>47</v>
      </c>
      <c r="M37" s="7">
        <v>21</v>
      </c>
      <c r="N37" s="7">
        <v>16</v>
      </c>
      <c r="O37" s="7">
        <v>1267</v>
      </c>
      <c r="P37" s="7">
        <v>28</v>
      </c>
      <c r="Q37" s="7" t="s">
        <v>139</v>
      </c>
      <c r="R37" s="7" t="s">
        <v>134</v>
      </c>
      <c r="S37" s="7" t="s">
        <v>142</v>
      </c>
      <c r="T37" s="7"/>
      <c r="U37" s="7"/>
      <c r="V37" s="7"/>
      <c r="W37" s="7"/>
      <c r="X37" s="7"/>
      <c r="Y37" s="7"/>
      <c r="Z37" s="7"/>
    </row>
    <row r="38" spans="1:26" ht="15.75" customHeight="1" x14ac:dyDescent="0.3">
      <c r="A38" s="7">
        <v>37</v>
      </c>
      <c r="B38" s="2">
        <v>31</v>
      </c>
      <c r="C38" s="7" t="s">
        <v>205</v>
      </c>
      <c r="D38" s="7" t="s">
        <v>206</v>
      </c>
      <c r="E38" s="7" t="s">
        <v>23</v>
      </c>
      <c r="F38" s="7">
        <v>4</v>
      </c>
      <c r="G38" s="8">
        <v>7844</v>
      </c>
      <c r="H38" s="8">
        <v>4302</v>
      </c>
      <c r="I38" s="7">
        <v>19</v>
      </c>
      <c r="J38" s="7">
        <v>20</v>
      </c>
      <c r="K38" s="8">
        <v>47700</v>
      </c>
      <c r="L38" s="7">
        <v>44</v>
      </c>
      <c r="M38" s="7">
        <v>61</v>
      </c>
      <c r="N38" s="7">
        <v>25.47</v>
      </c>
      <c r="O38" s="7">
        <v>1172</v>
      </c>
      <c r="P38" s="7">
        <v>26</v>
      </c>
      <c r="Q38" s="7" t="s">
        <v>142</v>
      </c>
      <c r="R38" s="7" t="s">
        <v>139</v>
      </c>
      <c r="S38" s="7" t="s">
        <v>139</v>
      </c>
      <c r="T38" s="7"/>
      <c r="U38" s="7"/>
      <c r="V38" s="7"/>
      <c r="W38" s="7"/>
      <c r="X38" s="7"/>
      <c r="Y38" s="7"/>
      <c r="Z38" s="7"/>
    </row>
    <row r="39" spans="1:26" ht="15.75" customHeight="1" x14ac:dyDescent="0.3">
      <c r="A39" s="7">
        <v>38</v>
      </c>
      <c r="B39" s="2">
        <v>38</v>
      </c>
      <c r="C39" s="7" t="s">
        <v>207</v>
      </c>
      <c r="D39" s="7" t="s">
        <v>208</v>
      </c>
      <c r="E39" s="7" t="s">
        <v>23</v>
      </c>
      <c r="F39" s="7">
        <v>4</v>
      </c>
      <c r="G39" s="8">
        <v>15250</v>
      </c>
      <c r="H39" s="8">
        <v>5943</v>
      </c>
      <c r="I39" s="7">
        <v>36</v>
      </c>
      <c r="J39" s="7">
        <v>9</v>
      </c>
      <c r="K39" s="8">
        <v>52000</v>
      </c>
      <c r="L39" s="7">
        <v>48</v>
      </c>
      <c r="M39" s="7">
        <v>74</v>
      </c>
      <c r="N39" s="7">
        <v>43</v>
      </c>
      <c r="O39" s="7">
        <v>1221</v>
      </c>
      <c r="P39" s="7">
        <v>27</v>
      </c>
      <c r="Q39" s="7" t="s">
        <v>142</v>
      </c>
      <c r="R39" s="7" t="s">
        <v>139</v>
      </c>
      <c r="S39" s="7" t="s">
        <v>139</v>
      </c>
      <c r="T39" s="7"/>
      <c r="U39" s="7"/>
      <c r="V39" s="7"/>
      <c r="W39" s="7"/>
      <c r="X39" s="7"/>
      <c r="Y39" s="7"/>
      <c r="Z39" s="7"/>
    </row>
    <row r="40" spans="1:26" ht="15.75" customHeight="1" x14ac:dyDescent="0.3">
      <c r="A40" s="7">
        <v>39</v>
      </c>
      <c r="B40" s="2">
        <v>41</v>
      </c>
      <c r="C40" s="7" t="s">
        <v>209</v>
      </c>
      <c r="D40" s="7" t="s">
        <v>210</v>
      </c>
      <c r="E40" s="7" t="s">
        <v>15</v>
      </c>
      <c r="F40" s="7">
        <v>4</v>
      </c>
      <c r="G40" s="8">
        <v>34450</v>
      </c>
      <c r="H40" s="7">
        <v>400</v>
      </c>
      <c r="I40" s="7">
        <v>78</v>
      </c>
      <c r="J40" s="7">
        <v>67</v>
      </c>
      <c r="K40" s="8">
        <v>52500</v>
      </c>
      <c r="L40" s="7">
        <v>25</v>
      </c>
      <c r="M40" s="7">
        <v>5</v>
      </c>
      <c r="N40" s="7">
        <v>13</v>
      </c>
      <c r="O40" s="7">
        <v>1270</v>
      </c>
      <c r="P40" s="7">
        <v>27</v>
      </c>
      <c r="Q40" s="7" t="s">
        <v>134</v>
      </c>
      <c r="R40" s="7" t="s">
        <v>142</v>
      </c>
      <c r="S40" s="7" t="s">
        <v>166</v>
      </c>
      <c r="T40" s="7"/>
      <c r="U40" s="7"/>
      <c r="V40" s="7"/>
      <c r="W40" s="7"/>
      <c r="X40" s="7"/>
      <c r="Y40" s="7"/>
      <c r="Z40" s="7"/>
    </row>
    <row r="41" spans="1:26" ht="15.75" customHeight="1" x14ac:dyDescent="0.3">
      <c r="A41" s="7">
        <v>40</v>
      </c>
      <c r="B41" s="2">
        <v>37</v>
      </c>
      <c r="C41" s="7" t="s">
        <v>113</v>
      </c>
      <c r="D41" s="7" t="s">
        <v>211</v>
      </c>
      <c r="E41" s="7" t="s">
        <v>23</v>
      </c>
      <c r="F41" s="7">
        <v>2</v>
      </c>
      <c r="G41" s="8">
        <v>8568</v>
      </c>
      <c r="H41" s="8">
        <v>1407</v>
      </c>
      <c r="I41" s="7">
        <v>27</v>
      </c>
      <c r="J41" s="7">
        <v>57</v>
      </c>
      <c r="K41" s="8">
        <v>50000</v>
      </c>
      <c r="L41" s="7">
        <v>19</v>
      </c>
      <c r="M41" s="7">
        <v>50</v>
      </c>
      <c r="N41" s="7">
        <v>28.05</v>
      </c>
      <c r="O41" s="7">
        <v>1293</v>
      </c>
      <c r="P41" s="7">
        <v>28</v>
      </c>
      <c r="Q41" s="7" t="s">
        <v>142</v>
      </c>
      <c r="R41" s="7" t="s">
        <v>142</v>
      </c>
      <c r="S41" s="7" t="s">
        <v>134</v>
      </c>
      <c r="T41" s="7"/>
      <c r="U41" s="7"/>
      <c r="V41" s="7"/>
      <c r="W41" s="7"/>
      <c r="X41" s="7"/>
      <c r="Y41" s="7"/>
      <c r="Z41" s="7"/>
    </row>
    <row r="42" spans="1:26" ht="15.75" customHeight="1" x14ac:dyDescent="0.3">
      <c r="A42" s="7">
        <v>41</v>
      </c>
      <c r="B42" s="2">
        <v>27</v>
      </c>
      <c r="C42" s="7" t="s">
        <v>212</v>
      </c>
      <c r="D42" s="7" t="s">
        <v>27</v>
      </c>
      <c r="E42" s="7" t="s">
        <v>15</v>
      </c>
      <c r="F42" s="7">
        <v>4</v>
      </c>
      <c r="G42" s="8">
        <v>35257</v>
      </c>
      <c r="H42" s="8">
        <v>2004</v>
      </c>
      <c r="I42" s="7">
        <v>64</v>
      </c>
      <c r="J42" s="7">
        <v>39</v>
      </c>
      <c r="K42" s="8">
        <v>55000</v>
      </c>
      <c r="L42" s="7">
        <v>59</v>
      </c>
      <c r="M42" s="7">
        <v>27</v>
      </c>
      <c r="N42" s="7">
        <v>20.7</v>
      </c>
      <c r="O42" s="7">
        <v>1193</v>
      </c>
      <c r="P42" s="7">
        <v>26</v>
      </c>
      <c r="Q42" s="7" t="s">
        <v>139</v>
      </c>
      <c r="R42" s="7" t="s">
        <v>142</v>
      </c>
      <c r="S42" s="7" t="s">
        <v>142</v>
      </c>
      <c r="T42" s="7"/>
      <c r="U42" s="7"/>
      <c r="V42" s="7"/>
      <c r="W42" s="7"/>
      <c r="X42" s="7"/>
      <c r="Y42" s="7"/>
      <c r="Z42" s="7"/>
    </row>
    <row r="43" spans="1:26" ht="15.75" customHeight="1" x14ac:dyDescent="0.3">
      <c r="A43" s="7">
        <v>42</v>
      </c>
      <c r="B43" s="2">
        <v>59</v>
      </c>
      <c r="C43" s="7" t="s">
        <v>213</v>
      </c>
      <c r="D43" s="7" t="s">
        <v>214</v>
      </c>
      <c r="E43" s="7" t="s">
        <v>23</v>
      </c>
      <c r="F43" s="7">
        <v>4</v>
      </c>
      <c r="G43" s="8">
        <v>9810</v>
      </c>
      <c r="H43" s="8">
        <v>3536</v>
      </c>
      <c r="I43" s="7">
        <v>23</v>
      </c>
      <c r="J43" s="7">
        <v>17</v>
      </c>
      <c r="K43" s="8">
        <v>47000</v>
      </c>
      <c r="L43" s="7">
        <v>80</v>
      </c>
      <c r="M43" s="7">
        <v>66</v>
      </c>
      <c r="N43" s="7">
        <v>35</v>
      </c>
      <c r="O43" s="7">
        <v>1203</v>
      </c>
      <c r="P43" s="7">
        <v>27</v>
      </c>
      <c r="Q43" s="7" t="s">
        <v>142</v>
      </c>
      <c r="R43" s="7" t="s">
        <v>139</v>
      </c>
      <c r="S43" s="7" t="s">
        <v>134</v>
      </c>
      <c r="T43" s="7"/>
      <c r="U43" s="7"/>
      <c r="V43" s="7"/>
      <c r="W43" s="7"/>
      <c r="X43" s="7"/>
      <c r="Y43" s="7"/>
      <c r="Z43" s="7"/>
    </row>
    <row r="44" spans="1:26" ht="15.75" customHeight="1" x14ac:dyDescent="0.3">
      <c r="A44" s="7">
        <v>43</v>
      </c>
      <c r="B44" s="2">
        <v>42</v>
      </c>
      <c r="C44" s="7" t="s">
        <v>215</v>
      </c>
      <c r="D44" s="7" t="s">
        <v>168</v>
      </c>
      <c r="E44" s="7" t="s">
        <v>15</v>
      </c>
      <c r="F44" s="7">
        <v>4</v>
      </c>
      <c r="G44" s="8">
        <v>37050</v>
      </c>
      <c r="H44" s="8">
        <v>2009</v>
      </c>
      <c r="I44" s="7">
        <v>55</v>
      </c>
      <c r="J44" s="7">
        <v>74</v>
      </c>
      <c r="K44" s="8">
        <v>50000</v>
      </c>
      <c r="L44" s="7">
        <v>20</v>
      </c>
      <c r="M44" s="7">
        <v>21</v>
      </c>
      <c r="N44" s="7">
        <v>18.8</v>
      </c>
      <c r="O44" s="7">
        <v>1294</v>
      </c>
      <c r="P44" s="7">
        <v>29</v>
      </c>
      <c r="Q44" s="7" t="s">
        <v>142</v>
      </c>
      <c r="R44" s="7" t="s">
        <v>142</v>
      </c>
      <c r="S44" s="7" t="s">
        <v>166</v>
      </c>
      <c r="T44" s="7"/>
      <c r="U44" s="7"/>
      <c r="V44" s="7"/>
      <c r="W44" s="7"/>
      <c r="X44" s="7"/>
      <c r="Y44" s="7"/>
      <c r="Z44" s="7"/>
    </row>
    <row r="45" spans="1:26" ht="15.75" customHeight="1" x14ac:dyDescent="0.3">
      <c r="A45" s="7">
        <v>44</v>
      </c>
      <c r="B45" s="2">
        <v>54</v>
      </c>
      <c r="C45" s="7" t="s">
        <v>216</v>
      </c>
      <c r="D45" s="7" t="s">
        <v>217</v>
      </c>
      <c r="E45" s="7" t="s">
        <v>23</v>
      </c>
      <c r="F45" s="7">
        <v>4</v>
      </c>
      <c r="G45" s="8">
        <v>6964</v>
      </c>
      <c r="H45" s="8">
        <v>3121</v>
      </c>
      <c r="I45" s="7">
        <v>16</v>
      </c>
      <c r="J45" s="7">
        <v>68</v>
      </c>
      <c r="K45" s="8">
        <v>50000</v>
      </c>
      <c r="L45" s="7">
        <v>53</v>
      </c>
      <c r="M45" s="7">
        <v>54</v>
      </c>
      <c r="N45" s="7">
        <v>25</v>
      </c>
      <c r="O45" s="7">
        <v>1102</v>
      </c>
      <c r="P45" s="7">
        <v>24</v>
      </c>
      <c r="Q45" s="7" t="s">
        <v>139</v>
      </c>
      <c r="R45" s="7" t="s">
        <v>142</v>
      </c>
      <c r="S45" s="7" t="s">
        <v>134</v>
      </c>
      <c r="T45" s="7"/>
      <c r="U45" s="7"/>
      <c r="V45" s="7"/>
      <c r="W45" s="7"/>
      <c r="X45" s="7"/>
      <c r="Y45" s="7"/>
      <c r="Z45" s="7"/>
    </row>
    <row r="46" spans="1:26" ht="15.75" customHeight="1" x14ac:dyDescent="0.3">
      <c r="A46" s="7">
        <v>45</v>
      </c>
      <c r="B46" s="2">
        <v>36</v>
      </c>
      <c r="C46" s="7" t="s">
        <v>218</v>
      </c>
      <c r="D46" s="7" t="s">
        <v>219</v>
      </c>
      <c r="E46" s="7" t="s">
        <v>15</v>
      </c>
      <c r="F46" s="7">
        <v>4</v>
      </c>
      <c r="G46" s="8">
        <v>26084</v>
      </c>
      <c r="H46" s="8">
        <v>2713</v>
      </c>
      <c r="I46" s="7">
        <v>33</v>
      </c>
      <c r="J46" s="7">
        <v>66</v>
      </c>
      <c r="K46" s="8">
        <v>45000</v>
      </c>
      <c r="L46" s="7">
        <v>60</v>
      </c>
      <c r="M46" s="7">
        <v>27</v>
      </c>
      <c r="N46" s="7">
        <v>23.45</v>
      </c>
      <c r="O46" s="7">
        <v>1193</v>
      </c>
      <c r="P46" s="7">
        <v>25</v>
      </c>
      <c r="Q46" s="7" t="s">
        <v>139</v>
      </c>
      <c r="R46" s="7" t="s">
        <v>139</v>
      </c>
      <c r="S46" s="7" t="s">
        <v>142</v>
      </c>
      <c r="T46" s="7"/>
      <c r="U46" s="7"/>
      <c r="V46" s="7"/>
      <c r="W46" s="7"/>
      <c r="X46" s="7"/>
      <c r="Y46" s="7"/>
      <c r="Z46" s="7"/>
    </row>
    <row r="47" spans="1:26" ht="15.75" customHeight="1" x14ac:dyDescent="0.3">
      <c r="A47" s="7">
        <v>46</v>
      </c>
      <c r="B47" s="2" t="s">
        <v>187</v>
      </c>
      <c r="C47" s="7" t="s">
        <v>220</v>
      </c>
      <c r="D47" s="7" t="s">
        <v>221</v>
      </c>
      <c r="E47" s="7" t="s">
        <v>15</v>
      </c>
      <c r="F47" s="7">
        <v>4</v>
      </c>
      <c r="G47" s="8">
        <v>34700</v>
      </c>
      <c r="H47" s="7">
        <v>877</v>
      </c>
      <c r="I47" s="7">
        <v>68</v>
      </c>
      <c r="J47" s="7">
        <v>21</v>
      </c>
      <c r="K47" s="8">
        <v>48000</v>
      </c>
      <c r="L47" s="7">
        <v>55</v>
      </c>
      <c r="M47" s="7">
        <v>40</v>
      </c>
      <c r="N47" s="7">
        <v>21</v>
      </c>
      <c r="O47" s="7">
        <v>1200</v>
      </c>
      <c r="P47" s="7">
        <v>26</v>
      </c>
      <c r="Q47" s="7" t="s">
        <v>134</v>
      </c>
      <c r="R47" s="7" t="s">
        <v>139</v>
      </c>
      <c r="S47" s="7" t="s">
        <v>166</v>
      </c>
      <c r="T47" s="7"/>
      <c r="U47" s="7"/>
      <c r="V47" s="7"/>
      <c r="W47" s="7"/>
      <c r="X47" s="7"/>
      <c r="Y47" s="7"/>
      <c r="Z47" s="7"/>
    </row>
    <row r="48" spans="1:26" ht="15.75" customHeight="1" x14ac:dyDescent="0.3">
      <c r="A48" s="7">
        <v>47</v>
      </c>
      <c r="B48" s="2" t="s">
        <v>187</v>
      </c>
      <c r="C48" s="7" t="s">
        <v>74</v>
      </c>
      <c r="D48" s="7" t="s">
        <v>222</v>
      </c>
      <c r="E48" s="7" t="s">
        <v>23</v>
      </c>
      <c r="F48" s="7">
        <v>4</v>
      </c>
      <c r="G48" s="8">
        <v>8907</v>
      </c>
      <c r="H48" s="8">
        <v>1843</v>
      </c>
      <c r="I48" s="7">
        <v>25</v>
      </c>
      <c r="J48" s="7">
        <v>79</v>
      </c>
      <c r="K48" s="8">
        <v>49030</v>
      </c>
      <c r="L48" s="7">
        <v>72</v>
      </c>
      <c r="M48" s="7">
        <v>48</v>
      </c>
      <c r="N48" s="7">
        <v>29.8</v>
      </c>
      <c r="O48" s="7">
        <v>1120</v>
      </c>
      <c r="P48" s="7">
        <v>25</v>
      </c>
      <c r="Q48" s="7" t="s">
        <v>142</v>
      </c>
      <c r="R48" s="7" t="s">
        <v>142</v>
      </c>
      <c r="S48" s="7" t="s">
        <v>139</v>
      </c>
      <c r="T48" s="7"/>
      <c r="U48" s="7"/>
      <c r="V48" s="7"/>
      <c r="W48" s="7"/>
      <c r="X48" s="7"/>
      <c r="Y48" s="7"/>
      <c r="Z48" s="7"/>
    </row>
    <row r="49" spans="1:26" ht="15.75" customHeight="1" x14ac:dyDescent="0.3">
      <c r="A49" s="7">
        <v>48</v>
      </c>
      <c r="B49" s="2">
        <v>40</v>
      </c>
      <c r="C49" s="7" t="s">
        <v>223</v>
      </c>
      <c r="D49" s="7" t="s">
        <v>224</v>
      </c>
      <c r="E49" s="7" t="s">
        <v>23</v>
      </c>
      <c r="F49" s="7">
        <v>4</v>
      </c>
      <c r="G49" s="8">
        <v>6692</v>
      </c>
      <c r="H49" s="8">
        <v>1420</v>
      </c>
      <c r="I49" s="7">
        <v>49</v>
      </c>
      <c r="J49" s="7">
        <v>42</v>
      </c>
      <c r="K49" s="8">
        <v>57000</v>
      </c>
      <c r="L49" s="7">
        <v>31</v>
      </c>
      <c r="M49" s="7">
        <v>61</v>
      </c>
      <c r="N49" s="7">
        <v>27.5</v>
      </c>
      <c r="O49" s="7">
        <v>1304</v>
      </c>
      <c r="P49" s="7">
        <v>28</v>
      </c>
      <c r="Q49" s="7" t="s">
        <v>139</v>
      </c>
      <c r="R49" s="7" t="s">
        <v>142</v>
      </c>
      <c r="S49" s="7" t="s">
        <v>134</v>
      </c>
      <c r="T49" s="7"/>
      <c r="U49" s="7"/>
      <c r="V49" s="7"/>
      <c r="W49" s="7"/>
      <c r="X49" s="7"/>
      <c r="Y49" s="7"/>
      <c r="Z49" s="7"/>
    </row>
    <row r="50" spans="1:26" ht="15.75" customHeight="1" x14ac:dyDescent="0.3">
      <c r="A50" s="7">
        <v>49</v>
      </c>
      <c r="B50" s="2">
        <v>52</v>
      </c>
      <c r="C50" s="7" t="s">
        <v>225</v>
      </c>
      <c r="D50" s="7" t="s">
        <v>226</v>
      </c>
      <c r="E50" s="7" t="s">
        <v>15</v>
      </c>
      <c r="F50" s="7">
        <v>4</v>
      </c>
      <c r="G50" s="8">
        <v>35398</v>
      </c>
      <c r="H50" s="8">
        <v>1815</v>
      </c>
      <c r="I50" s="7">
        <v>70</v>
      </c>
      <c r="J50" s="7">
        <v>58</v>
      </c>
      <c r="K50" s="8">
        <v>53000</v>
      </c>
      <c r="L50" s="7">
        <v>58</v>
      </c>
      <c r="M50" s="7">
        <v>27</v>
      </c>
      <c r="N50" s="7">
        <v>24.2</v>
      </c>
      <c r="O50" s="7">
        <v>1200</v>
      </c>
      <c r="P50" s="7">
        <v>26</v>
      </c>
      <c r="Q50" s="7" t="s">
        <v>142</v>
      </c>
      <c r="R50" s="7" t="s">
        <v>142</v>
      </c>
      <c r="S50" s="7" t="s">
        <v>142</v>
      </c>
      <c r="T50" s="7"/>
      <c r="U50" s="7"/>
      <c r="V50" s="7"/>
      <c r="W50" s="7"/>
      <c r="X50" s="7"/>
      <c r="Y50" s="7"/>
      <c r="Z50" s="7"/>
    </row>
    <row r="51" spans="1:26" ht="15.75" customHeight="1" x14ac:dyDescent="0.3">
      <c r="A51" s="7">
        <v>50</v>
      </c>
      <c r="B51" s="2">
        <v>49</v>
      </c>
      <c r="C51" s="7" t="s">
        <v>227</v>
      </c>
      <c r="D51" s="7" t="s">
        <v>228</v>
      </c>
      <c r="E51" s="7" t="s">
        <v>15</v>
      </c>
      <c r="F51" s="7">
        <v>4</v>
      </c>
      <c r="G51" s="8">
        <v>36836</v>
      </c>
      <c r="H51" s="8">
        <v>2161</v>
      </c>
      <c r="I51" s="7">
        <v>47</v>
      </c>
      <c r="J51" s="7">
        <v>93</v>
      </c>
      <c r="K51" s="8">
        <v>50000</v>
      </c>
      <c r="L51" s="7">
        <v>49</v>
      </c>
      <c r="M51" s="7">
        <v>27</v>
      </c>
      <c r="N51" s="7">
        <v>14.5</v>
      </c>
      <c r="O51" s="7">
        <v>1262</v>
      </c>
      <c r="P51" s="7">
        <v>28</v>
      </c>
      <c r="Q51" s="7" t="s">
        <v>139</v>
      </c>
      <c r="R51" s="7" t="s">
        <v>134</v>
      </c>
      <c r="S51" s="7" t="s">
        <v>142</v>
      </c>
      <c r="T51" s="7"/>
      <c r="U51" s="7"/>
      <c r="V51" s="7"/>
      <c r="W51" s="7"/>
      <c r="X51" s="7"/>
      <c r="Y51" s="7"/>
      <c r="Z51" s="7"/>
    </row>
    <row r="52" spans="1:26" ht="15.75" customHeight="1" x14ac:dyDescent="0.3">
      <c r="A52" s="7">
        <v>51</v>
      </c>
      <c r="B52" s="2">
        <v>55</v>
      </c>
      <c r="C52" s="7" t="s">
        <v>229</v>
      </c>
      <c r="D52" s="7" t="s">
        <v>152</v>
      </c>
      <c r="E52" s="7" t="s">
        <v>23</v>
      </c>
      <c r="F52" s="7">
        <v>4</v>
      </c>
      <c r="G52" s="8">
        <v>5518</v>
      </c>
      <c r="H52" s="8">
        <v>1291</v>
      </c>
      <c r="I52" s="7">
        <v>31</v>
      </c>
      <c r="J52" s="7">
        <v>45</v>
      </c>
      <c r="K52" s="8">
        <v>50500</v>
      </c>
      <c r="L52" s="7">
        <v>51</v>
      </c>
      <c r="M52" s="7">
        <v>66</v>
      </c>
      <c r="N52" s="7">
        <v>27</v>
      </c>
      <c r="O52" s="7">
        <v>1270</v>
      </c>
      <c r="P52" s="7">
        <v>28</v>
      </c>
      <c r="Q52" s="7" t="s">
        <v>142</v>
      </c>
      <c r="R52" s="7" t="s">
        <v>139</v>
      </c>
      <c r="S52" s="7" t="s">
        <v>139</v>
      </c>
      <c r="T52" s="7"/>
      <c r="U52" s="7"/>
      <c r="V52" s="7"/>
      <c r="W52" s="7"/>
      <c r="X52" s="7"/>
      <c r="Y52" s="7"/>
      <c r="Z52" s="7"/>
    </row>
    <row r="53" spans="1:26" ht="15.75" customHeight="1" x14ac:dyDescent="0.3">
      <c r="A53" s="7">
        <v>51</v>
      </c>
      <c r="B53" s="2">
        <v>55</v>
      </c>
      <c r="C53" s="7" t="s">
        <v>229</v>
      </c>
      <c r="D53" s="7" t="s">
        <v>152</v>
      </c>
      <c r="E53" s="7" t="s">
        <v>23</v>
      </c>
      <c r="F53" s="7">
        <v>4</v>
      </c>
      <c r="G53" s="8">
        <v>5518</v>
      </c>
      <c r="H53" s="8">
        <v>1291</v>
      </c>
      <c r="I53" s="7">
        <v>31</v>
      </c>
      <c r="J53" s="7">
        <v>45</v>
      </c>
      <c r="K53" s="8">
        <v>50500</v>
      </c>
      <c r="L53" s="7">
        <v>51</v>
      </c>
      <c r="M53" s="7">
        <v>66</v>
      </c>
      <c r="N53" s="7">
        <v>27</v>
      </c>
      <c r="O53" s="7">
        <v>1270</v>
      </c>
      <c r="P53" s="7">
        <v>28</v>
      </c>
      <c r="Q53" s="7" t="s">
        <v>142</v>
      </c>
      <c r="R53" s="7" t="s">
        <v>139</v>
      </c>
      <c r="S53" s="7" t="s">
        <v>139</v>
      </c>
      <c r="T53" s="7"/>
      <c r="U53" s="7"/>
      <c r="V53" s="7"/>
      <c r="W53" s="7"/>
      <c r="X53" s="7"/>
      <c r="Y53" s="7"/>
      <c r="Z53" s="7"/>
    </row>
    <row r="54" spans="1:26" ht="15.75" customHeight="1" x14ac:dyDescent="0.3">
      <c r="A54" s="7">
        <v>52</v>
      </c>
      <c r="B54" s="2">
        <v>39</v>
      </c>
      <c r="C54" s="7" t="s">
        <v>230</v>
      </c>
      <c r="D54" s="7" t="s">
        <v>231</v>
      </c>
      <c r="E54" s="7" t="s">
        <v>23</v>
      </c>
      <c r="F54" s="7">
        <v>2</v>
      </c>
      <c r="G54" s="8">
        <v>10264</v>
      </c>
      <c r="H54" s="8">
        <v>4619</v>
      </c>
      <c r="I54" s="7">
        <v>48</v>
      </c>
      <c r="J54" s="7">
        <v>6</v>
      </c>
      <c r="K54" s="8">
        <v>48170</v>
      </c>
      <c r="L54" s="7">
        <v>45</v>
      </c>
      <c r="M54" s="7">
        <v>91</v>
      </c>
      <c r="N54" s="7">
        <v>55</v>
      </c>
      <c r="O54" s="7">
        <v>1140</v>
      </c>
      <c r="P54" s="7">
        <v>24</v>
      </c>
      <c r="Q54" s="7" t="s">
        <v>142</v>
      </c>
      <c r="R54" s="7" t="s">
        <v>142</v>
      </c>
      <c r="S54" s="7" t="s">
        <v>139</v>
      </c>
      <c r="T54" s="7"/>
      <c r="U54" s="7"/>
      <c r="V54" s="7"/>
      <c r="W54" s="7"/>
      <c r="X54" s="7"/>
      <c r="Y54" s="7"/>
      <c r="Z54" s="7"/>
    </row>
    <row r="55" spans="1:26" ht="15.75" customHeight="1" x14ac:dyDescent="0.3">
      <c r="A55" s="7">
        <v>53</v>
      </c>
      <c r="B55" s="2">
        <v>46</v>
      </c>
      <c r="C55" s="7" t="s">
        <v>232</v>
      </c>
      <c r="D55" s="7" t="s">
        <v>233</v>
      </c>
      <c r="E55" s="7" t="s">
        <v>23</v>
      </c>
      <c r="F55" s="7">
        <v>2</v>
      </c>
      <c r="G55" s="8">
        <v>3790</v>
      </c>
      <c r="H55" s="8">
        <v>2367</v>
      </c>
      <c r="I55" s="7">
        <v>62</v>
      </c>
      <c r="J55" s="7">
        <v>16</v>
      </c>
      <c r="K55" s="8">
        <v>47500</v>
      </c>
      <c r="L55" s="7">
        <v>40</v>
      </c>
      <c r="M55" s="7">
        <v>61</v>
      </c>
      <c r="N55" s="7">
        <v>22</v>
      </c>
      <c r="O55" s="7">
        <v>1284</v>
      </c>
      <c r="P55" s="7">
        <v>28</v>
      </c>
      <c r="Q55" s="7" t="s">
        <v>142</v>
      </c>
      <c r="R55" s="7" t="s">
        <v>142</v>
      </c>
      <c r="S55" s="7" t="s">
        <v>142</v>
      </c>
      <c r="T55" s="7"/>
      <c r="U55" s="7"/>
      <c r="V55" s="7"/>
      <c r="W55" s="7"/>
      <c r="X55" s="7"/>
      <c r="Y55" s="7"/>
      <c r="Z55" s="7"/>
    </row>
    <row r="56" spans="1:26" ht="15.75" customHeight="1" x14ac:dyDescent="0.3">
      <c r="A56" s="7">
        <v>54</v>
      </c>
      <c r="B56" s="2" t="s">
        <v>187</v>
      </c>
      <c r="C56" s="7" t="s">
        <v>234</v>
      </c>
      <c r="D56" s="7" t="s">
        <v>235</v>
      </c>
      <c r="E56" s="7" t="s">
        <v>23</v>
      </c>
      <c r="F56" s="7">
        <v>4</v>
      </c>
      <c r="G56" s="8">
        <v>8198</v>
      </c>
      <c r="H56" s="8">
        <v>4172</v>
      </c>
      <c r="I56" s="7">
        <v>41</v>
      </c>
      <c r="J56" s="7">
        <v>34</v>
      </c>
      <c r="K56" s="8">
        <v>45000</v>
      </c>
      <c r="L56" s="7">
        <v>73</v>
      </c>
      <c r="M56" s="7">
        <v>66</v>
      </c>
      <c r="N56" s="7">
        <v>34</v>
      </c>
      <c r="O56" s="7">
        <v>1165</v>
      </c>
      <c r="P56" s="7">
        <v>25</v>
      </c>
      <c r="Q56" s="7" t="s">
        <v>142</v>
      </c>
      <c r="R56" s="7" t="s">
        <v>142</v>
      </c>
      <c r="S56" s="7" t="s">
        <v>139</v>
      </c>
      <c r="T56" s="7"/>
      <c r="U56" s="7"/>
      <c r="V56" s="7"/>
      <c r="W56" s="7"/>
      <c r="X56" s="7"/>
      <c r="Y56" s="7"/>
      <c r="Z56" s="7"/>
    </row>
    <row r="57" spans="1:26" ht="15.75" customHeight="1" x14ac:dyDescent="0.3">
      <c r="A57" s="7">
        <v>55</v>
      </c>
      <c r="B57" s="2">
        <v>48</v>
      </c>
      <c r="C57" s="7" t="s">
        <v>236</v>
      </c>
      <c r="D57" s="7" t="s">
        <v>237</v>
      </c>
      <c r="E57" s="7" t="s">
        <v>23</v>
      </c>
      <c r="F57" s="7">
        <v>4</v>
      </c>
      <c r="G57" s="8">
        <v>10806</v>
      </c>
      <c r="H57" s="8">
        <v>1965</v>
      </c>
      <c r="I57" s="7">
        <v>66</v>
      </c>
      <c r="J57" s="7">
        <v>84</v>
      </c>
      <c r="K57" s="8">
        <v>49000</v>
      </c>
      <c r="L57" s="7">
        <v>42</v>
      </c>
      <c r="M57" s="7">
        <v>27</v>
      </c>
      <c r="N57" s="7">
        <v>17.54</v>
      </c>
      <c r="O57" s="7">
        <v>1295</v>
      </c>
      <c r="P57" s="7">
        <v>29</v>
      </c>
      <c r="Q57" s="7" t="s">
        <v>166</v>
      </c>
      <c r="R57" s="7" t="s">
        <v>139</v>
      </c>
      <c r="S57" s="7" t="s">
        <v>139</v>
      </c>
      <c r="T57" s="7"/>
      <c r="U57" s="7"/>
      <c r="V57" s="7"/>
      <c r="W57" s="7"/>
      <c r="X57" s="7"/>
      <c r="Y57" s="7"/>
      <c r="Z57" s="7"/>
    </row>
    <row r="58" spans="1:26" ht="15.75" customHeight="1" x14ac:dyDescent="0.3">
      <c r="A58" s="7">
        <v>56</v>
      </c>
      <c r="B58" s="2">
        <v>50</v>
      </c>
      <c r="C58" s="7" t="s">
        <v>238</v>
      </c>
      <c r="D58" s="7" t="s">
        <v>239</v>
      </c>
      <c r="E58" s="7" t="s">
        <v>23</v>
      </c>
      <c r="F58" s="7">
        <v>4</v>
      </c>
      <c r="G58" s="8">
        <v>12070</v>
      </c>
      <c r="H58" s="8">
        <v>1010</v>
      </c>
      <c r="I58" s="7">
        <v>93</v>
      </c>
      <c r="J58" s="7">
        <v>27</v>
      </c>
      <c r="K58" s="8">
        <v>55000</v>
      </c>
      <c r="L58" s="7">
        <v>22</v>
      </c>
      <c r="M58" s="7">
        <v>50</v>
      </c>
      <c r="N58" s="7">
        <v>45</v>
      </c>
      <c r="O58" s="7">
        <v>1336</v>
      </c>
      <c r="P58" s="7">
        <v>31</v>
      </c>
      <c r="Q58" s="7" t="s">
        <v>166</v>
      </c>
      <c r="R58" s="7" t="s">
        <v>166</v>
      </c>
      <c r="S58" s="7" t="s">
        <v>142</v>
      </c>
      <c r="T58" s="7"/>
      <c r="U58" s="7"/>
      <c r="V58" s="7"/>
      <c r="W58" s="7"/>
      <c r="X58" s="7"/>
      <c r="Y58" s="7"/>
      <c r="Z58" s="7"/>
    </row>
    <row r="59" spans="1:26" ht="15.75" customHeight="1" x14ac:dyDescent="0.3">
      <c r="A59" s="7">
        <v>57</v>
      </c>
      <c r="B59" s="2" t="s">
        <v>187</v>
      </c>
      <c r="C59" s="7" t="s">
        <v>240</v>
      </c>
      <c r="D59" s="7" t="s">
        <v>138</v>
      </c>
      <c r="E59" s="7" t="s">
        <v>15</v>
      </c>
      <c r="F59" s="7">
        <v>4</v>
      </c>
      <c r="G59" s="8">
        <v>32710</v>
      </c>
      <c r="H59" s="8">
        <v>2255</v>
      </c>
      <c r="I59" s="7">
        <v>89</v>
      </c>
      <c r="J59" s="7">
        <v>18</v>
      </c>
      <c r="K59" s="8">
        <v>47900</v>
      </c>
      <c r="L59" s="7">
        <v>96</v>
      </c>
      <c r="M59" s="7">
        <v>48</v>
      </c>
      <c r="N59" s="7">
        <v>23.5</v>
      </c>
      <c r="O59" s="7">
        <v>1111</v>
      </c>
      <c r="P59" s="7">
        <v>23</v>
      </c>
      <c r="Q59" s="7" t="s">
        <v>142</v>
      </c>
      <c r="R59" s="7" t="s">
        <v>142</v>
      </c>
      <c r="S59" s="7" t="s">
        <v>142</v>
      </c>
      <c r="T59" s="7"/>
      <c r="U59" s="7"/>
      <c r="V59" s="7"/>
      <c r="W59" s="7"/>
      <c r="X59" s="7"/>
      <c r="Y59" s="7"/>
      <c r="Z59" s="7"/>
    </row>
    <row r="60" spans="1:26" ht="15.75" customHeight="1" x14ac:dyDescent="0.3">
      <c r="A60" s="7">
        <v>58</v>
      </c>
      <c r="B60" s="2">
        <v>60</v>
      </c>
      <c r="C60" s="7" t="s">
        <v>241</v>
      </c>
      <c r="D60" s="7" t="s">
        <v>242</v>
      </c>
      <c r="E60" s="7" t="s">
        <v>23</v>
      </c>
      <c r="F60" s="7">
        <v>4</v>
      </c>
      <c r="G60" s="8">
        <v>8648</v>
      </c>
      <c r="H60" s="8">
        <v>2821</v>
      </c>
      <c r="I60" s="7">
        <v>53</v>
      </c>
      <c r="J60" s="7">
        <v>80</v>
      </c>
      <c r="K60" s="8">
        <v>50000</v>
      </c>
      <c r="L60" s="7">
        <v>54</v>
      </c>
      <c r="M60" s="7">
        <v>50</v>
      </c>
      <c r="N60" s="7">
        <v>23</v>
      </c>
      <c r="O60" s="7">
        <v>1211</v>
      </c>
      <c r="P60" s="7">
        <v>27</v>
      </c>
      <c r="Q60" s="7" t="s">
        <v>139</v>
      </c>
      <c r="R60" s="7" t="s">
        <v>139</v>
      </c>
      <c r="S60" s="7" t="s">
        <v>139</v>
      </c>
      <c r="T60" s="7"/>
      <c r="U60" s="7"/>
      <c r="V60" s="7"/>
      <c r="W60" s="7"/>
      <c r="X60" s="7"/>
      <c r="Y60" s="7"/>
      <c r="Z60" s="7"/>
    </row>
    <row r="61" spans="1:26" ht="15.75" customHeight="1" x14ac:dyDescent="0.3">
      <c r="A61" s="7">
        <v>59</v>
      </c>
      <c r="B61" s="2">
        <v>64</v>
      </c>
      <c r="C61" s="7" t="s">
        <v>243</v>
      </c>
      <c r="D61" s="7" t="s">
        <v>244</v>
      </c>
      <c r="E61" s="7" t="s">
        <v>15</v>
      </c>
      <c r="F61" s="7">
        <v>4</v>
      </c>
      <c r="G61" s="8">
        <v>30721</v>
      </c>
      <c r="H61" s="8">
        <v>2849</v>
      </c>
      <c r="I61" s="7">
        <v>59</v>
      </c>
      <c r="J61" s="7">
        <v>30</v>
      </c>
      <c r="K61" s="8">
        <v>43000</v>
      </c>
      <c r="L61" s="7">
        <v>93</v>
      </c>
      <c r="M61" s="7">
        <v>54</v>
      </c>
      <c r="N61" s="7">
        <v>35.17</v>
      </c>
      <c r="O61" s="7">
        <v>1148</v>
      </c>
      <c r="P61" s="7">
        <v>24</v>
      </c>
      <c r="Q61" s="7" t="s">
        <v>142</v>
      </c>
      <c r="R61" s="7" t="s">
        <v>142</v>
      </c>
      <c r="S61" s="7" t="s">
        <v>142</v>
      </c>
      <c r="T61" s="7"/>
      <c r="U61" s="7"/>
      <c r="V61" s="7"/>
      <c r="W61" s="7"/>
      <c r="X61" s="7"/>
      <c r="Y61" s="7"/>
      <c r="Z61" s="7"/>
    </row>
    <row r="62" spans="1:26" ht="15.75" customHeight="1" x14ac:dyDescent="0.3">
      <c r="A62" s="7">
        <v>60</v>
      </c>
      <c r="B62" s="2" t="s">
        <v>187</v>
      </c>
      <c r="C62" s="7" t="s">
        <v>245</v>
      </c>
      <c r="D62" s="7" t="s">
        <v>246</v>
      </c>
      <c r="E62" s="7" t="s">
        <v>15</v>
      </c>
      <c r="F62" s="7">
        <v>2</v>
      </c>
      <c r="G62" s="8">
        <v>28000</v>
      </c>
      <c r="H62" s="7">
        <v>353</v>
      </c>
      <c r="I62" s="7">
        <v>96</v>
      </c>
      <c r="J62" s="7">
        <v>86</v>
      </c>
      <c r="K62" s="8">
        <v>43500</v>
      </c>
      <c r="L62" s="7">
        <v>62</v>
      </c>
      <c r="M62" s="7">
        <v>1</v>
      </c>
      <c r="N62" s="7">
        <v>15.72</v>
      </c>
      <c r="O62" s="7">
        <v>1478</v>
      </c>
      <c r="P62" s="7">
        <v>24</v>
      </c>
      <c r="Q62" s="7" t="s">
        <v>142</v>
      </c>
      <c r="R62" s="7" t="s">
        <v>166</v>
      </c>
      <c r="S62" s="7" t="s">
        <v>166</v>
      </c>
      <c r="T62" s="7"/>
      <c r="U62" s="7"/>
      <c r="V62" s="7"/>
      <c r="W62" s="7"/>
      <c r="X62" s="7"/>
      <c r="Y62" s="7"/>
      <c r="Z62" s="7"/>
    </row>
    <row r="63" spans="1:26" ht="15.75" customHeight="1" x14ac:dyDescent="0.3">
      <c r="A63" s="7">
        <v>61</v>
      </c>
      <c r="B63" s="2">
        <v>62</v>
      </c>
      <c r="C63" s="7" t="s">
        <v>247</v>
      </c>
      <c r="D63" s="7" t="s">
        <v>248</v>
      </c>
      <c r="E63" s="7" t="s">
        <v>23</v>
      </c>
      <c r="F63" s="7">
        <v>4</v>
      </c>
      <c r="G63" s="8">
        <v>8772</v>
      </c>
      <c r="H63" s="8">
        <v>2794</v>
      </c>
      <c r="I63" s="7">
        <v>61</v>
      </c>
      <c r="J63" s="7">
        <v>28</v>
      </c>
      <c r="K63" s="8">
        <v>49000</v>
      </c>
      <c r="L63" s="7">
        <v>46</v>
      </c>
      <c r="M63" s="7">
        <v>74</v>
      </c>
      <c r="N63" s="7">
        <v>41.09</v>
      </c>
      <c r="O63" s="7">
        <v>1152</v>
      </c>
      <c r="P63" s="7">
        <v>25</v>
      </c>
      <c r="Q63" s="7" t="s">
        <v>166</v>
      </c>
      <c r="R63" s="7" t="s">
        <v>142</v>
      </c>
      <c r="S63" s="7" t="s">
        <v>139</v>
      </c>
      <c r="T63" s="7"/>
      <c r="U63" s="7"/>
      <c r="V63" s="7"/>
      <c r="W63" s="7"/>
      <c r="X63" s="7"/>
      <c r="Y63" s="7"/>
      <c r="Z63" s="7"/>
    </row>
    <row r="64" spans="1:26" ht="15.75" customHeight="1" x14ac:dyDescent="0.3">
      <c r="A64" s="7">
        <v>62</v>
      </c>
      <c r="B64" s="2">
        <v>56</v>
      </c>
      <c r="C64" s="7" t="s">
        <v>249</v>
      </c>
      <c r="D64" s="7" t="s">
        <v>250</v>
      </c>
      <c r="E64" s="7" t="s">
        <v>23</v>
      </c>
      <c r="F64" s="7">
        <v>4</v>
      </c>
      <c r="G64" s="8">
        <v>10379</v>
      </c>
      <c r="H64" s="8">
        <v>2345</v>
      </c>
      <c r="I64" s="7">
        <v>51</v>
      </c>
      <c r="J64" s="7">
        <v>44</v>
      </c>
      <c r="K64" s="8">
        <v>46333</v>
      </c>
      <c r="L64" s="7">
        <v>82</v>
      </c>
      <c r="M64" s="7">
        <v>66</v>
      </c>
      <c r="N64" s="7">
        <v>27.59</v>
      </c>
      <c r="O64" s="7">
        <v>1216</v>
      </c>
      <c r="P64" s="7">
        <v>27</v>
      </c>
      <c r="Q64" s="7" t="s">
        <v>142</v>
      </c>
      <c r="R64" s="7" t="s">
        <v>142</v>
      </c>
      <c r="S64" s="7" t="s">
        <v>142</v>
      </c>
      <c r="T64" s="7"/>
      <c r="U64" s="7"/>
      <c r="V64" s="7"/>
      <c r="W64" s="7"/>
      <c r="X64" s="7"/>
      <c r="Y64" s="7"/>
      <c r="Z64" s="7"/>
    </row>
    <row r="65" spans="1:26" ht="15.75" customHeight="1" x14ac:dyDescent="0.3">
      <c r="A65" s="7">
        <v>63</v>
      </c>
      <c r="B65" s="2">
        <v>63</v>
      </c>
      <c r="C65" s="7" t="s">
        <v>251</v>
      </c>
      <c r="D65" s="7" t="s">
        <v>252</v>
      </c>
      <c r="E65" s="7" t="s">
        <v>23</v>
      </c>
      <c r="F65" s="7">
        <v>2</v>
      </c>
      <c r="G65" s="8">
        <v>6344</v>
      </c>
      <c r="H65" s="8">
        <v>4273</v>
      </c>
      <c r="I65" s="7">
        <v>46</v>
      </c>
      <c r="J65" s="7">
        <v>22</v>
      </c>
      <c r="K65" s="8">
        <v>45516</v>
      </c>
      <c r="L65" s="7">
        <v>67</v>
      </c>
      <c r="M65" s="7">
        <v>87</v>
      </c>
      <c r="N65" s="7">
        <v>45</v>
      </c>
      <c r="O65" s="7">
        <v>1140</v>
      </c>
      <c r="P65" s="7">
        <v>24</v>
      </c>
      <c r="Q65" s="7" t="s">
        <v>142</v>
      </c>
      <c r="R65" s="7" t="s">
        <v>139</v>
      </c>
      <c r="S65" s="7" t="s">
        <v>142</v>
      </c>
      <c r="T65" s="7"/>
      <c r="U65" s="7"/>
      <c r="V65" s="7"/>
      <c r="W65" s="7"/>
      <c r="X65" s="7"/>
      <c r="Y65" s="7"/>
      <c r="Z65" s="7"/>
    </row>
    <row r="66" spans="1:26" ht="15.75" customHeight="1" x14ac:dyDescent="0.3">
      <c r="A66" s="7">
        <v>64</v>
      </c>
      <c r="B66" s="2">
        <v>53</v>
      </c>
      <c r="C66" s="7" t="s">
        <v>253</v>
      </c>
      <c r="D66" s="7" t="s">
        <v>254</v>
      </c>
      <c r="E66" s="7" t="s">
        <v>15</v>
      </c>
      <c r="F66" s="7">
        <v>4</v>
      </c>
      <c r="G66" s="8">
        <v>27720</v>
      </c>
      <c r="H66" s="8">
        <v>1565</v>
      </c>
      <c r="I66" s="7">
        <v>65</v>
      </c>
      <c r="J66" s="7">
        <v>101</v>
      </c>
      <c r="K66" s="8">
        <v>48000</v>
      </c>
      <c r="L66" s="7">
        <v>61</v>
      </c>
      <c r="M66" s="7">
        <v>27</v>
      </c>
      <c r="N66" s="7">
        <v>23.1</v>
      </c>
      <c r="O66" s="7">
        <v>1160</v>
      </c>
      <c r="P66" s="7">
        <v>27</v>
      </c>
      <c r="Q66" s="7" t="s">
        <v>139</v>
      </c>
      <c r="R66" s="7" t="s">
        <v>142</v>
      </c>
      <c r="S66" s="7" t="s">
        <v>142</v>
      </c>
      <c r="T66" s="7"/>
      <c r="U66" s="7"/>
      <c r="V66" s="7"/>
      <c r="W66" s="7"/>
      <c r="X66" s="7"/>
      <c r="Y66" s="7"/>
      <c r="Z66" s="7"/>
    </row>
    <row r="67" spans="1:26" ht="15.75" customHeight="1" x14ac:dyDescent="0.3">
      <c r="A67" s="7">
        <v>65</v>
      </c>
      <c r="B67" s="2">
        <v>51</v>
      </c>
      <c r="C67" s="7" t="s">
        <v>255</v>
      </c>
      <c r="D67" s="7" t="s">
        <v>181</v>
      </c>
      <c r="E67" s="7" t="s">
        <v>15</v>
      </c>
      <c r="F67" s="7">
        <v>4</v>
      </c>
      <c r="G67" s="8">
        <v>40392</v>
      </c>
      <c r="H67" s="8">
        <v>1624</v>
      </c>
      <c r="I67" s="7">
        <v>63</v>
      </c>
      <c r="J67" s="7">
        <v>65</v>
      </c>
      <c r="K67" s="8">
        <v>50000</v>
      </c>
      <c r="L67" s="7">
        <v>27</v>
      </c>
      <c r="M67" s="7">
        <v>61</v>
      </c>
      <c r="N67" s="7">
        <v>27.7</v>
      </c>
      <c r="O67" s="7">
        <v>1232</v>
      </c>
      <c r="P67" s="7">
        <v>27</v>
      </c>
      <c r="Q67" s="7" t="s">
        <v>142</v>
      </c>
      <c r="R67" s="7" t="s">
        <v>142</v>
      </c>
      <c r="S67" s="7" t="s">
        <v>142</v>
      </c>
      <c r="T67" s="7"/>
      <c r="U67" s="7"/>
      <c r="V67" s="7"/>
      <c r="W67" s="7"/>
      <c r="X67" s="7"/>
      <c r="Y67" s="7"/>
      <c r="Z67" s="7"/>
    </row>
    <row r="68" spans="1:26" ht="15.75" customHeight="1" x14ac:dyDescent="0.3">
      <c r="A68" s="7">
        <v>66</v>
      </c>
      <c r="B68" s="2">
        <v>61</v>
      </c>
      <c r="C68" s="7" t="s">
        <v>52</v>
      </c>
      <c r="D68" s="7" t="s">
        <v>256</v>
      </c>
      <c r="E68" s="7" t="s">
        <v>23</v>
      </c>
      <c r="F68" s="7">
        <v>4</v>
      </c>
      <c r="G68" s="8">
        <v>9338</v>
      </c>
      <c r="H68" s="8">
        <v>1801</v>
      </c>
      <c r="I68" s="7">
        <v>82</v>
      </c>
      <c r="J68" s="7">
        <v>85</v>
      </c>
      <c r="K68" s="8">
        <v>51500</v>
      </c>
      <c r="L68" s="7">
        <v>75</v>
      </c>
      <c r="M68" s="7">
        <v>40</v>
      </c>
      <c r="N68" s="7">
        <v>21</v>
      </c>
      <c r="O68" s="7">
        <v>1234</v>
      </c>
      <c r="P68" s="7">
        <v>27</v>
      </c>
      <c r="Q68" s="7" t="s">
        <v>166</v>
      </c>
      <c r="R68" s="7" t="s">
        <v>166</v>
      </c>
      <c r="S68" s="7" t="s">
        <v>142</v>
      </c>
      <c r="T68" s="7"/>
      <c r="U68" s="7"/>
      <c r="V68" s="7"/>
      <c r="W68" s="7"/>
      <c r="X68" s="7"/>
      <c r="Y68" s="7"/>
      <c r="Z68" s="7"/>
    </row>
    <row r="69" spans="1:26" ht="15.75" customHeight="1" x14ac:dyDescent="0.3">
      <c r="A69" s="7">
        <v>67</v>
      </c>
      <c r="B69" s="2">
        <v>73</v>
      </c>
      <c r="C69" s="7" t="s">
        <v>257</v>
      </c>
      <c r="D69" s="7" t="s">
        <v>258</v>
      </c>
      <c r="E69" s="7" t="s">
        <v>23</v>
      </c>
      <c r="F69" s="7">
        <v>4</v>
      </c>
      <c r="G69" s="8">
        <v>6055</v>
      </c>
      <c r="H69" s="8">
        <v>1858</v>
      </c>
      <c r="I69" s="7">
        <v>67</v>
      </c>
      <c r="J69" s="7">
        <v>54</v>
      </c>
      <c r="K69" s="8">
        <v>44000</v>
      </c>
      <c r="L69" s="7">
        <v>76</v>
      </c>
      <c r="M69" s="7">
        <v>54</v>
      </c>
      <c r="N69" s="7">
        <v>26.2</v>
      </c>
      <c r="O69" s="7">
        <v>1144</v>
      </c>
      <c r="P69" s="7">
        <v>25</v>
      </c>
      <c r="Q69" s="7" t="s">
        <v>142</v>
      </c>
      <c r="R69" s="7" t="s">
        <v>142</v>
      </c>
      <c r="S69" s="7" t="s">
        <v>142</v>
      </c>
      <c r="T69" s="7"/>
      <c r="U69" s="7"/>
      <c r="V69" s="7"/>
      <c r="W69" s="7"/>
      <c r="X69" s="7"/>
      <c r="Y69" s="7"/>
      <c r="Z69" s="7"/>
    </row>
    <row r="70" spans="1:26" ht="15.75" customHeight="1" x14ac:dyDescent="0.3">
      <c r="A70" s="7">
        <v>68</v>
      </c>
      <c r="B70" s="2">
        <v>65</v>
      </c>
      <c r="C70" s="7" t="s">
        <v>259</v>
      </c>
      <c r="D70" s="7" t="s">
        <v>138</v>
      </c>
      <c r="E70" s="7" t="s">
        <v>15</v>
      </c>
      <c r="F70" s="7">
        <v>4</v>
      </c>
      <c r="G70" s="8">
        <v>28500</v>
      </c>
      <c r="H70" s="8">
        <v>2619</v>
      </c>
      <c r="I70" s="7">
        <v>91</v>
      </c>
      <c r="J70" s="7">
        <v>33</v>
      </c>
      <c r="K70" s="8">
        <v>50000</v>
      </c>
      <c r="L70" s="7">
        <v>84</v>
      </c>
      <c r="M70" s="7">
        <v>54</v>
      </c>
      <c r="N70" s="7">
        <v>22.5</v>
      </c>
      <c r="O70" s="7">
        <v>1162</v>
      </c>
      <c r="P70" s="7">
        <v>25</v>
      </c>
      <c r="Q70" s="7" t="s">
        <v>142</v>
      </c>
      <c r="R70" s="7" t="s">
        <v>166</v>
      </c>
      <c r="S70" s="7" t="s">
        <v>139</v>
      </c>
      <c r="T70" s="7"/>
      <c r="U70" s="7"/>
      <c r="V70" s="7"/>
      <c r="W70" s="7"/>
      <c r="X70" s="7"/>
      <c r="Y70" s="7"/>
      <c r="Z70" s="7"/>
    </row>
    <row r="71" spans="1:26" ht="15.75" customHeight="1" x14ac:dyDescent="0.3">
      <c r="A71" s="7">
        <v>69</v>
      </c>
      <c r="B71" s="2" t="s">
        <v>187</v>
      </c>
      <c r="C71" s="7" t="s">
        <v>260</v>
      </c>
      <c r="D71" s="7" t="s">
        <v>261</v>
      </c>
      <c r="E71" s="7" t="s">
        <v>15</v>
      </c>
      <c r="F71" s="7">
        <v>4</v>
      </c>
      <c r="G71" s="8">
        <v>27360</v>
      </c>
      <c r="H71" s="7">
        <v>856</v>
      </c>
      <c r="I71" s="7">
        <v>60</v>
      </c>
      <c r="J71" s="7">
        <v>90</v>
      </c>
      <c r="K71" s="8">
        <v>41500</v>
      </c>
      <c r="L71" s="7">
        <v>37</v>
      </c>
      <c r="M71" s="7">
        <v>54</v>
      </c>
      <c r="N71" s="7">
        <v>22</v>
      </c>
      <c r="O71" s="7">
        <v>1112</v>
      </c>
      <c r="P71" s="7">
        <v>25</v>
      </c>
      <c r="Q71" s="7" t="s">
        <v>139</v>
      </c>
      <c r="R71" s="7" t="s">
        <v>142</v>
      </c>
      <c r="S71" s="7" t="s">
        <v>139</v>
      </c>
      <c r="T71" s="7"/>
      <c r="U71" s="7"/>
      <c r="V71" s="7"/>
      <c r="W71" s="7"/>
      <c r="X71" s="7"/>
      <c r="Y71" s="7"/>
      <c r="Z71" s="7"/>
    </row>
    <row r="72" spans="1:26" ht="15.75" customHeight="1" x14ac:dyDescent="0.3">
      <c r="A72" s="7">
        <v>70</v>
      </c>
      <c r="B72" s="2" t="s">
        <v>187</v>
      </c>
      <c r="C72" s="7" t="s">
        <v>262</v>
      </c>
      <c r="D72" s="7" t="s">
        <v>263</v>
      </c>
      <c r="E72" s="7" t="s">
        <v>23</v>
      </c>
      <c r="F72" s="7">
        <v>4</v>
      </c>
      <c r="G72" s="8">
        <v>5043</v>
      </c>
      <c r="H72" s="8">
        <v>2348</v>
      </c>
      <c r="I72" s="7">
        <v>79</v>
      </c>
      <c r="J72" s="7">
        <v>63</v>
      </c>
      <c r="K72" s="8">
        <v>51000</v>
      </c>
      <c r="L72" s="7">
        <v>70</v>
      </c>
      <c r="M72" s="7">
        <v>66</v>
      </c>
      <c r="N72" s="7">
        <v>38</v>
      </c>
      <c r="O72" s="7">
        <v>1205</v>
      </c>
      <c r="P72" s="7">
        <v>26</v>
      </c>
      <c r="Q72" s="7" t="s">
        <v>142</v>
      </c>
      <c r="R72" s="7" t="s">
        <v>166</v>
      </c>
      <c r="S72" s="7" t="s">
        <v>142</v>
      </c>
      <c r="T72" s="7"/>
      <c r="U72" s="7"/>
      <c r="V72" s="7"/>
      <c r="W72" s="7"/>
      <c r="X72" s="7"/>
      <c r="Y72" s="7"/>
      <c r="Z72" s="7"/>
    </row>
    <row r="73" spans="1:26" ht="15.75" customHeight="1" x14ac:dyDescent="0.3">
      <c r="A73" s="7">
        <v>71</v>
      </c>
      <c r="B73" s="2" t="s">
        <v>187</v>
      </c>
      <c r="C73" s="7" t="s">
        <v>264</v>
      </c>
      <c r="D73" s="7" t="s">
        <v>265</v>
      </c>
      <c r="E73" s="7" t="s">
        <v>15</v>
      </c>
      <c r="F73" s="7">
        <v>4</v>
      </c>
      <c r="G73" s="8">
        <v>25490</v>
      </c>
      <c r="H73" s="8">
        <v>4247</v>
      </c>
      <c r="I73" s="7">
        <v>54</v>
      </c>
      <c r="J73" s="7">
        <v>72</v>
      </c>
      <c r="K73" s="8">
        <v>47500</v>
      </c>
      <c r="L73" s="7">
        <v>95</v>
      </c>
      <c r="M73" s="7">
        <v>82</v>
      </c>
      <c r="N73" s="7">
        <v>33.700000000000003</v>
      </c>
      <c r="O73" s="7">
        <v>1109</v>
      </c>
      <c r="P73" s="7">
        <v>24</v>
      </c>
      <c r="Q73" s="7" t="s">
        <v>139</v>
      </c>
      <c r="R73" s="7" t="s">
        <v>142</v>
      </c>
      <c r="S73" s="7" t="s">
        <v>142</v>
      </c>
      <c r="T73" s="7"/>
      <c r="U73" s="7"/>
      <c r="V73" s="7"/>
      <c r="W73" s="7"/>
      <c r="X73" s="7"/>
      <c r="Y73" s="7"/>
      <c r="Z73" s="7"/>
    </row>
    <row r="74" spans="1:26" ht="15.75" customHeight="1" x14ac:dyDescent="0.3">
      <c r="A74" s="7">
        <v>72</v>
      </c>
      <c r="B74" s="2">
        <v>70</v>
      </c>
      <c r="C74" s="7" t="s">
        <v>266</v>
      </c>
      <c r="D74" s="7" t="s">
        <v>267</v>
      </c>
      <c r="E74" s="7" t="s">
        <v>23</v>
      </c>
      <c r="F74" s="7">
        <v>4</v>
      </c>
      <c r="G74" s="8">
        <v>6164</v>
      </c>
      <c r="H74" s="8">
        <v>3568</v>
      </c>
      <c r="I74" s="7">
        <v>88</v>
      </c>
      <c r="J74" s="7">
        <v>41</v>
      </c>
      <c r="K74" s="8">
        <v>48000</v>
      </c>
      <c r="L74" s="7">
        <v>64</v>
      </c>
      <c r="M74" s="7">
        <v>66</v>
      </c>
      <c r="N74" s="7">
        <v>30</v>
      </c>
      <c r="O74" s="7">
        <v>1205</v>
      </c>
      <c r="P74" s="7">
        <v>26</v>
      </c>
      <c r="Q74" s="7" t="s">
        <v>166</v>
      </c>
      <c r="R74" s="7" t="s">
        <v>166</v>
      </c>
      <c r="S74" s="7" t="s">
        <v>166</v>
      </c>
      <c r="T74" s="7"/>
      <c r="U74" s="7"/>
      <c r="V74" s="7"/>
      <c r="W74" s="7"/>
      <c r="X74" s="7"/>
      <c r="Y74" s="7"/>
      <c r="Z74" s="7"/>
    </row>
    <row r="75" spans="1:26" ht="15.75" customHeight="1" x14ac:dyDescent="0.3">
      <c r="A75" s="7">
        <v>73</v>
      </c>
      <c r="B75" s="2">
        <v>81</v>
      </c>
      <c r="C75" s="7" t="s">
        <v>268</v>
      </c>
      <c r="D75" s="7" t="s">
        <v>269</v>
      </c>
      <c r="E75" s="7" t="s">
        <v>23</v>
      </c>
      <c r="F75" s="7">
        <v>2</v>
      </c>
      <c r="G75" s="8">
        <v>8524</v>
      </c>
      <c r="H75" s="8">
        <v>3546</v>
      </c>
      <c r="I75" s="7">
        <v>50</v>
      </c>
      <c r="J75" s="7">
        <v>48</v>
      </c>
      <c r="K75" s="8">
        <v>41000</v>
      </c>
      <c r="L75" s="7">
        <v>98</v>
      </c>
      <c r="M75" s="7">
        <v>87</v>
      </c>
      <c r="N75" s="7">
        <v>38.65</v>
      </c>
      <c r="O75" s="7">
        <v>1099</v>
      </c>
      <c r="P75" s="7">
        <v>22</v>
      </c>
      <c r="Q75" s="7" t="s">
        <v>142</v>
      </c>
      <c r="R75" s="7" t="s">
        <v>139</v>
      </c>
      <c r="S75" s="7" t="s">
        <v>139</v>
      </c>
      <c r="T75" s="7"/>
      <c r="U75" s="7"/>
      <c r="V75" s="7"/>
      <c r="W75" s="7"/>
      <c r="X75" s="7"/>
      <c r="Y75" s="7"/>
      <c r="Z75" s="7"/>
    </row>
    <row r="76" spans="1:26" ht="15.75" customHeight="1" x14ac:dyDescent="0.3">
      <c r="A76" s="7">
        <v>74</v>
      </c>
      <c r="B76" s="2">
        <v>76</v>
      </c>
      <c r="C76" s="7" t="s">
        <v>270</v>
      </c>
      <c r="D76" s="7" t="s">
        <v>271</v>
      </c>
      <c r="E76" s="7" t="s">
        <v>23</v>
      </c>
      <c r="F76" s="7">
        <v>2</v>
      </c>
      <c r="G76" s="8">
        <v>8500</v>
      </c>
      <c r="H76" s="8">
        <v>1353</v>
      </c>
      <c r="I76" s="7">
        <v>39</v>
      </c>
      <c r="J76" s="7">
        <v>92</v>
      </c>
      <c r="K76" s="8">
        <v>46216</v>
      </c>
      <c r="L76" s="7">
        <v>63</v>
      </c>
      <c r="M76" s="7">
        <v>87</v>
      </c>
      <c r="N76" s="7">
        <v>22.5</v>
      </c>
      <c r="O76" s="7">
        <v>1145</v>
      </c>
      <c r="P76" s="7">
        <v>25</v>
      </c>
      <c r="Q76" s="7" t="s">
        <v>166</v>
      </c>
      <c r="R76" s="7" t="s">
        <v>134</v>
      </c>
      <c r="S76" s="7" t="s">
        <v>142</v>
      </c>
      <c r="T76" s="7"/>
      <c r="U76" s="7"/>
      <c r="V76" s="7"/>
      <c r="W76" s="7"/>
      <c r="X76" s="7"/>
      <c r="Y76" s="7"/>
      <c r="Z76" s="7"/>
    </row>
    <row r="77" spans="1:26" ht="15.75" customHeight="1" x14ac:dyDescent="0.3">
      <c r="A77" s="7">
        <v>75</v>
      </c>
      <c r="B77" s="2">
        <v>80</v>
      </c>
      <c r="C77" s="7" t="s">
        <v>272</v>
      </c>
      <c r="D77" s="7" t="s">
        <v>273</v>
      </c>
      <c r="E77" s="7" t="s">
        <v>23</v>
      </c>
      <c r="F77" s="7">
        <v>4</v>
      </c>
      <c r="G77" s="8">
        <v>10232</v>
      </c>
      <c r="H77" s="8">
        <v>3155</v>
      </c>
      <c r="I77" s="7">
        <v>80</v>
      </c>
      <c r="J77" s="7">
        <v>76</v>
      </c>
      <c r="K77" s="8">
        <v>50000</v>
      </c>
      <c r="L77" s="7">
        <v>36</v>
      </c>
      <c r="M77" s="7">
        <v>66</v>
      </c>
      <c r="N77" s="7">
        <v>31.87</v>
      </c>
      <c r="O77" s="7">
        <v>1201</v>
      </c>
      <c r="P77" s="7">
        <v>26</v>
      </c>
      <c r="Q77" s="7" t="s">
        <v>142</v>
      </c>
      <c r="R77" s="7" t="s">
        <v>142</v>
      </c>
      <c r="S77" s="7" t="s">
        <v>142</v>
      </c>
      <c r="T77" s="7"/>
      <c r="U77" s="7"/>
      <c r="V77" s="7"/>
      <c r="W77" s="7"/>
      <c r="X77" s="7"/>
      <c r="Y77" s="7"/>
      <c r="Z77" s="7"/>
    </row>
    <row r="78" spans="1:26" ht="15.75" customHeight="1" x14ac:dyDescent="0.3">
      <c r="A78" s="7">
        <v>76</v>
      </c>
      <c r="B78" s="2">
        <v>84</v>
      </c>
      <c r="C78" s="7" t="s">
        <v>274</v>
      </c>
      <c r="D78" s="7" t="s">
        <v>275</v>
      </c>
      <c r="E78" s="7" t="s">
        <v>23</v>
      </c>
      <c r="F78" s="7">
        <v>2</v>
      </c>
      <c r="G78" s="8">
        <v>6662</v>
      </c>
      <c r="H78" s="8">
        <v>2155</v>
      </c>
      <c r="I78" s="7">
        <v>87</v>
      </c>
      <c r="J78" s="7">
        <v>50</v>
      </c>
      <c r="K78" s="8">
        <v>41000</v>
      </c>
      <c r="L78" s="7">
        <v>68</v>
      </c>
      <c r="M78" s="7">
        <v>54</v>
      </c>
      <c r="N78" s="7">
        <v>31</v>
      </c>
      <c r="O78" s="7">
        <v>1194</v>
      </c>
      <c r="P78" s="7">
        <v>25</v>
      </c>
      <c r="Q78" s="7" t="s">
        <v>166</v>
      </c>
      <c r="R78" s="7" t="s">
        <v>166</v>
      </c>
      <c r="S78" s="7" t="s">
        <v>166</v>
      </c>
      <c r="T78" s="7"/>
      <c r="U78" s="7"/>
      <c r="V78" s="7"/>
      <c r="W78" s="7"/>
      <c r="X78" s="7"/>
      <c r="Y78" s="7"/>
      <c r="Z78" s="7"/>
    </row>
    <row r="79" spans="1:26" ht="15.75" customHeight="1" x14ac:dyDescent="0.3">
      <c r="A79" s="7">
        <v>77</v>
      </c>
      <c r="B79" s="2" t="s">
        <v>187</v>
      </c>
      <c r="C79" s="7" t="s">
        <v>276</v>
      </c>
      <c r="D79" s="7" t="s">
        <v>277</v>
      </c>
      <c r="E79" s="7" t="s">
        <v>23</v>
      </c>
      <c r="F79" s="7">
        <v>4</v>
      </c>
      <c r="G79" s="8">
        <v>6783</v>
      </c>
      <c r="H79" s="8">
        <v>3318</v>
      </c>
      <c r="I79" s="7">
        <v>58</v>
      </c>
      <c r="J79" s="7">
        <v>25</v>
      </c>
      <c r="K79" s="8">
        <v>46000</v>
      </c>
      <c r="L79" s="7">
        <v>86</v>
      </c>
      <c r="M79" s="7">
        <v>100</v>
      </c>
      <c r="N79" s="7">
        <v>47</v>
      </c>
      <c r="O79" s="7">
        <v>1174</v>
      </c>
      <c r="P79" s="7">
        <v>26</v>
      </c>
      <c r="Q79" s="7" t="s">
        <v>166</v>
      </c>
      <c r="R79" s="7" t="s">
        <v>142</v>
      </c>
      <c r="S79" s="7" t="s">
        <v>142</v>
      </c>
      <c r="T79" s="7"/>
      <c r="U79" s="7"/>
      <c r="V79" s="7"/>
      <c r="W79" s="7"/>
      <c r="X79" s="7"/>
      <c r="Y79" s="7"/>
      <c r="Z79" s="7"/>
    </row>
    <row r="80" spans="1:26" ht="15.75" customHeight="1" x14ac:dyDescent="0.3">
      <c r="A80" s="7">
        <v>78</v>
      </c>
      <c r="B80" s="2">
        <v>74</v>
      </c>
      <c r="C80" s="7" t="s">
        <v>278</v>
      </c>
      <c r="D80" s="7" t="s">
        <v>279</v>
      </c>
      <c r="E80" s="7" t="s">
        <v>23</v>
      </c>
      <c r="F80" s="7">
        <v>2</v>
      </c>
      <c r="G80" s="8">
        <v>6531</v>
      </c>
      <c r="H80" s="7">
        <v>920</v>
      </c>
      <c r="I80" s="7">
        <v>85</v>
      </c>
      <c r="J80" s="7">
        <v>29</v>
      </c>
      <c r="K80" s="8">
        <v>41500</v>
      </c>
      <c r="L80" s="7">
        <v>74</v>
      </c>
      <c r="M80" s="7">
        <v>74</v>
      </c>
      <c r="N80" s="7">
        <v>16.600000000000001</v>
      </c>
      <c r="O80" s="7">
        <v>1140</v>
      </c>
      <c r="P80" s="7">
        <v>26</v>
      </c>
      <c r="Q80" s="7" t="s">
        <v>166</v>
      </c>
      <c r="R80" s="7" t="s">
        <v>142</v>
      </c>
      <c r="S80" s="7" t="s">
        <v>166</v>
      </c>
      <c r="T80" s="7"/>
      <c r="U80" s="7"/>
      <c r="V80" s="7"/>
      <c r="W80" s="7"/>
      <c r="X80" s="7"/>
      <c r="Y80" s="7"/>
      <c r="Z80" s="7"/>
    </row>
    <row r="81" spans="1:26" ht="15.75" customHeight="1" x14ac:dyDescent="0.3">
      <c r="A81" s="7">
        <v>79</v>
      </c>
      <c r="B81" s="2">
        <v>77</v>
      </c>
      <c r="C81" s="7" t="s">
        <v>172</v>
      </c>
      <c r="D81" s="7" t="s">
        <v>172</v>
      </c>
      <c r="E81" s="7" t="s">
        <v>23</v>
      </c>
      <c r="F81" s="7">
        <v>4</v>
      </c>
      <c r="G81" s="8">
        <v>15142</v>
      </c>
      <c r="H81" s="8">
        <v>1889</v>
      </c>
      <c r="I81" s="7">
        <v>81</v>
      </c>
      <c r="J81" s="7">
        <v>69</v>
      </c>
      <c r="K81" s="8">
        <v>44000</v>
      </c>
      <c r="L81" s="7">
        <v>78</v>
      </c>
      <c r="M81" s="7">
        <v>61</v>
      </c>
      <c r="N81" s="7">
        <v>64</v>
      </c>
      <c r="O81" s="7">
        <v>1254</v>
      </c>
      <c r="P81" s="7">
        <v>26</v>
      </c>
      <c r="Q81" s="7" t="s">
        <v>142</v>
      </c>
      <c r="R81" s="7" t="s">
        <v>142</v>
      </c>
      <c r="S81" s="7" t="s">
        <v>166</v>
      </c>
      <c r="T81" s="7"/>
      <c r="U81" s="7"/>
      <c r="V81" s="7"/>
      <c r="W81" s="7"/>
      <c r="X81" s="7"/>
      <c r="Y81" s="7"/>
      <c r="Z81" s="7"/>
    </row>
    <row r="82" spans="1:26" ht="15.75" customHeight="1" x14ac:dyDescent="0.3">
      <c r="A82" s="7">
        <v>80</v>
      </c>
      <c r="B82" s="2">
        <v>86</v>
      </c>
      <c r="C82" s="7" t="s">
        <v>43</v>
      </c>
      <c r="D82" s="7" t="s">
        <v>194</v>
      </c>
      <c r="E82" s="7" t="s">
        <v>23</v>
      </c>
      <c r="F82" s="7">
        <v>4</v>
      </c>
      <c r="G82" s="8">
        <v>9850</v>
      </c>
      <c r="H82" s="8">
        <v>1697</v>
      </c>
      <c r="I82" s="7">
        <v>57</v>
      </c>
      <c r="J82" s="7">
        <v>61</v>
      </c>
      <c r="K82" s="8">
        <v>44401</v>
      </c>
      <c r="L82" s="7">
        <v>100</v>
      </c>
      <c r="M82" s="7">
        <v>87</v>
      </c>
      <c r="N82" s="7">
        <v>19.829999999999998</v>
      </c>
      <c r="O82" s="7">
        <v>1161</v>
      </c>
      <c r="P82" s="7">
        <v>25</v>
      </c>
      <c r="Q82" s="7" t="s">
        <v>139</v>
      </c>
      <c r="R82" s="7" t="s">
        <v>139</v>
      </c>
      <c r="S82" s="7" t="s">
        <v>142</v>
      </c>
      <c r="T82" s="7"/>
      <c r="U82" s="7"/>
      <c r="V82" s="7"/>
      <c r="W82" s="7"/>
      <c r="X82" s="7"/>
      <c r="Y82" s="7"/>
      <c r="Z82" s="7"/>
    </row>
    <row r="83" spans="1:26" ht="15.75" customHeight="1" x14ac:dyDescent="0.3">
      <c r="A83" s="7">
        <v>81</v>
      </c>
      <c r="B83" s="2" t="s">
        <v>187</v>
      </c>
      <c r="C83" s="7" t="s">
        <v>280</v>
      </c>
      <c r="D83" s="7" t="s">
        <v>281</v>
      </c>
      <c r="E83" s="7" t="s">
        <v>23</v>
      </c>
      <c r="F83" s="7">
        <v>2</v>
      </c>
      <c r="G83" s="8">
        <v>5245</v>
      </c>
      <c r="H83" s="8">
        <v>1472</v>
      </c>
      <c r="I83" s="7">
        <v>71</v>
      </c>
      <c r="J83" s="7">
        <v>83</v>
      </c>
      <c r="K83" s="8">
        <v>50000</v>
      </c>
      <c r="L83" s="7">
        <v>77</v>
      </c>
      <c r="M83" s="7">
        <v>82</v>
      </c>
      <c r="N83" s="7">
        <v>23.9</v>
      </c>
      <c r="O83" s="7">
        <v>1145</v>
      </c>
      <c r="P83" s="7">
        <v>25</v>
      </c>
      <c r="Q83" s="7" t="s">
        <v>166</v>
      </c>
      <c r="R83" s="7" t="s">
        <v>142</v>
      </c>
      <c r="S83" s="7" t="s">
        <v>142</v>
      </c>
      <c r="T83" s="7"/>
      <c r="U83" s="7"/>
      <c r="V83" s="7"/>
      <c r="W83" s="7"/>
      <c r="X83" s="7"/>
      <c r="Y83" s="7"/>
      <c r="Z83" s="7"/>
    </row>
    <row r="84" spans="1:26" ht="15.75" customHeight="1" x14ac:dyDescent="0.3">
      <c r="A84" s="7">
        <v>82</v>
      </c>
      <c r="B84" s="2" t="s">
        <v>187</v>
      </c>
      <c r="C84" s="7" t="s">
        <v>62</v>
      </c>
      <c r="D84" s="7" t="s">
        <v>282</v>
      </c>
      <c r="E84" s="7" t="s">
        <v>23</v>
      </c>
      <c r="F84" s="7">
        <v>4</v>
      </c>
      <c r="G84" s="8">
        <v>5310</v>
      </c>
      <c r="H84" s="8">
        <v>1909</v>
      </c>
      <c r="I84" s="7">
        <v>56</v>
      </c>
      <c r="J84" s="7">
        <v>81</v>
      </c>
      <c r="K84" s="8">
        <v>39100</v>
      </c>
      <c r="L84" s="7">
        <v>90</v>
      </c>
      <c r="M84" s="7">
        <v>74</v>
      </c>
      <c r="N84" s="7">
        <v>31</v>
      </c>
      <c r="O84" s="7">
        <v>1093</v>
      </c>
      <c r="P84" s="7">
        <v>23</v>
      </c>
      <c r="Q84" s="7" t="s">
        <v>139</v>
      </c>
      <c r="R84" s="7" t="s">
        <v>142</v>
      </c>
      <c r="S84" s="7" t="s">
        <v>142</v>
      </c>
      <c r="T84" s="7"/>
      <c r="U84" s="7"/>
      <c r="V84" s="7"/>
      <c r="W84" s="7"/>
      <c r="X84" s="7"/>
      <c r="Y84" s="7"/>
      <c r="Z84" s="7"/>
    </row>
    <row r="85" spans="1:26" ht="15.75" customHeight="1" x14ac:dyDescent="0.3">
      <c r="A85" s="7">
        <v>83</v>
      </c>
      <c r="B85" s="2">
        <v>88</v>
      </c>
      <c r="C85" s="7" t="s">
        <v>283</v>
      </c>
      <c r="D85" s="7" t="s">
        <v>284</v>
      </c>
      <c r="E85" s="7" t="s">
        <v>23</v>
      </c>
      <c r="F85" s="7">
        <v>4</v>
      </c>
      <c r="G85" s="8">
        <v>7020</v>
      </c>
      <c r="H85" s="8">
        <v>2961</v>
      </c>
      <c r="I85" s="7">
        <v>43</v>
      </c>
      <c r="J85" s="7">
        <v>100</v>
      </c>
      <c r="K85" s="8">
        <v>46627</v>
      </c>
      <c r="L85" s="7">
        <v>79</v>
      </c>
      <c r="M85" s="7">
        <v>91</v>
      </c>
      <c r="N85" s="7">
        <v>39</v>
      </c>
      <c r="O85" s="7">
        <v>1145</v>
      </c>
      <c r="P85" s="7">
        <v>25</v>
      </c>
      <c r="Q85" s="7" t="s">
        <v>142</v>
      </c>
      <c r="R85" s="7" t="s">
        <v>139</v>
      </c>
      <c r="S85" s="7" t="s">
        <v>139</v>
      </c>
      <c r="T85" s="7"/>
      <c r="U85" s="7"/>
      <c r="V85" s="7"/>
      <c r="W85" s="7"/>
      <c r="X85" s="7"/>
      <c r="Y85" s="7"/>
      <c r="Z85" s="7"/>
    </row>
    <row r="86" spans="1:26" ht="15.75" customHeight="1" x14ac:dyDescent="0.3">
      <c r="A86" s="7">
        <v>84</v>
      </c>
      <c r="B86" s="2">
        <v>89</v>
      </c>
      <c r="C86" s="7" t="s">
        <v>285</v>
      </c>
      <c r="D86" s="7" t="s">
        <v>286</v>
      </c>
      <c r="E86" s="7" t="s">
        <v>15</v>
      </c>
      <c r="F86" s="7">
        <v>4</v>
      </c>
      <c r="G86" s="8">
        <v>21110</v>
      </c>
      <c r="H86" s="8">
        <v>1560</v>
      </c>
      <c r="I86" s="7">
        <v>74</v>
      </c>
      <c r="J86" s="7">
        <v>98</v>
      </c>
      <c r="K86" s="8">
        <v>37500</v>
      </c>
      <c r="L86" s="7">
        <v>81</v>
      </c>
      <c r="M86" s="7">
        <v>50</v>
      </c>
      <c r="N86" s="7">
        <v>17.03</v>
      </c>
      <c r="O86" s="7">
        <v>1161</v>
      </c>
      <c r="P86" s="7">
        <v>26</v>
      </c>
      <c r="Q86" s="7" t="s">
        <v>139</v>
      </c>
      <c r="R86" s="7" t="s">
        <v>166</v>
      </c>
      <c r="S86" s="7" t="s">
        <v>142</v>
      </c>
      <c r="T86" s="7"/>
      <c r="U86" s="7"/>
      <c r="V86" s="7"/>
      <c r="W86" s="7"/>
      <c r="X86" s="7"/>
      <c r="Y86" s="7"/>
      <c r="Z86" s="7"/>
    </row>
    <row r="87" spans="1:26" ht="15.75" customHeight="1" x14ac:dyDescent="0.3">
      <c r="A87" s="7">
        <v>85</v>
      </c>
      <c r="B87" s="2">
        <v>85</v>
      </c>
      <c r="C87" s="7" t="s">
        <v>287</v>
      </c>
      <c r="D87" s="7" t="s">
        <v>288</v>
      </c>
      <c r="E87" s="7" t="s">
        <v>23</v>
      </c>
      <c r="F87" s="7">
        <v>4</v>
      </c>
      <c r="G87" s="8">
        <v>5286</v>
      </c>
      <c r="H87" s="8">
        <v>2411</v>
      </c>
      <c r="I87" s="7">
        <v>69</v>
      </c>
      <c r="J87" s="7">
        <v>49</v>
      </c>
      <c r="K87" s="8">
        <v>45700</v>
      </c>
      <c r="L87" s="7">
        <v>56</v>
      </c>
      <c r="M87" s="7">
        <v>93</v>
      </c>
      <c r="N87" s="7">
        <v>26</v>
      </c>
      <c r="O87" s="7">
        <v>1168</v>
      </c>
      <c r="P87" s="7">
        <v>25</v>
      </c>
      <c r="Q87" s="7" t="s">
        <v>142</v>
      </c>
      <c r="R87" s="7" t="s">
        <v>166</v>
      </c>
      <c r="S87" s="7" t="s">
        <v>166</v>
      </c>
      <c r="T87" s="7"/>
      <c r="U87" s="7"/>
      <c r="V87" s="7"/>
      <c r="W87" s="7"/>
      <c r="X87" s="7"/>
      <c r="Y87" s="7"/>
      <c r="Z87" s="7"/>
    </row>
    <row r="88" spans="1:26" ht="15.75" customHeight="1" x14ac:dyDescent="0.3">
      <c r="A88" s="7">
        <v>86</v>
      </c>
      <c r="B88" s="2">
        <v>95</v>
      </c>
      <c r="C88" s="7" t="s">
        <v>289</v>
      </c>
      <c r="D88" s="7" t="s">
        <v>271</v>
      </c>
      <c r="E88" s="7" t="s">
        <v>23</v>
      </c>
      <c r="F88" s="7">
        <v>4</v>
      </c>
      <c r="G88" s="8">
        <v>8870</v>
      </c>
      <c r="H88" s="8">
        <v>3671</v>
      </c>
      <c r="I88" s="7">
        <v>76</v>
      </c>
      <c r="J88" s="7">
        <v>53</v>
      </c>
      <c r="K88" s="8">
        <v>42600</v>
      </c>
      <c r="L88" s="7">
        <v>85</v>
      </c>
      <c r="M88" s="7">
        <v>82</v>
      </c>
      <c r="N88" s="7">
        <v>22.74</v>
      </c>
      <c r="O88" s="7">
        <v>1192</v>
      </c>
      <c r="P88" s="7">
        <v>26</v>
      </c>
      <c r="Q88" s="7" t="s">
        <v>142</v>
      </c>
      <c r="R88" s="7" t="s">
        <v>142</v>
      </c>
      <c r="S88" s="7" t="s">
        <v>166</v>
      </c>
      <c r="T88" s="7"/>
      <c r="U88" s="7"/>
      <c r="V88" s="7"/>
      <c r="W88" s="7"/>
      <c r="X88" s="7"/>
      <c r="Y88" s="7"/>
      <c r="Z88" s="7"/>
    </row>
    <row r="89" spans="1:26" ht="15.75" customHeight="1" x14ac:dyDescent="0.3">
      <c r="A89" s="7">
        <v>87</v>
      </c>
      <c r="B89" s="2">
        <v>82</v>
      </c>
      <c r="C89" s="7" t="s">
        <v>290</v>
      </c>
      <c r="D89" s="7" t="s">
        <v>291</v>
      </c>
      <c r="E89" s="7" t="s">
        <v>23</v>
      </c>
      <c r="F89" s="7">
        <v>4</v>
      </c>
      <c r="G89" s="8">
        <v>7000</v>
      </c>
      <c r="H89" s="8">
        <v>1561</v>
      </c>
      <c r="I89" s="7">
        <v>73</v>
      </c>
      <c r="J89" s="7">
        <v>91</v>
      </c>
      <c r="K89" s="8">
        <v>45000</v>
      </c>
      <c r="L89" s="7">
        <v>89</v>
      </c>
      <c r="M89" s="7">
        <v>82</v>
      </c>
      <c r="N89" s="7">
        <v>17</v>
      </c>
      <c r="O89" s="7">
        <v>1172</v>
      </c>
      <c r="P89" s="7">
        <v>25</v>
      </c>
      <c r="Q89" s="7" t="s">
        <v>142</v>
      </c>
      <c r="R89" s="7" t="s">
        <v>142</v>
      </c>
      <c r="S89" s="7" t="s">
        <v>139</v>
      </c>
      <c r="T89" s="7"/>
      <c r="U89" s="7"/>
      <c r="V89" s="7"/>
      <c r="W89" s="7"/>
      <c r="X89" s="7"/>
      <c r="Y89" s="7"/>
      <c r="Z89" s="7"/>
    </row>
    <row r="90" spans="1:26" ht="15.75" customHeight="1" x14ac:dyDescent="0.3">
      <c r="A90" s="7">
        <v>88</v>
      </c>
      <c r="B90" s="2">
        <v>90</v>
      </c>
      <c r="C90" s="7" t="s">
        <v>292</v>
      </c>
      <c r="D90" s="7" t="s">
        <v>293</v>
      </c>
      <c r="E90" s="7" t="s">
        <v>23</v>
      </c>
      <c r="F90" s="7">
        <v>4</v>
      </c>
      <c r="G90" s="8">
        <v>5086</v>
      </c>
      <c r="H90" s="8">
        <v>1798</v>
      </c>
      <c r="I90" s="7">
        <v>95</v>
      </c>
      <c r="J90" s="7">
        <v>77</v>
      </c>
      <c r="K90" s="8">
        <v>47000</v>
      </c>
      <c r="L90" s="7">
        <v>69</v>
      </c>
      <c r="M90" s="7">
        <v>66</v>
      </c>
      <c r="N90" s="7">
        <v>17</v>
      </c>
      <c r="O90" s="7">
        <v>1224</v>
      </c>
      <c r="P90" s="7">
        <v>27</v>
      </c>
      <c r="Q90" s="7" t="s">
        <v>166</v>
      </c>
      <c r="R90" s="7" t="s">
        <v>166</v>
      </c>
      <c r="S90" s="7" t="s">
        <v>166</v>
      </c>
      <c r="T90" s="7"/>
      <c r="U90" s="7"/>
      <c r="V90" s="7"/>
      <c r="W90" s="7"/>
      <c r="X90" s="7"/>
      <c r="Y90" s="7"/>
      <c r="Z90" s="7"/>
    </row>
    <row r="91" spans="1:26" ht="15.75" customHeight="1" x14ac:dyDescent="0.3">
      <c r="A91" s="7">
        <v>89</v>
      </c>
      <c r="B91" s="2">
        <v>83</v>
      </c>
      <c r="C91" s="7" t="s">
        <v>294</v>
      </c>
      <c r="D91" s="7" t="s">
        <v>295</v>
      </c>
      <c r="E91" s="7" t="s">
        <v>23</v>
      </c>
      <c r="F91" s="7">
        <v>4</v>
      </c>
      <c r="G91" s="8">
        <v>9466</v>
      </c>
      <c r="H91" s="8">
        <v>3017</v>
      </c>
      <c r="I91" s="7">
        <v>83</v>
      </c>
      <c r="J91" s="7">
        <v>99</v>
      </c>
      <c r="K91" s="8">
        <v>48672</v>
      </c>
      <c r="L91" s="7">
        <v>32</v>
      </c>
      <c r="M91" s="7">
        <v>82</v>
      </c>
      <c r="N91" s="7">
        <v>47.45</v>
      </c>
      <c r="O91" s="7">
        <v>1200</v>
      </c>
      <c r="P91" s="7">
        <v>27</v>
      </c>
      <c r="Q91" s="7" t="s">
        <v>142</v>
      </c>
      <c r="R91" s="7" t="s">
        <v>142</v>
      </c>
      <c r="S91" s="7" t="s">
        <v>142</v>
      </c>
      <c r="T91" s="7"/>
      <c r="U91" s="7"/>
      <c r="V91" s="7"/>
      <c r="W91" s="7"/>
      <c r="X91" s="7"/>
      <c r="Y91" s="7"/>
      <c r="Z91" s="7"/>
    </row>
    <row r="92" spans="1:26" ht="15.75" customHeight="1" x14ac:dyDescent="0.3">
      <c r="A92" s="7">
        <v>90</v>
      </c>
      <c r="B92" s="2" t="s">
        <v>187</v>
      </c>
      <c r="C92" s="7" t="s">
        <v>238</v>
      </c>
      <c r="D92" s="7" t="s">
        <v>296</v>
      </c>
      <c r="E92" s="7" t="s">
        <v>23</v>
      </c>
      <c r="F92" s="7">
        <v>4</v>
      </c>
      <c r="G92" s="8">
        <v>11457</v>
      </c>
      <c r="H92" s="8">
        <v>1608</v>
      </c>
      <c r="I92" s="7">
        <v>84</v>
      </c>
      <c r="J92" s="7">
        <v>78</v>
      </c>
      <c r="K92" s="8">
        <v>54000</v>
      </c>
      <c r="L92" s="7">
        <v>100</v>
      </c>
      <c r="M92" s="7">
        <v>93</v>
      </c>
      <c r="N92" s="7">
        <v>39</v>
      </c>
      <c r="O92" s="7">
        <v>1064</v>
      </c>
      <c r="P92" s="7">
        <v>23</v>
      </c>
      <c r="Q92" s="7" t="s">
        <v>166</v>
      </c>
      <c r="R92" s="7" t="s">
        <v>142</v>
      </c>
      <c r="S92" s="7" t="s">
        <v>142</v>
      </c>
      <c r="T92" s="7"/>
      <c r="U92" s="7"/>
      <c r="V92" s="7"/>
      <c r="W92" s="7"/>
      <c r="X92" s="7"/>
      <c r="Y92" s="7"/>
      <c r="Z92" s="7"/>
    </row>
    <row r="93" spans="1:26" ht="15.75" customHeight="1" x14ac:dyDescent="0.3">
      <c r="A93" s="7">
        <v>91</v>
      </c>
      <c r="B93" s="2" t="s">
        <v>187</v>
      </c>
      <c r="C93" s="7" t="s">
        <v>261</v>
      </c>
      <c r="D93" s="7" t="s">
        <v>261</v>
      </c>
      <c r="E93" s="7" t="s">
        <v>23</v>
      </c>
      <c r="F93" s="7">
        <v>4</v>
      </c>
      <c r="G93" s="8">
        <v>9399</v>
      </c>
      <c r="H93" s="8">
        <v>2197</v>
      </c>
      <c r="I93" s="7">
        <v>90</v>
      </c>
      <c r="J93" s="7">
        <v>94</v>
      </c>
      <c r="K93" s="8">
        <v>43000</v>
      </c>
      <c r="L93" s="7">
        <v>83</v>
      </c>
      <c r="M93" s="7">
        <v>74</v>
      </c>
      <c r="N93" s="7">
        <v>43</v>
      </c>
      <c r="O93" s="7">
        <v>1122</v>
      </c>
      <c r="P93" s="7">
        <v>24</v>
      </c>
      <c r="Q93" s="7" t="s">
        <v>166</v>
      </c>
      <c r="R93" s="7" t="s">
        <v>142</v>
      </c>
      <c r="S93" s="7" t="s">
        <v>166</v>
      </c>
      <c r="T93" s="7"/>
      <c r="U93" s="7"/>
      <c r="V93" s="7"/>
      <c r="W93" s="7"/>
      <c r="X93" s="7"/>
      <c r="Y93" s="7"/>
      <c r="Z93" s="7"/>
    </row>
    <row r="94" spans="1:26" ht="15.75" customHeight="1" x14ac:dyDescent="0.3">
      <c r="A94" s="7">
        <v>92</v>
      </c>
      <c r="B94" s="2">
        <v>96</v>
      </c>
      <c r="C94" s="7" t="s">
        <v>297</v>
      </c>
      <c r="D94" s="7" t="s">
        <v>298</v>
      </c>
      <c r="E94" s="7" t="s">
        <v>23</v>
      </c>
      <c r="F94" s="7">
        <v>4</v>
      </c>
      <c r="G94" s="8">
        <v>6400</v>
      </c>
      <c r="H94" s="8">
        <v>3473</v>
      </c>
      <c r="I94" s="7">
        <v>86</v>
      </c>
      <c r="J94" s="7">
        <v>55</v>
      </c>
      <c r="K94" s="8">
        <v>42000</v>
      </c>
      <c r="L94" s="7">
        <v>87</v>
      </c>
      <c r="M94" s="7">
        <v>93</v>
      </c>
      <c r="N94" s="7">
        <v>46</v>
      </c>
      <c r="O94" s="7">
        <v>1115</v>
      </c>
      <c r="P94" s="7">
        <v>23</v>
      </c>
      <c r="Q94" s="7" t="s">
        <v>166</v>
      </c>
      <c r="R94" s="7" t="s">
        <v>142</v>
      </c>
      <c r="S94" s="7" t="s">
        <v>142</v>
      </c>
      <c r="T94" s="7"/>
      <c r="U94" s="7"/>
      <c r="V94" s="7"/>
      <c r="W94" s="7"/>
      <c r="X94" s="7"/>
      <c r="Y94" s="7"/>
      <c r="Z94" s="7"/>
    </row>
    <row r="95" spans="1:26" ht="15.75" customHeight="1" x14ac:dyDescent="0.3">
      <c r="A95" s="7">
        <v>93</v>
      </c>
      <c r="B95" s="2" t="s">
        <v>187</v>
      </c>
      <c r="C95" s="7" t="s">
        <v>299</v>
      </c>
      <c r="D95" s="7" t="s">
        <v>300</v>
      </c>
      <c r="E95" s="7" t="s">
        <v>23</v>
      </c>
      <c r="F95" s="7">
        <v>4</v>
      </c>
      <c r="G95" s="8">
        <v>8237</v>
      </c>
      <c r="H95" s="8">
        <v>2380</v>
      </c>
      <c r="I95" s="7">
        <v>98</v>
      </c>
      <c r="J95" s="7">
        <v>87</v>
      </c>
      <c r="K95" s="8">
        <v>42000</v>
      </c>
      <c r="L95" s="7">
        <v>52</v>
      </c>
      <c r="M95" s="7">
        <v>74</v>
      </c>
      <c r="N95" s="7">
        <v>20</v>
      </c>
      <c r="O95" s="7">
        <v>1123</v>
      </c>
      <c r="P95" s="7">
        <v>24</v>
      </c>
      <c r="Q95" s="7" t="s">
        <v>166</v>
      </c>
      <c r="R95" s="7" t="s">
        <v>166</v>
      </c>
      <c r="S95" s="7" t="s">
        <v>166</v>
      </c>
      <c r="T95" s="7"/>
      <c r="U95" s="7"/>
      <c r="V95" s="7"/>
      <c r="W95" s="7"/>
      <c r="X95" s="7"/>
      <c r="Y95" s="7"/>
      <c r="Z95" s="7"/>
    </row>
    <row r="96" spans="1:26" ht="15.75" customHeight="1" x14ac:dyDescent="0.3">
      <c r="A96" s="7">
        <v>94</v>
      </c>
      <c r="B96" s="2" t="s">
        <v>187</v>
      </c>
      <c r="C96" s="7" t="s">
        <v>14</v>
      </c>
      <c r="D96" s="7" t="s">
        <v>265</v>
      </c>
      <c r="E96" s="7" t="s">
        <v>23</v>
      </c>
      <c r="F96" s="7">
        <v>4</v>
      </c>
      <c r="G96" s="8">
        <v>12716</v>
      </c>
      <c r="H96" s="8">
        <v>2025</v>
      </c>
      <c r="I96" s="7">
        <v>92</v>
      </c>
      <c r="J96" s="7">
        <v>89</v>
      </c>
      <c r="K96" s="8">
        <v>40000</v>
      </c>
      <c r="L96" s="7">
        <v>66</v>
      </c>
      <c r="M96" s="7">
        <v>74</v>
      </c>
      <c r="N96" s="7">
        <v>28</v>
      </c>
      <c r="O96" s="7">
        <v>1130</v>
      </c>
      <c r="P96" s="7">
        <v>24</v>
      </c>
      <c r="Q96" s="7" t="s">
        <v>166</v>
      </c>
      <c r="R96" s="7" t="s">
        <v>166</v>
      </c>
      <c r="S96" s="7" t="s">
        <v>166</v>
      </c>
      <c r="T96" s="7"/>
      <c r="U96" s="7"/>
      <c r="V96" s="7"/>
      <c r="W96" s="7"/>
      <c r="X96" s="7"/>
      <c r="Y96" s="7"/>
      <c r="Z96" s="7"/>
    </row>
    <row r="97" spans="1:26" ht="15.75" customHeight="1" x14ac:dyDescent="0.3">
      <c r="A97" s="7">
        <v>95</v>
      </c>
      <c r="B97" s="2">
        <v>91</v>
      </c>
      <c r="C97" s="7" t="s">
        <v>301</v>
      </c>
      <c r="D97" s="7" t="s">
        <v>265</v>
      </c>
      <c r="E97" s="7" t="s">
        <v>15</v>
      </c>
      <c r="F97" s="7">
        <v>4</v>
      </c>
      <c r="G97" s="8">
        <v>28800</v>
      </c>
      <c r="H97" s="8">
        <v>1536</v>
      </c>
      <c r="I97" s="7">
        <v>100</v>
      </c>
      <c r="J97" s="7">
        <v>95</v>
      </c>
      <c r="K97" s="8">
        <v>42500</v>
      </c>
      <c r="L97" s="7">
        <v>88</v>
      </c>
      <c r="M97" s="7">
        <v>54</v>
      </c>
      <c r="N97" s="7">
        <v>21.5</v>
      </c>
      <c r="O97" s="7">
        <v>1141</v>
      </c>
      <c r="P97" s="7">
        <v>26</v>
      </c>
      <c r="Q97" s="7" t="s">
        <v>139</v>
      </c>
      <c r="R97" s="7" t="s">
        <v>166</v>
      </c>
      <c r="S97" s="7" t="s">
        <v>166</v>
      </c>
      <c r="T97" s="7"/>
      <c r="U97" s="7"/>
      <c r="V97" s="7"/>
      <c r="W97" s="7"/>
      <c r="X97" s="7"/>
      <c r="Y97" s="7"/>
      <c r="Z97" s="7"/>
    </row>
    <row r="98" spans="1:26" ht="15.75" customHeight="1" x14ac:dyDescent="0.3">
      <c r="A98" s="7">
        <v>96</v>
      </c>
      <c r="B98" s="2" t="s">
        <v>187</v>
      </c>
      <c r="C98" s="7" t="s">
        <v>302</v>
      </c>
      <c r="D98" s="7" t="s">
        <v>303</v>
      </c>
      <c r="E98" s="7" t="s">
        <v>23</v>
      </c>
      <c r="F98" s="7">
        <v>4</v>
      </c>
      <c r="G98" s="8">
        <v>6684</v>
      </c>
      <c r="H98" s="8">
        <v>2851</v>
      </c>
      <c r="I98" s="7">
        <v>75</v>
      </c>
      <c r="J98" s="7">
        <v>73</v>
      </c>
      <c r="K98" s="8">
        <v>38350</v>
      </c>
      <c r="L98" s="7">
        <v>57</v>
      </c>
      <c r="M98" s="7">
        <v>100</v>
      </c>
      <c r="N98" s="7">
        <v>46</v>
      </c>
      <c r="O98" s="7">
        <v>1105</v>
      </c>
      <c r="P98" s="7">
        <v>25</v>
      </c>
      <c r="Q98" s="7" t="s">
        <v>166</v>
      </c>
      <c r="R98" s="7" t="s">
        <v>166</v>
      </c>
      <c r="S98" s="7" t="s">
        <v>166</v>
      </c>
      <c r="T98" s="7"/>
      <c r="U98" s="7"/>
      <c r="V98" s="7"/>
      <c r="W98" s="7"/>
      <c r="X98" s="7"/>
      <c r="Y98" s="7"/>
      <c r="Z98" s="7"/>
    </row>
    <row r="99" spans="1:26" ht="15.75" customHeight="1" x14ac:dyDescent="0.3">
      <c r="A99" s="7">
        <v>97</v>
      </c>
      <c r="B99" s="2" t="s">
        <v>187</v>
      </c>
      <c r="C99" s="7" t="s">
        <v>304</v>
      </c>
      <c r="D99" s="7" t="s">
        <v>27</v>
      </c>
      <c r="E99" s="7" t="s">
        <v>15</v>
      </c>
      <c r="F99" s="7">
        <v>4</v>
      </c>
      <c r="G99" s="8">
        <v>28630</v>
      </c>
      <c r="H99" s="8">
        <v>1990</v>
      </c>
      <c r="I99" s="7">
        <v>99</v>
      </c>
      <c r="J99" s="7">
        <v>75</v>
      </c>
      <c r="K99" s="8">
        <v>42500</v>
      </c>
      <c r="L99" s="7">
        <v>94</v>
      </c>
      <c r="M99" s="7">
        <v>74</v>
      </c>
      <c r="N99" s="7">
        <v>28</v>
      </c>
      <c r="O99" s="7">
        <v>1169</v>
      </c>
      <c r="P99" s="7">
        <v>25</v>
      </c>
      <c r="Q99" s="7" t="s">
        <v>142</v>
      </c>
      <c r="R99" s="7" t="s">
        <v>166</v>
      </c>
      <c r="S99" s="7" t="s">
        <v>166</v>
      </c>
      <c r="T99" s="7"/>
      <c r="U99" s="7"/>
      <c r="V99" s="7"/>
      <c r="W99" s="7"/>
      <c r="X99" s="7"/>
      <c r="Y99" s="7"/>
      <c r="Z99" s="7"/>
    </row>
    <row r="100" spans="1:26" ht="15.75" customHeight="1" x14ac:dyDescent="0.3">
      <c r="A100" s="7">
        <v>98</v>
      </c>
      <c r="B100" s="2" t="s">
        <v>187</v>
      </c>
      <c r="C100" s="7" t="s">
        <v>305</v>
      </c>
      <c r="D100" s="7" t="s">
        <v>306</v>
      </c>
      <c r="E100" s="7" t="s">
        <v>23</v>
      </c>
      <c r="F100" s="7">
        <v>2</v>
      </c>
      <c r="G100" s="8">
        <v>3278</v>
      </c>
      <c r="H100" s="8">
        <v>2385</v>
      </c>
      <c r="I100" s="7">
        <v>77</v>
      </c>
      <c r="J100" s="7">
        <v>97</v>
      </c>
      <c r="K100" s="8">
        <v>40000</v>
      </c>
      <c r="L100" s="7">
        <v>92</v>
      </c>
      <c r="M100" s="7">
        <v>93</v>
      </c>
      <c r="N100" s="7">
        <v>46</v>
      </c>
      <c r="O100" s="7">
        <v>969</v>
      </c>
      <c r="P100" s="7">
        <v>21</v>
      </c>
      <c r="Q100" s="7" t="s">
        <v>142</v>
      </c>
      <c r="R100" s="7" t="s">
        <v>166</v>
      </c>
      <c r="S100" s="7" t="s">
        <v>142</v>
      </c>
      <c r="T100" s="7"/>
      <c r="U100" s="7"/>
      <c r="V100" s="7"/>
      <c r="W100" s="7"/>
      <c r="X100" s="7"/>
      <c r="Y100" s="7"/>
      <c r="Z100" s="7"/>
    </row>
    <row r="101" spans="1:26" ht="15.75" customHeight="1" x14ac:dyDescent="0.3">
      <c r="A101" s="7">
        <v>99</v>
      </c>
      <c r="B101" s="2">
        <v>94</v>
      </c>
      <c r="C101" s="7" t="s">
        <v>307</v>
      </c>
      <c r="D101" s="7" t="s">
        <v>138</v>
      </c>
      <c r="E101" s="7" t="s">
        <v>23</v>
      </c>
      <c r="F101" s="7">
        <v>4</v>
      </c>
      <c r="G101" s="8">
        <v>12330</v>
      </c>
      <c r="H101" s="8">
        <v>4903</v>
      </c>
      <c r="I101" s="7">
        <v>101</v>
      </c>
      <c r="J101" s="7">
        <v>71</v>
      </c>
      <c r="K101" s="8">
        <v>47500</v>
      </c>
      <c r="L101" s="7">
        <v>99</v>
      </c>
      <c r="M101" s="7">
        <v>93</v>
      </c>
      <c r="N101" s="7">
        <v>38.380000000000003</v>
      </c>
      <c r="O101" s="7">
        <v>1106</v>
      </c>
      <c r="P101" s="7">
        <v>23</v>
      </c>
      <c r="Q101" s="7" t="s">
        <v>166</v>
      </c>
      <c r="R101" s="7" t="s">
        <v>166</v>
      </c>
      <c r="S101" s="7" t="s">
        <v>142</v>
      </c>
      <c r="T101" s="7"/>
      <c r="U101" s="7"/>
      <c r="V101" s="7"/>
      <c r="W101" s="7"/>
      <c r="X101" s="7"/>
      <c r="Y101" s="7"/>
      <c r="Z101" s="7"/>
    </row>
    <row r="102" spans="1:26" ht="15.75" customHeight="1" x14ac:dyDescent="0.3">
      <c r="A102" s="7">
        <v>100</v>
      </c>
      <c r="B102" s="2" t="s">
        <v>187</v>
      </c>
      <c r="C102" s="7" t="s">
        <v>308</v>
      </c>
      <c r="D102" s="7" t="s">
        <v>152</v>
      </c>
      <c r="E102" s="7" t="s">
        <v>23</v>
      </c>
      <c r="F102" s="7">
        <v>4</v>
      </c>
      <c r="G102" s="8">
        <v>6056</v>
      </c>
      <c r="H102" s="8">
        <v>4894</v>
      </c>
      <c r="I102" s="7">
        <v>94</v>
      </c>
      <c r="J102" s="7">
        <v>96</v>
      </c>
      <c r="K102" s="8">
        <v>42857</v>
      </c>
      <c r="L102" s="7">
        <v>97</v>
      </c>
      <c r="M102" s="7">
        <v>93</v>
      </c>
      <c r="N102" s="7">
        <v>44</v>
      </c>
      <c r="O102" s="7">
        <v>1050</v>
      </c>
      <c r="P102" s="7">
        <v>21</v>
      </c>
      <c r="Q102" s="7" t="s">
        <v>142</v>
      </c>
      <c r="R102" s="7" t="s">
        <v>166</v>
      </c>
      <c r="S102" s="7" t="s">
        <v>142</v>
      </c>
      <c r="T102" s="7"/>
      <c r="U102" s="7"/>
      <c r="V102" s="7"/>
      <c r="W102" s="7"/>
      <c r="X102" s="7"/>
      <c r="Y102" s="7"/>
      <c r="Z102" s="7"/>
    </row>
    <row r="103" spans="1:26" ht="15.75" customHeight="1" x14ac:dyDescent="0.3">
      <c r="A103" s="7">
        <v>101</v>
      </c>
      <c r="B103" s="2" t="s">
        <v>187</v>
      </c>
      <c r="C103" s="7" t="s">
        <v>309</v>
      </c>
      <c r="D103" s="7" t="s">
        <v>310</v>
      </c>
      <c r="E103" s="7" t="s">
        <v>23</v>
      </c>
      <c r="F103" s="7">
        <v>4</v>
      </c>
      <c r="G103" s="8">
        <v>3990</v>
      </c>
      <c r="H103" s="8">
        <v>2149</v>
      </c>
      <c r="I103" s="7">
        <v>97</v>
      </c>
      <c r="J103" s="7">
        <v>82</v>
      </c>
      <c r="K103" s="8">
        <v>40000</v>
      </c>
      <c r="L103" s="7">
        <v>91</v>
      </c>
      <c r="M103" s="7">
        <v>93</v>
      </c>
      <c r="N103" s="7">
        <v>71</v>
      </c>
      <c r="O103" s="7">
        <v>1202</v>
      </c>
      <c r="P103" s="7">
        <v>26</v>
      </c>
      <c r="Q103" s="7" t="s">
        <v>166</v>
      </c>
      <c r="R103" s="7" t="s">
        <v>166</v>
      </c>
      <c r="S103" s="7" t="s">
        <v>166</v>
      </c>
      <c r="T103" s="7"/>
      <c r="U103" s="7"/>
      <c r="V103" s="7"/>
      <c r="W103" s="7"/>
      <c r="X103" s="7"/>
      <c r="Y103" s="7"/>
      <c r="Z103" s="7"/>
    </row>
    <row r="104" spans="1:26" ht="15.7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Source</vt:lpstr>
      <vt:lpstr>Mutiple reg</vt:lpstr>
      <vt:lpstr>colleration matrix </vt:lpstr>
      <vt:lpstr>MBA Data</vt:lpstr>
      <vt:lpstr>Sheet10</vt:lpstr>
      <vt:lpstr>newdset</vt:lpstr>
      <vt:lpstr>Undergraduate Data</vt:lpstr>
      <vt:lpstr>'MBA Data'!BSchool_Comparator_1</vt:lpstr>
      <vt:lpstr>'Undergraduate Data'!undergrad_bschool_2009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 way</dc:creator>
  <cp:lastModifiedBy>1 way</cp:lastModifiedBy>
  <dcterms:created xsi:type="dcterms:W3CDTF">2022-12-27T21:24:16Z</dcterms:created>
  <dcterms:modified xsi:type="dcterms:W3CDTF">2022-12-28T19:26:30Z</dcterms:modified>
</cp:coreProperties>
</file>