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ENO\3D Objects\"/>
    </mc:Choice>
  </mc:AlternateContent>
  <xr:revisionPtr revIDLastSave="0" documentId="13_ncr:1_{32E6C813-2D9D-4244-ACB5-8E6236363519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international language" sheetId="3" r:id="rId1"/>
    <sheet name="dialate language" sheetId="2" r:id="rId2"/>
    <sheet name="DATABOOK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D3" i="1" s="1"/>
  <c r="L10" i="1"/>
  <c r="L11" i="1"/>
  <c r="L12" i="1"/>
  <c r="L13" i="1"/>
  <c r="L14" i="1"/>
  <c r="L15" i="1"/>
  <c r="L16" i="1"/>
  <c r="L17" i="1"/>
  <c r="L9" i="1"/>
  <c r="K10" i="1"/>
  <c r="K11" i="1"/>
  <c r="K12" i="1"/>
  <c r="K13" i="1"/>
  <c r="K14" i="1"/>
  <c r="K15" i="1"/>
  <c r="K16" i="1"/>
  <c r="K17" i="1"/>
  <c r="K18" i="1"/>
  <c r="K2" i="1"/>
  <c r="F11" i="1"/>
  <c r="F12" i="1" s="1"/>
  <c r="F13" i="1" s="1"/>
  <c r="F14" i="1" s="1"/>
  <c r="F15" i="1" s="1"/>
  <c r="F16" i="1" s="1"/>
  <c r="F17" i="1" s="1"/>
  <c r="F18" i="1" s="1"/>
  <c r="F4" i="1"/>
  <c r="F5" i="1" s="1"/>
  <c r="F6" i="1" s="1"/>
  <c r="F7" i="1" s="1"/>
  <c r="F8" i="1" s="1"/>
  <c r="F9" i="1" s="1"/>
  <c r="F3" i="1"/>
  <c r="B2" i="1"/>
  <c r="D2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A4" i="1"/>
  <c r="A5" i="1" s="1"/>
  <c r="B4" i="1" l="1"/>
  <c r="D4" i="1" s="1"/>
  <c r="B5" i="1"/>
  <c r="D5" i="1" s="1"/>
  <c r="A6" i="1"/>
  <c r="A7" i="1" l="1"/>
  <c r="B6" i="1"/>
  <c r="D6" i="1" s="1"/>
  <c r="B7" i="1" l="1"/>
  <c r="D7" i="1" s="1"/>
  <c r="A8" i="1"/>
  <c r="A9" i="1" l="1"/>
  <c r="B8" i="1"/>
  <c r="D8" i="1" s="1"/>
  <c r="B9" i="1" l="1"/>
  <c r="D9" i="1" s="1"/>
  <c r="A10" i="1"/>
  <c r="B10" i="1" l="1"/>
  <c r="D10" i="1" s="1"/>
  <c r="A11" i="1"/>
  <c r="A12" i="1" l="1"/>
  <c r="B11" i="1"/>
  <c r="D11" i="1" s="1"/>
  <c r="B12" i="1" l="1"/>
  <c r="D12" i="1" s="1"/>
  <c r="A13" i="1"/>
  <c r="A14" i="1" l="1"/>
  <c r="B13" i="1"/>
  <c r="D13" i="1" s="1"/>
  <c r="B14" i="1" l="1"/>
  <c r="D14" i="1" s="1"/>
  <c r="A15" i="1"/>
  <c r="A16" i="1" l="1"/>
  <c r="B15" i="1"/>
  <c r="D15" i="1" s="1"/>
  <c r="B16" i="1" l="1"/>
  <c r="D16" i="1" s="1"/>
  <c r="A17" i="1"/>
  <c r="A18" i="1" l="1"/>
  <c r="B18" i="1" s="1"/>
  <c r="D18" i="1" s="1"/>
  <c r="B17" i="1"/>
  <c r="D17" i="1" s="1"/>
</calcChain>
</file>

<file path=xl/sharedStrings.xml><?xml version="1.0" encoding="utf-8"?>
<sst xmlns="http://schemas.openxmlformats.org/spreadsheetml/2006/main" count="494" uniqueCount="349">
  <si>
    <t>Début congru à 2</t>
  </si>
  <si>
    <t>Traduction des écarts de jours en jours de semaine grassfield par village</t>
  </si>
  <si>
    <t>Ecarts</t>
  </si>
  <si>
    <t>Akum</t>
  </si>
  <si>
    <t>Babadjou</t>
  </si>
  <si>
    <t>Bafang</t>
  </si>
  <si>
    <t>Bafou</t>
  </si>
  <si>
    <t>Bafoussam</t>
  </si>
  <si>
    <t>Bagam</t>
  </si>
  <si>
    <t>Baham</t>
  </si>
  <si>
    <t>Bahouan</t>
  </si>
  <si>
    <t>Balengou</t>
  </si>
  <si>
    <t>+4</t>
  </si>
  <si>
    <t>Mbyèghdùme</t>
  </si>
  <si>
    <t>Pombwo'o</t>
  </si>
  <si>
    <t>Nzingu</t>
  </si>
  <si>
    <t>Mbouowa</t>
  </si>
  <si>
    <t>Lecfo'o</t>
  </si>
  <si>
    <t>Yenkinze</t>
  </si>
  <si>
    <t>Liepfô</t>
  </si>
  <si>
    <t>Lipfe</t>
  </si>
  <si>
    <t>Zegheu</t>
  </si>
  <si>
    <t>+3</t>
  </si>
  <si>
    <t>Zinkàbe</t>
  </si>
  <si>
    <t>Ncwi</t>
  </si>
  <si>
    <t>Ncomtee</t>
  </si>
  <si>
    <t>Ngan</t>
  </si>
  <si>
    <t>Dza' à Nlong</t>
  </si>
  <si>
    <t>Yenkessi</t>
  </si>
  <si>
    <t>Tamgwe</t>
  </si>
  <si>
    <t>Temgwe</t>
  </si>
  <si>
    <t>Dikap</t>
  </si>
  <si>
    <t>+2</t>
  </si>
  <si>
    <t>Nkuifine</t>
  </si>
  <si>
    <t>Legho</t>
  </si>
  <si>
    <t>Ncwe'ko</t>
  </si>
  <si>
    <t>Djielah</t>
  </si>
  <si>
    <t>Dzemteh</t>
  </si>
  <si>
    <t>Yessi</t>
  </si>
  <si>
    <t>Mamto</t>
  </si>
  <si>
    <t>Nguedjou</t>
  </si>
  <si>
    <t>+1</t>
  </si>
  <si>
    <t>Zingèné</t>
  </si>
  <si>
    <t>Lepare</t>
  </si>
  <si>
    <t>Nkaatee</t>
  </si>
  <si>
    <t>Effa</t>
  </si>
  <si>
    <t>Ghossaha</t>
  </si>
  <si>
    <t>Yenkap</t>
  </si>
  <si>
    <t>Gosue</t>
  </si>
  <si>
    <t>Di'tcheu</t>
  </si>
  <si>
    <t>Zisàne</t>
  </si>
  <si>
    <t>Shwi'i</t>
  </si>
  <si>
    <t>Lie'kwe'</t>
  </si>
  <si>
    <t>Mbouotchou</t>
  </si>
  <si>
    <t>Seinchou</t>
  </si>
  <si>
    <t>Yentente</t>
  </si>
  <si>
    <t>Kuogwe</t>
  </si>
  <si>
    <t>Di'kong</t>
  </si>
  <si>
    <t>Mbi'nè</t>
  </si>
  <si>
    <t>Mbhi'i</t>
  </si>
  <si>
    <t>Ntu'ntaa</t>
  </si>
  <si>
    <t>Mbouokeu</t>
  </si>
  <si>
    <t>Tamdze</t>
  </si>
  <si>
    <t>Yengwie'</t>
  </si>
  <si>
    <t>Di'mbou</t>
  </si>
  <si>
    <t>Nkwànyine</t>
  </si>
  <si>
    <t>Nkap</t>
  </si>
  <si>
    <t>Ntu'kwa</t>
  </si>
  <si>
    <t>Me'ta</t>
  </si>
  <si>
    <t>Dzedze</t>
  </si>
  <si>
    <t>Yenkopie'</t>
  </si>
  <si>
    <t>Zedjio</t>
  </si>
  <si>
    <t>Nzinkùne</t>
  </si>
  <si>
    <t>Chore</t>
  </si>
  <si>
    <t>Nziso</t>
  </si>
  <si>
    <t>Mbouolo</t>
  </si>
  <si>
    <t>Shienku'u</t>
  </si>
  <si>
    <t>Yepie'</t>
  </si>
  <si>
    <t>Shanku'u</t>
  </si>
  <si>
    <t>Di'keuh</t>
  </si>
  <si>
    <t>Baloum</t>
  </si>
  <si>
    <t>Bamena</t>
  </si>
  <si>
    <t>Bamendjinda</t>
  </si>
  <si>
    <t>Bamendjou</t>
  </si>
  <si>
    <t>Bamenyam</t>
  </si>
  <si>
    <t>Bandenkop</t>
  </si>
  <si>
    <t>Bandjoun</t>
  </si>
  <si>
    <t>Bangangté</t>
  </si>
  <si>
    <t>Bangou</t>
  </si>
  <si>
    <t>Bougwa'ah</t>
  </si>
  <si>
    <t>Nzeugueuh</t>
  </si>
  <si>
    <t>Pobuo</t>
  </si>
  <si>
    <t>Pfessap</t>
  </si>
  <si>
    <t>Bièbeu</t>
  </si>
  <si>
    <t>Kwogouèh</t>
  </si>
  <si>
    <t>Tye'pfô</t>
  </si>
  <si>
    <t>Nsigha</t>
  </si>
  <si>
    <t>Nzeugheu</t>
  </si>
  <si>
    <t>Nga'ang</t>
  </si>
  <si>
    <t>Lih'kap</t>
  </si>
  <si>
    <t>Tsüre</t>
  </si>
  <si>
    <t>Pfessa</t>
  </si>
  <si>
    <t>Bikak</t>
  </si>
  <si>
    <t>Cheptèh</t>
  </si>
  <si>
    <t>Ntamgo</t>
  </si>
  <si>
    <t>Ntanla'</t>
  </si>
  <si>
    <t>Ndi'nkapC</t>
  </si>
  <si>
    <t>Djeulah</t>
  </si>
  <si>
    <t>Nguendjou</t>
  </si>
  <si>
    <t>Metagoué</t>
  </si>
  <si>
    <t>Kuitsit</t>
  </si>
  <si>
    <t>Binewa</t>
  </si>
  <si>
    <t>Lie'djou</t>
  </si>
  <si>
    <t>Dzemto</t>
  </si>
  <si>
    <t>Ntânte'</t>
  </si>
  <si>
    <t>Nguédjou</t>
  </si>
  <si>
    <t>Fa'ah</t>
  </si>
  <si>
    <t>Ntassang</t>
  </si>
  <si>
    <t>Kapot</t>
  </si>
  <si>
    <t>Memete</t>
  </si>
  <si>
    <t>Bissiène</t>
  </si>
  <si>
    <t>Temgou</t>
  </si>
  <si>
    <t>Gossue</t>
  </si>
  <si>
    <t>Ntanbu'</t>
  </si>
  <si>
    <t>Tabété</t>
  </si>
  <si>
    <t>Totsah</t>
  </si>
  <si>
    <t>Li'nkong</t>
  </si>
  <si>
    <t>kateu</t>
  </si>
  <si>
    <t>Mumete</t>
  </si>
  <si>
    <t>Bizeu</t>
  </si>
  <si>
    <t>Lie'kouon</t>
  </si>
  <si>
    <t>Sêdzu</t>
  </si>
  <si>
    <t>Nzinyam</t>
  </si>
  <si>
    <t>Ndi'nkong</t>
  </si>
  <si>
    <t>Metalou</t>
  </si>
  <si>
    <t>Nzeleng</t>
  </si>
  <si>
    <t>Njeula</t>
  </si>
  <si>
    <t>Djedjuku'u</t>
  </si>
  <si>
    <t>Bisset</t>
  </si>
  <si>
    <t>Lie'gang</t>
  </si>
  <si>
    <t>Ntamdze</t>
  </si>
  <si>
    <t>Nkôtu</t>
  </si>
  <si>
    <t>Djeudjeu</t>
  </si>
  <si>
    <t>Nzedjio</t>
  </si>
  <si>
    <t>Seugouè</t>
  </si>
  <si>
    <t>Ndunshu</t>
  </si>
  <si>
    <t>Bifoutgou</t>
  </si>
  <si>
    <t>Djeudjeu'</t>
  </si>
  <si>
    <t>Nga</t>
  </si>
  <si>
    <t>Nzedjouoh</t>
  </si>
  <si>
    <t>Nzeundah</t>
  </si>
  <si>
    <t>Lih'tioh</t>
  </si>
  <si>
    <t>Meta</t>
  </si>
  <si>
    <t>Nshyenda</t>
  </si>
  <si>
    <t>Bikuit</t>
  </si>
  <si>
    <t>Nzessouh</t>
  </si>
  <si>
    <t>Shyenku'u</t>
  </si>
  <si>
    <t>Nsemte'</t>
  </si>
  <si>
    <t>Nditouoh</t>
  </si>
  <si>
    <t>Bangoua</t>
  </si>
  <si>
    <t>Bansoua</t>
  </si>
  <si>
    <t>Batcham</t>
  </si>
  <si>
    <t>Batchingou</t>
  </si>
  <si>
    <t>Batié</t>
  </si>
  <si>
    <t>Batoufam</t>
  </si>
  <si>
    <t>Bayangam</t>
  </si>
  <si>
    <t>Dschang</t>
  </si>
  <si>
    <t>Fotouni</t>
  </si>
  <si>
    <t>Lie Chak</t>
  </si>
  <si>
    <t>Ncheazeme</t>
  </si>
  <si>
    <t>Nzegeu</t>
  </si>
  <si>
    <t>Kouotswe</t>
  </si>
  <si>
    <t>Nzeugou</t>
  </si>
  <si>
    <t>Lie Tsoue</t>
  </si>
  <si>
    <t>Ngahan'ha</t>
  </si>
  <si>
    <t>N'dinkap</t>
  </si>
  <si>
    <t>Lietswe</t>
  </si>
  <si>
    <t>Nzeula'h</t>
  </si>
  <si>
    <t>Ngue Jou</t>
  </si>
  <si>
    <t>Nkouotchia</t>
  </si>
  <si>
    <t>N'geudjou</t>
  </si>
  <si>
    <t>Ndjidjou</t>
  </si>
  <si>
    <t>Lie'gham</t>
  </si>
  <si>
    <t>Nto'o Sak</t>
  </si>
  <si>
    <t>Tcheaze'a</t>
  </si>
  <si>
    <t>N'tassia</t>
  </si>
  <si>
    <t>To'ossok</t>
  </si>
  <si>
    <t>Efaa</t>
  </si>
  <si>
    <t>Ngueussèh</t>
  </si>
  <si>
    <t>Lie Kouo</t>
  </si>
  <si>
    <t>Cheatchie</t>
  </si>
  <si>
    <t>N'dimkock</t>
  </si>
  <si>
    <t>Kouotchank</t>
  </si>
  <si>
    <t>Sinsu</t>
  </si>
  <si>
    <t>Lie'bong</t>
  </si>
  <si>
    <t>Lie Tchak</t>
  </si>
  <si>
    <t>Metuaze</t>
  </si>
  <si>
    <t>N'zeleck</t>
  </si>
  <si>
    <t>Lietchak</t>
  </si>
  <si>
    <t>Lie'lap</t>
  </si>
  <si>
    <t>Nze Nze</t>
  </si>
  <si>
    <t>Njyonze</t>
  </si>
  <si>
    <t>N'zenjouo</t>
  </si>
  <si>
    <t>Nzenze</t>
  </si>
  <si>
    <t>Méta</t>
  </si>
  <si>
    <t>Ndjidjio'</t>
  </si>
  <si>
    <t>Lie Ntio</t>
  </si>
  <si>
    <t>Nzemezeme</t>
  </si>
  <si>
    <t>N'dintouo</t>
  </si>
  <si>
    <t>Lietioh</t>
  </si>
  <si>
    <t>Nzeusso</t>
  </si>
  <si>
    <t>Fondjomakouet</t>
  </si>
  <si>
    <t>Mbouda</t>
  </si>
  <si>
    <t>Ndu</t>
  </si>
  <si>
    <t>Zeugou</t>
  </si>
  <si>
    <t>Nkapgny</t>
  </si>
  <si>
    <t>Zeula</t>
  </si>
  <si>
    <t>Lih</t>
  </si>
  <si>
    <t>Liegwam</t>
  </si>
  <si>
    <t>Sing</t>
  </si>
  <si>
    <t>Kapta</t>
  </si>
  <si>
    <t>Ntala</t>
  </si>
  <si>
    <t>Liebong</t>
  </si>
  <si>
    <t>Ngang</t>
  </si>
  <si>
    <t>Liegang</t>
  </si>
  <si>
    <t>Nfung</t>
  </si>
  <si>
    <t>Djeudjeue</t>
  </si>
  <si>
    <t>Mruyh</t>
  </si>
  <si>
    <t>Zeusseue</t>
  </si>
  <si>
    <t>Nyi</t>
  </si>
  <si>
    <t>Féfé</t>
  </si>
  <si>
    <t>Ghomala'</t>
  </si>
  <si>
    <t>Mboda'a</t>
  </si>
  <si>
    <t>Medûmba</t>
  </si>
  <si>
    <t>Mengaka</t>
  </si>
  <si>
    <t>Ngiembo'on1</t>
  </si>
  <si>
    <t>Ngiembo'on2</t>
  </si>
  <si>
    <t>Nguemba</t>
  </si>
  <si>
    <t>Yemba</t>
  </si>
  <si>
    <t>Tiepfô</t>
  </si>
  <si>
    <t>Cheangahan'ha</t>
  </si>
  <si>
    <t>Cheazeme</t>
  </si>
  <si>
    <t>Fessap</t>
  </si>
  <si>
    <t>Bouowoa</t>
  </si>
  <si>
    <t>Tangô</t>
  </si>
  <si>
    <t>Yenkossi</t>
  </si>
  <si>
    <t>Fessa</t>
  </si>
  <si>
    <t>Ngaan</t>
  </si>
  <si>
    <t>Nzemtô</t>
  </si>
  <si>
    <t>Métagouè</t>
  </si>
  <si>
    <t>Kuèsit</t>
  </si>
  <si>
    <t>Gôsu'ë</t>
  </si>
  <si>
    <t>Tchiezea'a</t>
  </si>
  <si>
    <t>Tcheazea'a</t>
  </si>
  <si>
    <t>Memetè</t>
  </si>
  <si>
    <t>Faa'</t>
  </si>
  <si>
    <t>Se'su'</t>
  </si>
  <si>
    <t>Kateu</t>
  </si>
  <si>
    <t>Tcheatchiezea'a</t>
  </si>
  <si>
    <t>Tcheatchie</t>
  </si>
  <si>
    <t>Mumetè</t>
  </si>
  <si>
    <t>Bouotchou</t>
  </si>
  <si>
    <t>Tamze</t>
  </si>
  <si>
    <t>Djeula</t>
  </si>
  <si>
    <t>Yengwiè</t>
  </si>
  <si>
    <t>Metuanze</t>
  </si>
  <si>
    <t>Djedjùkù</t>
  </si>
  <si>
    <t>Bouokeu</t>
  </si>
  <si>
    <t>Dze'dze'</t>
  </si>
  <si>
    <t>Yenkopiè</t>
  </si>
  <si>
    <t>Madoungze</t>
  </si>
  <si>
    <t>Duchu</t>
  </si>
  <si>
    <t>Metaa</t>
  </si>
  <si>
    <t>Shieku'u</t>
  </si>
  <si>
    <t>Mota</t>
  </si>
  <si>
    <t>Yièpié</t>
  </si>
  <si>
    <t>Zemezeme</t>
  </si>
  <si>
    <t xml:space="preserve">Sheidah </t>
  </si>
  <si>
    <t>Bouolo</t>
  </si>
  <si>
    <t>Ecarts de jours = Nombre de jours-multiple de 8 jours (quelques multiples de 8 jours sont: 0, 8, 16, 24, 32, 40, 48...)</t>
  </si>
  <si>
    <t xml:space="preserve">Remarques: </t>
  </si>
  <si>
    <t>Par village:</t>
  </si>
  <si>
    <t xml:space="preserve">- tous les jours de semaine à écart de jour égal à zéro (0) sont des origines (hachurés)  </t>
  </si>
  <si>
    <t>- tous les jours de semaine à écarts de jours positifs (+1, +2, +3, +4) sont situés devant, après ou suivent chaque origine</t>
  </si>
  <si>
    <t>- tous les jours de semaine à écarts de jours négatifs (-1, -2, -3, -4) sont situés derrière, avant ou précèdent chaque origine</t>
  </si>
  <si>
    <t>Exemple: 18/10/2023 donne:18-7+7=18. Or 18=16+2. +2 est le 2e jour devant chaque origine:Ncweko, Nzemto, Nkuèsit, Djielah…</t>
  </si>
  <si>
    <t>Traduction des écarts de jours en jours de semaine grégorienne</t>
  </si>
  <si>
    <t>Français</t>
  </si>
  <si>
    <t>Anglais</t>
  </si>
  <si>
    <t>Allemand</t>
  </si>
  <si>
    <t>Nerlandais</t>
  </si>
  <si>
    <t>Espagnol</t>
  </si>
  <si>
    <t>Italien</t>
  </si>
  <si>
    <t>portugais</t>
  </si>
  <si>
    <t>Mardi</t>
  </si>
  <si>
    <t>Tuesday</t>
  </si>
  <si>
    <t>Dienstag</t>
  </si>
  <si>
    <t>Dinsdag</t>
  </si>
  <si>
    <t>Martes</t>
  </si>
  <si>
    <t>Martedi</t>
  </si>
  <si>
    <t>Terça-feira</t>
  </si>
  <si>
    <t>Lundi</t>
  </si>
  <si>
    <t>Monday</t>
  </si>
  <si>
    <t>Montag</t>
  </si>
  <si>
    <t>Maandag</t>
  </si>
  <si>
    <t>Lunes</t>
  </si>
  <si>
    <t>Lunedi</t>
  </si>
  <si>
    <t>Segunda-feira</t>
  </si>
  <si>
    <t>Dimanche</t>
  </si>
  <si>
    <t>Sunday</t>
  </si>
  <si>
    <t>Sonntag</t>
  </si>
  <si>
    <t>Zondag</t>
  </si>
  <si>
    <t>Domingo</t>
  </si>
  <si>
    <t>Domenica</t>
  </si>
  <si>
    <t>Samedi</t>
  </si>
  <si>
    <t>Saturday</t>
  </si>
  <si>
    <t>Samstag</t>
  </si>
  <si>
    <t>Zaterdag</t>
  </si>
  <si>
    <t>Sabado</t>
  </si>
  <si>
    <t>Sabato</t>
  </si>
  <si>
    <t>Sabàdo</t>
  </si>
  <si>
    <t>Vendredi</t>
  </si>
  <si>
    <t>Friday</t>
  </si>
  <si>
    <t>Freitag</t>
  </si>
  <si>
    <t>Vrijdag</t>
  </si>
  <si>
    <t>Viernes</t>
  </si>
  <si>
    <t>Venerdi</t>
  </si>
  <si>
    <t>Sexta-feira</t>
  </si>
  <si>
    <t>Jeudi</t>
  </si>
  <si>
    <t>Thursday</t>
  </si>
  <si>
    <t>Donnerstag</t>
  </si>
  <si>
    <t>Donderdag</t>
  </si>
  <si>
    <t>Jueves</t>
  </si>
  <si>
    <t>Giovedi</t>
  </si>
  <si>
    <t>Quinta-feira</t>
  </si>
  <si>
    <t>Mercredi</t>
  </si>
  <si>
    <t>Wednesday</t>
  </si>
  <si>
    <t>Mittwoch</t>
  </si>
  <si>
    <t>Woensdag</t>
  </si>
  <si>
    <t>Miecoles</t>
  </si>
  <si>
    <t>Marcoledi</t>
  </si>
  <si>
    <t>Quarta-feira</t>
  </si>
  <si>
    <t>Ecarts de jours = Nombre de jours-multiple de 7 jours (quelques multiples de 7 jours sont: 0, 7, 14, 21, 28, 35, 42, 49...)</t>
  </si>
  <si>
    <t>Par langue étrangère:</t>
  </si>
  <si>
    <t>- tous les jours de semaines à écart de jour égal à zéro (0) sont des origines (coloriés)</t>
  </si>
  <si>
    <t>- tous les jours de semaine à écarts de jours positifs (+1, +2, +3) sont situés devant, après ou suivent chaque origine</t>
  </si>
  <si>
    <t>- tous les jours de semaine à écarts de jours négatifs (-1, -2, -3) sont situés derrière, avant ou précèdent chaque origine</t>
  </si>
  <si>
    <t>Exemple: 18/10/2025 donne:18-7+7=18. Or 18=21-3. -3 est le 3e jour derrière chacun des origines:Mercredi, Wednesday, marcoledi…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</si>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</sst>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0" fillId="0" borderId="4" xfId="0" applyBorder="1"/>
    <xf numFmtId="0" fontId="2" fillId="0" borderId="0" xfId="0" applyFont="1"/>
    <xf numFmtId="0" fontId="4" fillId="0" borderId="4" xfId="0" applyFont="1" applyBorder="1"/>
    <xf numFmtId="0" fontId="2" fillId="0" borderId="4" xfId="0" applyFont="1" applyBorder="1"/>
    <xf numFmtId="49" fontId="3" fillId="0" borderId="4" xfId="0" applyNumberFormat="1" applyFont="1" applyBorder="1" applyAlignment="1">
      <alignment horizontal="right"/>
    </xf>
    <xf numFmtId="49" fontId="3" fillId="0" borderId="5" xfId="0" applyNumberFormat="1" applyFont="1" applyBorder="1" applyAlignment="1">
      <alignment horizontal="right"/>
    </xf>
    <xf numFmtId="0" fontId="3" fillId="0" borderId="5" xfId="0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1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5" fillId="0" borderId="5" xfId="0" applyFont="1" applyBorder="1"/>
    <xf numFmtId="0" fontId="6" fillId="0" borderId="4" xfId="0" applyFont="1" applyBorder="1"/>
    <xf numFmtId="0" fontId="6" fillId="0" borderId="5" xfId="0" applyFont="1" applyBorder="1"/>
    <xf numFmtId="0" fontId="4" fillId="3" borderId="9" xfId="0" applyFont="1" applyFill="1" applyBorder="1"/>
    <xf numFmtId="0" fontId="6" fillId="0" borderId="10" xfId="0" applyFont="1" applyBorder="1"/>
    <xf numFmtId="0" fontId="1" fillId="0" borderId="4" xfId="0" applyFont="1" applyBorder="1"/>
    <xf numFmtId="0" fontId="2" fillId="0" borderId="5" xfId="0" applyFont="1" applyBorder="1"/>
    <xf numFmtId="0" fontId="6" fillId="0" borderId="0" xfId="0" applyFont="1"/>
    <xf numFmtId="0" fontId="4" fillId="3" borderId="7" xfId="0" applyFont="1" applyFill="1" applyBorder="1"/>
    <xf numFmtId="0" fontId="4" fillId="3" borderId="8" xfId="0" applyFont="1" applyFill="1" applyBorder="1"/>
    <xf numFmtId="49" fontId="3" fillId="0" borderId="0" xfId="0" applyNumberFormat="1" applyFont="1"/>
    <xf numFmtId="49" fontId="2" fillId="4" borderId="6" xfId="0" applyNumberFormat="1" applyFont="1" applyFill="1" applyBorder="1" applyAlignment="1">
      <alignment horizontal="right"/>
    </xf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49" fontId="3" fillId="0" borderId="1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B6" sqref="B6"/>
    </sheetView>
  </sheetViews>
  <sheetFormatPr baseColWidth="10" defaultRowHeight="15" x14ac:dyDescent="0.25"/>
  <cols>
    <col min="1" max="1" width="7" customWidth="1"/>
    <col min="3" max="3" width="4.140625" customWidth="1"/>
    <col min="4" max="4" width="12.7109375" customWidth="1"/>
    <col min="5" max="5" width="5.28515625" customWidth="1"/>
    <col min="6" max="6" width="12.5703125" customWidth="1"/>
    <col min="7" max="7" width="3.85546875" customWidth="1"/>
    <col min="8" max="8" width="12.140625" customWidth="1"/>
    <col min="9" max="9" width="4.140625" customWidth="1"/>
    <col min="11" max="11" width="4.7109375" customWidth="1"/>
    <col min="13" max="13" width="5" customWidth="1"/>
    <col min="14" max="14" width="14.7109375" customWidth="1"/>
  </cols>
  <sheetData>
    <row r="1" spans="1:14" ht="17.25" x14ac:dyDescent="0.3">
      <c r="A1" s="8" t="s">
        <v>286</v>
      </c>
    </row>
    <row r="3" spans="1:14" ht="17.25" x14ac:dyDescent="0.3">
      <c r="A3" s="4" t="s">
        <v>2</v>
      </c>
      <c r="B3" s="10" t="s">
        <v>287</v>
      </c>
      <c r="C3" s="6"/>
      <c r="D3" s="10" t="s">
        <v>288</v>
      </c>
      <c r="E3" s="6"/>
      <c r="F3" s="10" t="s">
        <v>289</v>
      </c>
      <c r="G3" s="6"/>
      <c r="H3" s="10" t="s">
        <v>290</v>
      </c>
      <c r="I3" s="6"/>
      <c r="J3" s="10" t="s">
        <v>291</v>
      </c>
      <c r="K3" s="6"/>
      <c r="L3" s="10" t="s">
        <v>292</v>
      </c>
      <c r="M3" s="6"/>
      <c r="N3" s="10" t="s">
        <v>293</v>
      </c>
    </row>
    <row r="4" spans="1:14" ht="17.25" x14ac:dyDescent="0.3">
      <c r="A4" s="11" t="s">
        <v>22</v>
      </c>
      <c r="B4" s="4" t="s">
        <v>294</v>
      </c>
      <c r="C4" s="6"/>
      <c r="D4" s="4" t="s">
        <v>295</v>
      </c>
      <c r="E4" s="6"/>
      <c r="F4" s="4" t="s">
        <v>296</v>
      </c>
      <c r="G4" s="6"/>
      <c r="H4" s="4" t="s">
        <v>297</v>
      </c>
      <c r="I4" s="6"/>
      <c r="J4" s="4" t="s">
        <v>298</v>
      </c>
      <c r="K4" s="6"/>
      <c r="L4" s="4" t="s">
        <v>299</v>
      </c>
      <c r="M4" s="6"/>
      <c r="N4" s="4" t="s">
        <v>300</v>
      </c>
    </row>
    <row r="5" spans="1:14" ht="17.25" x14ac:dyDescent="0.3">
      <c r="A5" s="11" t="s">
        <v>32</v>
      </c>
      <c r="B5" s="4" t="s">
        <v>301</v>
      </c>
      <c r="C5" s="6"/>
      <c r="D5" s="4" t="s">
        <v>302</v>
      </c>
      <c r="E5" s="6"/>
      <c r="F5" s="4" t="s">
        <v>303</v>
      </c>
      <c r="G5" s="6"/>
      <c r="H5" s="4" t="s">
        <v>304</v>
      </c>
      <c r="I5" s="6"/>
      <c r="J5" s="4" t="s">
        <v>305</v>
      </c>
      <c r="K5" s="6"/>
      <c r="L5" s="4" t="s">
        <v>306</v>
      </c>
      <c r="M5" s="6"/>
      <c r="N5" s="4" t="s">
        <v>307</v>
      </c>
    </row>
    <row r="6" spans="1:14" ht="18" thickBot="1" x14ac:dyDescent="0.35">
      <c r="A6" s="12" t="s">
        <v>41</v>
      </c>
      <c r="B6" s="13" t="s">
        <v>308</v>
      </c>
      <c r="C6" s="6"/>
      <c r="D6" s="13" t="s">
        <v>309</v>
      </c>
      <c r="E6" s="6"/>
      <c r="F6" s="13" t="s">
        <v>310</v>
      </c>
      <c r="G6" s="6"/>
      <c r="H6" s="13" t="s">
        <v>311</v>
      </c>
      <c r="I6" s="6"/>
      <c r="J6" s="13" t="s">
        <v>312</v>
      </c>
      <c r="K6" s="6"/>
      <c r="L6" s="13" t="s">
        <v>313</v>
      </c>
      <c r="M6" s="6"/>
      <c r="N6" s="13" t="s">
        <v>312</v>
      </c>
    </row>
    <row r="7" spans="1:14" ht="18" thickBot="1" x14ac:dyDescent="0.35">
      <c r="A7" s="31">
        <v>0</v>
      </c>
      <c r="B7" s="32" t="s">
        <v>314</v>
      </c>
      <c r="C7" s="33"/>
      <c r="D7" s="32" t="s">
        <v>315</v>
      </c>
      <c r="E7" s="33"/>
      <c r="F7" s="32" t="s">
        <v>316</v>
      </c>
      <c r="G7" s="33"/>
      <c r="H7" s="32" t="s">
        <v>317</v>
      </c>
      <c r="I7" s="33"/>
      <c r="J7" s="32" t="s">
        <v>318</v>
      </c>
      <c r="K7" s="33"/>
      <c r="L7" s="32" t="s">
        <v>319</v>
      </c>
      <c r="M7" s="33"/>
      <c r="N7" s="34" t="s">
        <v>320</v>
      </c>
    </row>
    <row r="8" spans="1:14" ht="17.25" x14ac:dyDescent="0.3">
      <c r="A8" s="35">
        <v>-1</v>
      </c>
      <c r="B8" s="19" t="s">
        <v>321</v>
      </c>
      <c r="C8" s="6"/>
      <c r="D8" s="19" t="s">
        <v>322</v>
      </c>
      <c r="E8" s="6"/>
      <c r="F8" s="19" t="s">
        <v>323</v>
      </c>
      <c r="G8" s="6"/>
      <c r="H8" s="19" t="s">
        <v>324</v>
      </c>
      <c r="I8" s="6"/>
      <c r="J8" s="19" t="s">
        <v>325</v>
      </c>
      <c r="K8" s="6"/>
      <c r="L8" s="19" t="s">
        <v>326</v>
      </c>
      <c r="M8" s="6"/>
      <c r="N8" s="19" t="s">
        <v>327</v>
      </c>
    </row>
    <row r="9" spans="1:14" ht="17.25" x14ac:dyDescent="0.3">
      <c r="A9" s="11">
        <v>-2</v>
      </c>
      <c r="B9" s="4" t="s">
        <v>328</v>
      </c>
      <c r="C9" s="6"/>
      <c r="D9" s="4" t="s">
        <v>329</v>
      </c>
      <c r="E9" s="6"/>
      <c r="F9" s="4" t="s">
        <v>330</v>
      </c>
      <c r="G9" s="6"/>
      <c r="H9" s="4" t="s">
        <v>331</v>
      </c>
      <c r="I9" s="6"/>
      <c r="J9" s="4" t="s">
        <v>332</v>
      </c>
      <c r="K9" s="6"/>
      <c r="L9" s="4" t="s">
        <v>333</v>
      </c>
      <c r="M9" s="6"/>
      <c r="N9" s="4" t="s">
        <v>334</v>
      </c>
    </row>
    <row r="10" spans="1:14" ht="17.25" x14ac:dyDescent="0.3">
      <c r="A10" s="11">
        <v>-3</v>
      </c>
      <c r="B10" s="4" t="s">
        <v>335</v>
      </c>
      <c r="C10" s="6"/>
      <c r="D10" s="4" t="s">
        <v>336</v>
      </c>
      <c r="E10" s="6"/>
      <c r="F10" s="4" t="s">
        <v>337</v>
      </c>
      <c r="G10" s="6"/>
      <c r="H10" s="4" t="s">
        <v>338</v>
      </c>
      <c r="I10" s="6"/>
      <c r="J10" s="4" t="s">
        <v>339</v>
      </c>
      <c r="K10" s="6"/>
      <c r="L10" s="4" t="s">
        <v>340</v>
      </c>
      <c r="M10" s="6"/>
      <c r="N10" s="4" t="s">
        <v>341</v>
      </c>
    </row>
    <row r="12" spans="1:14" ht="17.25" x14ac:dyDescent="0.3">
      <c r="B12" s="8" t="s">
        <v>342</v>
      </c>
    </row>
    <row r="14" spans="1:14" ht="17.25" x14ac:dyDescent="0.3">
      <c r="B14" s="8" t="s">
        <v>280</v>
      </c>
    </row>
    <row r="16" spans="1:14" ht="17.25" x14ac:dyDescent="0.3">
      <c r="B16" s="6" t="s">
        <v>343</v>
      </c>
    </row>
    <row r="17" spans="1:2" ht="17.25" x14ac:dyDescent="0.3">
      <c r="B17" s="6"/>
    </row>
    <row r="18" spans="1:2" ht="17.25" x14ac:dyDescent="0.3">
      <c r="B18" s="30" t="s">
        <v>344</v>
      </c>
    </row>
    <row r="19" spans="1:2" ht="17.25" x14ac:dyDescent="0.3">
      <c r="B19" s="30"/>
    </row>
    <row r="20" spans="1:2" ht="17.25" x14ac:dyDescent="0.3">
      <c r="B20" s="30" t="s">
        <v>345</v>
      </c>
    </row>
    <row r="21" spans="1:2" ht="17.25" x14ac:dyDescent="0.3">
      <c r="B21" s="30"/>
    </row>
    <row r="22" spans="1:2" ht="17.25" x14ac:dyDescent="0.3">
      <c r="B22" s="30" t="s">
        <v>346</v>
      </c>
    </row>
    <row r="24" spans="1:2" ht="17.25" x14ac:dyDescent="0.3">
      <c r="A24" s="6" t="s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0"/>
  <sheetViews>
    <sheetView topLeftCell="A18" workbookViewId="0">
      <selection activeCell="N18" sqref="N18"/>
    </sheetView>
  </sheetViews>
  <sheetFormatPr baseColWidth="10" defaultRowHeight="15" x14ac:dyDescent="0.25"/>
  <cols>
    <col min="2" max="2" width="15.28515625" customWidth="1"/>
    <col min="3" max="3" width="4.42578125" customWidth="1"/>
    <col min="4" max="4" width="12.5703125" customWidth="1"/>
    <col min="5" max="5" width="4.140625" customWidth="1"/>
    <col min="6" max="6" width="14" customWidth="1"/>
    <col min="7" max="7" width="4.28515625" customWidth="1"/>
    <col min="8" max="8" width="13.42578125" customWidth="1"/>
    <col min="9" max="9" width="4" customWidth="1"/>
    <col min="10" max="10" width="12.28515625" customWidth="1"/>
    <col min="11" max="11" width="5.140625" customWidth="1"/>
    <col min="12" max="12" width="12.140625" customWidth="1"/>
    <col min="13" max="13" width="4" customWidth="1"/>
    <col min="14" max="14" width="12" customWidth="1"/>
    <col min="15" max="15" width="5" customWidth="1"/>
    <col min="17" max="17" width="3.85546875" customWidth="1"/>
  </cols>
  <sheetData>
    <row r="1" spans="1:18" ht="17.25" x14ac:dyDescent="0.3">
      <c r="B1" s="8" t="s">
        <v>1</v>
      </c>
    </row>
    <row r="3" spans="1:18" ht="17.25" x14ac:dyDescent="0.3">
      <c r="A3" s="9" t="s">
        <v>2</v>
      </c>
      <c r="B3" s="10" t="s">
        <v>3</v>
      </c>
      <c r="C3" s="8"/>
      <c r="D3" s="10" t="s">
        <v>4</v>
      </c>
      <c r="F3" s="10" t="s">
        <v>5</v>
      </c>
      <c r="H3" s="10" t="s">
        <v>6</v>
      </c>
      <c r="J3" s="10" t="s">
        <v>7</v>
      </c>
      <c r="L3" s="10" t="s">
        <v>8</v>
      </c>
      <c r="N3" s="10" t="s">
        <v>9</v>
      </c>
      <c r="P3" s="10" t="s">
        <v>10</v>
      </c>
      <c r="R3" s="10" t="s">
        <v>11</v>
      </c>
    </row>
    <row r="4" spans="1:18" ht="17.25" x14ac:dyDescent="0.3">
      <c r="A4" s="11" t="s">
        <v>12</v>
      </c>
      <c r="B4" s="4" t="s">
        <v>13</v>
      </c>
      <c r="C4" s="6"/>
      <c r="D4" s="4" t="s">
        <v>14</v>
      </c>
      <c r="F4" s="4" t="s">
        <v>15</v>
      </c>
      <c r="H4" s="4" t="s">
        <v>16</v>
      </c>
      <c r="J4" s="4" t="s">
        <v>17</v>
      </c>
      <c r="L4" s="4" t="s">
        <v>18</v>
      </c>
      <c r="N4" s="4" t="s">
        <v>19</v>
      </c>
      <c r="P4" s="4" t="s">
        <v>20</v>
      </c>
      <c r="R4" s="4" t="s">
        <v>21</v>
      </c>
    </row>
    <row r="5" spans="1:18" ht="17.25" x14ac:dyDescent="0.3">
      <c r="A5" s="11" t="s">
        <v>22</v>
      </c>
      <c r="B5" s="4" t="s">
        <v>23</v>
      </c>
      <c r="C5" s="6"/>
      <c r="D5" s="4" t="s">
        <v>24</v>
      </c>
      <c r="F5" s="4" t="s">
        <v>25</v>
      </c>
      <c r="H5" s="4" t="s">
        <v>26</v>
      </c>
      <c r="J5" s="4" t="s">
        <v>27</v>
      </c>
      <c r="L5" s="4" t="s">
        <v>28</v>
      </c>
      <c r="N5" s="4" t="s">
        <v>29</v>
      </c>
      <c r="P5" s="4" t="s">
        <v>30</v>
      </c>
      <c r="R5" s="4" t="s">
        <v>31</v>
      </c>
    </row>
    <row r="6" spans="1:18" ht="17.25" x14ac:dyDescent="0.3">
      <c r="A6" s="11" t="s">
        <v>32</v>
      </c>
      <c r="B6" s="4" t="s">
        <v>33</v>
      </c>
      <c r="C6" s="6"/>
      <c r="D6" s="4" t="s">
        <v>34</v>
      </c>
      <c r="F6" s="4" t="s">
        <v>35</v>
      </c>
      <c r="H6" s="4" t="s">
        <v>36</v>
      </c>
      <c r="J6" s="4" t="s">
        <v>37</v>
      </c>
      <c r="L6" s="4" t="s">
        <v>38</v>
      </c>
      <c r="N6" s="4" t="s">
        <v>39</v>
      </c>
      <c r="P6" s="4" t="s">
        <v>39</v>
      </c>
      <c r="R6" s="4" t="s">
        <v>40</v>
      </c>
    </row>
    <row r="7" spans="1:18" ht="18" thickBot="1" x14ac:dyDescent="0.35">
      <c r="A7" s="12" t="s">
        <v>41</v>
      </c>
      <c r="B7" s="13" t="s">
        <v>42</v>
      </c>
      <c r="C7" s="6"/>
      <c r="D7" s="13" t="s">
        <v>43</v>
      </c>
      <c r="F7" s="13" t="s">
        <v>44</v>
      </c>
      <c r="H7" s="13" t="s">
        <v>45</v>
      </c>
      <c r="J7" s="13" t="s">
        <v>46</v>
      </c>
      <c r="L7" s="13" t="s">
        <v>47</v>
      </c>
      <c r="N7" s="13" t="s">
        <v>48</v>
      </c>
      <c r="P7" s="13" t="s">
        <v>48</v>
      </c>
      <c r="R7" s="13" t="s">
        <v>49</v>
      </c>
    </row>
    <row r="8" spans="1:18" ht="18" thickBot="1" x14ac:dyDescent="0.35">
      <c r="A8" s="14">
        <v>0</v>
      </c>
      <c r="B8" s="15" t="s">
        <v>50</v>
      </c>
      <c r="C8" s="16"/>
      <c r="D8" s="15" t="s">
        <v>51</v>
      </c>
      <c r="E8" s="17"/>
      <c r="F8" s="15" t="s">
        <v>52</v>
      </c>
      <c r="G8" s="17"/>
      <c r="H8" s="15" t="s">
        <v>53</v>
      </c>
      <c r="I8" s="17"/>
      <c r="J8" s="15" t="s">
        <v>54</v>
      </c>
      <c r="K8" s="17"/>
      <c r="L8" s="15" t="s">
        <v>55</v>
      </c>
      <c r="M8" s="17"/>
      <c r="N8" s="15" t="s">
        <v>56</v>
      </c>
      <c r="O8" s="17"/>
      <c r="P8" s="15" t="s">
        <v>56</v>
      </c>
      <c r="Q8" s="17"/>
      <c r="R8" s="18" t="s">
        <v>57</v>
      </c>
    </row>
    <row r="9" spans="1:18" ht="17.25" x14ac:dyDescent="0.3">
      <c r="A9" s="19">
        <v>-1</v>
      </c>
      <c r="B9" s="19" t="s">
        <v>58</v>
      </c>
      <c r="C9" s="6"/>
      <c r="D9" s="19" t="s">
        <v>59</v>
      </c>
      <c r="F9" s="19" t="s">
        <v>60</v>
      </c>
      <c r="H9" s="19" t="s">
        <v>61</v>
      </c>
      <c r="J9" s="19" t="s">
        <v>62</v>
      </c>
      <c r="L9" s="19" t="s">
        <v>63</v>
      </c>
      <c r="N9" s="19" t="s">
        <v>62</v>
      </c>
      <c r="P9" s="19" t="s">
        <v>62</v>
      </c>
      <c r="R9" s="19" t="s">
        <v>64</v>
      </c>
    </row>
    <row r="10" spans="1:18" ht="17.25" x14ac:dyDescent="0.3">
      <c r="A10" s="4">
        <v>-2</v>
      </c>
      <c r="B10" s="4" t="s">
        <v>65</v>
      </c>
      <c r="C10" s="6"/>
      <c r="D10" s="4" t="s">
        <v>66</v>
      </c>
      <c r="F10" s="4" t="s">
        <v>67</v>
      </c>
      <c r="H10" s="4" t="s">
        <v>68</v>
      </c>
      <c r="J10" s="4" t="s">
        <v>69</v>
      </c>
      <c r="L10" s="4" t="s">
        <v>70</v>
      </c>
      <c r="N10" s="4" t="s">
        <v>69</v>
      </c>
      <c r="P10" s="4" t="s">
        <v>69</v>
      </c>
      <c r="R10" s="4" t="s">
        <v>71</v>
      </c>
    </row>
    <row r="11" spans="1:18" ht="17.25" x14ac:dyDescent="0.3">
      <c r="A11" s="4">
        <v>-3</v>
      </c>
      <c r="B11" s="4" t="s">
        <v>72</v>
      </c>
      <c r="C11" s="6"/>
      <c r="D11" s="4" t="s">
        <v>73</v>
      </c>
      <c r="F11" s="4" t="s">
        <v>74</v>
      </c>
      <c r="H11" s="4" t="s">
        <v>75</v>
      </c>
      <c r="J11" s="4" t="s">
        <v>76</v>
      </c>
      <c r="L11" s="4" t="s">
        <v>77</v>
      </c>
      <c r="N11" s="4" t="s">
        <v>78</v>
      </c>
      <c r="P11" s="4" t="s">
        <v>78</v>
      </c>
      <c r="R11" s="4" t="s">
        <v>79</v>
      </c>
    </row>
    <row r="12" spans="1:18" ht="17.25" x14ac:dyDescent="0.3">
      <c r="A12" s="4">
        <v>-4</v>
      </c>
      <c r="B12" s="4" t="s">
        <v>13</v>
      </c>
      <c r="C12" s="6"/>
      <c r="D12" s="4" t="s">
        <v>14</v>
      </c>
      <c r="F12" s="4" t="s">
        <v>15</v>
      </c>
      <c r="H12" s="4" t="s">
        <v>16</v>
      </c>
      <c r="J12" s="4" t="s">
        <v>17</v>
      </c>
      <c r="L12" s="4" t="s">
        <v>18</v>
      </c>
      <c r="N12" s="4" t="s">
        <v>19</v>
      </c>
      <c r="P12" s="4" t="s">
        <v>20</v>
      </c>
      <c r="R12" s="4" t="s">
        <v>21</v>
      </c>
    </row>
    <row r="13" spans="1:18" ht="17.25" x14ac:dyDescent="0.3">
      <c r="A13" s="6"/>
    </row>
    <row r="14" spans="1:18" ht="17.25" x14ac:dyDescent="0.3">
      <c r="A14" s="9" t="s">
        <v>2</v>
      </c>
      <c r="B14" s="10" t="s">
        <v>80</v>
      </c>
      <c r="C14" s="8"/>
      <c r="D14" s="10" t="s">
        <v>81</v>
      </c>
      <c r="F14" s="10" t="s">
        <v>82</v>
      </c>
      <c r="H14" s="10" t="s">
        <v>83</v>
      </c>
      <c r="J14" s="10" t="s">
        <v>84</v>
      </c>
      <c r="L14" s="10" t="s">
        <v>85</v>
      </c>
      <c r="N14" s="10" t="s">
        <v>86</v>
      </c>
      <c r="P14" s="10" t="s">
        <v>87</v>
      </c>
      <c r="R14" s="10" t="s">
        <v>88</v>
      </c>
    </row>
    <row r="15" spans="1:18" ht="17.25" x14ac:dyDescent="0.3">
      <c r="A15" s="11" t="s">
        <v>12</v>
      </c>
      <c r="B15" s="4" t="s">
        <v>89</v>
      </c>
      <c r="C15" s="6"/>
      <c r="D15" s="4" t="s">
        <v>90</v>
      </c>
      <c r="F15" s="4" t="s">
        <v>91</v>
      </c>
      <c r="H15" s="4" t="s">
        <v>92</v>
      </c>
      <c r="J15" s="4" t="s">
        <v>93</v>
      </c>
      <c r="L15" s="4" t="s">
        <v>94</v>
      </c>
      <c r="N15" s="4" t="s">
        <v>95</v>
      </c>
      <c r="P15" s="4" t="s">
        <v>96</v>
      </c>
      <c r="R15" s="4" t="s">
        <v>97</v>
      </c>
    </row>
    <row r="16" spans="1:18" ht="17.25" x14ac:dyDescent="0.3">
      <c r="A16" s="11" t="s">
        <v>22</v>
      </c>
      <c r="B16" s="4" t="s">
        <v>98</v>
      </c>
      <c r="C16" s="6"/>
      <c r="D16" s="4" t="s">
        <v>99</v>
      </c>
      <c r="F16" s="4" t="s">
        <v>100</v>
      </c>
      <c r="H16" s="4" t="s">
        <v>101</v>
      </c>
      <c r="J16" s="4" t="s">
        <v>102</v>
      </c>
      <c r="L16" s="4" t="s">
        <v>103</v>
      </c>
      <c r="N16" s="4" t="s">
        <v>104</v>
      </c>
      <c r="P16" s="4" t="s">
        <v>105</v>
      </c>
      <c r="R16" s="4" t="s">
        <v>106</v>
      </c>
    </row>
    <row r="17" spans="1:18" ht="17.25" x14ac:dyDescent="0.3">
      <c r="A17" s="11" t="s">
        <v>32</v>
      </c>
      <c r="B17" s="4" t="s">
        <v>107</v>
      </c>
      <c r="C17" s="6"/>
      <c r="D17" s="4" t="s">
        <v>108</v>
      </c>
      <c r="F17" s="4" t="s">
        <v>109</v>
      </c>
      <c r="H17" s="4" t="s">
        <v>110</v>
      </c>
      <c r="J17" s="4" t="s">
        <v>111</v>
      </c>
      <c r="L17" s="4" t="s">
        <v>112</v>
      </c>
      <c r="N17" s="4" t="s">
        <v>113</v>
      </c>
      <c r="P17" s="4" t="s">
        <v>114</v>
      </c>
      <c r="R17" s="4" t="s">
        <v>115</v>
      </c>
    </row>
    <row r="18" spans="1:18" ht="18" thickBot="1" x14ac:dyDescent="0.35">
      <c r="A18" s="12" t="s">
        <v>41</v>
      </c>
      <c r="B18" s="13" t="s">
        <v>116</v>
      </c>
      <c r="C18" s="6"/>
      <c r="D18" s="13" t="s">
        <v>117</v>
      </c>
      <c r="F18" s="13" t="s">
        <v>118</v>
      </c>
      <c r="H18" s="13" t="s">
        <v>119</v>
      </c>
      <c r="J18" s="13" t="s">
        <v>120</v>
      </c>
      <c r="L18" s="13" t="s">
        <v>121</v>
      </c>
      <c r="N18" s="13" t="s">
        <v>122</v>
      </c>
      <c r="P18" s="13" t="s">
        <v>123</v>
      </c>
      <c r="R18" s="13" t="s">
        <v>124</v>
      </c>
    </row>
    <row r="19" spans="1:18" ht="18" thickBot="1" x14ac:dyDescent="0.35">
      <c r="A19" s="14">
        <v>0</v>
      </c>
      <c r="B19" s="15" t="s">
        <v>125</v>
      </c>
      <c r="C19" s="16"/>
      <c r="D19" s="15" t="s">
        <v>126</v>
      </c>
      <c r="E19" s="17"/>
      <c r="F19" s="15" t="s">
        <v>127</v>
      </c>
      <c r="G19" s="17"/>
      <c r="H19" s="15" t="s">
        <v>128</v>
      </c>
      <c r="I19" s="17"/>
      <c r="J19" s="15" t="s">
        <v>129</v>
      </c>
      <c r="K19" s="17"/>
      <c r="L19" s="15" t="s">
        <v>130</v>
      </c>
      <c r="M19" s="17"/>
      <c r="N19" s="15" t="s">
        <v>131</v>
      </c>
      <c r="O19" s="17"/>
      <c r="P19" s="15" t="s">
        <v>132</v>
      </c>
      <c r="Q19" s="17"/>
      <c r="R19" s="18" t="s">
        <v>133</v>
      </c>
    </row>
    <row r="20" spans="1:18" ht="17.25" x14ac:dyDescent="0.3">
      <c r="A20" s="19">
        <v>-1</v>
      </c>
      <c r="B20" s="19" t="s">
        <v>134</v>
      </c>
      <c r="C20" s="6"/>
      <c r="D20" s="19" t="s">
        <v>135</v>
      </c>
      <c r="F20" s="19" t="s">
        <v>136</v>
      </c>
      <c r="H20" s="19" t="s">
        <v>137</v>
      </c>
      <c r="J20" s="19" t="s">
        <v>138</v>
      </c>
      <c r="L20" s="19" t="s">
        <v>139</v>
      </c>
      <c r="N20" s="19" t="s">
        <v>140</v>
      </c>
      <c r="P20" s="19" t="s">
        <v>141</v>
      </c>
      <c r="R20" s="19" t="s">
        <v>135</v>
      </c>
    </row>
    <row r="21" spans="1:18" ht="17.25" x14ac:dyDescent="0.3">
      <c r="A21" s="4">
        <v>-2</v>
      </c>
      <c r="B21" s="4" t="s">
        <v>142</v>
      </c>
      <c r="C21" s="6"/>
      <c r="D21" s="4" t="s">
        <v>143</v>
      </c>
      <c r="F21" s="4" t="s">
        <v>144</v>
      </c>
      <c r="H21" s="4" t="s">
        <v>145</v>
      </c>
      <c r="J21" s="4" t="s">
        <v>146</v>
      </c>
      <c r="L21" s="4" t="s">
        <v>147</v>
      </c>
      <c r="N21" s="4" t="s">
        <v>69</v>
      </c>
      <c r="P21" s="4" t="s">
        <v>148</v>
      </c>
      <c r="R21" s="4" t="s">
        <v>149</v>
      </c>
    </row>
    <row r="22" spans="1:18" ht="17.25" x14ac:dyDescent="0.3">
      <c r="A22" s="4">
        <v>-3</v>
      </c>
      <c r="B22" s="4" t="s">
        <v>150</v>
      </c>
      <c r="C22" s="6"/>
      <c r="D22" s="4" t="s">
        <v>151</v>
      </c>
      <c r="F22" s="4" t="s">
        <v>152</v>
      </c>
      <c r="H22" s="4" t="s">
        <v>153</v>
      </c>
      <c r="J22" s="4" t="s">
        <v>154</v>
      </c>
      <c r="L22" s="4" t="s">
        <v>155</v>
      </c>
      <c r="N22" s="4" t="s">
        <v>156</v>
      </c>
      <c r="P22" s="4" t="s">
        <v>157</v>
      </c>
      <c r="R22" s="4" t="s">
        <v>158</v>
      </c>
    </row>
    <row r="23" spans="1:18" ht="17.25" x14ac:dyDescent="0.3">
      <c r="A23" s="4">
        <v>-4</v>
      </c>
      <c r="B23" s="4" t="s">
        <v>89</v>
      </c>
      <c r="C23" s="6"/>
      <c r="D23" s="4" t="s">
        <v>90</v>
      </c>
      <c r="F23" s="4" t="s">
        <v>91</v>
      </c>
      <c r="H23" s="4" t="s">
        <v>92</v>
      </c>
      <c r="J23" s="4" t="s">
        <v>93</v>
      </c>
      <c r="L23" s="4" t="s">
        <v>94</v>
      </c>
      <c r="N23" s="4" t="s">
        <v>95</v>
      </c>
      <c r="P23" s="4" t="s">
        <v>96</v>
      </c>
      <c r="R23" s="4" t="s">
        <v>97</v>
      </c>
    </row>
    <row r="24" spans="1:18" ht="17.25" x14ac:dyDescent="0.3">
      <c r="A24" s="6"/>
    </row>
    <row r="25" spans="1:18" ht="17.25" x14ac:dyDescent="0.3">
      <c r="A25" s="9" t="s">
        <v>2</v>
      </c>
      <c r="B25" s="10" t="s">
        <v>159</v>
      </c>
      <c r="C25" s="8"/>
      <c r="D25" s="10" t="s">
        <v>160</v>
      </c>
      <c r="F25" s="10" t="s">
        <v>161</v>
      </c>
      <c r="H25" s="10" t="s">
        <v>162</v>
      </c>
      <c r="J25" s="10" t="s">
        <v>163</v>
      </c>
      <c r="L25" s="10" t="s">
        <v>164</v>
      </c>
      <c r="N25" s="10" t="s">
        <v>165</v>
      </c>
      <c r="P25" s="10" t="s">
        <v>166</v>
      </c>
      <c r="R25" s="10" t="s">
        <v>167</v>
      </c>
    </row>
    <row r="26" spans="1:18" ht="17.25" x14ac:dyDescent="0.3">
      <c r="A26" s="11" t="s">
        <v>12</v>
      </c>
      <c r="B26" s="4" t="s">
        <v>168</v>
      </c>
      <c r="C26" s="6"/>
      <c r="D26" s="4" t="s">
        <v>92</v>
      </c>
      <c r="F26" s="4" t="s">
        <v>169</v>
      </c>
      <c r="H26" s="4" t="s">
        <v>170</v>
      </c>
      <c r="J26" s="4" t="s">
        <v>94</v>
      </c>
      <c r="L26" s="4" t="s">
        <v>171</v>
      </c>
      <c r="N26" s="4" t="s">
        <v>20</v>
      </c>
      <c r="P26" s="4" t="s">
        <v>16</v>
      </c>
      <c r="R26" s="4" t="s">
        <v>172</v>
      </c>
    </row>
    <row r="27" spans="1:18" ht="17.25" x14ac:dyDescent="0.3">
      <c r="A27" s="11" t="s">
        <v>22</v>
      </c>
      <c r="B27" s="4" t="s">
        <v>173</v>
      </c>
      <c r="C27" s="6"/>
      <c r="D27" s="4" t="s">
        <v>101</v>
      </c>
      <c r="F27" s="4" t="s">
        <v>174</v>
      </c>
      <c r="H27" s="4" t="s">
        <v>175</v>
      </c>
      <c r="J27" s="4" t="s">
        <v>103</v>
      </c>
      <c r="L27" s="4" t="s">
        <v>176</v>
      </c>
      <c r="N27" s="4" t="s">
        <v>30</v>
      </c>
      <c r="P27" s="4" t="s">
        <v>26</v>
      </c>
      <c r="R27" s="4" t="s">
        <v>177</v>
      </c>
    </row>
    <row r="28" spans="1:18" ht="17.25" x14ac:dyDescent="0.3">
      <c r="A28" s="11" t="s">
        <v>32</v>
      </c>
      <c r="B28" s="4" t="s">
        <v>178</v>
      </c>
      <c r="C28" s="6"/>
      <c r="D28" s="4" t="s">
        <v>110</v>
      </c>
      <c r="F28" s="4" t="s">
        <v>179</v>
      </c>
      <c r="H28" s="4" t="s">
        <v>180</v>
      </c>
      <c r="J28" s="4" t="s">
        <v>112</v>
      </c>
      <c r="L28" s="4" t="s">
        <v>181</v>
      </c>
      <c r="N28" s="4" t="s">
        <v>113</v>
      </c>
      <c r="P28" s="4" t="s">
        <v>36</v>
      </c>
      <c r="R28" s="4" t="s">
        <v>182</v>
      </c>
    </row>
    <row r="29" spans="1:18" ht="18" thickBot="1" x14ac:dyDescent="0.35">
      <c r="A29" s="11" t="s">
        <v>41</v>
      </c>
      <c r="B29" s="4" t="s">
        <v>183</v>
      </c>
      <c r="C29" s="6"/>
      <c r="D29" s="4" t="s">
        <v>119</v>
      </c>
      <c r="F29" s="4" t="s">
        <v>184</v>
      </c>
      <c r="H29" s="4" t="s">
        <v>185</v>
      </c>
      <c r="J29" s="4" t="s">
        <v>121</v>
      </c>
      <c r="L29" s="4" t="s">
        <v>186</v>
      </c>
      <c r="N29" s="4" t="s">
        <v>48</v>
      </c>
      <c r="P29" s="4" t="s">
        <v>187</v>
      </c>
      <c r="R29" s="4" t="s">
        <v>188</v>
      </c>
    </row>
    <row r="30" spans="1:18" ht="18" thickBot="1" x14ac:dyDescent="0.35">
      <c r="A30" s="14">
        <v>0</v>
      </c>
      <c r="B30" s="15" t="s">
        <v>189</v>
      </c>
      <c r="C30" s="16"/>
      <c r="D30" s="15" t="s">
        <v>128</v>
      </c>
      <c r="E30" s="17"/>
      <c r="F30" s="15" t="s">
        <v>190</v>
      </c>
      <c r="G30" s="17"/>
      <c r="H30" s="15" t="s">
        <v>191</v>
      </c>
      <c r="I30" s="17"/>
      <c r="J30" s="15" t="s">
        <v>130</v>
      </c>
      <c r="K30" s="17"/>
      <c r="L30" s="15" t="s">
        <v>192</v>
      </c>
      <c r="M30" s="17"/>
      <c r="N30" s="15" t="s">
        <v>193</v>
      </c>
      <c r="O30" s="17"/>
      <c r="P30" s="15" t="s">
        <v>53</v>
      </c>
      <c r="Q30" s="17"/>
      <c r="R30" s="18" t="s">
        <v>194</v>
      </c>
    </row>
    <row r="31" spans="1:18" ht="17.25" x14ac:dyDescent="0.3">
      <c r="A31" s="4">
        <v>-1</v>
      </c>
      <c r="B31" s="4" t="s">
        <v>195</v>
      </c>
      <c r="C31" s="6"/>
      <c r="D31" s="4" t="s">
        <v>137</v>
      </c>
      <c r="F31" s="4" t="s">
        <v>196</v>
      </c>
      <c r="H31" s="4" t="s">
        <v>197</v>
      </c>
      <c r="J31" s="4" t="s">
        <v>139</v>
      </c>
      <c r="L31" s="4" t="s">
        <v>198</v>
      </c>
      <c r="N31" s="4" t="s">
        <v>62</v>
      </c>
      <c r="P31" s="4" t="s">
        <v>61</v>
      </c>
      <c r="R31" s="4" t="s">
        <v>199</v>
      </c>
    </row>
    <row r="32" spans="1:18" ht="17.25" x14ac:dyDescent="0.3">
      <c r="A32" s="4">
        <v>-2</v>
      </c>
      <c r="B32" s="4" t="s">
        <v>200</v>
      </c>
      <c r="C32" s="6"/>
      <c r="D32" s="4" t="s">
        <v>145</v>
      </c>
      <c r="F32" s="4" t="s">
        <v>201</v>
      </c>
      <c r="H32" s="4" t="s">
        <v>202</v>
      </c>
      <c r="J32" s="4" t="s">
        <v>147</v>
      </c>
      <c r="L32" s="4" t="s">
        <v>203</v>
      </c>
      <c r="N32" s="4" t="s">
        <v>69</v>
      </c>
      <c r="P32" s="4" t="s">
        <v>204</v>
      </c>
      <c r="R32" s="4" t="s">
        <v>205</v>
      </c>
    </row>
    <row r="33" spans="1:18" ht="17.25" x14ac:dyDescent="0.3">
      <c r="A33" s="4">
        <v>-3</v>
      </c>
      <c r="B33" s="4" t="s">
        <v>206</v>
      </c>
      <c r="C33" s="6"/>
      <c r="D33" s="4" t="s">
        <v>153</v>
      </c>
      <c r="F33" s="4" t="s">
        <v>207</v>
      </c>
      <c r="H33" s="4" t="s">
        <v>208</v>
      </c>
      <c r="J33" s="4" t="s">
        <v>155</v>
      </c>
      <c r="L33" s="4" t="s">
        <v>209</v>
      </c>
      <c r="N33" s="4" t="s">
        <v>78</v>
      </c>
      <c r="P33" s="4" t="s">
        <v>75</v>
      </c>
      <c r="R33" s="4" t="s">
        <v>210</v>
      </c>
    </row>
    <row r="34" spans="1:18" ht="17.25" x14ac:dyDescent="0.3">
      <c r="A34" s="4">
        <v>-4</v>
      </c>
      <c r="B34" s="4" t="s">
        <v>168</v>
      </c>
      <c r="C34" s="6"/>
      <c r="D34" s="4" t="s">
        <v>92</v>
      </c>
      <c r="F34" s="4" t="s">
        <v>169</v>
      </c>
      <c r="H34" s="4" t="s">
        <v>170</v>
      </c>
      <c r="J34" s="4" t="s">
        <v>94</v>
      </c>
      <c r="L34" s="4" t="s">
        <v>171</v>
      </c>
      <c r="N34" s="4" t="s">
        <v>20</v>
      </c>
      <c r="P34" s="4" t="s">
        <v>16</v>
      </c>
      <c r="R34" s="4" t="s">
        <v>172</v>
      </c>
    </row>
    <row r="36" spans="1:18" ht="17.25" x14ac:dyDescent="0.3">
      <c r="A36" s="8" t="s">
        <v>1</v>
      </c>
    </row>
    <row r="37" spans="1:18" ht="18.75" x14ac:dyDescent="0.3">
      <c r="A37" s="9" t="s">
        <v>2</v>
      </c>
      <c r="B37" s="10" t="s">
        <v>211</v>
      </c>
      <c r="C37" s="8"/>
      <c r="D37" s="10" t="s">
        <v>212</v>
      </c>
      <c r="F37" s="20" t="s">
        <v>213</v>
      </c>
    </row>
    <row r="38" spans="1:18" ht="17.25" x14ac:dyDescent="0.3">
      <c r="A38" s="11" t="s">
        <v>12</v>
      </c>
      <c r="B38" s="4" t="s">
        <v>214</v>
      </c>
      <c r="C38" s="6"/>
      <c r="D38" s="4" t="s">
        <v>169</v>
      </c>
      <c r="F38" s="21" t="s">
        <v>215</v>
      </c>
    </row>
    <row r="39" spans="1:18" ht="17.25" x14ac:dyDescent="0.3">
      <c r="A39" s="11" t="s">
        <v>22</v>
      </c>
      <c r="B39" s="4" t="s">
        <v>216</v>
      </c>
      <c r="C39" s="6"/>
      <c r="D39" s="4" t="s">
        <v>174</v>
      </c>
      <c r="F39" s="21" t="s">
        <v>217</v>
      </c>
    </row>
    <row r="40" spans="1:18" ht="17.25" x14ac:dyDescent="0.3">
      <c r="A40" s="11" t="s">
        <v>32</v>
      </c>
      <c r="B40" s="4" t="s">
        <v>218</v>
      </c>
      <c r="C40" s="6"/>
      <c r="D40" s="4" t="s">
        <v>179</v>
      </c>
      <c r="F40" s="21" t="s">
        <v>219</v>
      </c>
    </row>
    <row r="41" spans="1:18" ht="18" thickBot="1" x14ac:dyDescent="0.35">
      <c r="A41" s="12" t="s">
        <v>41</v>
      </c>
      <c r="B41" s="13" t="s">
        <v>220</v>
      </c>
      <c r="C41" s="6"/>
      <c r="D41" s="13" t="s">
        <v>184</v>
      </c>
      <c r="F41" s="22" t="s">
        <v>221</v>
      </c>
    </row>
    <row r="42" spans="1:18" ht="18" thickBot="1" x14ac:dyDescent="0.35">
      <c r="A42" s="14">
        <v>0</v>
      </c>
      <c r="B42" s="15" t="s">
        <v>222</v>
      </c>
      <c r="C42" s="16"/>
      <c r="D42" s="15" t="s">
        <v>190</v>
      </c>
      <c r="E42" s="17"/>
      <c r="F42" s="23" t="s">
        <v>223</v>
      </c>
    </row>
    <row r="43" spans="1:18" ht="17.25" x14ac:dyDescent="0.3">
      <c r="A43" s="19">
        <v>-1</v>
      </c>
      <c r="B43" s="19" t="s">
        <v>224</v>
      </c>
      <c r="C43" s="6"/>
      <c r="D43" s="19" t="s">
        <v>196</v>
      </c>
      <c r="F43" s="24" t="s">
        <v>225</v>
      </c>
    </row>
    <row r="44" spans="1:18" ht="17.25" x14ac:dyDescent="0.3">
      <c r="A44" s="4">
        <v>-2</v>
      </c>
      <c r="B44" s="4" t="s">
        <v>226</v>
      </c>
      <c r="C44" s="6"/>
      <c r="D44" s="4" t="s">
        <v>201</v>
      </c>
      <c r="F44" s="21" t="s">
        <v>227</v>
      </c>
    </row>
    <row r="45" spans="1:18" ht="17.25" x14ac:dyDescent="0.3">
      <c r="A45" s="4">
        <v>-3</v>
      </c>
      <c r="B45" s="4" t="s">
        <v>228</v>
      </c>
      <c r="C45" s="6"/>
      <c r="D45" s="4" t="s">
        <v>207</v>
      </c>
      <c r="F45" s="21" t="s">
        <v>229</v>
      </c>
    </row>
    <row r="46" spans="1:18" ht="17.25" x14ac:dyDescent="0.3">
      <c r="A46" s="4">
        <v>-4</v>
      </c>
      <c r="B46" s="4" t="s">
        <v>214</v>
      </c>
      <c r="C46" s="6"/>
      <c r="D46" s="4" t="s">
        <v>169</v>
      </c>
      <c r="F46" s="21" t="s">
        <v>215</v>
      </c>
    </row>
    <row r="47" spans="1:18" ht="17.25" x14ac:dyDescent="0.3">
      <c r="A47" s="6"/>
    </row>
    <row r="48" spans="1:18" ht="17.25" x14ac:dyDescent="0.3">
      <c r="A48" s="25" t="s">
        <v>2</v>
      </c>
      <c r="B48" s="26" t="s">
        <v>230</v>
      </c>
      <c r="D48" s="10" t="s">
        <v>231</v>
      </c>
      <c r="F48" s="26" t="s">
        <v>232</v>
      </c>
      <c r="H48" s="10" t="s">
        <v>233</v>
      </c>
      <c r="J48" s="10" t="s">
        <v>234</v>
      </c>
      <c r="L48" s="10" t="s">
        <v>235</v>
      </c>
      <c r="N48" s="10" t="s">
        <v>236</v>
      </c>
      <c r="P48" s="8" t="s">
        <v>237</v>
      </c>
      <c r="R48" s="8" t="s">
        <v>238</v>
      </c>
    </row>
    <row r="49" spans="1:18" ht="17.25" x14ac:dyDescent="0.3">
      <c r="A49" s="11" t="s">
        <v>12</v>
      </c>
      <c r="B49" s="21" t="s">
        <v>15</v>
      </c>
      <c r="C49" s="27"/>
      <c r="D49" s="21" t="s">
        <v>239</v>
      </c>
      <c r="F49" s="21" t="s">
        <v>91</v>
      </c>
      <c r="H49" s="21" t="s">
        <v>96</v>
      </c>
      <c r="J49" s="21" t="s">
        <v>18</v>
      </c>
      <c r="L49" s="21" t="s">
        <v>240</v>
      </c>
      <c r="N49" s="21" t="s">
        <v>241</v>
      </c>
      <c r="P49" s="21" t="s">
        <v>242</v>
      </c>
      <c r="R49" s="21" t="s">
        <v>243</v>
      </c>
    </row>
    <row r="50" spans="1:18" ht="17.25" x14ac:dyDescent="0.3">
      <c r="A50" s="11" t="s">
        <v>22</v>
      </c>
      <c r="B50" s="21" t="s">
        <v>25</v>
      </c>
      <c r="C50" s="27"/>
      <c r="D50" s="21" t="s">
        <v>244</v>
      </c>
      <c r="F50" s="21" t="s">
        <v>100</v>
      </c>
      <c r="H50" s="21" t="s">
        <v>105</v>
      </c>
      <c r="J50" s="21" t="s">
        <v>245</v>
      </c>
      <c r="L50" s="21" t="s">
        <v>174</v>
      </c>
      <c r="N50" s="21" t="s">
        <v>174</v>
      </c>
      <c r="P50" s="21" t="s">
        <v>246</v>
      </c>
      <c r="R50" s="21" t="s">
        <v>247</v>
      </c>
    </row>
    <row r="51" spans="1:18" ht="17.25" x14ac:dyDescent="0.3">
      <c r="A51" s="11" t="s">
        <v>32</v>
      </c>
      <c r="B51" s="21" t="s">
        <v>35</v>
      </c>
      <c r="C51" s="27"/>
      <c r="D51" s="21" t="s">
        <v>248</v>
      </c>
      <c r="F51" s="21" t="s">
        <v>249</v>
      </c>
      <c r="H51" s="21" t="s">
        <v>114</v>
      </c>
      <c r="J51" s="21" t="s">
        <v>38</v>
      </c>
      <c r="L51" s="21" t="s">
        <v>179</v>
      </c>
      <c r="N51" s="21" t="s">
        <v>179</v>
      </c>
      <c r="P51" s="21" t="s">
        <v>250</v>
      </c>
      <c r="R51" s="21" t="s">
        <v>36</v>
      </c>
    </row>
    <row r="52" spans="1:18" ht="18" thickBot="1" x14ac:dyDescent="0.35">
      <c r="A52" s="12" t="s">
        <v>41</v>
      </c>
      <c r="B52" s="22" t="s">
        <v>44</v>
      </c>
      <c r="C52" s="27"/>
      <c r="D52" s="22" t="s">
        <v>251</v>
      </c>
      <c r="F52" s="22" t="s">
        <v>118</v>
      </c>
      <c r="H52" s="22" t="s">
        <v>123</v>
      </c>
      <c r="J52" s="22" t="s">
        <v>47</v>
      </c>
      <c r="L52" s="22" t="s">
        <v>252</v>
      </c>
      <c r="N52" s="22" t="s">
        <v>253</v>
      </c>
      <c r="P52" s="22" t="s">
        <v>254</v>
      </c>
      <c r="R52" s="22" t="s">
        <v>255</v>
      </c>
    </row>
    <row r="53" spans="1:18" ht="18" thickBot="1" x14ac:dyDescent="0.35">
      <c r="A53" s="14">
        <v>0</v>
      </c>
      <c r="B53" s="28" t="s">
        <v>52</v>
      </c>
      <c r="C53" s="29"/>
      <c r="D53" s="28" t="s">
        <v>256</v>
      </c>
      <c r="E53" s="17"/>
      <c r="F53" s="28" t="s">
        <v>257</v>
      </c>
      <c r="G53" s="17"/>
      <c r="H53" s="28" t="s">
        <v>132</v>
      </c>
      <c r="I53" s="17"/>
      <c r="J53" s="28" t="s">
        <v>55</v>
      </c>
      <c r="K53" s="17"/>
      <c r="L53" s="28" t="s">
        <v>258</v>
      </c>
      <c r="M53" s="17"/>
      <c r="N53" s="28" t="s">
        <v>259</v>
      </c>
      <c r="O53" s="17"/>
      <c r="P53" s="28" t="s">
        <v>260</v>
      </c>
      <c r="Q53" s="17"/>
      <c r="R53" s="23" t="s">
        <v>261</v>
      </c>
    </row>
    <row r="54" spans="1:18" ht="17.25" x14ac:dyDescent="0.3">
      <c r="A54" s="19">
        <v>-1</v>
      </c>
      <c r="B54" s="24" t="s">
        <v>60</v>
      </c>
      <c r="C54" s="27"/>
      <c r="D54" s="24" t="s">
        <v>262</v>
      </c>
      <c r="F54" s="24" t="s">
        <v>263</v>
      </c>
      <c r="H54" s="24" t="s">
        <v>141</v>
      </c>
      <c r="J54" s="24" t="s">
        <v>264</v>
      </c>
      <c r="L54" s="24" t="s">
        <v>265</v>
      </c>
      <c r="N54" s="24" t="s">
        <v>265</v>
      </c>
      <c r="P54" s="24" t="s">
        <v>266</v>
      </c>
      <c r="R54" s="24" t="s">
        <v>267</v>
      </c>
    </row>
    <row r="55" spans="1:18" ht="17.25" x14ac:dyDescent="0.3">
      <c r="A55" s="4">
        <v>-2</v>
      </c>
      <c r="B55" s="21" t="s">
        <v>67</v>
      </c>
      <c r="C55" s="27"/>
      <c r="D55" s="21" t="s">
        <v>268</v>
      </c>
      <c r="F55" s="21" t="s">
        <v>144</v>
      </c>
      <c r="H55" s="21" t="s">
        <v>148</v>
      </c>
      <c r="J55" s="21" t="s">
        <v>269</v>
      </c>
      <c r="L55" s="21" t="s">
        <v>270</v>
      </c>
      <c r="N55" s="21" t="s">
        <v>201</v>
      </c>
      <c r="P55" s="21" t="s">
        <v>271</v>
      </c>
      <c r="R55" s="21" t="s">
        <v>272</v>
      </c>
    </row>
    <row r="56" spans="1:18" ht="17.25" x14ac:dyDescent="0.3">
      <c r="A56" s="4">
        <v>-3</v>
      </c>
      <c r="B56" s="21" t="s">
        <v>74</v>
      </c>
      <c r="C56" s="27"/>
      <c r="D56" s="21" t="s">
        <v>273</v>
      </c>
      <c r="F56" s="21" t="s">
        <v>274</v>
      </c>
      <c r="H56" s="21" t="s">
        <v>157</v>
      </c>
      <c r="J56" s="21" t="s">
        <v>275</v>
      </c>
      <c r="L56" s="21" t="s">
        <v>276</v>
      </c>
      <c r="N56" s="21" t="s">
        <v>276</v>
      </c>
      <c r="P56" s="21" t="s">
        <v>277</v>
      </c>
      <c r="R56" s="21" t="s">
        <v>278</v>
      </c>
    </row>
    <row r="57" spans="1:18" ht="17.25" x14ac:dyDescent="0.3">
      <c r="A57" s="4">
        <v>-4</v>
      </c>
      <c r="B57" s="21" t="s">
        <v>15</v>
      </c>
      <c r="C57" s="27"/>
      <c r="D57" s="21" t="s">
        <v>239</v>
      </c>
      <c r="F57" s="21" t="s">
        <v>91</v>
      </c>
      <c r="H57" s="21" t="s">
        <v>96</v>
      </c>
      <c r="J57" s="21" t="s">
        <v>18</v>
      </c>
      <c r="L57" s="21" t="s">
        <v>240</v>
      </c>
      <c r="N57" s="21" t="s">
        <v>241</v>
      </c>
      <c r="P57" s="21" t="s">
        <v>242</v>
      </c>
      <c r="R57" s="21" t="s">
        <v>243</v>
      </c>
    </row>
    <row r="58" spans="1:18" ht="17.25" x14ac:dyDescent="0.3">
      <c r="A58" s="6"/>
      <c r="B58" s="8" t="s">
        <v>279</v>
      </c>
    </row>
    <row r="60" spans="1:18" ht="17.25" x14ac:dyDescent="0.3">
      <c r="B60" s="8" t="s">
        <v>280</v>
      </c>
    </row>
    <row r="62" spans="1:18" ht="17.25" x14ac:dyDescent="0.3">
      <c r="B62" s="8" t="s">
        <v>281</v>
      </c>
    </row>
    <row r="63" spans="1:18" ht="17.25" x14ac:dyDescent="0.3">
      <c r="B63" s="30"/>
    </row>
    <row r="64" spans="1:18" ht="17.25" x14ac:dyDescent="0.3">
      <c r="B64" s="30" t="s">
        <v>282</v>
      </c>
    </row>
    <row r="65" spans="2:2" ht="17.25" x14ac:dyDescent="0.3">
      <c r="B65" s="30"/>
    </row>
    <row r="66" spans="2:2" ht="17.25" x14ac:dyDescent="0.3">
      <c r="B66" s="30" t="s">
        <v>283</v>
      </c>
    </row>
    <row r="67" spans="2:2" ht="17.25" x14ac:dyDescent="0.3">
      <c r="B67" s="30"/>
    </row>
    <row r="68" spans="2:2" ht="17.25" x14ac:dyDescent="0.3">
      <c r="B68" s="30" t="s">
        <v>284</v>
      </c>
    </row>
    <row r="70" spans="2:2" ht="17.25" x14ac:dyDescent="0.3">
      <c r="B70" s="6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abSelected="1" workbookViewId="0">
      <selection activeCell="K3" sqref="K3"/>
    </sheetView>
  </sheetViews>
  <sheetFormatPr baseColWidth="10" defaultRowHeight="15" x14ac:dyDescent="0.25"/>
  <cols>
    <col min="1" max="1" width="7.140625" customWidth="1"/>
    <col min="2" max="2" width="6.85546875" customWidth="1"/>
    <col min="3" max="3" width="7.7109375" customWidth="1"/>
    <col min="4" max="4" width="8.85546875" customWidth="1"/>
    <col min="7" max="8" width="4.42578125" customWidth="1"/>
  </cols>
  <sheetData>
    <row r="1" spans="1:12" ht="17.25" x14ac:dyDescent="0.3">
      <c r="A1" s="1" t="s">
        <v>0</v>
      </c>
      <c r="B1" s="2"/>
      <c r="C1" s="2"/>
      <c r="D1" s="3"/>
      <c r="K1" t="s">
        <v>348</v>
      </c>
    </row>
    <row r="2" spans="1:12" ht="17.25" x14ac:dyDescent="0.3">
      <c r="A2" s="4">
        <v>1902</v>
      </c>
      <c r="B2" s="5">
        <f>A2+67</f>
        <v>1969</v>
      </c>
      <c r="C2" s="4">
        <f>B2+23</f>
        <v>1992</v>
      </c>
      <c r="D2" s="4">
        <f>B2+90</f>
        <v>2059</v>
      </c>
      <c r="E2" s="6"/>
      <c r="F2" s="7">
        <v>-4</v>
      </c>
      <c r="G2" s="7">
        <v>3</v>
      </c>
      <c r="H2" s="7">
        <v>4</v>
      </c>
      <c r="K2">
        <f>+F2+1</f>
        <v>-3</v>
      </c>
      <c r="L2">
        <v>-3</v>
      </c>
    </row>
    <row r="3" spans="1:12" ht="17.25" x14ac:dyDescent="0.3">
      <c r="A3" s="4">
        <f>A2+4</f>
        <v>1906</v>
      </c>
      <c r="B3" s="5">
        <f t="shared" ref="B3:B18" si="0">A3+67</f>
        <v>1973</v>
      </c>
      <c r="C3" s="4">
        <f>C2+4</f>
        <v>1996</v>
      </c>
      <c r="D3" s="4">
        <f t="shared" ref="D3:D18" si="1">B3+90</f>
        <v>2063</v>
      </c>
      <c r="E3" s="6"/>
      <c r="F3" s="7">
        <f>F2+5</f>
        <v>1</v>
      </c>
      <c r="G3" s="7">
        <v>1</v>
      </c>
      <c r="H3" s="7">
        <v>1</v>
      </c>
      <c r="K3">
        <v>2</v>
      </c>
      <c r="L3">
        <v>2</v>
      </c>
    </row>
    <row r="4" spans="1:12" ht="17.25" x14ac:dyDescent="0.3">
      <c r="A4" s="4">
        <f t="shared" ref="A4:A17" si="2">A3+4</f>
        <v>1910</v>
      </c>
      <c r="B4" s="5">
        <f t="shared" si="0"/>
        <v>1977</v>
      </c>
      <c r="C4" s="4">
        <f t="shared" ref="C4:C18" si="3">C3+4</f>
        <v>2000</v>
      </c>
      <c r="D4" s="4">
        <f t="shared" si="1"/>
        <v>2067</v>
      </c>
      <c r="E4" s="6"/>
      <c r="F4" s="7">
        <f t="shared" ref="F4:F18" si="4">F3+5</f>
        <v>6</v>
      </c>
      <c r="G4" s="7">
        <v>-1</v>
      </c>
      <c r="H4" s="7">
        <v>-2</v>
      </c>
      <c r="K4">
        <v>0</v>
      </c>
      <c r="L4">
        <v>-1</v>
      </c>
    </row>
    <row r="5" spans="1:12" ht="17.25" x14ac:dyDescent="0.3">
      <c r="A5" s="4">
        <f t="shared" si="2"/>
        <v>1914</v>
      </c>
      <c r="B5" s="5">
        <f t="shared" si="0"/>
        <v>1981</v>
      </c>
      <c r="C5" s="4">
        <f t="shared" si="3"/>
        <v>2004</v>
      </c>
      <c r="D5" s="4">
        <f t="shared" si="1"/>
        <v>2071</v>
      </c>
      <c r="E5" s="6"/>
      <c r="F5" s="7">
        <f t="shared" si="4"/>
        <v>11</v>
      </c>
      <c r="G5" s="7">
        <v>-3</v>
      </c>
      <c r="H5" s="7">
        <v>3</v>
      </c>
      <c r="K5">
        <v>-2</v>
      </c>
      <c r="L5">
        <v>4</v>
      </c>
    </row>
    <row r="6" spans="1:12" ht="17.25" x14ac:dyDescent="0.3">
      <c r="A6" s="4">
        <f t="shared" si="2"/>
        <v>1918</v>
      </c>
      <c r="B6" s="5">
        <f t="shared" si="0"/>
        <v>1985</v>
      </c>
      <c r="C6" s="4">
        <f t="shared" si="3"/>
        <v>2008</v>
      </c>
      <c r="D6" s="4">
        <f t="shared" si="1"/>
        <v>2075</v>
      </c>
      <c r="E6" s="6"/>
      <c r="F6" s="7">
        <f t="shared" si="4"/>
        <v>16</v>
      </c>
      <c r="G6" s="7">
        <v>2</v>
      </c>
      <c r="H6" s="7">
        <v>0</v>
      </c>
      <c r="K6">
        <v>3</v>
      </c>
      <c r="L6">
        <v>1</v>
      </c>
    </row>
    <row r="7" spans="1:12" ht="17.25" x14ac:dyDescent="0.3">
      <c r="A7" s="4">
        <f t="shared" si="2"/>
        <v>1922</v>
      </c>
      <c r="B7" s="5">
        <f t="shared" si="0"/>
        <v>1989</v>
      </c>
      <c r="C7" s="4">
        <f t="shared" si="3"/>
        <v>2012</v>
      </c>
      <c r="D7" s="4">
        <f t="shared" si="1"/>
        <v>2079</v>
      </c>
      <c r="E7" s="6"/>
      <c r="F7" s="7">
        <f t="shared" si="4"/>
        <v>21</v>
      </c>
      <c r="G7" s="7">
        <v>0</v>
      </c>
      <c r="H7" s="7">
        <v>-3</v>
      </c>
      <c r="K7">
        <v>1</v>
      </c>
      <c r="L7">
        <v>-2</v>
      </c>
    </row>
    <row r="8" spans="1:12" ht="17.25" x14ac:dyDescent="0.3">
      <c r="A8" s="4">
        <f t="shared" si="2"/>
        <v>1926</v>
      </c>
      <c r="B8" s="5">
        <f t="shared" si="0"/>
        <v>1993</v>
      </c>
      <c r="C8" s="4">
        <f t="shared" si="3"/>
        <v>2016</v>
      </c>
      <c r="D8" s="4">
        <f t="shared" si="1"/>
        <v>2083</v>
      </c>
      <c r="E8" s="6"/>
      <c r="F8" s="7">
        <f t="shared" si="4"/>
        <v>26</v>
      </c>
      <c r="G8" s="7">
        <v>-2</v>
      </c>
      <c r="H8" s="7">
        <v>2</v>
      </c>
      <c r="K8">
        <v>-1</v>
      </c>
      <c r="L8">
        <v>3</v>
      </c>
    </row>
    <row r="9" spans="1:12" ht="17.25" x14ac:dyDescent="0.3">
      <c r="A9" s="4">
        <f t="shared" si="2"/>
        <v>1930</v>
      </c>
      <c r="B9" s="5">
        <f t="shared" si="0"/>
        <v>1997</v>
      </c>
      <c r="C9" s="4">
        <f t="shared" si="3"/>
        <v>2020</v>
      </c>
      <c r="D9" s="4">
        <f t="shared" si="1"/>
        <v>2087</v>
      </c>
      <c r="E9" s="6"/>
      <c r="F9" s="7">
        <f t="shared" si="4"/>
        <v>31</v>
      </c>
      <c r="G9" s="7">
        <v>3</v>
      </c>
      <c r="H9" s="7">
        <v>-1</v>
      </c>
      <c r="K9">
        <v>-3</v>
      </c>
      <c r="L9">
        <f>+H9+1</f>
        <v>0</v>
      </c>
    </row>
    <row r="10" spans="1:12" ht="17.25" x14ac:dyDescent="0.3">
      <c r="A10" s="4">
        <f t="shared" si="2"/>
        <v>1934</v>
      </c>
      <c r="B10" s="5">
        <f t="shared" si="0"/>
        <v>2001</v>
      </c>
      <c r="C10" s="4">
        <f t="shared" si="3"/>
        <v>2024</v>
      </c>
      <c r="D10" s="4">
        <f t="shared" si="1"/>
        <v>2091</v>
      </c>
      <c r="E10" s="6"/>
      <c r="F10" s="7">
        <v>-20</v>
      </c>
      <c r="G10" s="7">
        <v>1</v>
      </c>
      <c r="H10" s="7">
        <v>-4</v>
      </c>
      <c r="K10">
        <f t="shared" ref="K10:K18" si="5">+G10+1</f>
        <v>2</v>
      </c>
      <c r="L10">
        <f t="shared" ref="L10:L17" si="6">+H10+1</f>
        <v>-3</v>
      </c>
    </row>
    <row r="11" spans="1:12" ht="17.25" x14ac:dyDescent="0.3">
      <c r="A11" s="4">
        <f t="shared" si="2"/>
        <v>1938</v>
      </c>
      <c r="B11" s="5">
        <f t="shared" si="0"/>
        <v>2005</v>
      </c>
      <c r="C11" s="4">
        <f t="shared" si="3"/>
        <v>2028</v>
      </c>
      <c r="D11" s="4">
        <f t="shared" si="1"/>
        <v>2095</v>
      </c>
      <c r="E11" s="6"/>
      <c r="F11" s="7">
        <f t="shared" si="4"/>
        <v>-15</v>
      </c>
      <c r="G11" s="7">
        <v>-1</v>
      </c>
      <c r="H11" s="7">
        <v>1</v>
      </c>
      <c r="K11">
        <f t="shared" si="5"/>
        <v>0</v>
      </c>
      <c r="L11">
        <f t="shared" si="6"/>
        <v>2</v>
      </c>
    </row>
    <row r="12" spans="1:12" ht="17.25" x14ac:dyDescent="0.3">
      <c r="A12" s="4">
        <f t="shared" si="2"/>
        <v>1942</v>
      </c>
      <c r="B12" s="5">
        <f t="shared" si="0"/>
        <v>2009</v>
      </c>
      <c r="C12" s="4">
        <f t="shared" si="3"/>
        <v>2032</v>
      </c>
      <c r="D12" s="4">
        <f t="shared" si="1"/>
        <v>2099</v>
      </c>
      <c r="E12" s="6"/>
      <c r="F12" s="7">
        <f t="shared" si="4"/>
        <v>-10</v>
      </c>
      <c r="G12" s="7">
        <v>-3</v>
      </c>
      <c r="H12" s="7">
        <v>-2</v>
      </c>
      <c r="K12">
        <f t="shared" si="5"/>
        <v>-2</v>
      </c>
      <c r="L12">
        <f t="shared" si="6"/>
        <v>-1</v>
      </c>
    </row>
    <row r="13" spans="1:12" ht="17.25" x14ac:dyDescent="0.3">
      <c r="A13" s="4">
        <f t="shared" si="2"/>
        <v>1946</v>
      </c>
      <c r="B13" s="5">
        <f t="shared" si="0"/>
        <v>2013</v>
      </c>
      <c r="C13" s="4">
        <f t="shared" si="3"/>
        <v>2036</v>
      </c>
      <c r="D13" s="4">
        <f t="shared" si="1"/>
        <v>2103</v>
      </c>
      <c r="E13" s="6"/>
      <c r="F13" s="7">
        <f t="shared" si="4"/>
        <v>-5</v>
      </c>
      <c r="G13" s="7">
        <v>2</v>
      </c>
      <c r="H13" s="7">
        <v>3</v>
      </c>
      <c r="K13">
        <f t="shared" si="5"/>
        <v>3</v>
      </c>
      <c r="L13">
        <f t="shared" si="6"/>
        <v>4</v>
      </c>
    </row>
    <row r="14" spans="1:12" ht="17.25" x14ac:dyDescent="0.3">
      <c r="A14" s="4">
        <f t="shared" si="2"/>
        <v>1950</v>
      </c>
      <c r="B14" s="5">
        <f t="shared" si="0"/>
        <v>2017</v>
      </c>
      <c r="C14" s="4">
        <f t="shared" si="3"/>
        <v>2040</v>
      </c>
      <c r="D14" s="4">
        <f t="shared" si="1"/>
        <v>2107</v>
      </c>
      <c r="E14" s="6"/>
      <c r="F14" s="7">
        <f t="shared" si="4"/>
        <v>0</v>
      </c>
      <c r="G14" s="7">
        <v>0</v>
      </c>
      <c r="H14" s="7">
        <v>0</v>
      </c>
      <c r="K14">
        <f t="shared" si="5"/>
        <v>1</v>
      </c>
      <c r="L14">
        <f t="shared" si="6"/>
        <v>1</v>
      </c>
    </row>
    <row r="15" spans="1:12" ht="17.25" x14ac:dyDescent="0.3">
      <c r="A15" s="4">
        <f t="shared" si="2"/>
        <v>1954</v>
      </c>
      <c r="B15" s="5">
        <f t="shared" si="0"/>
        <v>2021</v>
      </c>
      <c r="C15" s="4">
        <f t="shared" si="3"/>
        <v>2044</v>
      </c>
      <c r="D15" s="4">
        <f t="shared" si="1"/>
        <v>2111</v>
      </c>
      <c r="E15" s="6"/>
      <c r="F15" s="7">
        <f t="shared" si="4"/>
        <v>5</v>
      </c>
      <c r="G15" s="7">
        <v>-2</v>
      </c>
      <c r="H15" s="7">
        <v>-3</v>
      </c>
      <c r="K15">
        <f t="shared" si="5"/>
        <v>-1</v>
      </c>
      <c r="L15">
        <f t="shared" si="6"/>
        <v>-2</v>
      </c>
    </row>
    <row r="16" spans="1:12" ht="17.25" x14ac:dyDescent="0.3">
      <c r="A16" s="4">
        <f t="shared" si="2"/>
        <v>1958</v>
      </c>
      <c r="B16" s="5">
        <f t="shared" si="0"/>
        <v>2025</v>
      </c>
      <c r="C16" s="4">
        <f t="shared" si="3"/>
        <v>2048</v>
      </c>
      <c r="D16" s="4">
        <f t="shared" si="1"/>
        <v>2115</v>
      </c>
      <c r="E16" s="6"/>
      <c r="F16" s="7">
        <f t="shared" si="4"/>
        <v>10</v>
      </c>
      <c r="G16" s="7">
        <v>3</v>
      </c>
      <c r="H16" s="7">
        <v>2</v>
      </c>
      <c r="K16">
        <f t="shared" si="5"/>
        <v>4</v>
      </c>
      <c r="L16">
        <f t="shared" si="6"/>
        <v>3</v>
      </c>
    </row>
    <row r="17" spans="1:12" ht="17.25" x14ac:dyDescent="0.3">
      <c r="A17" s="4">
        <f t="shared" si="2"/>
        <v>1962</v>
      </c>
      <c r="B17" s="5">
        <f t="shared" si="0"/>
        <v>2029</v>
      </c>
      <c r="C17" s="4">
        <f t="shared" si="3"/>
        <v>2052</v>
      </c>
      <c r="D17" s="4">
        <f t="shared" si="1"/>
        <v>2119</v>
      </c>
      <c r="E17" s="6"/>
      <c r="F17" s="7">
        <f t="shared" si="4"/>
        <v>15</v>
      </c>
      <c r="G17" s="7">
        <v>1</v>
      </c>
      <c r="H17" s="7">
        <v>-1</v>
      </c>
      <c r="K17">
        <f t="shared" si="5"/>
        <v>2</v>
      </c>
      <c r="L17">
        <f t="shared" si="6"/>
        <v>0</v>
      </c>
    </row>
    <row r="18" spans="1:12" ht="17.25" x14ac:dyDescent="0.3">
      <c r="A18" s="4">
        <f>A17+4</f>
        <v>1966</v>
      </c>
      <c r="B18" s="5">
        <f t="shared" si="0"/>
        <v>2033</v>
      </c>
      <c r="C18" s="4">
        <f t="shared" si="3"/>
        <v>2056</v>
      </c>
      <c r="D18" s="4">
        <f t="shared" si="1"/>
        <v>2123</v>
      </c>
      <c r="E18" s="6"/>
      <c r="F18" s="7">
        <f t="shared" si="4"/>
        <v>20</v>
      </c>
      <c r="G18" s="7">
        <v>-1</v>
      </c>
      <c r="H18" s="7">
        <v>4</v>
      </c>
      <c r="K18">
        <f t="shared" si="5"/>
        <v>0</v>
      </c>
      <c r="L18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international language</vt:lpstr>
      <vt:lpstr>dialate language</vt:lpstr>
      <vt:lpstr>DATABOOK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MENO</cp:lastModifiedBy>
  <dcterms:created xsi:type="dcterms:W3CDTF">1980-01-01T02:46:24Z</dcterms:created>
  <dcterms:modified xsi:type="dcterms:W3CDTF">2023-04-03T00:53:49Z</dcterms:modified>
</cp:coreProperties>
</file>