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yaSagar\Desktop\"/>
    </mc:Choice>
  </mc:AlternateContent>
  <xr:revisionPtr revIDLastSave="0" documentId="13_ncr:1_{F9914020-65E0-4824-A67C-2888A489A7A7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art" sheetId="1" r:id="rId1"/>
  </sheets>
  <definedNames>
    <definedName name="_xlnm._FilterDatabase" localSheetId="0" hidden="1">Cart!$C$20:$H$31</definedName>
  </definedNames>
  <calcPr calcId="179017"/>
</workbook>
</file>

<file path=xl/calcChain.xml><?xml version="1.0" encoding="utf-8"?>
<calcChain xmlns="http://schemas.openxmlformats.org/spreadsheetml/2006/main">
  <c r="H57" i="1" l="1"/>
  <c r="I115" i="1"/>
  <c r="H115" i="1"/>
  <c r="I107" i="1"/>
  <c r="H107" i="1"/>
  <c r="I99" i="1"/>
  <c r="H99" i="1"/>
  <c r="I90" i="1"/>
  <c r="H90" i="1"/>
  <c r="I82" i="1"/>
  <c r="H82" i="1"/>
  <c r="I73" i="1"/>
  <c r="H73" i="1"/>
  <c r="I65" i="1"/>
  <c r="H65" i="1"/>
  <c r="I57" i="1"/>
  <c r="H49" i="1"/>
  <c r="I49" i="1"/>
  <c r="J115" i="1" l="1"/>
  <c r="J49" i="1"/>
  <c r="J107" i="1"/>
  <c r="J99" i="1"/>
  <c r="J82" i="1"/>
  <c r="J90" i="1"/>
  <c r="J73" i="1"/>
  <c r="J65" i="1"/>
  <c r="J57" i="1"/>
</calcChain>
</file>

<file path=xl/sharedStrings.xml><?xml version="1.0" encoding="utf-8"?>
<sst xmlns="http://schemas.openxmlformats.org/spreadsheetml/2006/main" count="244" uniqueCount="84">
  <si>
    <t>Split</t>
  </si>
  <si>
    <t>3/8</t>
  </si>
  <si>
    <t>PL</t>
  </si>
  <si>
    <t>PR</t>
  </si>
  <si>
    <t>1/3</t>
  </si>
  <si>
    <t>1/5</t>
  </si>
  <si>
    <t xml:space="preserve">   </t>
  </si>
  <si>
    <t>0</t>
  </si>
  <si>
    <t>2/5</t>
  </si>
  <si>
    <t>1/2</t>
  </si>
  <si>
    <t>2/6</t>
  </si>
  <si>
    <t>2/8</t>
  </si>
  <si>
    <t>Occupation</t>
  </si>
  <si>
    <t>Gender</t>
  </si>
  <si>
    <t>Age</t>
  </si>
  <si>
    <t>Salary</t>
  </si>
  <si>
    <t>Service</t>
  </si>
  <si>
    <t>Female</t>
  </si>
  <si>
    <t>Male</t>
  </si>
  <si>
    <t>Management</t>
  </si>
  <si>
    <t>Sales</t>
  </si>
  <si>
    <t>Staff</t>
  </si>
  <si>
    <t>Age Category</t>
  </si>
  <si>
    <t>Salary Level</t>
  </si>
  <si>
    <t>Category 3</t>
  </si>
  <si>
    <t>Category 1</t>
  </si>
  <si>
    <t>Category 2</t>
  </si>
  <si>
    <t>Level 3</t>
  </si>
  <si>
    <t>Level 1</t>
  </si>
  <si>
    <t>Level 2</t>
  </si>
  <si>
    <t>Level 4</t>
  </si>
  <si>
    <t>First Name</t>
  </si>
  <si>
    <t>Last Name</t>
  </si>
  <si>
    <t xml:space="preserve"> Knowledge Discovery and Data Mining (CS 513)</t>
  </si>
  <si>
    <t>Homework 4</t>
  </si>
  <si>
    <t>: Vidya Sagar</t>
  </si>
  <si>
    <t>: Polaki</t>
  </si>
  <si>
    <t>CWID</t>
  </si>
  <si>
    <t>: 10430970</t>
  </si>
  <si>
    <t xml:space="preserve">Decision tree </t>
  </si>
  <si>
    <t>Classification And Regression Tree (CART) :: Formula</t>
  </si>
  <si>
    <t xml:space="preserve"> Decision Tree Data</t>
  </si>
  <si>
    <t xml:space="preserve"> Less than $35,000                      Level 1
 $35,000 to less than $45,000   Level 2 
 $45,000 to less than $55,000   Level 3 
 Above $55,000                             Level 4</t>
  </si>
  <si>
    <t>Below or equal to 30 --- Category 1
Above 30 and Below or equal to 40 --- Category 2
Above 40  --- Category 3</t>
  </si>
  <si>
    <t>Level</t>
  </si>
  <si>
    <t>P( j |tL )</t>
  </si>
  <si>
    <t>P( j |tR)</t>
  </si>
  <si>
    <t>2PL PR</t>
  </si>
  <si>
    <t>Q(s|t)</t>
  </si>
  <si>
    <t>L1</t>
  </si>
  <si>
    <t>L2</t>
  </si>
  <si>
    <t>L3</t>
  </si>
  <si>
    <t>L4</t>
  </si>
  <si>
    <t>3/11</t>
  </si>
  <si>
    <t>8/11</t>
  </si>
  <si>
    <t>1/8</t>
  </si>
  <si>
    <t>2*3/11*8/11</t>
  </si>
  <si>
    <t>|1/3-1/8|+|1/3-2/8|+|1/3-3/8|+|0-2/8|</t>
  </si>
  <si>
    <t>Φ(s|t) = 2Pl * PR * q(s/t)</t>
  </si>
  <si>
    <t xml:space="preserve">Occupation = </t>
  </si>
  <si>
    <t>Occupation =</t>
  </si>
  <si>
    <t>Gender = Male</t>
  </si>
  <si>
    <t>Gender = Female</t>
  </si>
  <si>
    <t>Age = Category 1</t>
  </si>
  <si>
    <t>Age = Category 2</t>
  </si>
  <si>
    <t>Age = Category 3</t>
  </si>
  <si>
    <t>4/11</t>
  </si>
  <si>
    <t>7/11</t>
  </si>
  <si>
    <t>0/4</t>
  </si>
  <si>
    <t>2/4</t>
  </si>
  <si>
    <t>2/7</t>
  </si>
  <si>
    <t>3/7</t>
  </si>
  <si>
    <t>0/7</t>
  </si>
  <si>
    <t>2/11</t>
  </si>
  <si>
    <t>9/11</t>
  </si>
  <si>
    <t>2/9</t>
  </si>
  <si>
    <t>3/9</t>
  </si>
  <si>
    <t>1/9</t>
  </si>
  <si>
    <t>4/9</t>
  </si>
  <si>
    <t>6/11</t>
  </si>
  <si>
    <t>5/11</t>
  </si>
  <si>
    <r>
      <t xml:space="preserve">Answer – </t>
    </r>
    <r>
      <rPr>
        <sz val="16"/>
        <color theme="1"/>
        <rFont val="Gisha"/>
        <family val="2"/>
      </rPr>
      <t xml:space="preserve">The first Classification and Regression Tree node on the basis of Salary would be Occupation since the highest ɸ(s|t) value fall under </t>
    </r>
    <r>
      <rPr>
        <b/>
        <sz val="16"/>
        <color theme="1"/>
        <rFont val="Gisha"/>
        <family val="2"/>
      </rPr>
      <t>Occupation = Management</t>
    </r>
    <r>
      <rPr>
        <sz val="16"/>
        <color theme="1"/>
        <rFont val="Gisha"/>
        <family val="2"/>
      </rPr>
      <t xml:space="preserve"> ie of </t>
    </r>
    <r>
      <rPr>
        <b/>
        <sz val="16"/>
        <color theme="1"/>
        <rFont val="Gisha"/>
        <family val="2"/>
      </rPr>
      <t>0.6612</t>
    </r>
    <r>
      <rPr>
        <sz val="16"/>
        <color theme="1"/>
        <rFont val="Gisha"/>
        <family val="2"/>
      </rPr>
      <t xml:space="preserve"> among all splits.</t>
    </r>
  </si>
  <si>
    <t>Age Discretization Criteria</t>
  </si>
  <si>
    <t>Salary Discretization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</si>
</sst>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0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Gish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Gisha"/>
      <family val="2"/>
    </font>
    <font>
      <b/>
      <sz val="16"/>
      <color theme="1"/>
      <name val="Gisha"/>
      <family val="2"/>
    </font>
    <font>
      <sz val="16"/>
      <color theme="1"/>
      <name val="Gisha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6" fontId="0" fillId="0" borderId="16" xfId="0" applyNumberFormat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top"/>
    </xf>
    <xf numFmtId="0" fontId="3" fillId="0" borderId="22" xfId="0" applyFont="1" applyBorder="1" applyAlignment="1">
      <alignment horizontal="center" vertical="center"/>
    </xf>
    <xf numFmtId="6" fontId="0" fillId="0" borderId="22" xfId="0" applyNumberForma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9" fontId="0" fillId="0" borderId="0" xfId="0" applyNumberFormat="1"/>
    <xf numFmtId="0" fontId="2" fillId="2" borderId="1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wrapText="1"/>
    </xf>
    <xf numFmtId="0" fontId="3" fillId="0" borderId="16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2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170" fontId="0" fillId="4" borderId="11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4" borderId="5" xfId="0" quotePrefix="1" applyNumberFormat="1" applyFill="1" applyBorder="1" applyAlignment="1">
      <alignment horizontal="center" vertical="center"/>
    </xf>
    <xf numFmtId="2" fontId="0" fillId="4" borderId="7" xfId="0" quotePrefix="1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170" fontId="0" fillId="5" borderId="11" xfId="0" applyNumberFormat="1" applyFill="1" applyBorder="1" applyAlignment="1">
      <alignment horizontal="center" vertical="center"/>
    </xf>
    <xf numFmtId="2" fontId="0" fillId="4" borderId="11" xfId="0" quotePrefix="1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170" fontId="0" fillId="6" borderId="11" xfId="0" applyNumberForma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0" fontId="5" fillId="4" borderId="0" xfId="0" applyFont="1" applyFill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146797</xdr:colOff>
          <xdr:row>34</xdr:row>
          <xdr:rowOff>134472</xdr:rowOff>
        </xdr:from>
        <xdr:to>
          <xdr:col>5</xdr:col>
          <xdr:colOff>1344705</xdr:colOff>
          <xdr:row>39</xdr:row>
          <xdr:rowOff>142962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24464FE-A1A2-4E31-8D04-CE28178A3D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topLeftCell="A16" zoomScale="90" zoomScaleNormal="90" workbookViewId="0">
      <selection activeCell="I35" sqref="I35"/>
    </sheetView>
  </sheetViews>
  <sheetFormatPr defaultRowHeight="15" x14ac:dyDescent="0.25"/>
  <cols>
    <col min="1" max="1" width="11.140625" bestFit="1" customWidth="1"/>
    <col min="2" max="2" width="19.5703125" style="41" bestFit="1" customWidth="1"/>
    <col min="3" max="3" width="18.85546875" style="41" bestFit="1" customWidth="1"/>
    <col min="4" max="4" width="13.140625" style="41" customWidth="1"/>
    <col min="5" max="5" width="13.140625" customWidth="1"/>
    <col min="6" max="6" width="21.140625" style="1" bestFit="1" customWidth="1"/>
    <col min="7" max="7" width="11.5703125" style="1" customWidth="1"/>
    <col min="8" max="8" width="19.42578125" style="41" bestFit="1" customWidth="1"/>
    <col min="9" max="9" width="36.7109375" style="41" bestFit="1" customWidth="1"/>
    <col min="10" max="10" width="29.5703125" style="41" bestFit="1" customWidth="1"/>
    <col min="11" max="11" width="15.140625" bestFit="1" customWidth="1"/>
  </cols>
  <sheetData>
    <row r="1" spans="1:11" x14ac:dyDescent="0.25">
      <c r="A1" s="90" t="s">
        <v>33</v>
      </c>
      <c r="B1" s="91"/>
      <c r="C1" s="91"/>
      <c r="D1" s="91"/>
      <c r="E1" s="92"/>
    </row>
    <row r="2" spans="1:11" x14ac:dyDescent="0.25">
      <c r="A2" s="93" t="s">
        <v>34</v>
      </c>
      <c r="B2" s="94"/>
      <c r="C2" s="94"/>
      <c r="D2" s="94"/>
      <c r="E2" s="95"/>
    </row>
    <row r="3" spans="1:11" x14ac:dyDescent="0.25">
      <c r="A3" s="96"/>
      <c r="B3" s="97"/>
      <c r="C3" s="98"/>
      <c r="D3" s="98"/>
      <c r="E3" s="102"/>
    </row>
    <row r="4" spans="1:11" x14ac:dyDescent="0.25">
      <c r="A4" s="96"/>
      <c r="B4" s="97" t="s">
        <v>31</v>
      </c>
      <c r="C4" s="107" t="s">
        <v>35</v>
      </c>
      <c r="D4" s="98"/>
      <c r="E4" s="102"/>
    </row>
    <row r="5" spans="1:11" x14ac:dyDescent="0.25">
      <c r="A5" s="96"/>
      <c r="B5" s="97" t="s">
        <v>32</v>
      </c>
      <c r="C5" s="107" t="s">
        <v>36</v>
      </c>
      <c r="D5" s="98"/>
      <c r="E5" s="102"/>
    </row>
    <row r="6" spans="1:11" x14ac:dyDescent="0.25">
      <c r="A6" s="96"/>
      <c r="B6" s="97" t="s">
        <v>37</v>
      </c>
      <c r="C6" s="107" t="s">
        <v>38</v>
      </c>
      <c r="D6" s="98"/>
      <c r="E6" s="102"/>
    </row>
    <row r="7" spans="1:11" x14ac:dyDescent="0.25">
      <c r="A7" s="96"/>
      <c r="B7" s="97"/>
      <c r="C7" s="107"/>
      <c r="D7" s="98"/>
      <c r="E7" s="102"/>
    </row>
    <row r="8" spans="1:11" ht="15.75" thickBot="1" x14ac:dyDescent="0.3">
      <c r="A8" s="99"/>
      <c r="B8" s="100"/>
      <c r="C8" s="101"/>
      <c r="D8" s="101"/>
      <c r="E8" s="103"/>
    </row>
    <row r="9" spans="1:11" x14ac:dyDescent="0.25">
      <c r="E9" s="104"/>
    </row>
    <row r="11" spans="1:11" ht="15.75" customHeight="1" thickBot="1" x14ac:dyDescent="0.3">
      <c r="C11" s="105" t="s">
        <v>41</v>
      </c>
      <c r="D11" s="105"/>
      <c r="E11" s="105"/>
      <c r="F11" s="105"/>
      <c r="G11" s="105"/>
      <c r="H11" s="105"/>
      <c r="I11" s="20"/>
      <c r="J11" s="20"/>
      <c r="K11" s="19"/>
    </row>
    <row r="12" spans="1:11" ht="15" customHeight="1" thickBot="1" x14ac:dyDescent="0.3">
      <c r="C12" s="31" t="s">
        <v>82</v>
      </c>
      <c r="D12" s="32"/>
      <c r="E12" s="33"/>
      <c r="F12" s="36" t="s">
        <v>83</v>
      </c>
      <c r="G12" s="106"/>
      <c r="H12" s="40"/>
      <c r="I12" s="20"/>
      <c r="J12" s="20"/>
      <c r="K12" s="19"/>
    </row>
    <row r="13" spans="1:11" ht="15" customHeight="1" x14ac:dyDescent="0.25">
      <c r="C13" s="22" t="s">
        <v>43</v>
      </c>
      <c r="D13" s="23"/>
      <c r="E13" s="24"/>
      <c r="F13" s="22" t="s">
        <v>42</v>
      </c>
      <c r="G13" s="23"/>
      <c r="H13" s="24"/>
      <c r="I13" s="20"/>
      <c r="J13" s="20"/>
      <c r="K13" s="19"/>
    </row>
    <row r="14" spans="1:11" ht="15" customHeight="1" x14ac:dyDescent="0.25">
      <c r="C14" s="25"/>
      <c r="D14" s="26"/>
      <c r="E14" s="27"/>
      <c r="F14" s="25"/>
      <c r="G14" s="26"/>
      <c r="H14" s="27"/>
      <c r="I14" s="20"/>
      <c r="J14" s="20"/>
      <c r="K14" s="19"/>
    </row>
    <row r="15" spans="1:11" ht="15" customHeight="1" x14ac:dyDescent="0.25">
      <c r="C15" s="25"/>
      <c r="D15" s="26"/>
      <c r="E15" s="27"/>
      <c r="F15" s="25"/>
      <c r="G15" s="26"/>
      <c r="H15" s="27"/>
      <c r="I15" s="20"/>
      <c r="J15" s="20"/>
      <c r="K15" s="19"/>
    </row>
    <row r="16" spans="1:11" ht="15" customHeight="1" x14ac:dyDescent="0.25">
      <c r="C16" s="25"/>
      <c r="D16" s="26"/>
      <c r="E16" s="27"/>
      <c r="F16" s="25"/>
      <c r="G16" s="26"/>
      <c r="H16" s="27"/>
      <c r="I16" s="20"/>
      <c r="J16" s="20"/>
      <c r="K16" s="19"/>
    </row>
    <row r="17" spans="3:11" ht="15" customHeight="1" x14ac:dyDescent="0.25">
      <c r="C17" s="25"/>
      <c r="D17" s="26"/>
      <c r="E17" s="27"/>
      <c r="F17" s="25"/>
      <c r="G17" s="26"/>
      <c r="H17" s="27"/>
      <c r="I17" s="20"/>
      <c r="J17" s="20"/>
      <c r="K17" s="19"/>
    </row>
    <row r="18" spans="3:11" ht="15" customHeight="1" thickBot="1" x14ac:dyDescent="0.3">
      <c r="C18" s="28"/>
      <c r="D18" s="29"/>
      <c r="E18" s="30"/>
      <c r="F18" s="28"/>
      <c r="G18" s="29"/>
      <c r="H18" s="30"/>
      <c r="I18" s="20"/>
      <c r="J18" s="20"/>
      <c r="K18" s="19"/>
    </row>
    <row r="19" spans="3:11" ht="15.75" thickBot="1" x14ac:dyDescent="0.3"/>
    <row r="20" spans="3:11" ht="18.75" x14ac:dyDescent="0.3">
      <c r="C20" s="52" t="s">
        <v>12</v>
      </c>
      <c r="D20" s="35" t="s">
        <v>13</v>
      </c>
      <c r="E20" s="6" t="s">
        <v>14</v>
      </c>
      <c r="F20" s="6" t="s">
        <v>22</v>
      </c>
      <c r="G20" s="6" t="s">
        <v>15</v>
      </c>
      <c r="H20" s="39" t="s">
        <v>23</v>
      </c>
    </row>
    <row r="21" spans="3:11" x14ac:dyDescent="0.25">
      <c r="C21" s="11" t="s">
        <v>16</v>
      </c>
      <c r="D21" s="3" t="s">
        <v>17</v>
      </c>
      <c r="E21" s="3">
        <v>45</v>
      </c>
      <c r="F21" s="37" t="s">
        <v>24</v>
      </c>
      <c r="G21" s="4">
        <v>48000</v>
      </c>
      <c r="H21" s="12" t="s">
        <v>27</v>
      </c>
      <c r="I21"/>
      <c r="J21"/>
    </row>
    <row r="22" spans="3:11" x14ac:dyDescent="0.25">
      <c r="C22" s="11" t="s">
        <v>16</v>
      </c>
      <c r="D22" s="3" t="s">
        <v>18</v>
      </c>
      <c r="E22" s="3">
        <v>25</v>
      </c>
      <c r="F22" s="37" t="s">
        <v>25</v>
      </c>
      <c r="G22" s="4">
        <v>25000</v>
      </c>
      <c r="H22" s="12" t="s">
        <v>28</v>
      </c>
      <c r="I22"/>
      <c r="J22"/>
    </row>
    <row r="23" spans="3:11" x14ac:dyDescent="0.25">
      <c r="C23" s="11" t="s">
        <v>16</v>
      </c>
      <c r="D23" s="3" t="s">
        <v>18</v>
      </c>
      <c r="E23" s="3">
        <v>33</v>
      </c>
      <c r="F23" s="37" t="s">
        <v>26</v>
      </c>
      <c r="G23" s="4">
        <v>35000</v>
      </c>
      <c r="H23" s="12" t="s">
        <v>29</v>
      </c>
      <c r="I23"/>
      <c r="J23"/>
    </row>
    <row r="24" spans="3:11" x14ac:dyDescent="0.25">
      <c r="C24" s="11" t="s">
        <v>19</v>
      </c>
      <c r="D24" s="3" t="s">
        <v>18</v>
      </c>
      <c r="E24" s="3">
        <v>25</v>
      </c>
      <c r="F24" s="9" t="s">
        <v>25</v>
      </c>
      <c r="G24" s="4">
        <v>45000</v>
      </c>
      <c r="H24" s="12" t="s">
        <v>27</v>
      </c>
      <c r="I24"/>
      <c r="J24"/>
    </row>
    <row r="25" spans="3:11" x14ac:dyDescent="0.25">
      <c r="C25" s="11" t="s">
        <v>19</v>
      </c>
      <c r="D25" s="53" t="s">
        <v>17</v>
      </c>
      <c r="E25" s="3">
        <v>35</v>
      </c>
      <c r="F25" s="9" t="s">
        <v>26</v>
      </c>
      <c r="G25" s="4">
        <v>65000</v>
      </c>
      <c r="H25" s="12" t="s">
        <v>30</v>
      </c>
    </row>
    <row r="26" spans="3:11" x14ac:dyDescent="0.25">
      <c r="C26" s="11" t="s">
        <v>19</v>
      </c>
      <c r="D26" s="3" t="s">
        <v>18</v>
      </c>
      <c r="E26" s="3">
        <v>26</v>
      </c>
      <c r="F26" s="9" t="s">
        <v>25</v>
      </c>
      <c r="G26" s="4">
        <v>45000</v>
      </c>
      <c r="H26" s="12" t="s">
        <v>27</v>
      </c>
      <c r="I26"/>
      <c r="J26"/>
    </row>
    <row r="27" spans="3:11" x14ac:dyDescent="0.25">
      <c r="C27" s="11" t="s">
        <v>19</v>
      </c>
      <c r="D27" s="53" t="s">
        <v>17</v>
      </c>
      <c r="E27" s="3">
        <v>45</v>
      </c>
      <c r="F27" s="9" t="s">
        <v>24</v>
      </c>
      <c r="G27" s="4">
        <v>70000</v>
      </c>
      <c r="H27" s="12" t="s">
        <v>30</v>
      </c>
    </row>
    <row r="28" spans="3:11" x14ac:dyDescent="0.25">
      <c r="C28" s="11" t="s">
        <v>20</v>
      </c>
      <c r="D28" s="3" t="s">
        <v>17</v>
      </c>
      <c r="E28" s="3">
        <v>40</v>
      </c>
      <c r="F28" s="9" t="s">
        <v>26</v>
      </c>
      <c r="G28" s="4">
        <v>50000</v>
      </c>
      <c r="H28" s="12" t="s">
        <v>27</v>
      </c>
      <c r="I28"/>
      <c r="J28"/>
    </row>
    <row r="29" spans="3:11" x14ac:dyDescent="0.25">
      <c r="C29" s="11" t="s">
        <v>20</v>
      </c>
      <c r="D29" s="3" t="s">
        <v>18</v>
      </c>
      <c r="E29" s="5">
        <v>30</v>
      </c>
      <c r="F29" s="9" t="s">
        <v>25</v>
      </c>
      <c r="G29" s="4">
        <v>40000</v>
      </c>
      <c r="H29" s="12" t="s">
        <v>29</v>
      </c>
      <c r="I29"/>
      <c r="J29"/>
    </row>
    <row r="30" spans="3:11" x14ac:dyDescent="0.25">
      <c r="C30" s="10" t="s">
        <v>21</v>
      </c>
      <c r="D30" s="3" t="s">
        <v>17</v>
      </c>
      <c r="E30" s="5">
        <v>50</v>
      </c>
      <c r="F30" s="9" t="s">
        <v>24</v>
      </c>
      <c r="G30" s="4">
        <v>40000</v>
      </c>
      <c r="H30" s="12" t="s">
        <v>29</v>
      </c>
      <c r="I30"/>
      <c r="J30"/>
    </row>
    <row r="31" spans="3:11" ht="15.75" thickBot="1" x14ac:dyDescent="0.3">
      <c r="C31" s="13" t="s">
        <v>21</v>
      </c>
      <c r="D31" s="7" t="s">
        <v>18</v>
      </c>
      <c r="E31" s="8">
        <v>25</v>
      </c>
      <c r="F31" s="14" t="s">
        <v>25</v>
      </c>
      <c r="G31" s="15">
        <v>25000</v>
      </c>
      <c r="H31" s="16" t="s">
        <v>28</v>
      </c>
      <c r="I31"/>
      <c r="J31"/>
    </row>
    <row r="34" spans="2:10" ht="15.75" thickBot="1" x14ac:dyDescent="0.3">
      <c r="B34" s="18" t="s">
        <v>40</v>
      </c>
      <c r="C34" s="21"/>
      <c r="D34" s="21"/>
      <c r="E34" s="18"/>
      <c r="F34" s="38"/>
      <c r="G34" s="21"/>
      <c r="H34" s="21"/>
      <c r="I34" s="21"/>
      <c r="J34" s="21"/>
    </row>
    <row r="35" spans="2:10" x14ac:dyDescent="0.25">
      <c r="B35" s="62" t="s">
        <v>6</v>
      </c>
      <c r="C35" s="63"/>
      <c r="D35" s="63"/>
      <c r="E35" s="63"/>
      <c r="F35" s="64"/>
    </row>
    <row r="36" spans="2:10" x14ac:dyDescent="0.25">
      <c r="B36" s="65"/>
      <c r="C36" s="66"/>
      <c r="D36" s="66"/>
      <c r="E36" s="66"/>
      <c r="F36" s="67"/>
    </row>
    <row r="37" spans="2:10" x14ac:dyDescent="0.25">
      <c r="B37" s="65"/>
      <c r="C37" s="66"/>
      <c r="D37" s="66"/>
      <c r="E37" s="66"/>
      <c r="F37" s="67"/>
    </row>
    <row r="38" spans="2:10" x14ac:dyDescent="0.25">
      <c r="B38" s="65"/>
      <c r="C38" s="66"/>
      <c r="D38" s="66"/>
      <c r="E38" s="66"/>
      <c r="F38" s="67"/>
    </row>
    <row r="39" spans="2:10" x14ac:dyDescent="0.25">
      <c r="B39" s="65"/>
      <c r="C39" s="66"/>
      <c r="D39" s="66"/>
      <c r="E39" s="66"/>
      <c r="F39" s="67"/>
    </row>
    <row r="40" spans="2:10" ht="15.75" thickBot="1" x14ac:dyDescent="0.3">
      <c r="B40" s="68"/>
      <c r="C40" s="69"/>
      <c r="D40" s="69"/>
      <c r="E40" s="69"/>
      <c r="F40" s="70"/>
    </row>
    <row r="42" spans="2:10" ht="23.25" x14ac:dyDescent="0.25">
      <c r="B42" s="108" t="s">
        <v>39</v>
      </c>
    </row>
    <row r="43" spans="2:10" ht="15.75" thickBot="1" x14ac:dyDescent="0.3"/>
    <row r="44" spans="2:10" s="17" customFormat="1" ht="16.5" thickBot="1" x14ac:dyDescent="0.3">
      <c r="B44" s="109" t="s">
        <v>0</v>
      </c>
      <c r="C44" s="110" t="s">
        <v>2</v>
      </c>
      <c r="D44" s="110" t="s">
        <v>3</v>
      </c>
      <c r="E44" s="111" t="s">
        <v>44</v>
      </c>
      <c r="F44" s="112" t="s">
        <v>45</v>
      </c>
      <c r="G44" s="110" t="s">
        <v>46</v>
      </c>
      <c r="H44" s="110" t="s">
        <v>47</v>
      </c>
      <c r="I44" s="110" t="s">
        <v>48</v>
      </c>
      <c r="J44" s="113" t="s">
        <v>58</v>
      </c>
    </row>
    <row r="45" spans="2:10" s="34" customFormat="1" x14ac:dyDescent="0.25">
      <c r="B45" s="73" t="s">
        <v>59</v>
      </c>
      <c r="C45" s="56" t="s">
        <v>53</v>
      </c>
      <c r="D45" s="56" t="s">
        <v>54</v>
      </c>
      <c r="E45" s="74" t="s">
        <v>49</v>
      </c>
      <c r="F45" s="76" t="s">
        <v>4</v>
      </c>
      <c r="G45" s="76" t="s">
        <v>55</v>
      </c>
      <c r="H45" s="51" t="s">
        <v>56</v>
      </c>
      <c r="I45" s="45" t="s">
        <v>57</v>
      </c>
      <c r="J45" s="48"/>
    </row>
    <row r="46" spans="2:10" ht="15.75" thickBot="1" x14ac:dyDescent="0.3">
      <c r="B46" s="72" t="s">
        <v>16</v>
      </c>
      <c r="C46" s="57"/>
      <c r="D46" s="57"/>
      <c r="E46" s="75"/>
      <c r="F46" s="80">
        <v>0.33300000000000002</v>
      </c>
      <c r="G46" s="2">
        <v>0.125</v>
      </c>
      <c r="H46" s="43"/>
      <c r="I46" s="54"/>
      <c r="J46" s="43"/>
    </row>
    <row r="47" spans="2:10" s="34" customFormat="1" x14ac:dyDescent="0.25">
      <c r="B47" s="49"/>
      <c r="C47" s="57"/>
      <c r="D47" s="57"/>
      <c r="E47" s="74" t="s">
        <v>50</v>
      </c>
      <c r="F47" s="76" t="s">
        <v>4</v>
      </c>
      <c r="G47" s="76" t="s">
        <v>11</v>
      </c>
      <c r="H47" s="43"/>
      <c r="I47" s="54"/>
      <c r="J47" s="43"/>
    </row>
    <row r="48" spans="2:10" ht="15.75" thickBot="1" x14ac:dyDescent="0.3">
      <c r="B48" s="49"/>
      <c r="C48" s="57"/>
      <c r="D48" s="57"/>
      <c r="E48" s="75"/>
      <c r="F48" s="80">
        <v>0.33300000000000002</v>
      </c>
      <c r="G48" s="2">
        <v>0.25</v>
      </c>
      <c r="H48" s="43"/>
      <c r="I48" s="55"/>
      <c r="J48" s="43"/>
    </row>
    <row r="49" spans="2:10" s="34" customFormat="1" x14ac:dyDescent="0.25">
      <c r="B49" s="49"/>
      <c r="C49" s="58">
        <v>0.27272727272727271</v>
      </c>
      <c r="D49" s="58">
        <v>0.72727272727272729</v>
      </c>
      <c r="E49" s="74" t="s">
        <v>51</v>
      </c>
      <c r="F49" s="76" t="s">
        <v>4</v>
      </c>
      <c r="G49" s="76" t="s">
        <v>1</v>
      </c>
      <c r="H49" s="42">
        <f>2*C49*D49</f>
        <v>0.39669421487603301</v>
      </c>
      <c r="I49" s="42">
        <f>ABS(F46-G46)+ABS(F48-G48)+ABS(F50-G50)+ABS(F52-G52)</f>
        <v>0.58299999999999996</v>
      </c>
      <c r="J49" s="60">
        <f>H49*I49</f>
        <v>0.23127272727272724</v>
      </c>
    </row>
    <row r="50" spans="2:10" ht="15.75" thickBot="1" x14ac:dyDescent="0.3">
      <c r="B50" s="49"/>
      <c r="C50" s="58"/>
      <c r="D50" s="58"/>
      <c r="E50" s="75"/>
      <c r="F50" s="80">
        <v>0.33300000000000002</v>
      </c>
      <c r="G50" s="2">
        <v>0.375</v>
      </c>
      <c r="H50" s="43"/>
      <c r="I50" s="46"/>
      <c r="J50" s="43"/>
    </row>
    <row r="51" spans="2:10" s="34" customFormat="1" x14ac:dyDescent="0.25">
      <c r="B51" s="49"/>
      <c r="C51" s="58"/>
      <c r="D51" s="58"/>
      <c r="E51" s="74" t="s">
        <v>52</v>
      </c>
      <c r="F51" s="78" t="s">
        <v>7</v>
      </c>
      <c r="G51" s="78" t="s">
        <v>11</v>
      </c>
      <c r="H51" s="43"/>
      <c r="I51" s="46"/>
      <c r="J51" s="43"/>
    </row>
    <row r="52" spans="2:10" ht="15.75" thickBot="1" x14ac:dyDescent="0.3">
      <c r="B52" s="50"/>
      <c r="C52" s="59"/>
      <c r="D52" s="59"/>
      <c r="E52" s="75" t="s">
        <v>52</v>
      </c>
      <c r="F52" s="79">
        <v>0</v>
      </c>
      <c r="G52" s="77">
        <v>0.25</v>
      </c>
      <c r="H52" s="44"/>
      <c r="I52" s="47"/>
      <c r="J52" s="44"/>
    </row>
    <row r="53" spans="2:10" x14ac:dyDescent="0.25">
      <c r="B53" s="73" t="s">
        <v>60</v>
      </c>
      <c r="C53" s="56" t="s">
        <v>66</v>
      </c>
      <c r="D53" s="56" t="s">
        <v>67</v>
      </c>
      <c r="E53" s="74" t="s">
        <v>49</v>
      </c>
      <c r="F53" s="76" t="s">
        <v>68</v>
      </c>
      <c r="G53" s="76" t="s">
        <v>70</v>
      </c>
      <c r="H53" s="51"/>
      <c r="I53" s="45"/>
      <c r="J53" s="48"/>
    </row>
    <row r="54" spans="2:10" ht="15.75" thickBot="1" x14ac:dyDescent="0.3">
      <c r="B54" s="72" t="s">
        <v>19</v>
      </c>
      <c r="C54" s="57"/>
      <c r="D54" s="57"/>
      <c r="E54" s="75"/>
      <c r="F54" s="80">
        <v>0</v>
      </c>
      <c r="G54" s="80">
        <v>0.2857142857142857</v>
      </c>
      <c r="H54" s="43"/>
      <c r="I54" s="54"/>
      <c r="J54" s="43"/>
    </row>
    <row r="55" spans="2:10" x14ac:dyDescent="0.25">
      <c r="B55" s="49"/>
      <c r="C55" s="57"/>
      <c r="D55" s="57"/>
      <c r="E55" s="74" t="s">
        <v>50</v>
      </c>
      <c r="F55" s="76" t="s">
        <v>68</v>
      </c>
      <c r="G55" s="76" t="s">
        <v>71</v>
      </c>
      <c r="H55" s="43"/>
      <c r="I55" s="54"/>
      <c r="J55" s="43"/>
    </row>
    <row r="56" spans="2:10" ht="15.75" thickBot="1" x14ac:dyDescent="0.3">
      <c r="B56" s="49"/>
      <c r="C56" s="57"/>
      <c r="D56" s="57"/>
      <c r="E56" s="75"/>
      <c r="F56" s="80">
        <v>0</v>
      </c>
      <c r="G56" s="80">
        <v>0.42857142857142855</v>
      </c>
      <c r="H56" s="43"/>
      <c r="I56" s="54"/>
      <c r="J56" s="43"/>
    </row>
    <row r="57" spans="2:10" x14ac:dyDescent="0.25">
      <c r="B57" s="49"/>
      <c r="C57" s="58">
        <v>0.36363636363636365</v>
      </c>
      <c r="D57" s="58">
        <v>0.63636363636363635</v>
      </c>
      <c r="E57" s="74" t="s">
        <v>51</v>
      </c>
      <c r="F57" s="76" t="s">
        <v>69</v>
      </c>
      <c r="G57" s="76" t="s">
        <v>70</v>
      </c>
      <c r="H57" s="42">
        <f>2*C57*D57</f>
        <v>0.46280991735537191</v>
      </c>
      <c r="I57" s="42">
        <f>ABS(F54-G54)+ABS(F56-G56)+ABS(F58-G58)+ABS(F60-G60)</f>
        <v>1.4285714285714284</v>
      </c>
      <c r="J57" s="71">
        <f>H57*I57</f>
        <v>0.66115702479338834</v>
      </c>
    </row>
    <row r="58" spans="2:10" ht="15.75" thickBot="1" x14ac:dyDescent="0.3">
      <c r="B58" s="49"/>
      <c r="C58" s="58"/>
      <c r="D58" s="58"/>
      <c r="E58" s="75"/>
      <c r="F58" s="80">
        <v>0.5</v>
      </c>
      <c r="G58" s="80">
        <v>0.2857142857142857</v>
      </c>
      <c r="H58" s="43"/>
      <c r="I58" s="46"/>
      <c r="J58" s="43"/>
    </row>
    <row r="59" spans="2:10" x14ac:dyDescent="0.25">
      <c r="B59" s="49"/>
      <c r="C59" s="58"/>
      <c r="D59" s="58"/>
      <c r="E59" s="74" t="s">
        <v>52</v>
      </c>
      <c r="F59" s="78" t="s">
        <v>69</v>
      </c>
      <c r="G59" s="78" t="s">
        <v>72</v>
      </c>
      <c r="H59" s="43"/>
      <c r="I59" s="46"/>
      <c r="J59" s="43"/>
    </row>
    <row r="60" spans="2:10" ht="15.75" thickBot="1" x14ac:dyDescent="0.3">
      <c r="B60" s="50"/>
      <c r="C60" s="59"/>
      <c r="D60" s="59"/>
      <c r="E60" s="75" t="s">
        <v>52</v>
      </c>
      <c r="F60" s="80">
        <v>0.5</v>
      </c>
      <c r="G60" s="80">
        <v>0</v>
      </c>
      <c r="H60" s="44"/>
      <c r="I60" s="47"/>
      <c r="J60" s="44"/>
    </row>
    <row r="61" spans="2:10" x14ac:dyDescent="0.25">
      <c r="B61" s="73" t="s">
        <v>59</v>
      </c>
      <c r="C61" s="56" t="s">
        <v>73</v>
      </c>
      <c r="D61" s="56" t="s">
        <v>74</v>
      </c>
      <c r="E61" s="74" t="s">
        <v>49</v>
      </c>
      <c r="F61" s="76" t="s">
        <v>7</v>
      </c>
      <c r="G61" s="76" t="s">
        <v>75</v>
      </c>
      <c r="H61" s="51"/>
      <c r="I61" s="45"/>
      <c r="J61" s="48"/>
    </row>
    <row r="62" spans="2:10" ht="15.75" thickBot="1" x14ac:dyDescent="0.3">
      <c r="B62" s="72" t="s">
        <v>20</v>
      </c>
      <c r="C62" s="57"/>
      <c r="D62" s="57"/>
      <c r="E62" s="75"/>
      <c r="F62" s="79">
        <v>0</v>
      </c>
      <c r="G62" s="79">
        <v>0.22222222222222221</v>
      </c>
      <c r="H62" s="43"/>
      <c r="I62" s="54"/>
      <c r="J62" s="43"/>
    </row>
    <row r="63" spans="2:10" x14ac:dyDescent="0.25">
      <c r="B63" s="49"/>
      <c r="C63" s="57"/>
      <c r="D63" s="57"/>
      <c r="E63" s="74" t="s">
        <v>50</v>
      </c>
      <c r="F63" s="76" t="s">
        <v>9</v>
      </c>
      <c r="G63" s="76" t="s">
        <v>75</v>
      </c>
      <c r="H63" s="43"/>
      <c r="I63" s="54"/>
      <c r="J63" s="43"/>
    </row>
    <row r="64" spans="2:10" ht="15.75" thickBot="1" x14ac:dyDescent="0.3">
      <c r="B64" s="49"/>
      <c r="C64" s="57"/>
      <c r="D64" s="57"/>
      <c r="E64" s="75"/>
      <c r="F64" s="80">
        <v>0.5</v>
      </c>
      <c r="G64" s="80">
        <v>0.22222222222222221</v>
      </c>
      <c r="H64" s="43"/>
      <c r="I64" s="54"/>
      <c r="J64" s="43"/>
    </row>
    <row r="65" spans="2:10" x14ac:dyDescent="0.25">
      <c r="B65" s="49"/>
      <c r="C65" s="58">
        <v>0.18181818181818182</v>
      </c>
      <c r="D65" s="58">
        <v>0.81818181818181823</v>
      </c>
      <c r="E65" s="74" t="s">
        <v>51</v>
      </c>
      <c r="F65" s="76" t="s">
        <v>9</v>
      </c>
      <c r="G65" s="76" t="s">
        <v>76</v>
      </c>
      <c r="H65" s="42">
        <f>2*C65*D65</f>
        <v>0.2975206611570248</v>
      </c>
      <c r="I65" s="42">
        <f>ABS(F62-G62)+ABS(F64-G64)+ABS(F66-G66)+ABS(F68-G68)</f>
        <v>0.88888888888888895</v>
      </c>
      <c r="J65" s="60">
        <f>H65*I65</f>
        <v>0.26446280991735538</v>
      </c>
    </row>
    <row r="66" spans="2:10" ht="15.75" thickBot="1" x14ac:dyDescent="0.3">
      <c r="B66" s="49"/>
      <c r="C66" s="58"/>
      <c r="D66" s="58"/>
      <c r="E66" s="75"/>
      <c r="F66" s="80">
        <v>0.5</v>
      </c>
      <c r="G66" s="80">
        <v>0.33333333333333331</v>
      </c>
      <c r="H66" s="43"/>
      <c r="I66" s="46"/>
      <c r="J66" s="43"/>
    </row>
    <row r="67" spans="2:10" x14ac:dyDescent="0.25">
      <c r="B67" s="49"/>
      <c r="C67" s="58"/>
      <c r="D67" s="58"/>
      <c r="E67" s="74" t="s">
        <v>52</v>
      </c>
      <c r="F67" s="78" t="s">
        <v>7</v>
      </c>
      <c r="G67" s="78" t="s">
        <v>75</v>
      </c>
      <c r="H67" s="43"/>
      <c r="I67" s="46"/>
      <c r="J67" s="43"/>
    </row>
    <row r="68" spans="2:10" ht="15.75" thickBot="1" x14ac:dyDescent="0.3">
      <c r="B68" s="50"/>
      <c r="C68" s="59"/>
      <c r="D68" s="59"/>
      <c r="E68" s="75" t="s">
        <v>52</v>
      </c>
      <c r="F68" s="80">
        <v>0</v>
      </c>
      <c r="G68" s="80">
        <v>0.22222222222222221</v>
      </c>
      <c r="H68" s="44"/>
      <c r="I68" s="47"/>
      <c r="J68" s="44"/>
    </row>
    <row r="69" spans="2:10" x14ac:dyDescent="0.25">
      <c r="B69" s="73" t="s">
        <v>59</v>
      </c>
      <c r="C69" s="56" t="s">
        <v>73</v>
      </c>
      <c r="D69" s="56" t="s">
        <v>74</v>
      </c>
      <c r="E69" s="74" t="s">
        <v>49</v>
      </c>
      <c r="F69" s="76" t="s">
        <v>9</v>
      </c>
      <c r="G69" s="76" t="s">
        <v>77</v>
      </c>
      <c r="H69" s="51"/>
      <c r="I69" s="45"/>
      <c r="J69" s="48"/>
    </row>
    <row r="70" spans="2:10" ht="15.75" thickBot="1" x14ac:dyDescent="0.3">
      <c r="B70" s="72" t="s">
        <v>21</v>
      </c>
      <c r="C70" s="57"/>
      <c r="D70" s="57"/>
      <c r="E70" s="75"/>
      <c r="F70" s="79">
        <v>0.5</v>
      </c>
      <c r="G70" s="79">
        <v>0.1111111111111111</v>
      </c>
      <c r="H70" s="43"/>
      <c r="I70" s="54"/>
      <c r="J70" s="43"/>
    </row>
    <row r="71" spans="2:10" x14ac:dyDescent="0.25">
      <c r="B71" s="49"/>
      <c r="C71" s="57"/>
      <c r="D71" s="57"/>
      <c r="E71" s="74" t="s">
        <v>50</v>
      </c>
      <c r="F71" s="76" t="s">
        <v>9</v>
      </c>
      <c r="G71" s="76" t="s">
        <v>75</v>
      </c>
      <c r="H71" s="43"/>
      <c r="I71" s="54"/>
      <c r="J71" s="43"/>
    </row>
    <row r="72" spans="2:10" ht="15.75" thickBot="1" x14ac:dyDescent="0.3">
      <c r="B72" s="49"/>
      <c r="C72" s="57"/>
      <c r="D72" s="57"/>
      <c r="E72" s="75"/>
      <c r="F72" s="80">
        <v>0.5</v>
      </c>
      <c r="G72" s="80">
        <v>0.22222222222222221</v>
      </c>
      <c r="H72" s="43"/>
      <c r="I72" s="54"/>
      <c r="J72" s="43"/>
    </row>
    <row r="73" spans="2:10" x14ac:dyDescent="0.25">
      <c r="B73" s="49"/>
      <c r="C73" s="58">
        <v>0.18181818181818182</v>
      </c>
      <c r="D73" s="58">
        <v>0.81818181818181823</v>
      </c>
      <c r="E73" s="74" t="s">
        <v>51</v>
      </c>
      <c r="F73" s="76" t="s">
        <v>7</v>
      </c>
      <c r="G73" s="76" t="s">
        <v>78</v>
      </c>
      <c r="H73" s="42">
        <f>2*C73*D73</f>
        <v>0.2975206611570248</v>
      </c>
      <c r="I73" s="42">
        <f>ABS(F70-G70)+ABS(F72-G72)+ABS(F74-G74)+ABS(F76-G76)</f>
        <v>1.3333333333333335</v>
      </c>
      <c r="J73" s="60">
        <f>H73*I73</f>
        <v>0.39669421487603312</v>
      </c>
    </row>
    <row r="74" spans="2:10" ht="15.75" thickBot="1" x14ac:dyDescent="0.3">
      <c r="B74" s="49"/>
      <c r="C74" s="58"/>
      <c r="D74" s="58"/>
      <c r="E74" s="75"/>
      <c r="F74" s="80">
        <v>0</v>
      </c>
      <c r="G74" s="80">
        <v>0.44444444444444442</v>
      </c>
      <c r="H74" s="43"/>
      <c r="I74" s="46"/>
      <c r="J74" s="43"/>
    </row>
    <row r="75" spans="2:10" x14ac:dyDescent="0.25">
      <c r="B75" s="49"/>
      <c r="C75" s="58"/>
      <c r="D75" s="58"/>
      <c r="E75" s="74" t="s">
        <v>52</v>
      </c>
      <c r="F75" s="78" t="s">
        <v>7</v>
      </c>
      <c r="G75" s="78" t="s">
        <v>75</v>
      </c>
      <c r="H75" s="43"/>
      <c r="I75" s="46"/>
      <c r="J75" s="43"/>
    </row>
    <row r="76" spans="2:10" ht="15.75" thickBot="1" x14ac:dyDescent="0.3">
      <c r="B76" s="50"/>
      <c r="C76" s="59"/>
      <c r="D76" s="59"/>
      <c r="E76" s="75" t="s">
        <v>52</v>
      </c>
      <c r="F76" s="80">
        <v>0</v>
      </c>
      <c r="G76" s="80">
        <v>0.22222222222222221</v>
      </c>
      <c r="H76" s="44"/>
      <c r="I76" s="47"/>
      <c r="J76" s="44"/>
    </row>
    <row r="77" spans="2:10" s="17" customFormat="1" ht="16.5" thickBot="1" x14ac:dyDescent="0.3">
      <c r="B77" s="109" t="s">
        <v>0</v>
      </c>
      <c r="C77" s="110" t="s">
        <v>2</v>
      </c>
      <c r="D77" s="110" t="s">
        <v>3</v>
      </c>
      <c r="E77" s="114" t="s">
        <v>44</v>
      </c>
      <c r="F77" s="115" t="s">
        <v>45</v>
      </c>
      <c r="G77" s="115" t="s">
        <v>46</v>
      </c>
      <c r="H77" s="110" t="s">
        <v>47</v>
      </c>
      <c r="I77" s="110" t="s">
        <v>48</v>
      </c>
      <c r="J77" s="113" t="s">
        <v>58</v>
      </c>
    </row>
    <row r="78" spans="2:10" x14ac:dyDescent="0.25">
      <c r="B78" s="73" t="s">
        <v>61</v>
      </c>
      <c r="C78" s="56" t="s">
        <v>79</v>
      </c>
      <c r="D78" s="56" t="s">
        <v>80</v>
      </c>
      <c r="E78" s="74" t="s">
        <v>49</v>
      </c>
      <c r="F78" s="76" t="s">
        <v>10</v>
      </c>
      <c r="G78" s="76" t="s">
        <v>7</v>
      </c>
      <c r="H78" s="51"/>
      <c r="I78" s="45"/>
      <c r="J78" s="48"/>
    </row>
    <row r="79" spans="2:10" ht="15.75" thickBot="1" x14ac:dyDescent="0.3">
      <c r="B79" s="49"/>
      <c r="C79" s="57"/>
      <c r="D79" s="57"/>
      <c r="E79" s="75"/>
      <c r="F79" s="79">
        <v>0.33333333333333331</v>
      </c>
      <c r="G79" s="79">
        <v>0</v>
      </c>
      <c r="H79" s="43"/>
      <c r="I79" s="54"/>
      <c r="J79" s="43"/>
    </row>
    <row r="80" spans="2:10" x14ac:dyDescent="0.25">
      <c r="B80" s="49"/>
      <c r="C80" s="57"/>
      <c r="D80" s="57"/>
      <c r="E80" s="74" t="s">
        <v>50</v>
      </c>
      <c r="F80" s="76" t="s">
        <v>10</v>
      </c>
      <c r="G80" s="76" t="s">
        <v>5</v>
      </c>
      <c r="H80" s="43"/>
      <c r="I80" s="54"/>
      <c r="J80" s="43"/>
    </row>
    <row r="81" spans="2:10" ht="15.75" thickBot="1" x14ac:dyDescent="0.3">
      <c r="B81" s="49"/>
      <c r="C81" s="57"/>
      <c r="D81" s="57"/>
      <c r="E81" s="75"/>
      <c r="F81" s="80">
        <v>0.33333333333333331</v>
      </c>
      <c r="G81" s="80">
        <v>0.2</v>
      </c>
      <c r="H81" s="43"/>
      <c r="I81" s="54"/>
      <c r="J81" s="43"/>
    </row>
    <row r="82" spans="2:10" x14ac:dyDescent="0.25">
      <c r="B82" s="49"/>
      <c r="C82" s="58">
        <v>0.54545454545454541</v>
      </c>
      <c r="D82" s="58">
        <v>0.45454545454545453</v>
      </c>
      <c r="E82" s="74" t="s">
        <v>51</v>
      </c>
      <c r="F82" s="76" t="s">
        <v>10</v>
      </c>
      <c r="G82" s="76" t="s">
        <v>8</v>
      </c>
      <c r="H82" s="42">
        <f>2*C82*D82</f>
        <v>0.49586776859504128</v>
      </c>
      <c r="I82" s="42">
        <f>ABS(F79-G79)+ABS(F81-G81)+ABS(F83-G83)+ABS(F85-G85)</f>
        <v>0.93333333333333335</v>
      </c>
      <c r="J82" s="60">
        <f>H82*I82</f>
        <v>0.46280991735537186</v>
      </c>
    </row>
    <row r="83" spans="2:10" ht="15.75" thickBot="1" x14ac:dyDescent="0.3">
      <c r="B83" s="49"/>
      <c r="C83" s="58"/>
      <c r="D83" s="58"/>
      <c r="E83" s="75"/>
      <c r="F83" s="80">
        <v>0.33333333333333331</v>
      </c>
      <c r="G83" s="80">
        <v>0.4</v>
      </c>
      <c r="H83" s="43"/>
      <c r="I83" s="46"/>
      <c r="J83" s="43"/>
    </row>
    <row r="84" spans="2:10" x14ac:dyDescent="0.25">
      <c r="B84" s="49"/>
      <c r="C84" s="58"/>
      <c r="D84" s="58"/>
      <c r="E84" s="74" t="s">
        <v>52</v>
      </c>
      <c r="F84" s="78" t="s">
        <v>7</v>
      </c>
      <c r="G84" s="78" t="s">
        <v>8</v>
      </c>
      <c r="H84" s="43"/>
      <c r="I84" s="46"/>
      <c r="J84" s="43"/>
    </row>
    <row r="85" spans="2:10" ht="15.75" thickBot="1" x14ac:dyDescent="0.3">
      <c r="B85" s="50"/>
      <c r="C85" s="59"/>
      <c r="D85" s="59"/>
      <c r="E85" s="75" t="s">
        <v>52</v>
      </c>
      <c r="F85" s="80">
        <v>0</v>
      </c>
      <c r="G85" s="80">
        <v>0.4</v>
      </c>
      <c r="H85" s="44"/>
      <c r="I85" s="47"/>
      <c r="J85" s="44"/>
    </row>
    <row r="86" spans="2:10" x14ac:dyDescent="0.25">
      <c r="B86" s="73" t="s">
        <v>62</v>
      </c>
      <c r="C86" s="56" t="s">
        <v>80</v>
      </c>
      <c r="D86" s="56" t="s">
        <v>79</v>
      </c>
      <c r="E86" s="74" t="s">
        <v>49</v>
      </c>
      <c r="F86" s="76" t="s">
        <v>7</v>
      </c>
      <c r="G86" s="76" t="s">
        <v>10</v>
      </c>
      <c r="H86" s="51"/>
      <c r="I86" s="45"/>
      <c r="J86" s="48"/>
    </row>
    <row r="87" spans="2:10" ht="15.75" thickBot="1" x14ac:dyDescent="0.3">
      <c r="B87" s="49"/>
      <c r="C87" s="57"/>
      <c r="D87" s="57"/>
      <c r="E87" s="75"/>
      <c r="F87" s="79">
        <v>0</v>
      </c>
      <c r="G87" s="79">
        <v>0.33333333333333331</v>
      </c>
      <c r="H87" s="43"/>
      <c r="I87" s="54"/>
      <c r="J87" s="43"/>
    </row>
    <row r="88" spans="2:10" x14ac:dyDescent="0.25">
      <c r="B88" s="49"/>
      <c r="C88" s="57"/>
      <c r="D88" s="57"/>
      <c r="E88" s="74" t="s">
        <v>50</v>
      </c>
      <c r="F88" s="76" t="s">
        <v>5</v>
      </c>
      <c r="G88" s="76" t="s">
        <v>10</v>
      </c>
      <c r="H88" s="43"/>
      <c r="I88" s="54"/>
      <c r="J88" s="43"/>
    </row>
    <row r="89" spans="2:10" ht="15.75" thickBot="1" x14ac:dyDescent="0.3">
      <c r="B89" s="49"/>
      <c r="C89" s="57"/>
      <c r="D89" s="57"/>
      <c r="E89" s="75"/>
      <c r="F89" s="80">
        <v>0.2</v>
      </c>
      <c r="G89" s="80">
        <v>0.33333333333333331</v>
      </c>
      <c r="H89" s="43"/>
      <c r="I89" s="61"/>
      <c r="J89" s="43"/>
    </row>
    <row r="90" spans="2:10" x14ac:dyDescent="0.25">
      <c r="B90" s="49"/>
      <c r="C90" s="58">
        <v>0.45454545454545453</v>
      </c>
      <c r="D90" s="58">
        <v>0.54545454545454541</v>
      </c>
      <c r="E90" s="74" t="s">
        <v>51</v>
      </c>
      <c r="F90" s="76" t="s">
        <v>8</v>
      </c>
      <c r="G90" s="76" t="s">
        <v>10</v>
      </c>
      <c r="H90" s="42">
        <f>2*C90*D90</f>
        <v>0.49586776859504128</v>
      </c>
      <c r="I90" s="42">
        <f>ABS(F87-G87)+ABS(F89-G89)+ABS(F91-G91)+ABS(F93-G93)</f>
        <v>0.93333333333333335</v>
      </c>
      <c r="J90" s="60">
        <f>H90*I90</f>
        <v>0.46280991735537186</v>
      </c>
    </row>
    <row r="91" spans="2:10" ht="15.75" thickBot="1" x14ac:dyDescent="0.3">
      <c r="B91" s="49"/>
      <c r="C91" s="58"/>
      <c r="D91" s="58"/>
      <c r="E91" s="75"/>
      <c r="F91" s="80">
        <v>0.4</v>
      </c>
      <c r="G91" s="80">
        <v>0.33333333333333331</v>
      </c>
      <c r="H91" s="43"/>
      <c r="I91" s="46"/>
      <c r="J91" s="43"/>
    </row>
    <row r="92" spans="2:10" x14ac:dyDescent="0.25">
      <c r="B92" s="49"/>
      <c r="C92" s="58"/>
      <c r="D92" s="58"/>
      <c r="E92" s="74" t="s">
        <v>52</v>
      </c>
      <c r="F92" s="78" t="s">
        <v>8</v>
      </c>
      <c r="G92" s="78" t="s">
        <v>7</v>
      </c>
      <c r="H92" s="43"/>
      <c r="I92" s="46"/>
      <c r="J92" s="43"/>
    </row>
    <row r="93" spans="2:10" ht="15.75" thickBot="1" x14ac:dyDescent="0.3">
      <c r="B93" s="50"/>
      <c r="C93" s="59"/>
      <c r="D93" s="59"/>
      <c r="E93" s="75" t="s">
        <v>52</v>
      </c>
      <c r="F93" s="80">
        <v>0.4</v>
      </c>
      <c r="G93" s="80">
        <v>0</v>
      </c>
      <c r="H93" s="44"/>
      <c r="I93" s="47"/>
      <c r="J93" s="44"/>
    </row>
    <row r="94" spans="2:10" s="17" customFormat="1" ht="16.5" thickBot="1" x14ac:dyDescent="0.3">
      <c r="B94" s="109" t="s">
        <v>0</v>
      </c>
      <c r="C94" s="110" t="s">
        <v>2</v>
      </c>
      <c r="D94" s="110" t="s">
        <v>3</v>
      </c>
      <c r="E94" s="114" t="s">
        <v>44</v>
      </c>
      <c r="F94" s="115" t="s">
        <v>45</v>
      </c>
      <c r="G94" s="115" t="s">
        <v>46</v>
      </c>
      <c r="H94" s="110" t="s">
        <v>47</v>
      </c>
      <c r="I94" s="110" t="s">
        <v>48</v>
      </c>
      <c r="J94" s="113" t="s">
        <v>58</v>
      </c>
    </row>
    <row r="95" spans="2:10" x14ac:dyDescent="0.25">
      <c r="B95" s="73" t="s">
        <v>63</v>
      </c>
      <c r="C95" s="56" t="s">
        <v>80</v>
      </c>
      <c r="D95" s="56" t="s">
        <v>79</v>
      </c>
      <c r="E95" s="74" t="s">
        <v>49</v>
      </c>
      <c r="F95" s="76" t="s">
        <v>8</v>
      </c>
      <c r="G95" s="76" t="s">
        <v>7</v>
      </c>
      <c r="H95" s="51"/>
      <c r="I95" s="45"/>
      <c r="J95" s="48"/>
    </row>
    <row r="96" spans="2:10" ht="15.75" thickBot="1" x14ac:dyDescent="0.3">
      <c r="B96" s="49"/>
      <c r="C96" s="57"/>
      <c r="D96" s="57"/>
      <c r="E96" s="75"/>
      <c r="F96" s="79">
        <v>0.4</v>
      </c>
      <c r="G96" s="79">
        <v>0</v>
      </c>
      <c r="H96" s="43"/>
      <c r="I96" s="54"/>
      <c r="J96" s="43"/>
    </row>
    <row r="97" spans="2:10" x14ac:dyDescent="0.25">
      <c r="B97" s="49"/>
      <c r="C97" s="57"/>
      <c r="D97" s="57"/>
      <c r="E97" s="74" t="s">
        <v>50</v>
      </c>
      <c r="F97" s="76" t="s">
        <v>5</v>
      </c>
      <c r="G97" s="76" t="s">
        <v>10</v>
      </c>
      <c r="H97" s="43"/>
      <c r="I97" s="54"/>
      <c r="J97" s="43"/>
    </row>
    <row r="98" spans="2:10" ht="15.75" thickBot="1" x14ac:dyDescent="0.3">
      <c r="B98" s="49"/>
      <c r="C98" s="57"/>
      <c r="D98" s="57"/>
      <c r="E98" s="75"/>
      <c r="F98" s="80">
        <v>0.2</v>
      </c>
      <c r="G98" s="80">
        <v>0.33333333333333331</v>
      </c>
      <c r="H98" s="43"/>
      <c r="I98" s="54"/>
      <c r="J98" s="43"/>
    </row>
    <row r="99" spans="2:10" x14ac:dyDescent="0.25">
      <c r="B99" s="49"/>
      <c r="C99" s="58">
        <v>0.45454545454545453</v>
      </c>
      <c r="D99" s="58">
        <v>0.54545454545454541</v>
      </c>
      <c r="E99" s="74" t="s">
        <v>51</v>
      </c>
      <c r="F99" s="76" t="s">
        <v>8</v>
      </c>
      <c r="G99" s="76" t="s">
        <v>10</v>
      </c>
      <c r="H99" s="42">
        <f>2*C99*D99</f>
        <v>0.49586776859504128</v>
      </c>
      <c r="I99" s="42">
        <f>ABS(F96-G96)+ABS(F98-G98)+ABS(F100-G100)+ABS(F102-G102)</f>
        <v>0.93333333333333335</v>
      </c>
      <c r="J99" s="60">
        <f>H99*I99</f>
        <v>0.46280991735537186</v>
      </c>
    </row>
    <row r="100" spans="2:10" ht="15.75" thickBot="1" x14ac:dyDescent="0.3">
      <c r="B100" s="49"/>
      <c r="C100" s="58"/>
      <c r="D100" s="58"/>
      <c r="E100" s="75"/>
      <c r="F100" s="80">
        <v>0.4</v>
      </c>
      <c r="G100" s="80">
        <v>0.33333333333333331</v>
      </c>
      <c r="H100" s="43"/>
      <c r="I100" s="46"/>
      <c r="J100" s="43"/>
    </row>
    <row r="101" spans="2:10" x14ac:dyDescent="0.25">
      <c r="B101" s="49"/>
      <c r="C101" s="58"/>
      <c r="D101" s="58"/>
      <c r="E101" s="74" t="s">
        <v>52</v>
      </c>
      <c r="F101" s="78" t="s">
        <v>7</v>
      </c>
      <c r="G101" s="78" t="s">
        <v>10</v>
      </c>
      <c r="H101" s="43"/>
      <c r="I101" s="46"/>
      <c r="J101" s="43"/>
    </row>
    <row r="102" spans="2:10" ht="15.75" thickBot="1" x14ac:dyDescent="0.3">
      <c r="B102" s="50"/>
      <c r="C102" s="59"/>
      <c r="D102" s="59"/>
      <c r="E102" s="75" t="s">
        <v>52</v>
      </c>
      <c r="F102" s="80">
        <v>0</v>
      </c>
      <c r="G102" s="80">
        <v>0.33333333333333331</v>
      </c>
      <c r="H102" s="44"/>
      <c r="I102" s="47"/>
      <c r="J102" s="44"/>
    </row>
    <row r="103" spans="2:10" x14ac:dyDescent="0.25">
      <c r="B103" s="73" t="s">
        <v>64</v>
      </c>
      <c r="C103" s="48" t="s">
        <v>53</v>
      </c>
      <c r="D103" s="48" t="s">
        <v>54</v>
      </c>
      <c r="E103" s="74" t="s">
        <v>49</v>
      </c>
      <c r="F103" s="76" t="s">
        <v>7</v>
      </c>
      <c r="G103" s="76" t="s">
        <v>11</v>
      </c>
      <c r="H103" s="51"/>
      <c r="I103" s="45"/>
      <c r="J103" s="48"/>
    </row>
    <row r="104" spans="2:10" ht="15.75" thickBot="1" x14ac:dyDescent="0.3">
      <c r="B104" s="49"/>
      <c r="C104" s="43"/>
      <c r="D104" s="43"/>
      <c r="E104" s="75"/>
      <c r="F104" s="79">
        <v>0</v>
      </c>
      <c r="G104" s="79">
        <v>0.25</v>
      </c>
      <c r="H104" s="43"/>
      <c r="I104" s="54"/>
      <c r="J104" s="43"/>
    </row>
    <row r="105" spans="2:10" x14ac:dyDescent="0.25">
      <c r="B105" s="49"/>
      <c r="C105" s="43"/>
      <c r="D105" s="43"/>
      <c r="E105" s="74" t="s">
        <v>50</v>
      </c>
      <c r="F105" s="76" t="s">
        <v>4</v>
      </c>
      <c r="G105" s="76" t="s">
        <v>11</v>
      </c>
      <c r="H105" s="43"/>
      <c r="I105" s="54"/>
      <c r="J105" s="43"/>
    </row>
    <row r="106" spans="2:10" ht="15.75" thickBot="1" x14ac:dyDescent="0.3">
      <c r="B106" s="49"/>
      <c r="C106" s="43"/>
      <c r="D106" s="43"/>
      <c r="E106" s="75"/>
      <c r="F106" s="80">
        <v>0.33333333333333331</v>
      </c>
      <c r="G106" s="80">
        <v>0.25</v>
      </c>
      <c r="H106" s="43"/>
      <c r="I106" s="54"/>
      <c r="J106" s="43"/>
    </row>
    <row r="107" spans="2:10" x14ac:dyDescent="0.25">
      <c r="B107" s="49"/>
      <c r="C107" s="43">
        <v>0.27272727272727271</v>
      </c>
      <c r="D107" s="43">
        <v>0.72727272727272729</v>
      </c>
      <c r="E107" s="74" t="s">
        <v>51</v>
      </c>
      <c r="F107" s="76" t="s">
        <v>4</v>
      </c>
      <c r="G107" s="76" t="s">
        <v>1</v>
      </c>
      <c r="H107" s="42">
        <f>2*C107*D107</f>
        <v>0.39669421487603301</v>
      </c>
      <c r="I107" s="42">
        <f>ABS(F104-G104)+ABS(F106-G106)+ABS(F108-G108)+ABS(F110-G110)</f>
        <v>0.58333333333333326</v>
      </c>
      <c r="J107" s="60">
        <f>H107*I107</f>
        <v>0.2314049586776859</v>
      </c>
    </row>
    <row r="108" spans="2:10" ht="15.75" thickBot="1" x14ac:dyDescent="0.3">
      <c r="B108" s="49"/>
      <c r="C108" s="43"/>
      <c r="D108" s="43"/>
      <c r="E108" s="75"/>
      <c r="F108" s="80">
        <v>0.33333333333333331</v>
      </c>
      <c r="G108" s="80">
        <v>0.375</v>
      </c>
      <c r="H108" s="43"/>
      <c r="I108" s="46"/>
      <c r="J108" s="43"/>
    </row>
    <row r="109" spans="2:10" x14ac:dyDescent="0.25">
      <c r="B109" s="49"/>
      <c r="C109" s="43"/>
      <c r="D109" s="43"/>
      <c r="E109" s="74" t="s">
        <v>52</v>
      </c>
      <c r="F109" s="78" t="s">
        <v>4</v>
      </c>
      <c r="G109" s="78" t="s">
        <v>55</v>
      </c>
      <c r="H109" s="43"/>
      <c r="I109" s="46"/>
      <c r="J109" s="43"/>
    </row>
    <row r="110" spans="2:10" ht="15.75" thickBot="1" x14ac:dyDescent="0.3">
      <c r="B110" s="50"/>
      <c r="C110" s="44"/>
      <c r="D110" s="44"/>
      <c r="E110" s="75" t="s">
        <v>52</v>
      </c>
      <c r="F110" s="80">
        <v>0.33333333333333331</v>
      </c>
      <c r="G110" s="80">
        <v>0.125</v>
      </c>
      <c r="H110" s="44"/>
      <c r="I110" s="47"/>
      <c r="J110" s="44"/>
    </row>
    <row r="111" spans="2:10" x14ac:dyDescent="0.25">
      <c r="B111" s="73" t="s">
        <v>65</v>
      </c>
      <c r="C111" s="48" t="s">
        <v>53</v>
      </c>
      <c r="D111" s="48" t="s">
        <v>54</v>
      </c>
      <c r="E111" s="74" t="s">
        <v>49</v>
      </c>
      <c r="F111" s="78" t="s">
        <v>7</v>
      </c>
      <c r="G111" s="78" t="s">
        <v>11</v>
      </c>
      <c r="H111" s="51"/>
      <c r="I111" s="45"/>
      <c r="J111" s="48"/>
    </row>
    <row r="112" spans="2:10" ht="15.75" thickBot="1" x14ac:dyDescent="0.3">
      <c r="B112" s="49"/>
      <c r="C112" s="43"/>
      <c r="D112" s="43"/>
      <c r="E112" s="75"/>
      <c r="F112" s="79">
        <v>0</v>
      </c>
      <c r="G112" s="79">
        <v>0.25</v>
      </c>
      <c r="H112" s="43"/>
      <c r="I112" s="54"/>
      <c r="J112" s="43"/>
    </row>
    <row r="113" spans="2:10" x14ac:dyDescent="0.25">
      <c r="B113" s="49"/>
      <c r="C113" s="43"/>
      <c r="D113" s="43"/>
      <c r="E113" s="74" t="s">
        <v>50</v>
      </c>
      <c r="F113" s="76" t="s">
        <v>4</v>
      </c>
      <c r="G113" s="76" t="s">
        <v>11</v>
      </c>
      <c r="H113" s="43"/>
      <c r="I113" s="54"/>
      <c r="J113" s="43"/>
    </row>
    <row r="114" spans="2:10" ht="15.75" thickBot="1" x14ac:dyDescent="0.3">
      <c r="B114" s="49"/>
      <c r="C114" s="43"/>
      <c r="D114" s="43"/>
      <c r="E114" s="75"/>
      <c r="F114" s="80">
        <v>0.33333333333333331</v>
      </c>
      <c r="G114" s="80">
        <v>0.25</v>
      </c>
      <c r="H114" s="43"/>
      <c r="I114" s="54"/>
      <c r="J114" s="43"/>
    </row>
    <row r="115" spans="2:10" x14ac:dyDescent="0.25">
      <c r="B115" s="49"/>
      <c r="C115" s="43">
        <v>0.27272727272727271</v>
      </c>
      <c r="D115" s="43">
        <v>0.72727272727272729</v>
      </c>
      <c r="E115" s="74" t="s">
        <v>51</v>
      </c>
      <c r="F115" s="76" t="s">
        <v>4</v>
      </c>
      <c r="G115" s="76" t="s">
        <v>1</v>
      </c>
      <c r="H115" s="42">
        <f>2*C115*D115</f>
        <v>0.39669421487603301</v>
      </c>
      <c r="I115" s="42">
        <f>ABS(F112-G112)+ABS(F114-G114)+ABS(F116-G116)+ABS(F118-G118)</f>
        <v>0.58333333333333326</v>
      </c>
      <c r="J115" s="60">
        <f>H115*I115</f>
        <v>0.2314049586776859</v>
      </c>
    </row>
    <row r="116" spans="2:10" ht="15.75" thickBot="1" x14ac:dyDescent="0.3">
      <c r="B116" s="49"/>
      <c r="C116" s="43"/>
      <c r="D116" s="43"/>
      <c r="E116" s="75"/>
      <c r="F116" s="80">
        <v>0.33333333333333331</v>
      </c>
      <c r="G116" s="80">
        <v>0.375</v>
      </c>
      <c r="H116" s="43"/>
      <c r="I116" s="46"/>
      <c r="J116" s="43"/>
    </row>
    <row r="117" spans="2:10" x14ac:dyDescent="0.25">
      <c r="B117" s="49"/>
      <c r="C117" s="43"/>
      <c r="D117" s="43"/>
      <c r="E117" s="74" t="s">
        <v>52</v>
      </c>
      <c r="F117" s="78" t="s">
        <v>4</v>
      </c>
      <c r="G117" s="78" t="s">
        <v>55</v>
      </c>
      <c r="H117" s="43"/>
      <c r="I117" s="46"/>
      <c r="J117" s="43"/>
    </row>
    <row r="118" spans="2:10" ht="15.75" thickBot="1" x14ac:dyDescent="0.3">
      <c r="B118" s="50"/>
      <c r="C118" s="44"/>
      <c r="D118" s="44"/>
      <c r="E118" s="75" t="s">
        <v>52</v>
      </c>
      <c r="F118" s="80">
        <v>0.33333333333333331</v>
      </c>
      <c r="G118" s="80">
        <v>0.125</v>
      </c>
      <c r="H118" s="44"/>
      <c r="I118" s="47"/>
      <c r="J118" s="44"/>
    </row>
    <row r="120" spans="2:10" ht="15.75" thickBot="1" x14ac:dyDescent="0.3"/>
    <row r="121" spans="2:10" ht="15" customHeight="1" x14ac:dyDescent="0.25">
      <c r="B121" s="81" t="s">
        <v>81</v>
      </c>
      <c r="C121" s="82"/>
      <c r="D121" s="82"/>
      <c r="E121" s="82"/>
      <c r="F121" s="82"/>
      <c r="G121" s="82"/>
      <c r="H121" s="82"/>
      <c r="I121" s="82"/>
      <c r="J121" s="83"/>
    </row>
    <row r="122" spans="2:10" ht="15" customHeight="1" x14ac:dyDescent="0.25">
      <c r="B122" s="84"/>
      <c r="C122" s="85"/>
      <c r="D122" s="85"/>
      <c r="E122" s="85"/>
      <c r="F122" s="85"/>
      <c r="G122" s="85"/>
      <c r="H122" s="85"/>
      <c r="I122" s="85"/>
      <c r="J122" s="86"/>
    </row>
    <row r="123" spans="2:10" ht="15" customHeight="1" x14ac:dyDescent="0.25">
      <c r="B123" s="84"/>
      <c r="C123" s="85"/>
      <c r="D123" s="85"/>
      <c r="E123" s="85"/>
      <c r="F123" s="85"/>
      <c r="G123" s="85"/>
      <c r="H123" s="85"/>
      <c r="I123" s="85"/>
      <c r="J123" s="86"/>
    </row>
    <row r="124" spans="2:10" ht="15" customHeight="1" x14ac:dyDescent="0.25">
      <c r="B124" s="84"/>
      <c r="C124" s="85"/>
      <c r="D124" s="85"/>
      <c r="E124" s="85"/>
      <c r="F124" s="85"/>
      <c r="G124" s="85"/>
      <c r="H124" s="85"/>
      <c r="I124" s="85"/>
      <c r="J124" s="86"/>
    </row>
    <row r="125" spans="2:10" ht="15.75" thickBot="1" x14ac:dyDescent="0.3">
      <c r="B125" s="87"/>
      <c r="C125" s="88"/>
      <c r="D125" s="88"/>
      <c r="E125" s="88"/>
      <c r="F125" s="88"/>
      <c r="G125" s="88"/>
      <c r="H125" s="88"/>
      <c r="I125" s="88"/>
      <c r="J125" s="89"/>
    </row>
  </sheetData>
  <autoFilter ref="C20:H31" xr:uid="{BB41C1FB-F7EA-4ABE-BCC3-28CFEEA974FD}"/>
  <mergeCells count="73">
    <mergeCell ref="A1:E1"/>
    <mergeCell ref="B121:J125"/>
    <mergeCell ref="A2:E2"/>
    <mergeCell ref="C99:C102"/>
    <mergeCell ref="D95:D98"/>
    <mergeCell ref="D99:D102"/>
    <mergeCell ref="C86:C89"/>
    <mergeCell ref="C90:C93"/>
    <mergeCell ref="D86:D89"/>
    <mergeCell ref="D90:D93"/>
    <mergeCell ref="C95:C98"/>
    <mergeCell ref="C73:C76"/>
    <mergeCell ref="D69:D72"/>
    <mergeCell ref="D73:D76"/>
    <mergeCell ref="C78:C81"/>
    <mergeCell ref="C82:C85"/>
    <mergeCell ref="D78:D81"/>
    <mergeCell ref="D82:D85"/>
    <mergeCell ref="E115:E116"/>
    <mergeCell ref="E117:E118"/>
    <mergeCell ref="C53:C56"/>
    <mergeCell ref="C57:C60"/>
    <mergeCell ref="C45:C48"/>
    <mergeCell ref="C49:C52"/>
    <mergeCell ref="D45:D48"/>
    <mergeCell ref="D49:D52"/>
    <mergeCell ref="D53:D56"/>
    <mergeCell ref="D57:D60"/>
    <mergeCell ref="C61:C64"/>
    <mergeCell ref="C65:C68"/>
    <mergeCell ref="D61:D64"/>
    <mergeCell ref="D65:D68"/>
    <mergeCell ref="C69:C72"/>
    <mergeCell ref="E105:E106"/>
    <mergeCell ref="E107:E108"/>
    <mergeCell ref="E109:E110"/>
    <mergeCell ref="E111:E112"/>
    <mergeCell ref="E113:E114"/>
    <mergeCell ref="E95:E96"/>
    <mergeCell ref="E97:E98"/>
    <mergeCell ref="E99:E100"/>
    <mergeCell ref="E101:E102"/>
    <mergeCell ref="E103:E104"/>
    <mergeCell ref="E84:E85"/>
    <mergeCell ref="E86:E87"/>
    <mergeCell ref="E88:E89"/>
    <mergeCell ref="E90:E91"/>
    <mergeCell ref="E92:E93"/>
    <mergeCell ref="E73:E74"/>
    <mergeCell ref="E75:E76"/>
    <mergeCell ref="E78:E79"/>
    <mergeCell ref="E80:E81"/>
    <mergeCell ref="E82:E83"/>
    <mergeCell ref="E63:E64"/>
    <mergeCell ref="E65:E66"/>
    <mergeCell ref="E67:E68"/>
    <mergeCell ref="E69:E70"/>
    <mergeCell ref="E71:E72"/>
    <mergeCell ref="E53:E54"/>
    <mergeCell ref="E55:E56"/>
    <mergeCell ref="E57:E58"/>
    <mergeCell ref="E59:E60"/>
    <mergeCell ref="E61:E62"/>
    <mergeCell ref="E51:E52"/>
    <mergeCell ref="E47:E48"/>
    <mergeCell ref="E45:E46"/>
    <mergeCell ref="E49:E50"/>
    <mergeCell ref="F12:H12"/>
    <mergeCell ref="C12:E12"/>
    <mergeCell ref="C13:E18"/>
    <mergeCell ref="F13:H18"/>
    <mergeCell ref="B34:J34"/>
    <mergeCell ref="C11:H1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autoPict="0" r:id="rId5">
            <anchor moveWithCells="1" sizeWithCells="1">
              <from>
                <xdr:col>1</xdr:col>
                <xdr:colOff>142875</xdr:colOff>
                <xdr:row>34</xdr:row>
                <xdr:rowOff>133350</xdr:rowOff>
              </from>
              <to>
                <xdr:col>5</xdr:col>
                <xdr:colOff>1343025</xdr:colOff>
                <xdr:row>39</xdr:row>
                <xdr:rowOff>142875</xdr:rowOff>
              </to>
            </anchor>
          </objectPr>
        </oleObject>
      </mc:Choice>
      <mc:Fallback>
        <oleObject progId="Equation.3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</dc:creator>
  <cp:lastModifiedBy>vidya sagar</cp:lastModifiedBy>
  <dcterms:created xsi:type="dcterms:W3CDTF">2013-05-22T14:35:16Z</dcterms:created>
  <dcterms:modified xsi:type="dcterms:W3CDTF">2018-04-03T23:47:00Z</dcterms:modified>
</cp:coreProperties>
</file>