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folio Theory\Module 3\"/>
    </mc:Choice>
  </mc:AlternateContent>
  <bookViews>
    <workbookView xWindow="-120" yWindow="-120" windowWidth="24240" windowHeight="13140"/>
  </bookViews>
  <sheets>
    <sheet name="Portfoilio_Return&amp;Volatility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I3" i="4"/>
  <c r="K3" i="4" s="1"/>
  <c r="J4" i="4" l="1"/>
  <c r="J5" i="4"/>
  <c r="J6" i="4"/>
  <c r="J7" i="4"/>
  <c r="J8" i="4"/>
  <c r="J9" i="4"/>
  <c r="J10" i="4"/>
  <c r="J11" i="4"/>
  <c r="J12" i="4"/>
  <c r="J13" i="4"/>
  <c r="J3" i="4"/>
  <c r="I4" i="4"/>
  <c r="I5" i="4"/>
  <c r="I6" i="4"/>
  <c r="I7" i="4"/>
  <c r="I8" i="4"/>
  <c r="I9" i="4"/>
  <c r="I10" i="4"/>
  <c r="I11" i="4"/>
  <c r="I12" i="4"/>
  <c r="I13" i="4"/>
</calcChain>
</file>

<file path=xl/sharedStrings.xml><?xml version="1.0" encoding="utf-8"?>
<sst xmlns="http://schemas.openxmlformats.org/spreadsheetml/2006/main" count="22" uniqueCount="22">
  <si>
    <t>Weight of XLE</t>
  </si>
  <si>
    <t>Weight of XLI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</si>
  <si>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</si>
  <si>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</si>
  <si>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</si>
  <si>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</si>
  <si>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</si>
  <si>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</si>
  <si>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</si>
  <si>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</si>
  <si>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</si>
  <si>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</si>
  <si>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</si>
  <si>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Expected Return of XLE</t>
  </si>
  <si>
    <t>Expected Return of XLI</t>
  </si>
  <si>
    <t>Expected Portfolio Return</t>
  </si>
  <si>
    <t>Expected Volatility</t>
  </si>
  <si>
    <t>Standard deviation of XLE</t>
  </si>
  <si>
    <t>Standard Deviation of XLI</t>
  </si>
  <si>
    <t>Correlation between XLE and XLI</t>
  </si>
  <si>
    <t>Portfolio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</si>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</sst>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1" xfId="0" applyFont="1" applyBorder="1"/>
    <xf numFmtId="9" fontId="3" fillId="0" borderId="0" xfId="1" applyFont="1"/>
    <xf numFmtId="10" fontId="3" fillId="0" borderId="0" xfId="1" applyNumberFormat="1" applyFont="1"/>
    <xf numFmtId="164" fontId="3" fillId="0" borderId="0" xfId="0" applyNumberFormat="1" applyFont="1"/>
    <xf numFmtId="0" fontId="4" fillId="0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Efficient</a:t>
            </a:r>
            <a:r>
              <a:rPr lang="en-US" baseline="0"/>
              <a:t> Frontier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13974389564942"/>
          <c:y val="0.17171296296296296"/>
          <c:w val="0.80052700230652984"/>
          <c:h val="0.668063575386410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'Portfoilio_Return&amp;Volatility'!$J$2</c:f>
              <c:strCache>
                <c:ptCount val="1"/>
                <c:pt idx="0">
                  <c:v>Expected Portfolio 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'Portfoilio_Return&amp;Volatility'!$I$3:$I$13</c:f>
              <c:numCache>
                <c:formatCode>General</c:formatCode>
                <c:ptCount val="11"/>
                <c:pt idx="0">
                  <c:v>0.20224</c:v>
                </c:pt>
                <c:pt idx="1">
                  <c:v>0.19365406803397112</c:v>
                </c:pt>
                <c:pt idx="2">
                  <c:v>0.18599447546087514</c:v>
                </c:pt>
                <c:pt idx="3">
                  <c:v>0.17937992671305358</c:v>
                </c:pt>
                <c:pt idx="4">
                  <c:v>0.17392969178075698</c:v>
                </c:pt>
                <c:pt idx="5">
                  <c:v>0.16975595314471892</c:v>
                </c:pt>
                <c:pt idx="6">
                  <c:v>0.16695447266530214</c:v>
                </c:pt>
                <c:pt idx="7">
                  <c:v>0.16559491123697154</c:v>
                </c:pt>
                <c:pt idx="8">
                  <c:v>0.16571276258021314</c:v>
                </c:pt>
                <c:pt idx="9">
                  <c:v>0.16730490460863939</c:v>
                </c:pt>
                <c:pt idx="10">
                  <c:v>0.17033000000000001</c:v>
                </c:pt>
              </c:numCache>
            </c:numRef>
          </c:xVal>
          <c:yVal>
            <c:numRef>
              <c:f>'Portfoilio_Return&amp;Volatility'!$J$3:$J$13</c:f>
              <c:numCache>
                <c:formatCode>0.0000%</c:formatCode>
                <c:ptCount val="11"/>
                <c:pt idx="0">
                  <c:v>9.4700000000000006E-2</c:v>
                </c:pt>
                <c:pt idx="1">
                  <c:v>9.4640000000000016E-2</c:v>
                </c:pt>
                <c:pt idx="2">
                  <c:v>9.4580000000000011E-2</c:v>
                </c:pt>
                <c:pt idx="3">
                  <c:v>9.4519999999999993E-2</c:v>
                </c:pt>
                <c:pt idx="4">
                  <c:v>9.4460000000000016E-2</c:v>
                </c:pt>
                <c:pt idx="5">
                  <c:v>9.4400000000000012E-2</c:v>
                </c:pt>
                <c:pt idx="6">
                  <c:v>9.4340000000000007E-2</c:v>
                </c:pt>
                <c:pt idx="7">
                  <c:v>9.4280000000000003E-2</c:v>
                </c:pt>
                <c:pt idx="8">
                  <c:v>9.4220000000000012E-2</c:v>
                </c:pt>
                <c:pt idx="9">
                  <c:v>9.4160000000000008E-2</c:v>
                </c:pt>
                <c:pt idx="10">
                  <c:v>9.4100000000000003E-2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9-4D0F-B78A-14E767DF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11152"/>
        <c:axId val="453911480"/>
      </c:scatterChart>
      <c:valAx>
        <c:axId val="45391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Volatility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Portfolio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11480"/>
        <c:crosses val="autoZero"/>
        <c:crossBetween val="midCat"/>
      </c:valAx>
      <c:valAx>
        <c:axId val="45391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Expected portfolio Return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14</xdr:row>
      <xdr:rowOff>23812</xdr:rowOff>
    </xdr:from>
    <xdr:to>
      <xdr:col>7</xdr:col>
      <xdr:colOff>828674</xdr:colOff>
      <xdr:row>28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B5A46-3B75-4698-846B-00AF8E43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7"/>
  <sheetViews>
    <sheetView tabSelected="1" workbookViewId="0">
      <selection activeCell="C19" sqref="C19"/>
    </sheetView>
  </sheetViews>
  <sheetFormatPr defaultRowHeight="15" x14ac:dyDescent="0.25"/>
  <cols>
    <col min="1" max="1" width="9.5703125" customWidth="1"/>
    <col min="2" max="2" width="15" bestFit="1" customWidth="1"/>
    <col min="3" max="3" width="14.42578125" bestFit="1" customWidth="1"/>
    <col min="4" max="4" width="24.5703125" bestFit="1" customWidth="1"/>
    <col min="5" max="5" width="24.5703125" customWidth="1"/>
    <col min="6" max="6" width="26" bestFit="1" customWidth="1"/>
    <col min="7" max="7" width="25.85546875" bestFit="1" customWidth="1"/>
    <col min="8" max="8" width="34" bestFit="1" customWidth="1"/>
    <col min="9" max="9" width="27.28515625" bestFit="1" customWidth="1"/>
    <col min="10" max="10" width="26.140625" bestFit="1" customWidth="1"/>
    <col min="11" max="11" width="15.5703125" customWidth="1"/>
  </cols>
  <sheetData>
    <row r="2" spans="1:11" x14ac:dyDescent="0.25">
      <c r="A2" s="2" t="s">
        <v>20</v>
      </c>
      <c r="B2" s="2" t="s">
        <v>0</v>
      </c>
      <c r="C2" s="2" t="s">
        <v>1</v>
      </c>
      <c r="D2" s="2" t="s">
        <v>13</v>
      </c>
      <c r="E2" s="2" t="s">
        <v>14</v>
      </c>
      <c r="F2" s="2" t="s">
        <v>17</v>
      </c>
      <c r="G2" s="2" t="s">
        <v>18</v>
      </c>
      <c r="H2" s="2" t="s">
        <v>19</v>
      </c>
      <c r="I2" s="2" t="s">
        <v>16</v>
      </c>
      <c r="J2" s="2" t="s">
        <v>15</v>
      </c>
      <c r="K2" s="6" t="s">
        <v>21</v>
      </c>
    </row>
    <row r="3" spans="1:11" x14ac:dyDescent="0.25">
      <c r="A3" s="1" t="s">
        <v>2</v>
      </c>
      <c r="B3" s="3">
        <v>1</v>
      </c>
      <c r="C3" s="3">
        <v>0</v>
      </c>
      <c r="D3" s="4">
        <v>9.4700000000000006E-2</v>
      </c>
      <c r="E3" s="4">
        <v>9.4100000000000003E-2</v>
      </c>
      <c r="F3" s="4">
        <v>0.20224</v>
      </c>
      <c r="G3" s="4">
        <v>0.17033000000000001</v>
      </c>
      <c r="H3" s="4">
        <v>0.65832000000000002</v>
      </c>
      <c r="I3" s="1">
        <f>SQRT(B3^2*F3^2+(C3^2*G3^2)+(2*B3*F3*C3*G3*H3))</f>
        <v>0.20224</v>
      </c>
      <c r="J3" s="5">
        <f>B3*D3+C3*E3</f>
        <v>9.4700000000000006E-2</v>
      </c>
      <c r="K3">
        <f>(J3-2.25%)/I3</f>
        <v>0.35700158227848106</v>
      </c>
    </row>
    <row r="4" spans="1:11" x14ac:dyDescent="0.25">
      <c r="A4" s="1" t="s">
        <v>3</v>
      </c>
      <c r="B4" s="3">
        <v>0.9</v>
      </c>
      <c r="C4" s="3">
        <v>0.1</v>
      </c>
      <c r="D4" s="4">
        <v>9.4700000000000006E-2</v>
      </c>
      <c r="E4" s="4">
        <v>9.4100000000000003E-2</v>
      </c>
      <c r="F4" s="4">
        <v>0.20224</v>
      </c>
      <c r="G4" s="4">
        <v>0.17033000000000001</v>
      </c>
      <c r="H4" s="4">
        <v>0.65832000000000002</v>
      </c>
      <c r="I4" s="1">
        <f t="shared" ref="I4:I13" si="0">SQRT(B4^2*F4^2+(C4^2*G4^2)+(2*B4*F4*C4*G4*H4))</f>
        <v>0.19365406803397112</v>
      </c>
      <c r="J4" s="5">
        <f t="shared" ref="J4:J13" si="1">B4*D4+C4*E4</f>
        <v>9.4640000000000016E-2</v>
      </c>
      <c r="K4">
        <f t="shared" ref="K4:K13" si="2">(J4-2.25%)/I4</f>
        <v>0.37251993068043937</v>
      </c>
    </row>
    <row r="5" spans="1:11" x14ac:dyDescent="0.25">
      <c r="A5" s="1" t="s">
        <v>4</v>
      </c>
      <c r="B5" s="3">
        <v>0.8</v>
      </c>
      <c r="C5" s="3">
        <v>0.2</v>
      </c>
      <c r="D5" s="4">
        <v>9.4700000000000006E-2</v>
      </c>
      <c r="E5" s="4">
        <v>9.4100000000000003E-2</v>
      </c>
      <c r="F5" s="4">
        <v>0.20224</v>
      </c>
      <c r="G5" s="4">
        <v>0.17033000000000001</v>
      </c>
      <c r="H5" s="4">
        <v>0.65832000000000002</v>
      </c>
      <c r="I5" s="1">
        <f t="shared" si="0"/>
        <v>0.18599447546087514</v>
      </c>
      <c r="J5" s="5">
        <f t="shared" si="1"/>
        <v>9.4580000000000011E-2</v>
      </c>
      <c r="K5">
        <f t="shared" si="2"/>
        <v>0.38753839231726211</v>
      </c>
    </row>
    <row r="6" spans="1:11" x14ac:dyDescent="0.25">
      <c r="A6" s="1" t="s">
        <v>5</v>
      </c>
      <c r="B6" s="3">
        <v>0.7</v>
      </c>
      <c r="C6" s="3">
        <v>0.3</v>
      </c>
      <c r="D6" s="4">
        <v>9.4700000000000006E-2</v>
      </c>
      <c r="E6" s="4">
        <v>9.4100000000000003E-2</v>
      </c>
      <c r="F6" s="4">
        <v>0.20224</v>
      </c>
      <c r="G6" s="4">
        <v>0.17033000000000001</v>
      </c>
      <c r="H6" s="4">
        <v>0.65832000000000002</v>
      </c>
      <c r="I6" s="1">
        <f t="shared" si="0"/>
        <v>0.17937992671305358</v>
      </c>
      <c r="J6" s="5">
        <f t="shared" si="1"/>
        <v>9.4519999999999993E-2</v>
      </c>
      <c r="K6">
        <f t="shared" si="2"/>
        <v>0.4014941990427241</v>
      </c>
    </row>
    <row r="7" spans="1:11" x14ac:dyDescent="0.25">
      <c r="A7" s="1" t="s">
        <v>6</v>
      </c>
      <c r="B7" s="3">
        <v>0.6</v>
      </c>
      <c r="C7" s="3">
        <v>0.4</v>
      </c>
      <c r="D7" s="4">
        <v>9.4700000000000006E-2</v>
      </c>
      <c r="E7" s="4">
        <v>9.4100000000000003E-2</v>
      </c>
      <c r="F7" s="4">
        <v>0.20224</v>
      </c>
      <c r="G7" s="4">
        <v>0.17033000000000001</v>
      </c>
      <c r="H7" s="4">
        <v>0.65832000000000002</v>
      </c>
      <c r="I7" s="1">
        <f t="shared" si="0"/>
        <v>0.17392969178075698</v>
      </c>
      <c r="J7" s="5">
        <f t="shared" si="1"/>
        <v>9.4460000000000016E-2</v>
      </c>
      <c r="K7">
        <f t="shared" si="2"/>
        <v>0.41373039452463078</v>
      </c>
    </row>
    <row r="8" spans="1:11" x14ac:dyDescent="0.25">
      <c r="A8" s="1" t="s">
        <v>7</v>
      </c>
      <c r="B8" s="3">
        <v>0.5</v>
      </c>
      <c r="C8" s="3">
        <v>0.5</v>
      </c>
      <c r="D8" s="4">
        <v>9.4700000000000006E-2</v>
      </c>
      <c r="E8" s="4">
        <v>9.4100000000000003E-2</v>
      </c>
      <c r="F8" s="4">
        <v>0.20224</v>
      </c>
      <c r="G8" s="4">
        <v>0.17033000000000001</v>
      </c>
      <c r="H8" s="4">
        <v>0.65832000000000002</v>
      </c>
      <c r="I8" s="1">
        <f t="shared" si="0"/>
        <v>0.16975595314471892</v>
      </c>
      <c r="J8" s="5">
        <f t="shared" si="1"/>
        <v>9.4400000000000012E-2</v>
      </c>
      <c r="K8">
        <f t="shared" si="2"/>
        <v>0.42354921089986419</v>
      </c>
    </row>
    <row r="9" spans="1:11" x14ac:dyDescent="0.25">
      <c r="A9" s="1" t="s">
        <v>8</v>
      </c>
      <c r="B9" s="3">
        <v>0.4</v>
      </c>
      <c r="C9" s="3">
        <v>0.6</v>
      </c>
      <c r="D9" s="4">
        <v>9.4700000000000006E-2</v>
      </c>
      <c r="E9" s="4">
        <v>9.4100000000000003E-2</v>
      </c>
      <c r="F9" s="4">
        <v>0.20224</v>
      </c>
      <c r="G9" s="4">
        <v>0.17033000000000001</v>
      </c>
      <c r="H9" s="4">
        <v>0.65832000000000002</v>
      </c>
      <c r="I9" s="1">
        <f t="shared" si="0"/>
        <v>0.16695447266530214</v>
      </c>
      <c r="J9" s="5">
        <f t="shared" si="1"/>
        <v>9.4340000000000007E-2</v>
      </c>
      <c r="K9">
        <f t="shared" si="2"/>
        <v>0.43029694774346944</v>
      </c>
    </row>
    <row r="10" spans="1:11" x14ac:dyDescent="0.25">
      <c r="A10" s="1" t="s">
        <v>9</v>
      </c>
      <c r="B10" s="3">
        <v>0.3</v>
      </c>
      <c r="C10" s="3">
        <v>0.7</v>
      </c>
      <c r="D10" s="4">
        <v>9.4700000000000006E-2</v>
      </c>
      <c r="E10" s="4">
        <v>9.4100000000000003E-2</v>
      </c>
      <c r="F10" s="4">
        <v>0.20224</v>
      </c>
      <c r="G10" s="4">
        <v>0.17033000000000001</v>
      </c>
      <c r="H10" s="4">
        <v>0.65832000000000002</v>
      </c>
      <c r="I10" s="1">
        <f t="shared" si="0"/>
        <v>0.16559491123697154</v>
      </c>
      <c r="J10" s="5">
        <f t="shared" si="1"/>
        <v>9.4280000000000003E-2</v>
      </c>
      <c r="K10">
        <f t="shared" si="2"/>
        <v>0.43346742640708669</v>
      </c>
    </row>
    <row r="11" spans="1:11" x14ac:dyDescent="0.25">
      <c r="A11" s="1" t="s">
        <v>10</v>
      </c>
      <c r="B11" s="3">
        <v>0.2</v>
      </c>
      <c r="C11" s="3">
        <v>0.8</v>
      </c>
      <c r="D11" s="4">
        <v>9.4700000000000006E-2</v>
      </c>
      <c r="E11" s="4">
        <v>9.4100000000000003E-2</v>
      </c>
      <c r="F11" s="4">
        <v>0.20224</v>
      </c>
      <c r="G11" s="4">
        <v>0.17033000000000001</v>
      </c>
      <c r="H11" s="4">
        <v>0.65832000000000002</v>
      </c>
      <c r="I11" s="1">
        <f t="shared" si="0"/>
        <v>0.16571276258021314</v>
      </c>
      <c r="J11" s="5">
        <f t="shared" si="1"/>
        <v>9.4220000000000012E-2</v>
      </c>
      <c r="K11">
        <f t="shared" si="2"/>
        <v>0.43279708142747297</v>
      </c>
    </row>
    <row r="12" spans="1:11" x14ac:dyDescent="0.25">
      <c r="A12" s="1" t="s">
        <v>11</v>
      </c>
      <c r="B12" s="3">
        <v>0.1</v>
      </c>
      <c r="C12" s="3">
        <v>0.9</v>
      </c>
      <c r="D12" s="4">
        <v>9.4700000000000006E-2</v>
      </c>
      <c r="E12" s="4">
        <v>9.4100000000000003E-2</v>
      </c>
      <c r="F12" s="4">
        <v>0.20224</v>
      </c>
      <c r="G12" s="4">
        <v>0.17033000000000001</v>
      </c>
      <c r="H12" s="4">
        <v>0.65832000000000002</v>
      </c>
      <c r="I12" s="1">
        <f t="shared" si="0"/>
        <v>0.16730490460863939</v>
      </c>
      <c r="J12" s="5">
        <f t="shared" si="1"/>
        <v>9.4160000000000008E-2</v>
      </c>
      <c r="K12">
        <f t="shared" si="2"/>
        <v>0.42831978038914931</v>
      </c>
    </row>
    <row r="13" spans="1:11" x14ac:dyDescent="0.25">
      <c r="A13" s="1" t="s">
        <v>12</v>
      </c>
      <c r="B13" s="3">
        <v>0</v>
      </c>
      <c r="C13" s="3">
        <v>1</v>
      </c>
      <c r="D13" s="4">
        <v>9.4700000000000006E-2</v>
      </c>
      <c r="E13" s="4">
        <v>9.4100000000000003E-2</v>
      </c>
      <c r="F13" s="4">
        <v>0.20224</v>
      </c>
      <c r="G13" s="4">
        <v>0.17033000000000001</v>
      </c>
      <c r="H13" s="4">
        <v>0.65832000000000002</v>
      </c>
      <c r="I13" s="1">
        <f t="shared" si="0"/>
        <v>0.17033000000000001</v>
      </c>
      <c r="J13" s="5">
        <f t="shared" si="1"/>
        <v>9.4100000000000003E-2</v>
      </c>
      <c r="K13">
        <f t="shared" si="2"/>
        <v>0.42036047672165794</v>
      </c>
    </row>
    <row r="14" spans="1:11" x14ac:dyDescent="0.25">
      <c r="A14" s="1"/>
      <c r="B14" s="1"/>
      <c r="C14" s="3"/>
      <c r="D14" s="3"/>
      <c r="E14" s="3"/>
      <c r="F14" s="3"/>
      <c r="G14" s="3"/>
      <c r="H14" s="3"/>
      <c r="I14" s="1"/>
      <c r="J14" s="1"/>
    </row>
    <row r="15" spans="1:11" x14ac:dyDescent="0.25">
      <c r="A15" s="1"/>
      <c r="B15" s="1"/>
      <c r="C15" s="3"/>
      <c r="D15" s="3"/>
      <c r="E15" s="3"/>
      <c r="F15" s="3"/>
      <c r="G15" s="3"/>
      <c r="H15" s="3"/>
      <c r="I15" s="1"/>
      <c r="J15" s="1"/>
    </row>
    <row r="16" spans="1:11" x14ac:dyDescent="0.25">
      <c r="A16" s="1"/>
      <c r="B16" s="1"/>
      <c r="C16" s="3"/>
      <c r="D16" s="3"/>
      <c r="E16" s="3"/>
      <c r="F16" s="3"/>
      <c r="G16" s="3"/>
      <c r="H16" s="3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B18" s="1"/>
      <c r="C18" s="1"/>
      <c r="D18" s="1"/>
      <c r="E18" s="1"/>
      <c r="F18" s="1"/>
      <c r="G18" s="1"/>
      <c r="H18" s="1"/>
    </row>
    <row r="19" spans="1:10" x14ac:dyDescent="0.25">
      <c r="B19" s="1"/>
      <c r="C19" s="1"/>
      <c r="D19" s="1"/>
      <c r="E19" s="1"/>
      <c r="F19" s="1"/>
      <c r="G19" s="1"/>
      <c r="H19" s="1"/>
    </row>
    <row r="20" spans="1:10" x14ac:dyDescent="0.25">
      <c r="B20" s="1"/>
      <c r="C20" s="1"/>
      <c r="D20" s="1"/>
      <c r="E20" s="1"/>
      <c r="F20" s="1"/>
      <c r="G20" s="1"/>
      <c r="H20" s="1"/>
    </row>
    <row r="21" spans="1:10" x14ac:dyDescent="0.25">
      <c r="B21" s="1"/>
      <c r="C21" s="1"/>
      <c r="D21" s="1"/>
      <c r="E21" s="1"/>
      <c r="F21" s="1"/>
      <c r="G21" s="1"/>
      <c r="H21" s="1"/>
    </row>
    <row r="22" spans="1:10" x14ac:dyDescent="0.25">
      <c r="B22" s="1"/>
      <c r="C22" s="1"/>
      <c r="D22" s="1"/>
      <c r="E22" s="1"/>
      <c r="F22" s="1"/>
      <c r="G22" s="1"/>
      <c r="H22" s="1"/>
    </row>
    <row r="23" spans="1:10" x14ac:dyDescent="0.25">
      <c r="B23" s="1"/>
      <c r="C23" s="1"/>
      <c r="D23" s="1"/>
      <c r="E23" s="1"/>
      <c r="F23" s="1"/>
      <c r="G23" s="1"/>
      <c r="H23" s="1"/>
    </row>
    <row r="24" spans="1:10" x14ac:dyDescent="0.25">
      <c r="B24" s="1"/>
      <c r="C24" s="1"/>
      <c r="D24" s="1"/>
      <c r="E24" s="1"/>
      <c r="F24" s="1"/>
      <c r="G24" s="1"/>
      <c r="H24" s="1"/>
    </row>
    <row r="25" spans="1:10" x14ac:dyDescent="0.25">
      <c r="B25" s="1"/>
      <c r="C25" s="1"/>
      <c r="D25" s="1"/>
      <c r="E25" s="1"/>
      <c r="F25" s="1"/>
      <c r="G25" s="1"/>
      <c r="H25" s="1"/>
    </row>
    <row r="26" spans="1:10" x14ac:dyDescent="0.25">
      <c r="B26" s="1"/>
      <c r="C26" s="1"/>
      <c r="D26" s="1"/>
      <c r="E26" s="1"/>
      <c r="F26" s="1"/>
      <c r="G26" s="1"/>
      <c r="H26" s="1"/>
    </row>
    <row r="27" spans="1:10" x14ac:dyDescent="0.25">
      <c r="B27" s="1"/>
      <c r="C27" s="1"/>
      <c r="D27" s="1"/>
      <c r="E27" s="1"/>
      <c r="F27" s="1"/>
      <c r="G27" s="1"/>
      <c r="H27" s="1"/>
    </row>
    <row r="28" spans="1:10" x14ac:dyDescent="0.25">
      <c r="B28" s="1"/>
      <c r="C28" s="1"/>
      <c r="D28" s="1"/>
      <c r="E28" s="1"/>
      <c r="F28" s="1"/>
      <c r="G28" s="1"/>
      <c r="H28" s="1"/>
    </row>
    <row r="29" spans="1:10" x14ac:dyDescent="0.25">
      <c r="B29" s="1"/>
      <c r="C29" s="1"/>
      <c r="D29" s="1"/>
      <c r="E29" s="1"/>
      <c r="F29" s="1"/>
      <c r="G29" s="1"/>
      <c r="H29" s="1"/>
    </row>
    <row r="30" spans="1:10" x14ac:dyDescent="0.25">
      <c r="B30" s="1"/>
      <c r="C30" s="1"/>
      <c r="D30" s="1"/>
      <c r="E30" s="1"/>
      <c r="F30" s="1"/>
      <c r="G30" s="1"/>
      <c r="H30" s="1"/>
    </row>
    <row r="31" spans="1:10" x14ac:dyDescent="0.25">
      <c r="B31" s="1"/>
      <c r="C31" s="1"/>
      <c r="D31" s="1"/>
      <c r="E31" s="1"/>
      <c r="F31" s="1"/>
      <c r="G31" s="1"/>
      <c r="H31" s="1"/>
    </row>
    <row r="32" spans="1:10" x14ac:dyDescent="0.25">
      <c r="B32" s="1"/>
      <c r="C32" s="1"/>
      <c r="D32" s="1"/>
      <c r="E32" s="1"/>
      <c r="F32" s="1"/>
      <c r="G32" s="1"/>
      <c r="H32" s="1"/>
    </row>
    <row r="33" spans="2:8" x14ac:dyDescent="0.25">
      <c r="B33" s="1"/>
      <c r="C33" s="1"/>
      <c r="D33" s="1"/>
      <c r="E33" s="1"/>
      <c r="F33" s="1"/>
      <c r="G33" s="1"/>
      <c r="H33" s="1"/>
    </row>
    <row r="34" spans="2:8" x14ac:dyDescent="0.25">
      <c r="B34" s="1"/>
      <c r="C34" s="1"/>
      <c r="D34" s="1"/>
      <c r="E34" s="1"/>
      <c r="F34" s="1"/>
      <c r="G34" s="1"/>
      <c r="H34" s="1"/>
    </row>
    <row r="35" spans="2:8" x14ac:dyDescent="0.25">
      <c r="B35" s="1"/>
      <c r="C35" s="1"/>
      <c r="D35" s="1"/>
      <c r="E35" s="1"/>
      <c r="F35" s="1"/>
      <c r="G35" s="1"/>
      <c r="H35" s="1"/>
    </row>
    <row r="36" spans="2:8" x14ac:dyDescent="0.25">
      <c r="B36" s="1"/>
      <c r="C36" s="1"/>
      <c r="D36" s="1"/>
      <c r="E36" s="1"/>
      <c r="F36" s="1"/>
      <c r="G36" s="1"/>
      <c r="H36" s="1"/>
    </row>
    <row r="37" spans="2:8" x14ac:dyDescent="0.25">
      <c r="B37" s="1"/>
      <c r="C37" s="1"/>
      <c r="D37" s="1"/>
      <c r="E37" s="1"/>
      <c r="F37" s="1"/>
      <c r="G37" s="1"/>
      <c r="H37" s="1"/>
    </row>
    <row r="38" spans="2:8" x14ac:dyDescent="0.25">
      <c r="B38" s="1"/>
      <c r="C38" s="1"/>
      <c r="D38" s="1"/>
      <c r="E38" s="1"/>
      <c r="F38" s="1"/>
      <c r="G38" s="1"/>
      <c r="H38" s="1"/>
    </row>
    <row r="39" spans="2:8" x14ac:dyDescent="0.25">
      <c r="B39" s="1"/>
      <c r="C39" s="1"/>
      <c r="D39" s="1"/>
      <c r="E39" s="1"/>
      <c r="F39" s="1"/>
      <c r="G39" s="1"/>
      <c r="H39" s="1"/>
    </row>
    <row r="40" spans="2:8" x14ac:dyDescent="0.25">
      <c r="B40" s="1"/>
      <c r="C40" s="1"/>
      <c r="D40" s="1"/>
      <c r="E40" s="1"/>
      <c r="F40" s="1"/>
      <c r="G40" s="1"/>
      <c r="H40" s="1"/>
    </row>
    <row r="41" spans="2:8" x14ac:dyDescent="0.25">
      <c r="B41" s="1"/>
      <c r="C41" s="1"/>
      <c r="D41" s="1"/>
      <c r="E41" s="1"/>
      <c r="F41" s="1"/>
      <c r="G41" s="1"/>
      <c r="H41" s="1"/>
    </row>
    <row r="42" spans="2:8" x14ac:dyDescent="0.25">
      <c r="B42" s="1"/>
      <c r="C42" s="1"/>
      <c r="D42" s="1"/>
      <c r="E42" s="1"/>
      <c r="F42" s="1"/>
      <c r="G42" s="1"/>
      <c r="H42" s="1"/>
    </row>
    <row r="43" spans="2:8" x14ac:dyDescent="0.25">
      <c r="B43" s="1"/>
      <c r="C43" s="1"/>
      <c r="D43" s="1"/>
      <c r="E43" s="1"/>
      <c r="F43" s="1"/>
      <c r="G43" s="1"/>
      <c r="H43" s="1"/>
    </row>
    <row r="44" spans="2:8" x14ac:dyDescent="0.25">
      <c r="B44" s="1"/>
      <c r="C44" s="1"/>
      <c r="D44" s="1"/>
      <c r="E44" s="1"/>
      <c r="F44" s="1"/>
      <c r="G44" s="1"/>
      <c r="H44" s="1"/>
    </row>
    <row r="45" spans="2:8" x14ac:dyDescent="0.25">
      <c r="B45" s="1"/>
      <c r="C45" s="1"/>
      <c r="D45" s="1"/>
      <c r="E45" s="1"/>
      <c r="F45" s="1"/>
      <c r="G45" s="1"/>
      <c r="H45" s="1"/>
    </row>
    <row r="46" spans="2:8" x14ac:dyDescent="0.25">
      <c r="B46" s="1"/>
      <c r="C46" s="1"/>
      <c r="D46" s="1"/>
      <c r="E46" s="1"/>
      <c r="F46" s="1"/>
      <c r="G46" s="1"/>
      <c r="H46" s="1"/>
    </row>
    <row r="47" spans="2:8" x14ac:dyDescent="0.25">
      <c r="B47" s="1"/>
      <c r="C47" s="1"/>
      <c r="D47" s="1"/>
      <c r="E47" s="1"/>
      <c r="F47" s="1"/>
      <c r="G47" s="1"/>
      <c r="H47" s="1"/>
    </row>
    <row r="48" spans="2:8" x14ac:dyDescent="0.25">
      <c r="B48" s="1"/>
      <c r="C48" s="1"/>
      <c r="D48" s="1"/>
      <c r="E48" s="1"/>
      <c r="F48" s="1"/>
      <c r="G48" s="1"/>
      <c r="H48" s="1"/>
    </row>
    <row r="49" spans="2:8" x14ac:dyDescent="0.25">
      <c r="B49" s="1"/>
      <c r="C49" s="1"/>
      <c r="D49" s="1"/>
      <c r="E49" s="1"/>
      <c r="F49" s="1"/>
      <c r="G49" s="1"/>
      <c r="H49" s="1"/>
    </row>
    <row r="50" spans="2:8" x14ac:dyDescent="0.25">
      <c r="B50" s="1"/>
      <c r="C50" s="1"/>
      <c r="D50" s="1"/>
      <c r="E50" s="1"/>
      <c r="F50" s="1"/>
      <c r="G50" s="1"/>
      <c r="H50" s="1"/>
    </row>
    <row r="51" spans="2:8" x14ac:dyDescent="0.25">
      <c r="B51" s="1"/>
      <c r="C51" s="1"/>
      <c r="D51" s="1"/>
      <c r="E51" s="1"/>
      <c r="F51" s="1"/>
      <c r="G51" s="1"/>
      <c r="H51" s="1"/>
    </row>
    <row r="52" spans="2:8" x14ac:dyDescent="0.25">
      <c r="B52" s="1"/>
      <c r="C52" s="1"/>
      <c r="D52" s="1"/>
      <c r="E52" s="1"/>
      <c r="F52" s="1"/>
      <c r="G52" s="1"/>
      <c r="H52" s="1"/>
    </row>
    <row r="53" spans="2:8" x14ac:dyDescent="0.25">
      <c r="B53" s="1"/>
      <c r="C53" s="1"/>
      <c r="D53" s="1"/>
      <c r="E53" s="1"/>
      <c r="F53" s="1"/>
      <c r="G53" s="1"/>
      <c r="H53" s="1"/>
    </row>
    <row r="54" spans="2:8" x14ac:dyDescent="0.25">
      <c r="B54" s="1"/>
      <c r="C54" s="1"/>
      <c r="D54" s="1"/>
      <c r="E54" s="1"/>
      <c r="F54" s="1"/>
      <c r="G54" s="1"/>
      <c r="H54" s="1"/>
    </row>
    <row r="55" spans="2:8" x14ac:dyDescent="0.25">
      <c r="B55" s="1"/>
      <c r="C55" s="1"/>
      <c r="D55" s="1"/>
      <c r="E55" s="1"/>
      <c r="F55" s="1"/>
      <c r="G55" s="1"/>
      <c r="H55" s="1"/>
    </row>
    <row r="56" spans="2:8" x14ac:dyDescent="0.25">
      <c r="B56" s="1"/>
      <c r="C56" s="1"/>
      <c r="D56" s="1"/>
      <c r="E56" s="1"/>
      <c r="F56" s="1"/>
      <c r="G56" s="1"/>
      <c r="H56" s="1"/>
    </row>
    <row r="57" spans="2:8" x14ac:dyDescent="0.25">
      <c r="B57" s="1"/>
      <c r="C57" s="1"/>
      <c r="D57" s="1"/>
      <c r="E57" s="1"/>
      <c r="F57" s="1"/>
      <c r="G57" s="1"/>
      <c r="H57" s="1"/>
    </row>
    <row r="58" spans="2:8" x14ac:dyDescent="0.25">
      <c r="B58" s="1"/>
      <c r="C58" s="1"/>
      <c r="D58" s="1"/>
      <c r="E58" s="1"/>
      <c r="F58" s="1"/>
      <c r="G58" s="1"/>
      <c r="H58" s="1"/>
    </row>
    <row r="59" spans="2:8" x14ac:dyDescent="0.25">
      <c r="B59" s="1"/>
      <c r="C59" s="1"/>
      <c r="D59" s="1"/>
      <c r="E59" s="1"/>
      <c r="F59" s="1"/>
      <c r="G59" s="1"/>
      <c r="H59" s="1"/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D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D64" s="1"/>
      <c r="E64" s="1"/>
      <c r="F64" s="1"/>
      <c r="G64" s="1"/>
      <c r="H64" s="1"/>
    </row>
    <row r="65" spans="2:8" x14ac:dyDescent="0.25">
      <c r="B65" s="1"/>
      <c r="C65" s="1"/>
      <c r="D65" s="1"/>
      <c r="E65" s="1"/>
      <c r="F65" s="1"/>
      <c r="G65" s="1"/>
      <c r="H65" s="1"/>
    </row>
    <row r="66" spans="2:8" x14ac:dyDescent="0.25">
      <c r="B66" s="1"/>
      <c r="C66" s="1"/>
      <c r="D66" s="1"/>
      <c r="E66" s="1"/>
      <c r="F66" s="1"/>
      <c r="G66" s="1"/>
      <c r="H66" s="1"/>
    </row>
    <row r="67" spans="2:8" x14ac:dyDescent="0.25">
      <c r="B67" s="1"/>
      <c r="C67" s="1"/>
      <c r="D67" s="1"/>
      <c r="E67" s="1"/>
      <c r="F67" s="1"/>
      <c r="G67" s="1"/>
      <c r="H67" s="1"/>
    </row>
    <row r="68" spans="2:8" x14ac:dyDescent="0.25">
      <c r="B68" s="1"/>
      <c r="C68" s="1"/>
      <c r="D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D75" s="1"/>
      <c r="E75" s="1"/>
      <c r="F75" s="1"/>
      <c r="G75" s="1"/>
      <c r="H75" s="1"/>
    </row>
    <row r="76" spans="2:8" x14ac:dyDescent="0.25">
      <c r="B76" s="1"/>
      <c r="C76" s="1"/>
      <c r="D76" s="1"/>
      <c r="E76" s="1"/>
      <c r="F76" s="1"/>
      <c r="G76" s="1"/>
      <c r="H76" s="1"/>
    </row>
    <row r="77" spans="2:8" x14ac:dyDescent="0.25">
      <c r="B77" s="1"/>
      <c r="C77" s="1"/>
      <c r="D77" s="1"/>
      <c r="E77" s="1"/>
      <c r="F77" s="1"/>
      <c r="G77" s="1"/>
      <c r="H77" s="1"/>
    </row>
    <row r="78" spans="2:8" x14ac:dyDescent="0.25">
      <c r="B78" s="1"/>
      <c r="C78" s="1"/>
      <c r="D78" s="1"/>
      <c r="E78" s="1"/>
      <c r="F78" s="1"/>
      <c r="G78" s="1"/>
      <c r="H78" s="1"/>
    </row>
    <row r="79" spans="2:8" x14ac:dyDescent="0.25">
      <c r="B79" s="1"/>
      <c r="C79" s="1"/>
      <c r="D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D86" s="1"/>
      <c r="E86" s="1"/>
      <c r="F86" s="1"/>
      <c r="G86" s="1"/>
      <c r="H86" s="1"/>
    </row>
    <row r="87" spans="2:8" x14ac:dyDescent="0.25">
      <c r="B87" s="1"/>
      <c r="C87" s="1"/>
      <c r="D87" s="1"/>
      <c r="E87" s="1"/>
      <c r="F87" s="1"/>
      <c r="G87" s="1"/>
      <c r="H87" s="1"/>
    </row>
    <row r="88" spans="2:8" x14ac:dyDescent="0.25">
      <c r="B88" s="1"/>
      <c r="C88" s="1"/>
      <c r="D88" s="1"/>
      <c r="E88" s="1"/>
      <c r="F88" s="1"/>
      <c r="G88" s="1"/>
      <c r="H88" s="1"/>
    </row>
    <row r="89" spans="2:8" x14ac:dyDescent="0.25">
      <c r="B89" s="1"/>
      <c r="C89" s="1"/>
      <c r="D89" s="1"/>
      <c r="E89" s="1"/>
      <c r="F89" s="1"/>
      <c r="G89" s="1"/>
      <c r="H89" s="1"/>
    </row>
    <row r="90" spans="2:8" x14ac:dyDescent="0.25">
      <c r="B90" s="1"/>
      <c r="C90" s="1"/>
      <c r="D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D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D97" s="1"/>
      <c r="E97" s="1"/>
      <c r="F97" s="1"/>
      <c r="G97" s="1"/>
      <c r="H97" s="1"/>
    </row>
    <row r="98" spans="2:8" x14ac:dyDescent="0.25">
      <c r="B98" s="1"/>
      <c r="C98" s="1"/>
      <c r="D98" s="1"/>
      <c r="E98" s="1"/>
      <c r="F98" s="1"/>
      <c r="G98" s="1"/>
      <c r="H98" s="1"/>
    </row>
    <row r="99" spans="2:8" x14ac:dyDescent="0.25">
      <c r="B99" s="1"/>
      <c r="C99" s="1"/>
      <c r="D99" s="1"/>
      <c r="E99" s="1"/>
      <c r="F99" s="1"/>
      <c r="G99" s="1"/>
      <c r="H99" s="1"/>
    </row>
    <row r="100" spans="2:8" x14ac:dyDescent="0.25">
      <c r="B100" s="1"/>
      <c r="C100" s="1"/>
      <c r="D100" s="1"/>
      <c r="E100" s="1"/>
      <c r="F100" s="1"/>
      <c r="G100" s="1"/>
      <c r="H100" s="1"/>
    </row>
    <row r="101" spans="2:8" x14ac:dyDescent="0.25">
      <c r="B101" s="1"/>
      <c r="C101" s="1"/>
      <c r="D101" s="1"/>
      <c r="E101" s="1"/>
      <c r="F101" s="1"/>
      <c r="G101" s="1"/>
      <c r="H101" s="1"/>
    </row>
    <row r="102" spans="2:8" x14ac:dyDescent="0.25">
      <c r="B102" s="1"/>
      <c r="C102" s="1"/>
      <c r="D102" s="1"/>
      <c r="E102" s="1"/>
      <c r="F102" s="1"/>
      <c r="G102" s="1"/>
      <c r="H102" s="1"/>
    </row>
    <row r="103" spans="2:8" x14ac:dyDescent="0.25">
      <c r="B103" s="1"/>
      <c r="C103" s="1"/>
      <c r="D103" s="1"/>
      <c r="E103" s="1"/>
      <c r="F103" s="1"/>
      <c r="G103" s="1"/>
      <c r="H103" s="1"/>
    </row>
    <row r="104" spans="2:8" x14ac:dyDescent="0.25">
      <c r="B104" s="1"/>
      <c r="C104" s="1"/>
      <c r="D104" s="1"/>
      <c r="E104" s="1"/>
      <c r="F104" s="1"/>
      <c r="G104" s="1"/>
      <c r="H104" s="1"/>
    </row>
    <row r="105" spans="2:8" x14ac:dyDescent="0.25">
      <c r="B105" s="1"/>
      <c r="C105" s="1"/>
      <c r="D105" s="1"/>
      <c r="E105" s="1"/>
      <c r="F105" s="1"/>
      <c r="G105" s="1"/>
      <c r="H105" s="1"/>
    </row>
    <row r="106" spans="2:8" x14ac:dyDescent="0.25">
      <c r="B106" s="1"/>
      <c r="C106" s="1"/>
      <c r="D106" s="1"/>
      <c r="E106" s="1"/>
      <c r="F106" s="1"/>
      <c r="G106" s="1"/>
      <c r="H106" s="1"/>
    </row>
    <row r="107" spans="2:8" x14ac:dyDescent="0.25">
      <c r="B107" s="1"/>
      <c r="C107" s="1"/>
      <c r="D107" s="1"/>
      <c r="E107" s="1"/>
      <c r="F107" s="1"/>
      <c r="G107" s="1"/>
      <c r="H107" s="1"/>
    </row>
    <row r="108" spans="2:8" x14ac:dyDescent="0.25">
      <c r="B108" s="1"/>
      <c r="C108" s="1"/>
      <c r="D108" s="1"/>
      <c r="E108" s="1"/>
      <c r="F108" s="1"/>
      <c r="G108" s="1"/>
      <c r="H108" s="1"/>
    </row>
    <row r="109" spans="2:8" x14ac:dyDescent="0.25">
      <c r="B109" s="1"/>
      <c r="C109" s="1"/>
      <c r="D109" s="1"/>
      <c r="E109" s="1"/>
      <c r="F109" s="1"/>
      <c r="G109" s="1"/>
      <c r="H109" s="1"/>
    </row>
    <row r="110" spans="2:8" x14ac:dyDescent="0.25">
      <c r="B110" s="1"/>
      <c r="C110" s="1"/>
      <c r="D110" s="1"/>
      <c r="E110" s="1"/>
      <c r="F110" s="1"/>
      <c r="G110" s="1"/>
      <c r="H110" s="1"/>
    </row>
    <row r="111" spans="2:8" x14ac:dyDescent="0.25">
      <c r="B111" s="1"/>
      <c r="C111" s="1"/>
      <c r="D111" s="1"/>
      <c r="E111" s="1"/>
      <c r="F111" s="1"/>
      <c r="G111" s="1"/>
      <c r="H111" s="1"/>
    </row>
    <row r="112" spans="2:8" x14ac:dyDescent="0.25">
      <c r="B112" s="1"/>
      <c r="C112" s="1"/>
      <c r="D112" s="1"/>
      <c r="E112" s="1"/>
      <c r="F112" s="1"/>
      <c r="G112" s="1"/>
      <c r="H112" s="1"/>
    </row>
    <row r="113" spans="2:8" x14ac:dyDescent="0.25">
      <c r="B113" s="1"/>
      <c r="C113" s="1"/>
      <c r="D113" s="1"/>
      <c r="E113" s="1"/>
      <c r="F113" s="1"/>
      <c r="G113" s="1"/>
      <c r="H113" s="1"/>
    </row>
    <row r="114" spans="2:8" x14ac:dyDescent="0.25">
      <c r="B114" s="1"/>
      <c r="C114" s="1"/>
      <c r="D114" s="1"/>
      <c r="E114" s="1"/>
      <c r="F114" s="1"/>
      <c r="G114" s="1"/>
      <c r="H114" s="1"/>
    </row>
    <row r="115" spans="2:8" x14ac:dyDescent="0.25">
      <c r="B115" s="1"/>
      <c r="C115" s="1"/>
      <c r="D115" s="1"/>
      <c r="E115" s="1"/>
      <c r="F115" s="1"/>
      <c r="G115" s="1"/>
      <c r="H115" s="1"/>
    </row>
    <row r="116" spans="2:8" x14ac:dyDescent="0.25">
      <c r="B116" s="1"/>
      <c r="C116" s="1"/>
      <c r="D116" s="1"/>
      <c r="E116" s="1"/>
      <c r="F116" s="1"/>
      <c r="G116" s="1"/>
      <c r="H116" s="1"/>
    </row>
    <row r="117" spans="2:8" x14ac:dyDescent="0.25">
      <c r="B117" s="1"/>
      <c r="C117" s="1"/>
      <c r="D117" s="1"/>
      <c r="E117" s="1"/>
      <c r="F117" s="1"/>
      <c r="G117" s="1"/>
      <c r="H117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Portfoilio_Return&amp;Volatility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Richard</cp:lastModifiedBy>
  <dcterms:created xsi:type="dcterms:W3CDTF">2020-03-16T09:17:01Z</dcterms:created>
  <dcterms:modified xsi:type="dcterms:W3CDTF">2020-06-11T13:48:17Z</dcterms:modified>
</cp:coreProperties>
</file>