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9"/>
  <workbookPr codeName="ThisWorkbook" defaultThemeVersion="166925"/>
  <mc:AlternateContent xmlns:mc="http://schemas.openxmlformats.org/markup-compatibility/2006">
    <mc:Choice Requires="x15">
      <x15ac:absPath xmlns:x15ac="http://schemas.microsoft.com/office/spreadsheetml/2010/11/ac" url="C:\Users\10054202\Desktop\!!年報\111年\4.上網檔案\第二波--待拚\"/>
    </mc:Choice>
  </mc:AlternateContent>
  <xr:revisionPtr revIDLastSave="0" documentId="13_ncr:1_{9E95D2CB-8EF5-49FE-B16E-A60F6F9D81D9}" xr6:coauthVersionLast="36" xr6:coauthVersionMax="47" xr10:uidLastSave="{00000000-0000-0000-0000-000000000000}"/>
  <bookViews>
    <workbookView xWindow="0" yWindow="0" windowWidth="28800" windowHeight="8550" tabRatio="828" xr2:uid="{00000000-000D-0000-FFFF-FFFF00000000}"/>
  </bookViews>
  <sheets>
    <sheet name="5-1" sheetId="32" r:id="rId1"/>
    <sheet name="5-1 續 " sheetId="33" r:id="rId2"/>
    <sheet name="5-2" sheetId="19" r:id="rId3"/>
    <sheet name="5-2 續" sheetId="20" r:id="rId4"/>
    <sheet name="5-3" sheetId="34" r:id="rId5"/>
    <sheet name="5-4" sheetId="22" r:id="rId6"/>
    <sheet name="5-4 續" sheetId="23" r:id="rId7"/>
    <sheet name="5-5" sheetId="40" r:id="rId8"/>
    <sheet name="5-6" sheetId="53" r:id="rId9"/>
    <sheet name="5-6 續" sheetId="54" r:id="rId10"/>
    <sheet name="5-7" sheetId="55" r:id="rId11"/>
    <sheet name="5-7 續" sheetId="56" r:id="rId12"/>
    <sheet name="5-8" sheetId="57" r:id="rId13"/>
    <sheet name="5-8 續" sheetId="58" r:id="rId14"/>
    <sheet name="5-9 " sheetId="59" r:id="rId15"/>
    <sheet name="5-10" sheetId="30" r:id="rId16"/>
    <sheet name="5-11" sheetId="31" r:id="rId17"/>
    <sheet name="5-12 " sheetId="62" r:id="rId18"/>
    <sheet name="5-13 " sheetId="63" r:id="rId19"/>
    <sheet name="5-12" sheetId="1" state="hidden" r:id="rId20"/>
    <sheet name="5-13" sheetId="2" state="hidden" r:id="rId21"/>
  </sheets>
  <definedNames>
    <definedName name="_xlnm.Print_Area" localSheetId="0">'5-1'!$A$1:$O$31</definedName>
    <definedName name="_xlnm.Print_Area" localSheetId="15">'5-10'!$A$1:$J$17</definedName>
    <definedName name="_xlnm.Print_Area" localSheetId="16">'5-11'!$B$1:$F$31</definedName>
    <definedName name="_xlnm.Print_Area" localSheetId="19">'5-12'!$A$1:$K$33</definedName>
    <definedName name="_xlnm.Print_Area" localSheetId="17">'5-12 '!$A$1:$K$33</definedName>
    <definedName name="_xlnm.Print_Area" localSheetId="20">'5-13'!$A$1:$K$21</definedName>
    <definedName name="_xlnm.Print_Area" localSheetId="18">'5-13 '!$A$1:$K$21</definedName>
    <definedName name="_xlnm.Print_Area" localSheetId="3">'5-2 續'!$A$1:$U$17</definedName>
    <definedName name="_xlnm.Print_Area" localSheetId="5">'5-4'!#REF!</definedName>
    <definedName name="_xlnm.Print_Area" localSheetId="7">'5-5'!$A$1:$F$51</definedName>
    <definedName name="_xlnm.Print_Area" localSheetId="8">'5-6'!$A$1:$Q$51</definedName>
    <definedName name="_xlnm.Print_Area" localSheetId="9">'5-6 續'!$A$1:$K$49</definedName>
    <definedName name="_xlnm.Print_Area" localSheetId="12">'5-8'!$A$1:$M$51</definedName>
    <definedName name="_xlnm.Print_Area" localSheetId="13">'5-8 續'!$A$1:$L$49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62" l="1"/>
  <c r="B30" i="62"/>
  <c r="K22" i="62"/>
  <c r="J22" i="62"/>
  <c r="J19" i="62" s="1"/>
  <c r="I22" i="62"/>
  <c r="I19" i="62" s="1"/>
  <c r="H22" i="62"/>
  <c r="G22" i="62"/>
  <c r="F22" i="62"/>
  <c r="C22" i="62"/>
  <c r="B22" i="62"/>
  <c r="B19" i="62" s="1"/>
  <c r="K19" i="62"/>
  <c r="H19" i="62"/>
  <c r="G19" i="62"/>
  <c r="F19" i="62"/>
  <c r="C19" i="62"/>
  <c r="D29" i="59" l="1"/>
  <c r="D16" i="30"/>
  <c r="C16" i="30"/>
  <c r="B16" i="30"/>
  <c r="B18" i="59"/>
  <c r="J16" i="30" l="1"/>
  <c r="G16" i="30"/>
  <c r="E22" i="1" l="1"/>
  <c r="E19" i="1" s="1"/>
  <c r="C22" i="1"/>
  <c r="C19" i="1" s="1"/>
  <c r="B2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32" authorId="0" shapeId="0" xr:uid="{00000000-0006-0000-1100-000001000000}">
      <text>
        <r>
          <rPr>
            <b/>
            <sz val="9"/>
            <color indexed="81"/>
            <rFont val="細明體"/>
            <family val="3"/>
            <charset val="136"/>
          </rPr>
          <t>首頁/業務專區/水利統計/統計分析/各縣市河川防洪設施及工程
https://www.wra.gov.tw/6950/7169/7316/7330/7333/</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0" authorId="0" shapeId="0" xr:uid="{00000000-0006-0000-1200-000001000000}">
      <text>
        <r>
          <rPr>
            <b/>
            <sz val="9"/>
            <color indexed="81"/>
            <rFont val="細明體"/>
            <family val="3"/>
            <charset val="136"/>
          </rPr>
          <t>1.首頁</t>
        </r>
        <r>
          <rPr>
            <b/>
            <sz val="9"/>
            <color indexed="81"/>
            <rFont val="Tahoma"/>
            <family val="2"/>
          </rPr>
          <t>/</t>
        </r>
        <r>
          <rPr>
            <b/>
            <sz val="9"/>
            <color indexed="81"/>
            <rFont val="細明體"/>
            <family val="3"/>
            <charset val="136"/>
          </rPr>
          <t>業務專區</t>
        </r>
        <r>
          <rPr>
            <b/>
            <sz val="9"/>
            <color indexed="81"/>
            <rFont val="Tahoma"/>
            <family val="2"/>
          </rPr>
          <t>/</t>
        </r>
        <r>
          <rPr>
            <b/>
            <sz val="9"/>
            <color indexed="81"/>
            <rFont val="細明體"/>
            <family val="3"/>
            <charset val="136"/>
          </rPr>
          <t>水利統計</t>
        </r>
        <r>
          <rPr>
            <b/>
            <sz val="9"/>
            <color indexed="81"/>
            <rFont val="Tahoma"/>
            <family val="2"/>
          </rPr>
          <t>/</t>
        </r>
        <r>
          <rPr>
            <b/>
            <sz val="9"/>
            <color indexed="81"/>
            <rFont val="細明體"/>
            <family val="3"/>
            <charset val="136"/>
          </rPr>
          <t>統計分析</t>
        </r>
        <r>
          <rPr>
            <b/>
            <sz val="9"/>
            <color indexed="81"/>
            <rFont val="Tahoma"/>
            <family val="2"/>
          </rPr>
          <t>/</t>
        </r>
        <r>
          <rPr>
            <b/>
            <sz val="9"/>
            <color indexed="81"/>
            <rFont val="細明體"/>
            <family val="3"/>
            <charset val="136"/>
          </rPr>
          <t xml:space="preserve">各縣市海堤工程
</t>
        </r>
        <r>
          <rPr>
            <b/>
            <sz val="9"/>
            <color indexed="81"/>
            <rFont val="Tahoma"/>
            <family val="2"/>
          </rPr>
          <t>https://www.wra.gov.tw/6950/7169/7316/7330/7334/
2.</t>
        </r>
        <r>
          <rPr>
            <b/>
            <sz val="9"/>
            <color indexed="81"/>
            <rFont val="細明體"/>
            <family val="3"/>
            <charset val="136"/>
          </rPr>
          <t xml:space="preserve">水務局海岸環境改善及禦潮海堤工程有關之公務統計報表也可參考
</t>
        </r>
      </text>
    </comment>
  </commentList>
</comments>
</file>

<file path=xl/sharedStrings.xml><?xml version="1.0" encoding="utf-8"?>
<sst xmlns="http://schemas.openxmlformats.org/spreadsheetml/2006/main" count="2324" uniqueCount="697">
  <si>
    <t>Industry, Business and Construction</t>
    <phoneticPr fontId="4" type="noConversion"/>
  </si>
  <si>
    <r>
      <rPr>
        <sz val="13"/>
        <rFont val="華康粗圓體"/>
        <family val="3"/>
        <charset val="136"/>
      </rPr>
      <t>表</t>
    </r>
    <r>
      <rPr>
        <sz val="13"/>
        <rFont val="Arial Narrow"/>
        <family val="2"/>
      </rPr>
      <t>5-12</t>
    </r>
    <r>
      <rPr>
        <sz val="13"/>
        <rFont val="華康粗圓體"/>
        <family val="3"/>
        <charset val="136"/>
      </rPr>
      <t>、現有河川防洪設施及各項工程實施</t>
    </r>
    <phoneticPr fontId="7" type="noConversion"/>
  </si>
  <si>
    <r>
      <rPr>
        <sz val="10"/>
        <rFont val="華康粗圓體"/>
        <family val="3"/>
        <charset val="136"/>
      </rPr>
      <t>單位：公尺</t>
    </r>
    <phoneticPr fontId="1" type="noConversion"/>
  </si>
  <si>
    <t>Unit : m</t>
    <phoneticPr fontId="1" type="noConversion"/>
  </si>
  <si>
    <r>
      <rPr>
        <sz val="10"/>
        <rFont val="華康粗圓體"/>
        <family val="3"/>
        <charset val="136"/>
      </rPr>
      <t>年度及
河川別</t>
    </r>
    <phoneticPr fontId="1" type="noConversion"/>
  </si>
  <si>
    <r>
      <rPr>
        <sz val="10"/>
        <rFont val="華康粗圓體"/>
        <family val="3"/>
        <charset val="136"/>
      </rPr>
      <t>現有河川防洪
工程設施</t>
    </r>
    <r>
      <rPr>
        <sz val="10"/>
        <rFont val="Arial Narrow"/>
        <family val="2"/>
      </rPr>
      <t>(</t>
    </r>
    <r>
      <rPr>
        <sz val="10"/>
        <rFont val="華康粗圓體"/>
        <family val="3"/>
        <charset val="136"/>
      </rPr>
      <t>年底</t>
    </r>
    <r>
      <rPr>
        <sz val="10"/>
        <rFont val="Arial Narrow"/>
        <family val="2"/>
      </rPr>
      <t>)</t>
    </r>
    <phoneticPr fontId="1" type="noConversion"/>
  </si>
  <si>
    <r>
      <rPr>
        <sz val="10"/>
        <rFont val="華康粗圓體"/>
        <family val="3"/>
        <charset val="136"/>
      </rPr>
      <t>環境改善工程</t>
    </r>
    <phoneticPr fontId="1" type="noConversion"/>
  </si>
  <si>
    <r>
      <rPr>
        <sz val="10"/>
        <rFont val="華康粗圓體"/>
        <family val="3"/>
        <charset val="136"/>
      </rPr>
      <t>歲修工程</t>
    </r>
    <phoneticPr fontId="1" type="noConversion"/>
  </si>
  <si>
    <r>
      <rPr>
        <sz val="10"/>
        <rFont val="華康粗圓體"/>
        <family val="3"/>
        <charset val="136"/>
      </rPr>
      <t>防災減災工程</t>
    </r>
    <phoneticPr fontId="1" type="noConversion"/>
  </si>
  <si>
    <r>
      <rPr>
        <sz val="10"/>
        <rFont val="華康粗圓體"/>
        <family val="3"/>
        <charset val="136"/>
      </rPr>
      <t>災修及搶修工程</t>
    </r>
    <phoneticPr fontId="1" type="noConversion"/>
  </si>
  <si>
    <t>The Existing Works for River Flood Control
(End of Year)</t>
    <phoneticPr fontId="1" type="noConversion"/>
  </si>
  <si>
    <t>Improvement Constructions for River Environment</t>
    <phoneticPr fontId="1" type="noConversion"/>
  </si>
  <si>
    <t>Annual Repairing Constructions</t>
    <phoneticPr fontId="1" type="noConversion"/>
  </si>
  <si>
    <t>Contructions of River Disaster Prevention and Reduction</t>
    <phoneticPr fontId="1" type="noConversion"/>
  </si>
  <si>
    <t>Rehabilitation after Disasters and Urgent Repairs of the Works</t>
    <phoneticPr fontId="1" type="noConversion"/>
  </si>
  <si>
    <t>Fiscal  Year &amp; Stream</t>
    <phoneticPr fontId="1" type="noConversion"/>
  </si>
  <si>
    <r>
      <rPr>
        <sz val="10"/>
        <rFont val="華康粗圓體"/>
        <family val="3"/>
        <charset val="136"/>
      </rPr>
      <t>堤防</t>
    </r>
    <phoneticPr fontId="1" type="noConversion"/>
  </si>
  <si>
    <r>
      <rPr>
        <sz val="10"/>
        <rFont val="華康粗圓體"/>
        <family val="3"/>
        <charset val="136"/>
      </rPr>
      <t>護岸</t>
    </r>
    <phoneticPr fontId="1" type="noConversion"/>
  </si>
  <si>
    <t>Levee</t>
    <phoneticPr fontId="1" type="noConversion"/>
  </si>
  <si>
    <t>Revetment</t>
    <phoneticPr fontId="1" type="noConversion"/>
  </si>
  <si>
    <t xml:space="preserve">Levee </t>
    <phoneticPr fontId="1" type="noConversion"/>
  </si>
  <si>
    <t xml:space="preserve">Levee </t>
  </si>
  <si>
    <r>
      <t>97</t>
    </r>
    <r>
      <rPr>
        <sz val="10"/>
        <rFont val="華康粗圓體"/>
        <family val="3"/>
        <charset val="136"/>
      </rPr>
      <t>年度</t>
    </r>
    <r>
      <rPr>
        <sz val="10"/>
        <rFont val="Arial Narrow"/>
        <family val="2"/>
      </rPr>
      <t xml:space="preserve">  2008</t>
    </r>
  </si>
  <si>
    <t>-</t>
  </si>
  <si>
    <r>
      <t>98</t>
    </r>
    <r>
      <rPr>
        <sz val="10"/>
        <rFont val="華康粗圓體"/>
        <family val="3"/>
        <charset val="136"/>
      </rPr>
      <t>年度</t>
    </r>
    <r>
      <rPr>
        <sz val="10"/>
        <rFont val="Arial Narrow"/>
        <family val="2"/>
      </rPr>
      <t xml:space="preserve">  2009</t>
    </r>
  </si>
  <si>
    <r>
      <t>99</t>
    </r>
    <r>
      <rPr>
        <sz val="10"/>
        <rFont val="華康粗圓體"/>
        <family val="3"/>
        <charset val="136"/>
      </rPr>
      <t>年度</t>
    </r>
    <r>
      <rPr>
        <sz val="10"/>
        <rFont val="Arial Narrow"/>
        <family val="2"/>
      </rPr>
      <t xml:space="preserve">  2010</t>
    </r>
  </si>
  <si>
    <r>
      <t>100</t>
    </r>
    <r>
      <rPr>
        <sz val="10"/>
        <rFont val="華康粗圓體"/>
        <family val="3"/>
        <charset val="136"/>
      </rPr>
      <t>年度</t>
    </r>
    <r>
      <rPr>
        <sz val="10"/>
        <rFont val="Arial Narrow"/>
        <family val="2"/>
      </rPr>
      <t xml:space="preserve">  2011</t>
    </r>
  </si>
  <si>
    <r>
      <t>101</t>
    </r>
    <r>
      <rPr>
        <sz val="10"/>
        <rFont val="華康粗圓體"/>
        <family val="3"/>
        <charset val="136"/>
      </rPr>
      <t>年度</t>
    </r>
    <r>
      <rPr>
        <sz val="10"/>
        <rFont val="Arial Narrow"/>
        <family val="2"/>
      </rPr>
      <t xml:space="preserve">  2012</t>
    </r>
  </si>
  <si>
    <r>
      <t>102</t>
    </r>
    <r>
      <rPr>
        <sz val="10"/>
        <rFont val="華康粗圓體"/>
        <family val="3"/>
        <charset val="136"/>
      </rPr>
      <t>年度</t>
    </r>
    <r>
      <rPr>
        <sz val="10"/>
        <rFont val="Arial Narrow"/>
        <family val="2"/>
      </rPr>
      <t xml:space="preserve">  2013</t>
    </r>
  </si>
  <si>
    <r>
      <t>103</t>
    </r>
    <r>
      <rPr>
        <sz val="10"/>
        <rFont val="華康粗圓體"/>
        <family val="3"/>
        <charset val="136"/>
      </rPr>
      <t>年度</t>
    </r>
    <r>
      <rPr>
        <sz val="10"/>
        <rFont val="Arial Narrow"/>
        <family val="2"/>
      </rPr>
      <t xml:space="preserve">  2014</t>
    </r>
  </si>
  <si>
    <r>
      <t>104</t>
    </r>
    <r>
      <rPr>
        <sz val="10"/>
        <rFont val="華康粗圓體"/>
        <family val="3"/>
        <charset val="136"/>
      </rPr>
      <t>年度</t>
    </r>
    <r>
      <rPr>
        <sz val="10"/>
        <rFont val="Arial Narrow"/>
        <family val="2"/>
      </rPr>
      <t xml:space="preserve">  2015</t>
    </r>
  </si>
  <si>
    <r>
      <t>106</t>
    </r>
    <r>
      <rPr>
        <sz val="10"/>
        <rFont val="華康粗圓體"/>
        <family val="3"/>
        <charset val="136"/>
      </rPr>
      <t>年度</t>
    </r>
    <r>
      <rPr>
        <sz val="10"/>
        <rFont val="Arial Narrow"/>
        <family val="2"/>
      </rPr>
      <t xml:space="preserve">  2017</t>
    </r>
    <phoneticPr fontId="1" type="noConversion"/>
  </si>
  <si>
    <r>
      <rPr>
        <sz val="10"/>
        <rFont val="華康粗圓體"/>
        <family val="3"/>
        <charset val="136"/>
      </rPr>
      <t xml:space="preserve">中央管河川小計
</t>
    </r>
    <r>
      <rPr>
        <sz val="10"/>
        <rFont val="Arial Narrow"/>
        <family val="2"/>
      </rPr>
      <t>Sub-total of Central Gov.</t>
    </r>
    <phoneticPr fontId="1" type="noConversion"/>
  </si>
  <si>
    <t>-</t>
    <phoneticPr fontId="7" type="noConversion"/>
  </si>
  <si>
    <r>
      <t xml:space="preserve">    </t>
    </r>
    <r>
      <rPr>
        <sz val="10"/>
        <rFont val="華康粗圓體"/>
        <family val="3"/>
        <charset val="136"/>
      </rPr>
      <t xml:space="preserve">鳳山溪
</t>
    </r>
    <r>
      <rPr>
        <sz val="10"/>
        <rFont val="Arial Narrow"/>
        <family val="2"/>
      </rPr>
      <t xml:space="preserve">    Fengshan River</t>
    </r>
    <phoneticPr fontId="1" type="noConversion"/>
  </si>
  <si>
    <r>
      <rPr>
        <sz val="10"/>
        <rFont val="華康粗圓體"/>
        <family val="3"/>
        <charset val="136"/>
      </rPr>
      <t xml:space="preserve">市管河川小計
</t>
    </r>
    <r>
      <rPr>
        <sz val="10"/>
        <rFont val="Arial Narrow"/>
        <family val="2"/>
      </rPr>
      <t>Sub-total of City Gov.</t>
    </r>
    <phoneticPr fontId="1" type="noConversion"/>
  </si>
  <si>
    <r>
      <t xml:space="preserve">    </t>
    </r>
    <r>
      <rPr>
        <sz val="10"/>
        <rFont val="華康粗圓體"/>
        <family val="3"/>
        <charset val="136"/>
      </rPr>
      <t xml:space="preserve">南崁溪
</t>
    </r>
    <r>
      <rPr>
        <sz val="10"/>
        <rFont val="Arial Narrow"/>
        <family val="2"/>
      </rPr>
      <t xml:space="preserve">    Nankan River</t>
    </r>
    <phoneticPr fontId="1" type="noConversion"/>
  </si>
  <si>
    <r>
      <t xml:space="preserve">    </t>
    </r>
    <r>
      <rPr>
        <sz val="10"/>
        <rFont val="華康粗圓體"/>
        <family val="3"/>
        <charset val="136"/>
      </rPr>
      <t xml:space="preserve">老街溪
</t>
    </r>
    <r>
      <rPr>
        <sz val="10"/>
        <rFont val="Arial Narrow"/>
        <family val="2"/>
      </rPr>
      <t xml:space="preserve">    Laojie River</t>
    </r>
    <phoneticPr fontId="1" type="noConversion"/>
  </si>
  <si>
    <r>
      <t xml:space="preserve">    </t>
    </r>
    <r>
      <rPr>
        <sz val="10"/>
        <rFont val="華康粗圓體"/>
        <family val="3"/>
        <charset val="136"/>
      </rPr>
      <t xml:space="preserve">社子溪
</t>
    </r>
    <r>
      <rPr>
        <sz val="10"/>
        <rFont val="Arial Narrow"/>
        <family val="2"/>
      </rPr>
      <t xml:space="preserve">    Shezi River</t>
    </r>
    <phoneticPr fontId="1" type="noConversion"/>
  </si>
  <si>
    <r>
      <t xml:space="preserve">    </t>
    </r>
    <r>
      <rPr>
        <sz val="10"/>
        <rFont val="華康粗圓體"/>
        <family val="3"/>
        <charset val="136"/>
      </rPr>
      <t xml:space="preserve">富林溪
</t>
    </r>
    <r>
      <rPr>
        <sz val="10"/>
        <rFont val="Arial Narrow"/>
        <family val="2"/>
      </rPr>
      <t xml:space="preserve">    Fulin River</t>
    </r>
    <phoneticPr fontId="1" type="noConversion"/>
  </si>
  <si>
    <r>
      <t xml:space="preserve">    </t>
    </r>
    <r>
      <rPr>
        <sz val="10"/>
        <rFont val="華康粗圓體"/>
        <family val="3"/>
        <charset val="136"/>
      </rPr>
      <t xml:space="preserve">大堀溪
</t>
    </r>
    <r>
      <rPr>
        <sz val="10"/>
        <rFont val="Arial Narrow"/>
        <family val="2"/>
      </rPr>
      <t xml:space="preserve">    Dachueh River</t>
    </r>
    <phoneticPr fontId="1" type="noConversion"/>
  </si>
  <si>
    <r>
      <t xml:space="preserve">    </t>
    </r>
    <r>
      <rPr>
        <sz val="10"/>
        <rFont val="華康粗圓體"/>
        <family val="3"/>
        <charset val="136"/>
      </rPr>
      <t xml:space="preserve">觀音溪
</t>
    </r>
    <r>
      <rPr>
        <sz val="10"/>
        <rFont val="Arial Narrow"/>
        <family val="2"/>
      </rPr>
      <t xml:space="preserve">    Guanyin River</t>
    </r>
    <phoneticPr fontId="1" type="noConversion"/>
  </si>
  <si>
    <r>
      <t xml:space="preserve">    </t>
    </r>
    <r>
      <rPr>
        <sz val="10"/>
        <rFont val="華康粗圓體"/>
        <family val="3"/>
        <charset val="136"/>
      </rPr>
      <t xml:space="preserve">新屋溪
</t>
    </r>
    <r>
      <rPr>
        <sz val="10"/>
        <rFont val="Arial Narrow"/>
        <family val="2"/>
      </rPr>
      <t xml:space="preserve">    Xinwu River</t>
    </r>
    <phoneticPr fontId="1" type="noConversion"/>
  </si>
  <si>
    <r>
      <rPr>
        <sz val="10"/>
        <rFont val="華康粗圓體"/>
        <family val="3"/>
        <charset val="136"/>
      </rPr>
      <t xml:space="preserve">跨省市河川小計
</t>
    </r>
    <r>
      <rPr>
        <sz val="10"/>
        <rFont val="Arial Narrow"/>
        <family val="2"/>
      </rPr>
      <t>Sub-total of Province</t>
    </r>
    <phoneticPr fontId="1" type="noConversion"/>
  </si>
  <si>
    <r>
      <t xml:space="preserve">    </t>
    </r>
    <r>
      <rPr>
        <sz val="10"/>
        <rFont val="華康粗圓體"/>
        <family val="3"/>
        <charset val="136"/>
      </rPr>
      <t xml:space="preserve">淡水河
</t>
    </r>
    <r>
      <rPr>
        <sz val="10"/>
        <rFont val="Arial Narrow"/>
        <family val="2"/>
      </rPr>
      <t xml:space="preserve">     Tamsui River</t>
    </r>
    <phoneticPr fontId="1" type="noConversion"/>
  </si>
  <si>
    <r>
      <rPr>
        <sz val="10"/>
        <rFont val="華康粗圓體"/>
        <family val="3"/>
        <charset val="136"/>
      </rPr>
      <t>資料來源：經濟部水利署。</t>
    </r>
    <phoneticPr fontId="1" type="noConversion"/>
  </si>
  <si>
    <t>Source : Water Resources Agency, Ministry of Economic Affairs.</t>
    <phoneticPr fontId="1" type="noConversion"/>
  </si>
  <si>
    <t>Table 5-12. The Existing Works for River Flood Control and Implementing of All Works</t>
    <phoneticPr fontId="1" type="noConversion"/>
  </si>
  <si>
    <r>
      <rPr>
        <sz val="10"/>
        <rFont val="華康粗圓體"/>
        <family val="3"/>
        <charset val="136"/>
      </rPr>
      <t>海岸環境改善工程</t>
    </r>
    <phoneticPr fontId="1" type="noConversion"/>
  </si>
  <si>
    <r>
      <rPr>
        <sz val="10"/>
        <rFont val="華康粗圓體"/>
        <family val="3"/>
        <charset val="136"/>
      </rPr>
      <t>養護工程</t>
    </r>
    <phoneticPr fontId="1" type="noConversion"/>
  </si>
  <si>
    <r>
      <rPr>
        <sz val="10"/>
        <rFont val="華康粗圓體"/>
        <family val="3"/>
        <charset val="136"/>
      </rPr>
      <t>整建工程</t>
    </r>
    <phoneticPr fontId="1" type="noConversion"/>
  </si>
  <si>
    <r>
      <rPr>
        <sz val="10"/>
        <rFont val="華康粗圓體"/>
        <family val="3"/>
        <charset val="136"/>
      </rPr>
      <t>年</t>
    </r>
    <r>
      <rPr>
        <sz val="10"/>
        <rFont val="Arial Narrow"/>
        <family val="2"/>
      </rPr>
      <t xml:space="preserve">   </t>
    </r>
    <r>
      <rPr>
        <sz val="10"/>
        <rFont val="華康粗圓體"/>
        <family val="3"/>
        <charset val="136"/>
      </rPr>
      <t>度</t>
    </r>
    <r>
      <rPr>
        <sz val="10"/>
        <rFont val="Arial Narrow"/>
        <family val="2"/>
      </rPr>
      <t xml:space="preserve">   </t>
    </r>
    <r>
      <rPr>
        <sz val="10"/>
        <rFont val="華康粗圓體"/>
        <family val="3"/>
        <charset val="136"/>
      </rPr>
      <t>別</t>
    </r>
    <phoneticPr fontId="1" type="noConversion"/>
  </si>
  <si>
    <t>Improvement Constructions for 
Coastal Environment</t>
    <phoneticPr fontId="1" type="noConversion"/>
  </si>
  <si>
    <t>Annual Repairing of Coastal Protection Works</t>
    <phoneticPr fontId="1" type="noConversion"/>
  </si>
  <si>
    <t>Maintaining and Establishing of Coastal Protection Works</t>
    <phoneticPr fontId="1" type="noConversion"/>
  </si>
  <si>
    <t>Rehabilitation after Disasters and Urgent Repairs of the Works</t>
    <phoneticPr fontId="1" type="noConversion"/>
  </si>
  <si>
    <r>
      <rPr>
        <sz val="10"/>
        <rFont val="華康粗圓體"/>
        <family val="3"/>
        <charset val="136"/>
      </rPr>
      <t>海堤</t>
    </r>
  </si>
  <si>
    <r>
      <rPr>
        <sz val="10"/>
        <rFont val="華康粗圓體"/>
        <family val="3"/>
        <charset val="136"/>
      </rPr>
      <t>海岸
保護工</t>
    </r>
    <phoneticPr fontId="1" type="noConversion"/>
  </si>
  <si>
    <t>Fiscal  Year</t>
    <phoneticPr fontId="1" type="noConversion"/>
  </si>
  <si>
    <t xml:space="preserve">Sea-dike </t>
    <phoneticPr fontId="1" type="noConversion"/>
  </si>
  <si>
    <t>Coast  Protection Works</t>
    <phoneticPr fontId="1" type="noConversion"/>
  </si>
  <si>
    <t>Length</t>
    <phoneticPr fontId="1" type="noConversion"/>
  </si>
  <si>
    <t>Area
(Ha.)</t>
    <phoneticPr fontId="1" type="noConversion"/>
  </si>
  <si>
    <t xml:space="preserve">Sea-dike </t>
    <phoneticPr fontId="1" type="noConversion"/>
  </si>
  <si>
    <t>Coast  Protection Works</t>
  </si>
  <si>
    <t xml:space="preserve">Sea-dike </t>
    <phoneticPr fontId="1" type="noConversion"/>
  </si>
  <si>
    <t xml:space="preserve">Coast  Protection
Works </t>
    <phoneticPr fontId="1" type="noConversion"/>
  </si>
  <si>
    <r>
      <t>97</t>
    </r>
    <r>
      <rPr>
        <sz val="10"/>
        <rFont val="華康粗圓體"/>
        <family val="3"/>
        <charset val="136"/>
      </rPr>
      <t xml:space="preserve">年度
</t>
    </r>
    <r>
      <rPr>
        <sz val="10"/>
        <rFont val="Arial Narrow"/>
        <family val="2"/>
      </rPr>
      <t>2008</t>
    </r>
  </si>
  <si>
    <r>
      <t>98</t>
    </r>
    <r>
      <rPr>
        <sz val="10"/>
        <rFont val="華康粗圓體"/>
        <family val="3"/>
        <charset val="136"/>
      </rPr>
      <t xml:space="preserve">年度
</t>
    </r>
    <r>
      <rPr>
        <sz val="10"/>
        <rFont val="Arial Narrow"/>
        <family val="2"/>
      </rPr>
      <t>2009</t>
    </r>
  </si>
  <si>
    <r>
      <t>99</t>
    </r>
    <r>
      <rPr>
        <sz val="10"/>
        <rFont val="華康粗圓體"/>
        <family val="3"/>
        <charset val="136"/>
      </rPr>
      <t xml:space="preserve">年度
</t>
    </r>
    <r>
      <rPr>
        <sz val="10"/>
        <rFont val="Arial Narrow"/>
        <family val="2"/>
      </rPr>
      <t>2010</t>
    </r>
  </si>
  <si>
    <r>
      <t>100</t>
    </r>
    <r>
      <rPr>
        <sz val="10"/>
        <rFont val="華康粗圓體"/>
        <family val="3"/>
        <charset val="136"/>
      </rPr>
      <t xml:space="preserve">年度
</t>
    </r>
    <r>
      <rPr>
        <sz val="10"/>
        <rFont val="Arial Narrow"/>
        <family val="2"/>
      </rPr>
      <t>2011</t>
    </r>
  </si>
  <si>
    <r>
      <t>101</t>
    </r>
    <r>
      <rPr>
        <sz val="10"/>
        <rFont val="華康粗圓體"/>
        <family val="3"/>
        <charset val="136"/>
      </rPr>
      <t xml:space="preserve">年度
</t>
    </r>
    <r>
      <rPr>
        <sz val="10"/>
        <rFont val="Arial Narrow"/>
        <family val="2"/>
      </rPr>
      <t>2012</t>
    </r>
  </si>
  <si>
    <r>
      <t>102</t>
    </r>
    <r>
      <rPr>
        <sz val="10"/>
        <rFont val="華康粗圓體"/>
        <family val="3"/>
        <charset val="136"/>
      </rPr>
      <t xml:space="preserve">年度
</t>
    </r>
    <r>
      <rPr>
        <sz val="10"/>
        <rFont val="Arial Narrow"/>
        <family val="2"/>
      </rPr>
      <t>2013</t>
    </r>
  </si>
  <si>
    <r>
      <t>103</t>
    </r>
    <r>
      <rPr>
        <sz val="10"/>
        <rFont val="華康粗圓體"/>
        <family val="3"/>
        <charset val="136"/>
      </rPr>
      <t xml:space="preserve">年度
</t>
    </r>
    <r>
      <rPr>
        <sz val="10"/>
        <rFont val="Arial Narrow"/>
        <family val="2"/>
      </rPr>
      <t>2014</t>
    </r>
  </si>
  <si>
    <r>
      <t>104</t>
    </r>
    <r>
      <rPr>
        <sz val="10"/>
        <rFont val="華康粗圓體"/>
        <family val="3"/>
        <charset val="136"/>
      </rPr>
      <t xml:space="preserve">年度
</t>
    </r>
    <r>
      <rPr>
        <sz val="10"/>
        <rFont val="Arial Narrow"/>
        <family val="2"/>
      </rPr>
      <t>2015</t>
    </r>
  </si>
  <si>
    <r>
      <t>105</t>
    </r>
    <r>
      <rPr>
        <sz val="10"/>
        <rFont val="華康粗圓體"/>
        <family val="3"/>
        <charset val="136"/>
      </rPr>
      <t xml:space="preserve">年度
</t>
    </r>
    <r>
      <rPr>
        <sz val="10"/>
        <rFont val="Arial Narrow"/>
        <family val="2"/>
      </rPr>
      <t>2016</t>
    </r>
    <phoneticPr fontId="1" type="noConversion"/>
  </si>
  <si>
    <t>-</t>
    <phoneticPr fontId="7" type="noConversion"/>
  </si>
  <si>
    <t>-</t>
    <phoneticPr fontId="7" type="noConversion"/>
  </si>
  <si>
    <t>-</t>
    <phoneticPr fontId="7" type="noConversion"/>
  </si>
  <si>
    <t>-</t>
    <phoneticPr fontId="7" type="noConversion"/>
  </si>
  <si>
    <t>-</t>
    <phoneticPr fontId="7" type="noConversion"/>
  </si>
  <si>
    <r>
      <t>106</t>
    </r>
    <r>
      <rPr>
        <sz val="10"/>
        <rFont val="華康粗圓體"/>
        <family val="3"/>
        <charset val="136"/>
      </rPr>
      <t xml:space="preserve">年度
</t>
    </r>
    <r>
      <rPr>
        <sz val="10"/>
        <rFont val="Arial Narrow"/>
        <family val="2"/>
      </rPr>
      <t>2017</t>
    </r>
    <phoneticPr fontId="1" type="noConversion"/>
  </si>
  <si>
    <t>-</t>
    <phoneticPr fontId="7" type="noConversion"/>
  </si>
  <si>
    <t>-</t>
    <phoneticPr fontId="7" type="noConversion"/>
  </si>
  <si>
    <t>Source : Water Resources Agency, Ministry of Economic Affairs.</t>
    <phoneticPr fontId="1" type="noConversion"/>
  </si>
  <si>
    <t>Unit : m</t>
    <phoneticPr fontId="1" type="noConversion"/>
  </si>
  <si>
    <r>
      <t>105</t>
    </r>
    <r>
      <rPr>
        <sz val="10"/>
        <rFont val="華康粗圓體"/>
        <family val="3"/>
        <charset val="136"/>
      </rPr>
      <t>年度</t>
    </r>
    <r>
      <rPr>
        <sz val="10"/>
        <rFont val="Arial Narrow"/>
        <family val="2"/>
      </rPr>
      <t xml:space="preserve">  2016</t>
    </r>
  </si>
  <si>
    <r>
      <rPr>
        <sz val="10"/>
        <rFont val="華康粗圓體"/>
        <family val="3"/>
        <charset val="136"/>
      </rPr>
      <t>工商建設</t>
    </r>
    <phoneticPr fontId="1" type="noConversion"/>
  </si>
  <si>
    <r>
      <rPr>
        <sz val="13"/>
        <rFont val="華康粗圓體"/>
        <family val="3"/>
        <charset val="136"/>
      </rPr>
      <t>表</t>
    </r>
    <r>
      <rPr>
        <sz val="13"/>
        <rFont val="Arial Narrow"/>
        <family val="2"/>
      </rPr>
      <t>5-13</t>
    </r>
    <r>
      <rPr>
        <sz val="13"/>
        <rFont val="華康粗圓體"/>
        <family val="3"/>
        <charset val="136"/>
      </rPr>
      <t>、禦潮</t>
    </r>
    <r>
      <rPr>
        <sz val="13"/>
        <rFont val="Arial Narrow"/>
        <family val="2"/>
      </rPr>
      <t>(</t>
    </r>
    <r>
      <rPr>
        <sz val="13"/>
        <rFont val="華康粗圓體"/>
        <family val="3"/>
        <charset val="136"/>
      </rPr>
      <t>海堤</t>
    </r>
    <r>
      <rPr>
        <sz val="13"/>
        <rFont val="Arial Narrow"/>
        <family val="2"/>
      </rPr>
      <t>)</t>
    </r>
    <r>
      <rPr>
        <sz val="13"/>
        <rFont val="華康粗圓體"/>
        <family val="3"/>
        <charset val="136"/>
      </rPr>
      <t xml:space="preserve">工程實施
</t>
    </r>
    <r>
      <rPr>
        <sz val="13"/>
        <rFont val="Arial Narrow"/>
        <family val="2"/>
      </rPr>
      <t>Table 5-13. Implementing of Coastal Protection (Sea-dike) Works</t>
    </r>
    <phoneticPr fontId="1" type="noConversion"/>
  </si>
  <si>
    <r>
      <rPr>
        <sz val="10"/>
        <rFont val="華康粗圓體"/>
        <family val="3"/>
        <charset val="136"/>
      </rPr>
      <t xml:space="preserve">環境改善
</t>
    </r>
    <r>
      <rPr>
        <sz val="10"/>
        <rFont val="Arial Narrow"/>
        <family val="2"/>
      </rPr>
      <t>Environment Improvement</t>
    </r>
    <phoneticPr fontId="1" type="noConversion"/>
  </si>
  <si>
    <r>
      <rPr>
        <sz val="10"/>
        <rFont val="華康粗圓體"/>
        <family val="3"/>
        <charset val="136"/>
      </rPr>
      <t>長度</t>
    </r>
    <phoneticPr fontId="1" type="noConversion"/>
  </si>
  <si>
    <r>
      <rPr>
        <sz val="10"/>
        <rFont val="華康粗圓體"/>
        <family val="3"/>
        <charset val="136"/>
      </rPr>
      <t xml:space="preserve">面積
</t>
    </r>
    <r>
      <rPr>
        <sz val="10"/>
        <rFont val="Arial Narrow"/>
        <family val="2"/>
      </rPr>
      <t>(</t>
    </r>
    <r>
      <rPr>
        <sz val="10"/>
        <rFont val="華康粗圓體"/>
        <family val="3"/>
        <charset val="136"/>
      </rPr>
      <t>公頃</t>
    </r>
    <r>
      <rPr>
        <sz val="10"/>
        <rFont val="Arial Narrow"/>
        <family val="2"/>
      </rPr>
      <t>)</t>
    </r>
    <phoneticPr fontId="1" type="noConversion"/>
  </si>
  <si>
    <r>
      <rPr>
        <sz val="10"/>
        <rFont val="華康粗圓體"/>
        <family val="3"/>
        <charset val="136"/>
      </rPr>
      <t>桃園高鐵車站</t>
    </r>
    <r>
      <rPr>
        <sz val="10"/>
        <rFont val="Arial Narrow"/>
        <family val="2"/>
      </rPr>
      <t xml:space="preserve"> Taoyuan High Speed Rail Station</t>
    </r>
  </si>
  <si>
    <r>
      <rPr>
        <sz val="10"/>
        <rFont val="華康粗圓體"/>
        <family val="3"/>
        <charset val="136"/>
      </rPr>
      <t>桃園航空貨運暨客運園區</t>
    </r>
    <r>
      <rPr>
        <sz val="10"/>
        <rFont val="Arial Narrow"/>
        <family val="2"/>
      </rPr>
      <t>(</t>
    </r>
    <r>
      <rPr>
        <sz val="10"/>
        <rFont val="華康粗圓體"/>
        <family val="3"/>
        <charset val="136"/>
      </rPr>
      <t>大園南港區</t>
    </r>
    <r>
      <rPr>
        <sz val="10"/>
        <rFont val="Arial Narrow"/>
        <family val="2"/>
      </rPr>
      <t>)</t>
    </r>
    <r>
      <rPr>
        <sz val="10"/>
        <rFont val="華康粗圓體"/>
        <family val="3"/>
        <charset val="136"/>
      </rPr>
      <t>特定區</t>
    </r>
    <r>
      <rPr>
        <sz val="10"/>
        <rFont val="Arial Narrow"/>
        <family val="2"/>
      </rPr>
      <t xml:space="preserve"> 
Taoyuan Air Freight &amp; Passenger Transport Park (Dayuan and Nangang) Designated Area</t>
    </r>
    <phoneticPr fontId="1" type="noConversion"/>
  </si>
  <si>
    <r>
      <rPr>
        <sz val="10"/>
        <rFont val="華康粗圓體"/>
        <family val="3"/>
        <charset val="136"/>
      </rPr>
      <t>平鎮</t>
    </r>
    <r>
      <rPr>
        <sz val="10"/>
        <rFont val="Arial Narrow"/>
        <family val="2"/>
      </rPr>
      <t>(</t>
    </r>
    <r>
      <rPr>
        <sz val="10"/>
        <rFont val="華康粗圓體"/>
        <family val="3"/>
        <charset val="136"/>
      </rPr>
      <t>山仔頂地區</t>
    </r>
    <r>
      <rPr>
        <sz val="10"/>
        <rFont val="Arial Narrow"/>
        <family val="2"/>
      </rPr>
      <t>)  Pingzhen (Shanzaiding Area)</t>
    </r>
  </si>
  <si>
    <r>
      <rPr>
        <sz val="10"/>
        <rFont val="華康粗圓體"/>
        <family val="3"/>
        <charset val="136"/>
      </rPr>
      <t>巴陵達觀山風景特定區</t>
    </r>
    <r>
      <rPr>
        <sz val="10"/>
        <rFont val="Arial Narrow"/>
        <family val="2"/>
      </rPr>
      <t xml:space="preserve">  Baling Daguan Mountain Designated Scenic Area</t>
    </r>
  </si>
  <si>
    <r>
      <rPr>
        <sz val="10"/>
        <rFont val="華康粗圓體"/>
        <family val="3"/>
        <charset val="136"/>
      </rPr>
      <t>蘆竹</t>
    </r>
    <r>
      <rPr>
        <sz val="10"/>
        <rFont val="Arial Narrow"/>
        <family val="2"/>
      </rPr>
      <t>(</t>
    </r>
    <r>
      <rPr>
        <sz val="10"/>
        <rFont val="華康粗圓體"/>
        <family val="3"/>
        <charset val="136"/>
      </rPr>
      <t>大竹地區</t>
    </r>
    <r>
      <rPr>
        <sz val="10"/>
        <rFont val="Arial Narrow"/>
        <family val="2"/>
      </rPr>
      <t>) Luzhu (Dazhu Area)</t>
    </r>
  </si>
  <si>
    <r>
      <rPr>
        <sz val="10"/>
        <rFont val="華康粗圓體"/>
        <family val="3"/>
        <charset val="136"/>
      </rPr>
      <t>龍壽迴龍地區</t>
    </r>
    <r>
      <rPr>
        <sz val="10"/>
        <rFont val="Arial Narrow"/>
        <family val="2"/>
      </rPr>
      <t xml:space="preserve">  Longshou Huilong Area</t>
    </r>
  </si>
  <si>
    <r>
      <rPr>
        <sz val="10"/>
        <rFont val="華康粗圓體"/>
        <family val="3"/>
        <charset val="136"/>
      </rPr>
      <t>小烏來風景特定區</t>
    </r>
    <r>
      <rPr>
        <sz val="10"/>
        <rFont val="Arial Narrow"/>
        <family val="2"/>
      </rPr>
      <t xml:space="preserve">  Xiaowulai Designated Scenic Area</t>
    </r>
  </si>
  <si>
    <r>
      <rPr>
        <sz val="10"/>
        <rFont val="華康粗圓體"/>
        <family val="3"/>
        <charset val="136"/>
      </rPr>
      <t>南崁地區</t>
    </r>
    <r>
      <rPr>
        <sz val="10"/>
        <rFont val="Arial Narrow"/>
        <family val="2"/>
      </rPr>
      <t xml:space="preserve">  Nankan Area</t>
    </r>
  </si>
  <si>
    <r>
      <rPr>
        <sz val="10"/>
        <rFont val="華康粗圓體"/>
        <family val="3"/>
        <charset val="136"/>
      </rPr>
      <t>石門水庫水源特定區</t>
    </r>
    <r>
      <rPr>
        <sz val="10"/>
        <rFont val="Arial Narrow"/>
        <family val="2"/>
      </rPr>
      <t xml:space="preserve">  Shimen Dam Reservoir Designated Area</t>
    </r>
  </si>
  <si>
    <r>
      <rPr>
        <sz val="10"/>
        <rFont val="華康粗圓體"/>
        <family val="3"/>
        <charset val="136"/>
      </rPr>
      <t>石門</t>
    </r>
    <r>
      <rPr>
        <sz val="10"/>
        <rFont val="Arial Narrow"/>
        <family val="2"/>
      </rPr>
      <t xml:space="preserve">  Shimen</t>
    </r>
  </si>
  <si>
    <r>
      <rPr>
        <sz val="10"/>
        <rFont val="華康粗圓體"/>
        <family val="3"/>
        <charset val="136"/>
      </rPr>
      <t>復興</t>
    </r>
    <r>
      <rPr>
        <sz val="10"/>
        <rFont val="Arial Narrow"/>
        <family val="2"/>
      </rPr>
      <t xml:space="preserve">  Fuxing</t>
    </r>
  </si>
  <si>
    <r>
      <rPr>
        <sz val="10"/>
        <rFont val="華康粗圓體"/>
        <family val="3"/>
        <charset val="136"/>
      </rPr>
      <t>觀音</t>
    </r>
    <r>
      <rPr>
        <sz val="10"/>
        <rFont val="Arial Narrow"/>
        <family val="2"/>
      </rPr>
      <t>(</t>
    </r>
    <r>
      <rPr>
        <sz val="10"/>
        <rFont val="華康粗圓體"/>
        <family val="3"/>
        <charset val="136"/>
      </rPr>
      <t>草漯地區</t>
    </r>
    <r>
      <rPr>
        <sz val="10"/>
        <rFont val="Arial Narrow"/>
        <family val="2"/>
      </rPr>
      <t>) Guanyin (Caota Area)</t>
    </r>
  </si>
  <si>
    <r>
      <rPr>
        <sz val="10"/>
        <rFont val="華康粗圓體"/>
        <family val="3"/>
        <charset val="136"/>
      </rPr>
      <t>觀音</t>
    </r>
    <r>
      <rPr>
        <sz val="10"/>
        <rFont val="Arial Narrow"/>
        <family val="2"/>
      </rPr>
      <t>(</t>
    </r>
    <r>
      <rPr>
        <sz val="10"/>
        <rFont val="華康粗圓體"/>
        <family val="3"/>
        <charset val="136"/>
      </rPr>
      <t>新坡地區</t>
    </r>
    <r>
      <rPr>
        <sz val="10"/>
        <rFont val="Arial Narrow"/>
        <family val="2"/>
      </rPr>
      <t>) Guanyin (Xinpo Area)</t>
    </r>
  </si>
  <si>
    <r>
      <rPr>
        <sz val="10"/>
        <rFont val="華康粗圓體"/>
        <family val="3"/>
        <charset val="136"/>
      </rPr>
      <t>觀音</t>
    </r>
    <r>
      <rPr>
        <sz val="10"/>
        <rFont val="Arial Narrow"/>
        <family val="2"/>
      </rPr>
      <t xml:space="preserve">  Guanyin</t>
    </r>
  </si>
  <si>
    <r>
      <rPr>
        <sz val="10"/>
        <rFont val="華康粗圓體"/>
        <family val="3"/>
        <charset val="136"/>
      </rPr>
      <t>新屋</t>
    </r>
    <r>
      <rPr>
        <sz val="10"/>
        <rFont val="Arial Narrow"/>
        <family val="2"/>
      </rPr>
      <t xml:space="preserve">  Xinwu</t>
    </r>
  </si>
  <si>
    <r>
      <rPr>
        <sz val="10"/>
        <rFont val="華康粗圓體"/>
        <family val="3"/>
        <charset val="136"/>
      </rPr>
      <t>龍潭</t>
    </r>
    <r>
      <rPr>
        <sz val="10"/>
        <rFont val="Arial Narrow"/>
        <family val="2"/>
      </rPr>
      <t xml:space="preserve">  Longtan</t>
    </r>
  </si>
  <si>
    <r>
      <rPr>
        <sz val="10"/>
        <rFont val="華康粗圓體"/>
        <family val="3"/>
        <charset val="136"/>
      </rPr>
      <t>八德</t>
    </r>
    <r>
      <rPr>
        <sz val="10"/>
        <rFont val="Arial Narrow"/>
        <family val="2"/>
      </rPr>
      <t>(</t>
    </r>
    <r>
      <rPr>
        <sz val="10"/>
        <rFont val="華康粗圓體"/>
        <family val="3"/>
        <charset val="136"/>
      </rPr>
      <t>八德地區</t>
    </r>
    <r>
      <rPr>
        <sz val="10"/>
        <rFont val="Arial Narrow"/>
        <family val="2"/>
      </rPr>
      <t>) Bade (Bade Area)</t>
    </r>
  </si>
  <si>
    <r>
      <rPr>
        <sz val="10"/>
        <rFont val="華康粗圓體"/>
        <family val="3"/>
        <charset val="136"/>
      </rPr>
      <t>八德</t>
    </r>
    <r>
      <rPr>
        <sz val="10"/>
        <rFont val="Arial Narrow"/>
        <family val="2"/>
      </rPr>
      <t>(</t>
    </r>
    <r>
      <rPr>
        <sz val="10"/>
        <rFont val="華康粗圓體"/>
        <family val="3"/>
        <charset val="136"/>
      </rPr>
      <t>大湳地區</t>
    </r>
    <r>
      <rPr>
        <sz val="10"/>
        <rFont val="Arial Narrow"/>
        <family val="2"/>
      </rPr>
      <t>) Bade (Danan Area)</t>
    </r>
  </si>
  <si>
    <r>
      <rPr>
        <sz val="10"/>
        <rFont val="華康粗圓體"/>
        <family val="3"/>
        <charset val="136"/>
      </rPr>
      <t>林口特定區</t>
    </r>
    <r>
      <rPr>
        <sz val="10"/>
        <rFont val="Arial Narrow"/>
        <family val="2"/>
      </rPr>
      <t xml:space="preserve">  Linkou Designated Area</t>
    </r>
  </si>
  <si>
    <r>
      <rPr>
        <sz val="10"/>
        <rFont val="華康粗圓體"/>
        <family val="3"/>
        <charset val="136"/>
      </rPr>
      <t>龜山</t>
    </r>
    <r>
      <rPr>
        <sz val="10"/>
        <rFont val="Arial Narrow"/>
        <family val="2"/>
      </rPr>
      <t xml:space="preserve">  Guishan</t>
    </r>
  </si>
  <si>
    <r>
      <rPr>
        <sz val="10"/>
        <rFont val="華康粗圓體"/>
        <family val="3"/>
        <charset val="136"/>
      </rPr>
      <t>大園</t>
    </r>
    <r>
      <rPr>
        <sz val="10"/>
        <rFont val="Arial Narrow"/>
        <family val="2"/>
      </rPr>
      <t>(</t>
    </r>
    <r>
      <rPr>
        <sz val="10"/>
        <rFont val="華康粗圓體"/>
        <family val="3"/>
        <charset val="136"/>
      </rPr>
      <t>菓林地區</t>
    </r>
    <r>
      <rPr>
        <sz val="10"/>
        <rFont val="Arial Narrow"/>
        <family val="2"/>
      </rPr>
      <t>) Dayuan (Wooded Area)</t>
    </r>
  </si>
  <si>
    <r>
      <rPr>
        <sz val="10"/>
        <rFont val="華康粗圓體"/>
        <family val="3"/>
        <charset val="136"/>
      </rPr>
      <t>大園</t>
    </r>
    <r>
      <rPr>
        <sz val="10"/>
        <rFont val="Arial Narrow"/>
        <family val="2"/>
      </rPr>
      <t xml:space="preserve">  Dayuan</t>
    </r>
  </si>
  <si>
    <r>
      <rPr>
        <sz val="10"/>
        <rFont val="華康粗圓體"/>
        <family val="3"/>
        <charset val="136"/>
      </rPr>
      <t>楊梅</t>
    </r>
    <r>
      <rPr>
        <sz val="10"/>
        <rFont val="Arial Narrow"/>
        <family val="2"/>
      </rPr>
      <t>(</t>
    </r>
    <r>
      <rPr>
        <sz val="10"/>
        <rFont val="華康粗圓體"/>
        <family val="3"/>
        <charset val="136"/>
      </rPr>
      <t>富岡豐野地區</t>
    </r>
    <r>
      <rPr>
        <sz val="10"/>
        <rFont val="Arial Narrow"/>
        <family val="2"/>
      </rPr>
      <t>) Yangmei (Fugang and Fengye Areas)</t>
    </r>
  </si>
  <si>
    <r>
      <rPr>
        <sz val="10"/>
        <rFont val="華康粗圓體"/>
        <family val="3"/>
        <charset val="136"/>
      </rPr>
      <t>高速公路楊梅交流道特定區</t>
    </r>
    <r>
      <rPr>
        <sz val="10"/>
        <rFont val="Arial Narrow"/>
        <family val="2"/>
      </rPr>
      <t xml:space="preserve">  Highway 1 Yangmei Interchange Designated Area</t>
    </r>
  </si>
  <si>
    <r>
      <rPr>
        <sz val="10"/>
        <rFont val="華康粗圓體"/>
        <family val="3"/>
        <charset val="136"/>
      </rPr>
      <t>楊梅</t>
    </r>
    <r>
      <rPr>
        <sz val="10"/>
        <rFont val="Arial Narrow"/>
        <family val="2"/>
      </rPr>
      <t xml:space="preserve">  Yangmei</t>
    </r>
  </si>
  <si>
    <r>
      <rPr>
        <sz val="10"/>
        <rFont val="華康粗圓體"/>
        <family val="3"/>
        <charset val="136"/>
      </rPr>
      <t>大溪</t>
    </r>
    <r>
      <rPr>
        <sz val="10"/>
        <rFont val="Arial Narrow"/>
        <family val="2"/>
      </rPr>
      <t>(</t>
    </r>
    <r>
      <rPr>
        <sz val="10"/>
        <rFont val="華康粗圓體"/>
        <family val="3"/>
        <charset val="136"/>
      </rPr>
      <t>埔頂地區</t>
    </r>
    <r>
      <rPr>
        <sz val="10"/>
        <rFont val="Arial Narrow"/>
        <family val="2"/>
      </rPr>
      <t>) Daxi (Puding Area)</t>
    </r>
  </si>
  <si>
    <r>
      <rPr>
        <sz val="10"/>
        <rFont val="華康粗圓體"/>
        <family val="3"/>
        <charset val="136"/>
      </rPr>
      <t>大溪</t>
    </r>
    <r>
      <rPr>
        <sz val="10"/>
        <rFont val="Arial Narrow"/>
        <family val="2"/>
      </rPr>
      <t xml:space="preserve">  Daxi</t>
    </r>
  </si>
  <si>
    <r>
      <rPr>
        <sz val="10"/>
        <rFont val="華康粗圓體"/>
        <family val="3"/>
        <charset val="136"/>
      </rPr>
      <t>縱貫公路桃園、內壢間都市計畫</t>
    </r>
    <r>
      <rPr>
        <sz val="10"/>
        <rFont val="Arial Narrow"/>
        <family val="2"/>
      </rPr>
      <t xml:space="preserve"> 
Urban Planning along Provincial Highway between Taoyuan and Neili</t>
    </r>
  </si>
  <si>
    <r>
      <rPr>
        <sz val="10"/>
        <rFont val="華康粗圓體"/>
        <family val="3"/>
        <charset val="136"/>
      </rPr>
      <t>桃園市都市計畫</t>
    </r>
    <r>
      <rPr>
        <sz val="10"/>
        <rFont val="Arial Narrow"/>
        <family val="2"/>
      </rPr>
      <t xml:space="preserve"> Taoyuan City Urban Planning</t>
    </r>
  </si>
  <si>
    <r>
      <rPr>
        <sz val="10"/>
        <rFont val="華康粗圓體"/>
        <family val="3"/>
        <charset val="136"/>
      </rPr>
      <t>中壢</t>
    </r>
    <r>
      <rPr>
        <sz val="10"/>
        <rFont val="Arial Narrow"/>
        <family val="2"/>
      </rPr>
      <t>(</t>
    </r>
    <r>
      <rPr>
        <sz val="10"/>
        <rFont val="華康粗圓體"/>
        <family val="3"/>
        <charset val="136"/>
      </rPr>
      <t>過嶺地區</t>
    </r>
    <r>
      <rPr>
        <sz val="10"/>
        <rFont val="Arial Narrow"/>
        <family val="2"/>
      </rPr>
      <t>)</t>
    </r>
    <r>
      <rPr>
        <sz val="10"/>
        <rFont val="華康粗圓體"/>
        <family val="3"/>
        <charset val="136"/>
      </rPr>
      <t>、楊梅</t>
    </r>
    <r>
      <rPr>
        <sz val="10"/>
        <rFont val="Arial Narrow"/>
        <family val="2"/>
      </rPr>
      <t>(</t>
    </r>
    <r>
      <rPr>
        <sz val="10"/>
        <rFont val="華康粗圓體"/>
        <family val="3"/>
        <charset val="136"/>
      </rPr>
      <t>高榮地區</t>
    </r>
    <r>
      <rPr>
        <sz val="10"/>
        <rFont val="Arial Narrow"/>
        <family val="2"/>
      </rPr>
      <t>)</t>
    </r>
    <r>
      <rPr>
        <sz val="10"/>
        <rFont val="華康粗圓體"/>
        <family val="3"/>
        <charset val="136"/>
      </rPr>
      <t>、新屋</t>
    </r>
    <r>
      <rPr>
        <sz val="10"/>
        <rFont val="Arial Narrow"/>
        <family val="2"/>
      </rPr>
      <t>(</t>
    </r>
    <r>
      <rPr>
        <sz val="10"/>
        <rFont val="華康粗圓體"/>
        <family val="3"/>
        <charset val="136"/>
      </rPr>
      <t>頭洲地區</t>
    </r>
    <r>
      <rPr>
        <sz val="10"/>
        <rFont val="Arial Narrow"/>
        <family val="2"/>
      </rPr>
      <t>)</t>
    </r>
    <r>
      <rPr>
        <sz val="10"/>
        <rFont val="華康粗圓體"/>
        <family val="3"/>
        <charset val="136"/>
      </rPr>
      <t>、觀音</t>
    </r>
    <r>
      <rPr>
        <sz val="10"/>
        <rFont val="Arial Narrow"/>
        <family val="2"/>
      </rPr>
      <t>(</t>
    </r>
    <r>
      <rPr>
        <sz val="10"/>
        <rFont val="華康粗圓體"/>
        <family val="3"/>
        <charset val="136"/>
      </rPr>
      <t>高源地區</t>
    </r>
    <r>
      <rPr>
        <sz val="10"/>
        <rFont val="Arial Narrow"/>
        <family val="2"/>
      </rPr>
      <t>)
Zhongli (Guoling Area,) Yangmei (Gaorong Area,) Xinwu (Touzhou Area,) Guanyin
(Gaoyuan Area)</t>
    </r>
    <phoneticPr fontId="1" type="noConversion"/>
  </si>
  <si>
    <r>
      <rPr>
        <sz val="10"/>
        <rFont val="華康粗圓體"/>
        <family val="3"/>
        <charset val="136"/>
      </rPr>
      <t>中壢</t>
    </r>
    <r>
      <rPr>
        <sz val="10"/>
        <rFont val="Arial Narrow"/>
        <family val="2"/>
      </rPr>
      <t>(</t>
    </r>
    <r>
      <rPr>
        <sz val="10"/>
        <rFont val="華康粗圓體"/>
        <family val="3"/>
        <charset val="136"/>
      </rPr>
      <t>龍岡地區</t>
    </r>
    <r>
      <rPr>
        <sz val="10"/>
        <rFont val="Arial Narrow"/>
        <family val="2"/>
      </rPr>
      <t>)  Zhongli (Longgang Area)</t>
    </r>
  </si>
  <si>
    <r>
      <rPr>
        <sz val="10"/>
        <rFont val="華康粗圓體"/>
        <family val="3"/>
        <charset val="136"/>
      </rPr>
      <t>中壢平鎮</t>
    </r>
    <r>
      <rPr>
        <sz val="10"/>
        <rFont val="Arial Narrow"/>
        <family val="2"/>
      </rPr>
      <t xml:space="preserve">  Zhongli, Pingzhen</t>
    </r>
  </si>
  <si>
    <r>
      <rPr>
        <sz val="10"/>
        <rFont val="華康粗圓體"/>
        <family val="3"/>
        <charset val="136"/>
      </rPr>
      <t xml:space="preserve">高速公路中壢內壢交流道特定區
</t>
    </r>
    <r>
      <rPr>
        <sz val="10"/>
        <rFont val="Arial Narrow"/>
        <family val="2"/>
      </rPr>
      <t>Highway 1 Zhongli/Neili Interchange Designated Area</t>
    </r>
    <phoneticPr fontId="1" type="noConversion"/>
  </si>
  <si>
    <t>Social Educational Organization</t>
    <phoneticPr fontId="1" type="noConversion"/>
  </si>
  <si>
    <t>School</t>
    <phoneticPr fontId="1" type="noConversion"/>
  </si>
  <si>
    <t>Market</t>
    <phoneticPr fontId="1" type="noConversion"/>
  </si>
  <si>
    <t>Gas Station</t>
    <phoneticPr fontId="1" type="noConversion"/>
  </si>
  <si>
    <r>
      <rPr>
        <sz val="10"/>
        <rFont val="華康粗圓體"/>
        <family val="3"/>
        <charset val="136"/>
      </rPr>
      <t>社教機構</t>
    </r>
    <phoneticPr fontId="4" type="noConversion"/>
  </si>
  <si>
    <r>
      <rPr>
        <sz val="10"/>
        <rFont val="華康粗圓體"/>
        <family val="3"/>
        <charset val="136"/>
      </rPr>
      <t>學校</t>
    </r>
    <phoneticPr fontId="4" type="noConversion"/>
  </si>
  <si>
    <r>
      <rPr>
        <sz val="10"/>
        <rFont val="華康粗圓體"/>
        <family val="3"/>
        <charset val="136"/>
      </rPr>
      <t>市場</t>
    </r>
    <phoneticPr fontId="4" type="noConversion"/>
  </si>
  <si>
    <r>
      <rPr>
        <sz val="10"/>
        <rFont val="華康粗圓體"/>
        <family val="3"/>
        <charset val="136"/>
      </rPr>
      <t>加油站</t>
    </r>
    <phoneticPr fontId="4" type="noConversion"/>
  </si>
  <si>
    <r>
      <rPr>
        <sz val="10"/>
        <rFont val="華康粗圓體"/>
        <family val="3"/>
        <charset val="136"/>
      </rPr>
      <t>停車場</t>
    </r>
    <phoneticPr fontId="4" type="noConversion"/>
  </si>
  <si>
    <r>
      <rPr>
        <sz val="10"/>
        <rFont val="華康粗圓體"/>
        <family val="3"/>
        <charset val="136"/>
      </rPr>
      <t>道路、人行步道</t>
    </r>
    <phoneticPr fontId="4" type="noConversion"/>
  </si>
  <si>
    <r>
      <rPr>
        <sz val="10"/>
        <rFont val="華康粗圓體"/>
        <family val="3"/>
        <charset val="136"/>
      </rPr>
      <t>體育場</t>
    </r>
    <phoneticPr fontId="4" type="noConversion"/>
  </si>
  <si>
    <r>
      <rPr>
        <sz val="10"/>
        <rFont val="華康粗圓體"/>
        <family val="3"/>
        <charset val="136"/>
      </rPr>
      <t>廣場</t>
    </r>
    <phoneticPr fontId="4" type="noConversion"/>
  </si>
  <si>
    <r>
      <rPr>
        <sz val="10"/>
        <rFont val="華康粗圓體"/>
        <family val="3"/>
        <charset val="136"/>
      </rPr>
      <t>綠地</t>
    </r>
    <phoneticPr fontId="4" type="noConversion"/>
  </si>
  <si>
    <r>
      <rPr>
        <sz val="10"/>
        <rFont val="華康粗圓體"/>
        <family val="3"/>
        <charset val="136"/>
      </rPr>
      <t>公園</t>
    </r>
    <phoneticPr fontId="4" type="noConversion"/>
  </si>
  <si>
    <r>
      <rPr>
        <sz val="10"/>
        <rFont val="華康粗圓體"/>
        <family val="3"/>
        <charset val="136"/>
      </rPr>
      <t>總計</t>
    </r>
    <phoneticPr fontId="4" type="noConversion"/>
  </si>
  <si>
    <r>
      <rPr>
        <sz val="10"/>
        <rFont val="華康粗圓體"/>
        <family val="3"/>
        <charset val="136"/>
      </rPr>
      <t>年底及都市計畫區別</t>
    </r>
    <phoneticPr fontId="4" type="noConversion"/>
  </si>
  <si>
    <r>
      <rPr>
        <sz val="10"/>
        <rFont val="華康粗圓體"/>
        <family val="3"/>
        <charset val="136"/>
      </rPr>
      <t>單位：公頃</t>
    </r>
    <phoneticPr fontId="1" type="noConversion"/>
  </si>
  <si>
    <t>Others</t>
    <phoneticPr fontId="1" type="noConversion"/>
  </si>
  <si>
    <t>Environment
Protection Facility</t>
    <phoneticPr fontId="1" type="noConversion"/>
  </si>
  <si>
    <t>Terminal Station</t>
    <phoneticPr fontId="1" type="noConversion"/>
  </si>
  <si>
    <t>Harbor</t>
    <phoneticPr fontId="1" type="noConversion"/>
  </si>
  <si>
    <t>Waterway</t>
    <phoneticPr fontId="1" type="noConversion"/>
  </si>
  <si>
    <t>Civil Air Terminal</t>
    <phoneticPr fontId="1" type="noConversion"/>
  </si>
  <si>
    <t>Post Office</t>
    <phoneticPr fontId="1" type="noConversion"/>
  </si>
  <si>
    <t>Telecommunication Office</t>
    <phoneticPr fontId="1" type="noConversion"/>
  </si>
  <si>
    <t>Cemetery</t>
    <phoneticPr fontId="1" type="noConversion"/>
  </si>
  <si>
    <t>Adminstrative Authorities</t>
    <phoneticPr fontId="1" type="noConversion"/>
  </si>
  <si>
    <t>Health Services</t>
    <phoneticPr fontId="1" type="noConversion"/>
  </si>
  <si>
    <r>
      <rPr>
        <sz val="10"/>
        <rFont val="華康粗圓體"/>
        <family val="3"/>
        <charset val="136"/>
      </rPr>
      <t>其他用地</t>
    </r>
    <phoneticPr fontId="4" type="noConversion"/>
  </si>
  <si>
    <r>
      <rPr>
        <sz val="10"/>
        <rFont val="華康粗圓體"/>
        <family val="3"/>
        <charset val="136"/>
      </rPr>
      <t>環保設施用地</t>
    </r>
    <phoneticPr fontId="4" type="noConversion"/>
  </si>
  <si>
    <r>
      <rPr>
        <sz val="10"/>
        <rFont val="華康粗圓體"/>
        <family val="3"/>
        <charset val="136"/>
      </rPr>
      <t>捷運系統、交通、車站、鐵路</t>
    </r>
    <phoneticPr fontId="4" type="noConversion"/>
  </si>
  <si>
    <r>
      <rPr>
        <sz val="10"/>
        <rFont val="華康粗圓體"/>
        <family val="3"/>
        <charset val="136"/>
      </rPr>
      <t>港埠用地</t>
    </r>
    <phoneticPr fontId="4" type="noConversion"/>
  </si>
  <si>
    <r>
      <rPr>
        <sz val="10"/>
        <rFont val="華康粗圓體"/>
        <family val="3"/>
        <charset val="136"/>
      </rPr>
      <t>溝渠河道</t>
    </r>
    <phoneticPr fontId="4" type="noConversion"/>
  </si>
  <si>
    <r>
      <rPr>
        <sz val="10"/>
        <rFont val="華康粗圓體"/>
        <family val="3"/>
        <charset val="136"/>
      </rPr>
      <t>民用航空站、機場</t>
    </r>
    <phoneticPr fontId="4" type="noConversion"/>
  </si>
  <si>
    <r>
      <rPr>
        <sz val="10"/>
        <rFont val="華康粗圓體"/>
        <family val="3"/>
        <charset val="136"/>
      </rPr>
      <t>郵政、電信用地</t>
    </r>
    <phoneticPr fontId="4" type="noConversion"/>
  </si>
  <si>
    <r>
      <rPr>
        <sz val="10"/>
        <rFont val="華康粗圓體"/>
        <family val="3"/>
        <charset val="136"/>
      </rPr>
      <t>變電所、電力、事業用地</t>
    </r>
    <phoneticPr fontId="4" type="noConversion"/>
  </si>
  <si>
    <r>
      <rPr>
        <sz val="10"/>
        <rFont val="華康粗圓體"/>
        <family val="3"/>
        <charset val="136"/>
      </rPr>
      <t>墓地</t>
    </r>
    <phoneticPr fontId="4" type="noConversion"/>
  </si>
  <si>
    <r>
      <rPr>
        <sz val="10"/>
        <rFont val="華康粗圓體"/>
        <family val="3"/>
        <charset val="136"/>
      </rPr>
      <t>機關用地</t>
    </r>
    <phoneticPr fontId="4" type="noConversion"/>
  </si>
  <si>
    <r>
      <rPr>
        <sz val="10"/>
        <rFont val="華康粗圓體"/>
        <family val="3"/>
        <charset val="136"/>
      </rPr>
      <t>醫療衛生
機構</t>
    </r>
    <phoneticPr fontId="4" type="noConversion"/>
  </si>
  <si>
    <t>Unit : Ha.</t>
    <phoneticPr fontId="1" type="noConversion"/>
  </si>
  <si>
    <t>Car Park</t>
    <phoneticPr fontId="1" type="noConversion"/>
  </si>
  <si>
    <t>Road and Walkways</t>
    <phoneticPr fontId="1" type="noConversion"/>
  </si>
  <si>
    <t>Athletic Complex</t>
    <phoneticPr fontId="1" type="noConversion"/>
  </si>
  <si>
    <t>Play Ground</t>
    <phoneticPr fontId="1" type="noConversion"/>
  </si>
  <si>
    <t>Square</t>
    <phoneticPr fontId="1" type="noConversion"/>
  </si>
  <si>
    <t>Green Area</t>
    <phoneticPr fontId="1" type="noConversion"/>
  </si>
  <si>
    <t>Park</t>
    <phoneticPr fontId="1" type="noConversion"/>
  </si>
  <si>
    <t>Grand Total</t>
    <phoneticPr fontId="1" type="noConversion"/>
  </si>
  <si>
    <t>End of Year &amp; Urban Planning District</t>
    <phoneticPr fontId="1" type="noConversion"/>
  </si>
  <si>
    <t>Table 5-8. Area Constructed of Public Facility Land of Urban Planning</t>
    <phoneticPr fontId="1" type="noConversion"/>
  </si>
  <si>
    <r>
      <rPr>
        <sz val="13"/>
        <rFont val="華康粗圓體"/>
        <family val="3"/>
        <charset val="136"/>
      </rPr>
      <t>表</t>
    </r>
    <r>
      <rPr>
        <sz val="13"/>
        <rFont val="Arial Narrow"/>
        <family val="2"/>
      </rPr>
      <t>5-8</t>
    </r>
    <r>
      <rPr>
        <sz val="13"/>
        <rFont val="華康粗圓體"/>
        <family val="3"/>
        <charset val="136"/>
      </rPr>
      <t>、都市計畫公共設施用地已闢建面積</t>
    </r>
    <phoneticPr fontId="4" type="noConversion"/>
  </si>
  <si>
    <t>Table 5-8. Area Constructed of Public Facility Land of Urban Planning (Cont.)</t>
    <phoneticPr fontId="1" type="noConversion"/>
  </si>
  <si>
    <r>
      <rPr>
        <sz val="13"/>
        <rFont val="華康粗圓體"/>
        <family val="3"/>
        <charset val="136"/>
      </rPr>
      <t>表</t>
    </r>
    <r>
      <rPr>
        <sz val="13"/>
        <rFont val="Arial Narrow"/>
        <family val="2"/>
      </rPr>
      <t>5-8</t>
    </r>
    <r>
      <rPr>
        <sz val="13"/>
        <rFont val="華康粗圓體"/>
        <family val="3"/>
        <charset val="136"/>
      </rPr>
      <t>、都市計畫公共設施用地已闢建面積（續）</t>
    </r>
    <phoneticPr fontId="4" type="noConversion"/>
  </si>
  <si>
    <r>
      <rPr>
        <sz val="10"/>
        <rFont val="華康粗圓體"/>
        <family val="3"/>
        <charset val="136"/>
      </rPr>
      <t>民國</t>
    </r>
    <r>
      <rPr>
        <sz val="10"/>
        <rFont val="Arial Narrow"/>
        <family val="2"/>
      </rPr>
      <t>105</t>
    </r>
    <r>
      <rPr>
        <sz val="10"/>
        <rFont val="華康粗圓體"/>
        <family val="3"/>
        <charset val="136"/>
      </rPr>
      <t>年底</t>
    </r>
    <r>
      <rPr>
        <sz val="10"/>
        <rFont val="Arial Narrow"/>
        <family val="2"/>
      </rPr>
      <t xml:space="preserve"> End of 2016</t>
    </r>
    <phoneticPr fontId="1" type="noConversion"/>
  </si>
  <si>
    <r>
      <rPr>
        <sz val="10"/>
        <rFont val="華康粗圓體"/>
        <family val="3"/>
        <charset val="136"/>
      </rPr>
      <t>兒童遊樂場</t>
    </r>
    <phoneticPr fontId="4" type="noConversion"/>
  </si>
  <si>
    <r>
      <rPr>
        <sz val="10"/>
        <rFont val="華康粗圓體"/>
        <family val="3"/>
        <charset val="136"/>
      </rPr>
      <t>中壢</t>
    </r>
    <r>
      <rPr>
        <sz val="10"/>
        <rFont val="Arial Narrow"/>
        <family val="2"/>
      </rPr>
      <t>(</t>
    </r>
    <r>
      <rPr>
        <sz val="10"/>
        <rFont val="華康粗圓體"/>
        <family val="3"/>
        <charset val="136"/>
      </rPr>
      <t>過嶺地區</t>
    </r>
    <r>
      <rPr>
        <sz val="10"/>
        <rFont val="Arial Narrow"/>
        <family val="2"/>
      </rPr>
      <t>)</t>
    </r>
    <r>
      <rPr>
        <sz val="10"/>
        <rFont val="華康粗圓體"/>
        <family val="3"/>
        <charset val="136"/>
      </rPr>
      <t>、楊梅</t>
    </r>
    <r>
      <rPr>
        <sz val="10"/>
        <rFont val="Arial Narrow"/>
        <family val="2"/>
      </rPr>
      <t>(</t>
    </r>
    <r>
      <rPr>
        <sz val="10"/>
        <rFont val="華康粗圓體"/>
        <family val="3"/>
        <charset val="136"/>
      </rPr>
      <t>高榮地區</t>
    </r>
    <r>
      <rPr>
        <sz val="10"/>
        <rFont val="Arial Narrow"/>
        <family val="2"/>
      </rPr>
      <t>)</t>
    </r>
    <r>
      <rPr>
        <sz val="10"/>
        <rFont val="華康粗圓體"/>
        <family val="3"/>
        <charset val="136"/>
      </rPr>
      <t>、新屋</t>
    </r>
    <r>
      <rPr>
        <sz val="10"/>
        <rFont val="Arial Narrow"/>
        <family val="2"/>
      </rPr>
      <t>(</t>
    </r>
    <r>
      <rPr>
        <sz val="10"/>
        <rFont val="華康粗圓體"/>
        <family val="3"/>
        <charset val="136"/>
      </rPr>
      <t>頭洲地區</t>
    </r>
    <r>
      <rPr>
        <sz val="10"/>
        <rFont val="Arial Narrow"/>
        <family val="2"/>
      </rPr>
      <t>)</t>
    </r>
    <r>
      <rPr>
        <sz val="10"/>
        <rFont val="華康粗圓體"/>
        <family val="3"/>
        <charset val="136"/>
      </rPr>
      <t>、觀音</t>
    </r>
    <r>
      <rPr>
        <sz val="10"/>
        <rFont val="Arial Narrow"/>
        <family val="2"/>
      </rPr>
      <t>(</t>
    </r>
    <r>
      <rPr>
        <sz val="10"/>
        <rFont val="華康粗圓體"/>
        <family val="3"/>
        <charset val="136"/>
      </rPr>
      <t>富源地區</t>
    </r>
    <r>
      <rPr>
        <sz val="10"/>
        <rFont val="Arial Narrow"/>
        <family val="2"/>
      </rPr>
      <t>)
Zhongli (Guoling Area,) Yangmei (Gaorong Area,) Xinwu (Touzhou Area,) Guanyin
(Fuyuan Area)</t>
    </r>
    <phoneticPr fontId="1" type="noConversion"/>
  </si>
  <si>
    <t>Source : Department of Urban Development, Taoyuan City Gov.</t>
    <phoneticPr fontId="3" type="noConversion"/>
  </si>
  <si>
    <t>資料來源：本府都市發展局。</t>
    <phoneticPr fontId="3" type="noConversion"/>
  </si>
  <si>
    <r>
      <rPr>
        <sz val="13"/>
        <rFont val="華康粗圓體"/>
        <family val="3"/>
        <charset val="136"/>
      </rPr>
      <t>表</t>
    </r>
    <r>
      <rPr>
        <sz val="13"/>
        <rFont val="Arial Narrow"/>
        <family val="2"/>
      </rPr>
      <t>5-1</t>
    </r>
    <r>
      <rPr>
        <sz val="13"/>
        <rFont val="華康粗圓體"/>
        <family val="3"/>
        <charset val="136"/>
      </rPr>
      <t>、工廠登記現有家數</t>
    </r>
    <phoneticPr fontId="4" type="noConversion"/>
  </si>
  <si>
    <t>Table 5-1. Number of Factories Existing Registered</t>
    <phoneticPr fontId="4" type="noConversion"/>
  </si>
  <si>
    <r>
      <rPr>
        <sz val="10"/>
        <rFont val="華康粗圓體"/>
        <family val="3"/>
        <charset val="136"/>
      </rPr>
      <t>單位：家</t>
    </r>
    <phoneticPr fontId="4" type="noConversion"/>
  </si>
  <si>
    <t>Unit : Establishments</t>
    <phoneticPr fontId="1" type="noConversion"/>
  </si>
  <si>
    <t>年底及區別</t>
    <phoneticPr fontId="4" type="noConversion"/>
  </si>
  <si>
    <r>
      <rPr>
        <sz val="10"/>
        <rFont val="華康粗圓體"/>
        <family val="3"/>
        <charset val="136"/>
      </rPr>
      <t>總計</t>
    </r>
  </si>
  <si>
    <r>
      <rPr>
        <sz val="10"/>
        <rFont val="華康粗圓體"/>
        <family val="3"/>
        <charset val="136"/>
      </rPr>
      <t>食品製造業</t>
    </r>
    <phoneticPr fontId="4" type="noConversion"/>
  </si>
  <si>
    <r>
      <rPr>
        <sz val="10"/>
        <rFont val="華康粗圓體"/>
        <family val="3"/>
        <charset val="136"/>
      </rPr>
      <t>菸草製造業</t>
    </r>
  </si>
  <si>
    <r>
      <rPr>
        <sz val="10"/>
        <rFont val="華康粗圓體"/>
        <family val="3"/>
        <charset val="136"/>
      </rPr>
      <t>紡織業</t>
    </r>
  </si>
  <si>
    <r>
      <rPr>
        <sz val="10"/>
        <rFont val="華康粗圓體"/>
        <family val="3"/>
        <charset val="136"/>
      </rPr>
      <t>成衣及服飾品
製造業</t>
    </r>
    <phoneticPr fontId="1" type="noConversion"/>
  </si>
  <si>
    <r>
      <rPr>
        <sz val="10"/>
        <rFont val="華康粗圓體"/>
        <family val="3"/>
        <charset val="136"/>
      </rPr>
      <t>木竹製品
製造業</t>
    </r>
    <phoneticPr fontId="4" type="noConversion"/>
  </si>
  <si>
    <r>
      <rPr>
        <sz val="10"/>
        <rFont val="華康粗圓體"/>
        <family val="3"/>
        <charset val="136"/>
      </rPr>
      <t>紙漿、紙
及紙製品
製造業</t>
    </r>
    <phoneticPr fontId="4" type="noConversion"/>
  </si>
  <si>
    <r>
      <rPr>
        <sz val="10"/>
        <rFont val="華康粗圓體"/>
        <family val="3"/>
        <charset val="136"/>
      </rPr>
      <t>印刷及資料
儲存媒體
複製業</t>
    </r>
    <phoneticPr fontId="1" type="noConversion"/>
  </si>
  <si>
    <r>
      <rPr>
        <sz val="10"/>
        <rFont val="華康粗圓體"/>
        <family val="3"/>
        <charset val="136"/>
      </rPr>
      <t>化學材料
製造業</t>
    </r>
    <phoneticPr fontId="4" type="noConversion"/>
  </si>
  <si>
    <r>
      <rPr>
        <sz val="10"/>
        <rFont val="華康粗圓體"/>
        <family val="3"/>
        <charset val="136"/>
      </rPr>
      <t>化學製品
製造業</t>
    </r>
    <phoneticPr fontId="4" type="noConversion"/>
  </si>
  <si>
    <r>
      <rPr>
        <sz val="10"/>
        <rFont val="華康粗圓體"/>
        <family val="3"/>
        <charset val="136"/>
      </rPr>
      <t>藥品及醫用
化學製品
製造業</t>
    </r>
    <phoneticPr fontId="1" type="noConversion"/>
  </si>
  <si>
    <t>End of Year &amp; District</t>
    <phoneticPr fontId="4" type="noConversion"/>
  </si>
  <si>
    <t>Grand
Total</t>
  </si>
  <si>
    <t xml:space="preserve">Manufacture of Food Products </t>
    <phoneticPr fontId="4" type="noConversion"/>
  </si>
  <si>
    <t xml:space="preserve">Manufacture of
Beverages </t>
    <phoneticPr fontId="4" type="noConversion"/>
  </si>
  <si>
    <t>Manufacture of Tobacco Products</t>
    <phoneticPr fontId="1" type="noConversion"/>
  </si>
  <si>
    <t>Manufacture of
Textiles</t>
    <phoneticPr fontId="3" type="noConversion"/>
  </si>
  <si>
    <t>Manufacture of
Wearing Apparel
and Clothing
Accessories</t>
  </si>
  <si>
    <t>Manufacture of
Leather, Fur and Related Products</t>
  </si>
  <si>
    <t>Manufacture of
Wood and of
Products of Wood and Bamboo</t>
  </si>
  <si>
    <t>Manufacture of Paper and Paper Products</t>
  </si>
  <si>
    <t>Printing and Reproduction of Recorded Media</t>
    <phoneticPr fontId="1" type="noConversion"/>
  </si>
  <si>
    <t>Manufacture of
Petroleum and Coal Products</t>
    <phoneticPr fontId="3" type="noConversion"/>
  </si>
  <si>
    <t>Manufacture of Chemical Material</t>
    <phoneticPr fontId="1" type="noConversion"/>
  </si>
  <si>
    <t xml:space="preserve">Manufacture of Chemical Products </t>
    <phoneticPr fontId="1" type="noConversion"/>
  </si>
  <si>
    <t>Manufacture of
Pharmaceuticals and
Medicinal Chemical
Products</t>
  </si>
  <si>
    <r>
      <rPr>
        <sz val="10"/>
        <rFont val="華康粗圓體"/>
        <family val="3"/>
        <charset val="136"/>
      </rPr>
      <t>　桃園區</t>
    </r>
    <r>
      <rPr>
        <sz val="10"/>
        <rFont val="Arial Narrow"/>
        <family val="2"/>
      </rPr>
      <t xml:space="preserve"> Taoyuan District</t>
    </r>
    <phoneticPr fontId="3" type="noConversion"/>
  </si>
  <si>
    <r>
      <rPr>
        <sz val="10"/>
        <rFont val="華康粗圓體"/>
        <family val="3"/>
        <charset val="136"/>
      </rPr>
      <t>　中壢區</t>
    </r>
    <r>
      <rPr>
        <sz val="10"/>
        <rFont val="Arial Narrow"/>
        <family val="2"/>
      </rPr>
      <t xml:space="preserve"> Zhongli District </t>
    </r>
  </si>
  <si>
    <r>
      <rPr>
        <sz val="10"/>
        <rFont val="華康粗圓體"/>
        <family val="3"/>
        <charset val="136"/>
      </rPr>
      <t>　大溪區</t>
    </r>
    <r>
      <rPr>
        <sz val="10"/>
        <rFont val="Arial Narrow"/>
        <family val="2"/>
      </rPr>
      <t xml:space="preserve"> Daxi District</t>
    </r>
  </si>
  <si>
    <r>
      <rPr>
        <sz val="10"/>
        <rFont val="華康粗圓體"/>
        <family val="3"/>
        <charset val="136"/>
      </rPr>
      <t>　楊梅區</t>
    </r>
    <r>
      <rPr>
        <sz val="10"/>
        <rFont val="Arial Narrow"/>
        <family val="2"/>
      </rPr>
      <t xml:space="preserve"> Yangmei District</t>
    </r>
  </si>
  <si>
    <r>
      <rPr>
        <sz val="10"/>
        <rFont val="華康粗圓體"/>
        <family val="3"/>
        <charset val="136"/>
      </rPr>
      <t>　蘆竹區</t>
    </r>
    <r>
      <rPr>
        <sz val="10"/>
        <rFont val="Arial Narrow"/>
        <family val="2"/>
      </rPr>
      <t xml:space="preserve"> Luzhu District</t>
    </r>
  </si>
  <si>
    <r>
      <rPr>
        <sz val="10"/>
        <rFont val="華康粗圓體"/>
        <family val="3"/>
        <charset val="136"/>
      </rPr>
      <t>　大園區</t>
    </r>
    <r>
      <rPr>
        <sz val="10"/>
        <rFont val="Arial Narrow"/>
        <family val="2"/>
      </rPr>
      <t xml:space="preserve"> Dayuan District</t>
    </r>
  </si>
  <si>
    <r>
      <rPr>
        <sz val="10"/>
        <rFont val="華康粗圓體"/>
        <family val="3"/>
        <charset val="136"/>
      </rPr>
      <t>　龜山區</t>
    </r>
    <r>
      <rPr>
        <sz val="10"/>
        <rFont val="Arial Narrow"/>
        <family val="2"/>
      </rPr>
      <t xml:space="preserve"> Guishan District</t>
    </r>
  </si>
  <si>
    <r>
      <rPr>
        <sz val="10"/>
        <rFont val="華康粗圓體"/>
        <family val="3"/>
        <charset val="136"/>
      </rPr>
      <t>　八德區</t>
    </r>
    <r>
      <rPr>
        <sz val="10"/>
        <rFont val="Arial Narrow"/>
        <family val="2"/>
      </rPr>
      <t xml:space="preserve"> Bade District </t>
    </r>
  </si>
  <si>
    <r>
      <rPr>
        <sz val="10"/>
        <rFont val="華康粗圓體"/>
        <family val="3"/>
        <charset val="136"/>
      </rPr>
      <t>　龍潭區</t>
    </r>
    <r>
      <rPr>
        <sz val="10"/>
        <rFont val="Arial Narrow"/>
        <family val="2"/>
      </rPr>
      <t xml:space="preserve"> Longtan District</t>
    </r>
  </si>
  <si>
    <r>
      <rPr>
        <sz val="10"/>
        <rFont val="華康粗圓體"/>
        <family val="3"/>
        <charset val="136"/>
      </rPr>
      <t>　平鎮區</t>
    </r>
    <r>
      <rPr>
        <sz val="10"/>
        <rFont val="Arial Narrow"/>
        <family val="2"/>
      </rPr>
      <t xml:space="preserve"> Pingzhen District</t>
    </r>
  </si>
  <si>
    <r>
      <rPr>
        <sz val="10"/>
        <rFont val="華康粗圓體"/>
        <family val="3"/>
        <charset val="136"/>
      </rPr>
      <t>　新屋區</t>
    </r>
    <r>
      <rPr>
        <sz val="10"/>
        <rFont val="Arial Narrow"/>
        <family val="2"/>
      </rPr>
      <t xml:space="preserve"> Xinwu District </t>
    </r>
  </si>
  <si>
    <r>
      <rPr>
        <sz val="10"/>
        <rFont val="華康粗圓體"/>
        <family val="3"/>
        <charset val="136"/>
      </rPr>
      <t>　觀音區</t>
    </r>
    <r>
      <rPr>
        <sz val="10"/>
        <rFont val="Arial Narrow"/>
        <family val="2"/>
      </rPr>
      <t xml:space="preserve"> Guanyin District</t>
    </r>
  </si>
  <si>
    <r>
      <rPr>
        <sz val="10"/>
        <rFont val="華康粗圓體"/>
        <family val="3"/>
        <charset val="136"/>
      </rPr>
      <t>　復興區</t>
    </r>
    <r>
      <rPr>
        <sz val="10"/>
        <rFont val="Arial Narrow"/>
        <family val="2"/>
      </rPr>
      <t xml:space="preserve"> Fuxing District</t>
    </r>
  </si>
  <si>
    <t>資料來源：本府經濟發展局。</t>
  </si>
  <si>
    <t>Source : Department of Economic Development, Taoyuan City Gov.</t>
  </si>
  <si>
    <r>
      <rPr>
        <sz val="13"/>
        <rFont val="華康粗圓體"/>
        <family val="3"/>
        <charset val="136"/>
      </rPr>
      <t>表</t>
    </r>
    <r>
      <rPr>
        <sz val="13"/>
        <rFont val="Arial Narrow"/>
        <family val="2"/>
      </rPr>
      <t>5-1</t>
    </r>
    <r>
      <rPr>
        <sz val="13"/>
        <rFont val="華康粗圓體"/>
        <family val="3"/>
        <charset val="136"/>
      </rPr>
      <t>、工廠登記現有家數（續）</t>
    </r>
    <phoneticPr fontId="4" type="noConversion"/>
  </si>
  <si>
    <t>Table 5-1. Number of Factories Existing Registered (Cont.)</t>
    <phoneticPr fontId="4" type="noConversion"/>
  </si>
  <si>
    <r>
      <rPr>
        <sz val="10"/>
        <color indexed="8"/>
        <rFont val="華康粗圓體"/>
        <family val="3"/>
        <charset val="136"/>
      </rPr>
      <t>年底及區別</t>
    </r>
    <phoneticPr fontId="4" type="noConversion"/>
  </si>
  <si>
    <r>
      <rPr>
        <sz val="10"/>
        <color indexed="8"/>
        <rFont val="華康粗圓體"/>
        <family val="3"/>
        <charset val="136"/>
      </rPr>
      <t>橡膠製品
製造業</t>
    </r>
    <phoneticPr fontId="4" type="noConversion"/>
  </si>
  <si>
    <r>
      <rPr>
        <sz val="10"/>
        <color indexed="8"/>
        <rFont val="華康粗圓體"/>
        <family val="3"/>
        <charset val="136"/>
      </rPr>
      <t>塑膠製品
製造業</t>
    </r>
    <phoneticPr fontId="4" type="noConversion"/>
  </si>
  <si>
    <r>
      <rPr>
        <sz val="10"/>
        <color indexed="8"/>
        <rFont val="華康粗圓體"/>
        <family val="3"/>
        <charset val="136"/>
      </rPr>
      <t>非金屬礦物
製品製造業</t>
    </r>
    <phoneticPr fontId="4" type="noConversion"/>
  </si>
  <si>
    <r>
      <rPr>
        <sz val="10"/>
        <color indexed="8"/>
        <rFont val="華康粗圓體"/>
        <family val="3"/>
        <charset val="136"/>
      </rPr>
      <t>基本金屬
製造業</t>
    </r>
    <phoneticPr fontId="4" type="noConversion"/>
  </si>
  <si>
    <r>
      <rPr>
        <sz val="10"/>
        <color indexed="8"/>
        <rFont val="華康粗圓體"/>
        <family val="3"/>
        <charset val="136"/>
      </rPr>
      <t>金屬製品
製造業</t>
    </r>
    <phoneticPr fontId="4" type="noConversion"/>
  </si>
  <si>
    <r>
      <rPr>
        <sz val="10"/>
        <color indexed="8"/>
        <rFont val="華康粗圓體"/>
        <family val="3"/>
        <charset val="136"/>
      </rPr>
      <t>電子零組件
製造業</t>
    </r>
    <phoneticPr fontId="1" type="noConversion"/>
  </si>
  <si>
    <r>
      <rPr>
        <sz val="10"/>
        <color indexed="8"/>
        <rFont val="華康粗圓體"/>
        <family val="3"/>
        <charset val="136"/>
      </rPr>
      <t>電腦、電子產品及光學製品
製造業</t>
    </r>
    <phoneticPr fontId="1" type="noConversion"/>
  </si>
  <si>
    <r>
      <rPr>
        <sz val="10"/>
        <color indexed="8"/>
        <rFont val="華康粗圓體"/>
        <family val="3"/>
        <charset val="136"/>
      </rPr>
      <t>電力設備
製造業</t>
    </r>
    <phoneticPr fontId="4" type="noConversion"/>
  </si>
  <si>
    <r>
      <rPr>
        <sz val="10"/>
        <color indexed="8"/>
        <rFont val="華康粗圓體"/>
        <family val="3"/>
        <charset val="136"/>
      </rPr>
      <t>機械設備
製造業</t>
    </r>
    <phoneticPr fontId="4" type="noConversion"/>
  </si>
  <si>
    <r>
      <rPr>
        <sz val="10"/>
        <color indexed="8"/>
        <rFont val="華康粗圓體"/>
        <family val="3"/>
        <charset val="136"/>
      </rPr>
      <t>汽車及其零件
製造業</t>
    </r>
    <phoneticPr fontId="1" type="noConversion"/>
  </si>
  <si>
    <r>
      <rPr>
        <sz val="10"/>
        <color indexed="8"/>
        <rFont val="華康粗圓體"/>
        <family val="3"/>
        <charset val="136"/>
      </rPr>
      <t>其他運輸工具
製造業</t>
    </r>
    <phoneticPr fontId="1" type="noConversion"/>
  </si>
  <si>
    <r>
      <rPr>
        <sz val="10"/>
        <color indexed="8"/>
        <rFont val="華康粗圓體"/>
        <family val="3"/>
        <charset val="136"/>
      </rPr>
      <t>家具製造業</t>
    </r>
    <phoneticPr fontId="4" type="noConversion"/>
  </si>
  <si>
    <r>
      <rPr>
        <sz val="10"/>
        <color indexed="8"/>
        <rFont val="華康粗圓體"/>
        <family val="3"/>
        <charset val="136"/>
      </rPr>
      <t>其他製造業</t>
    </r>
    <phoneticPr fontId="4" type="noConversion"/>
  </si>
  <si>
    <t>Manufacture of
Rubber Products</t>
  </si>
  <si>
    <t>Manufacture of
Plastics Products</t>
  </si>
  <si>
    <t>Manufacture of Other
Non-metallic Mineral
Products</t>
  </si>
  <si>
    <t>Manufacture of
Basic Metals</t>
  </si>
  <si>
    <t>Manufacture of
Fabricated
Metal Products</t>
  </si>
  <si>
    <t>Manufacture of
Electronic Parts and
Components</t>
    <phoneticPr fontId="3" type="noConversion"/>
  </si>
  <si>
    <t>Manufacture of Computers, Electronic and Optical Products</t>
    <phoneticPr fontId="1" type="noConversion"/>
  </si>
  <si>
    <t xml:space="preserve">Manufacture of Electrical Equipment </t>
    <phoneticPr fontId="1" type="noConversion"/>
  </si>
  <si>
    <t xml:space="preserve">Manufacture of Machinery and Equipment </t>
    <phoneticPr fontId="1" type="noConversion"/>
  </si>
  <si>
    <t xml:space="preserve">Manufacture of Motor Vehicles and Parts </t>
    <phoneticPr fontId="4" type="noConversion"/>
  </si>
  <si>
    <t xml:space="preserve">Manufacture of Other Transport Equipment and Parts </t>
    <phoneticPr fontId="1" type="noConversion"/>
  </si>
  <si>
    <t>Manufacture of Furniture</t>
    <phoneticPr fontId="1" type="noConversion"/>
  </si>
  <si>
    <t>Other Manufacturing</t>
    <phoneticPr fontId="1" type="noConversion"/>
  </si>
  <si>
    <r>
      <rPr>
        <sz val="10"/>
        <rFont val="華康粗圓體"/>
        <family val="3"/>
        <charset val="136"/>
      </rPr>
      <t>　桃園區</t>
    </r>
    <r>
      <rPr>
        <sz val="10"/>
        <rFont val="Arial Narrow"/>
        <family val="2"/>
      </rPr>
      <t xml:space="preserve"> Taoyuan District</t>
    </r>
  </si>
  <si>
    <r>
      <rPr>
        <sz val="13"/>
        <rFont val="華康粗圓體"/>
        <family val="3"/>
        <charset val="136"/>
      </rPr>
      <t>表</t>
    </r>
    <r>
      <rPr>
        <sz val="13"/>
        <rFont val="Arial Narrow"/>
        <family val="2"/>
      </rPr>
      <t>5-2</t>
    </r>
    <r>
      <rPr>
        <sz val="13"/>
        <rFont val="華康粗圓體"/>
        <family val="3"/>
        <charset val="136"/>
      </rPr>
      <t>、商業登記現有家數及資本額</t>
    </r>
    <phoneticPr fontId="4" type="noConversion"/>
  </si>
  <si>
    <t xml:space="preserve"> Table 5-2. Number and Capital of Business Entities Existing Registered</t>
    <phoneticPr fontId="4" type="noConversion"/>
  </si>
  <si>
    <r>
      <rPr>
        <sz val="10"/>
        <rFont val="華康粗圓體"/>
        <family val="3"/>
        <charset val="136"/>
      </rPr>
      <t>單位：家；千元</t>
    </r>
    <phoneticPr fontId="1" type="noConversion"/>
  </si>
  <si>
    <t>Unit : Establishments; N.T.$1,000</t>
    <phoneticPr fontId="1" type="noConversion"/>
  </si>
  <si>
    <r>
      <rPr>
        <sz val="10"/>
        <rFont val="華康粗圓體"/>
        <family val="3"/>
        <charset val="136"/>
      </rPr>
      <t xml:space="preserve">年底別
</t>
    </r>
    <r>
      <rPr>
        <sz val="10"/>
        <rFont val="Arial Narrow"/>
        <family val="2"/>
      </rPr>
      <t>End of Year</t>
    </r>
    <phoneticPr fontId="4" type="noConversion"/>
  </si>
  <si>
    <r>
      <rPr>
        <sz val="10"/>
        <rFont val="華康粗圓體"/>
        <family val="3"/>
        <charset val="136"/>
      </rPr>
      <t>總</t>
    </r>
    <r>
      <rPr>
        <sz val="10"/>
        <rFont val="Arial Narrow"/>
        <family val="2"/>
      </rPr>
      <t xml:space="preserve">    </t>
    </r>
    <r>
      <rPr>
        <sz val="10"/>
        <rFont val="華康粗圓體"/>
        <family val="3"/>
        <charset val="136"/>
      </rPr>
      <t>計</t>
    </r>
  </si>
  <si>
    <r>
      <rPr>
        <sz val="10"/>
        <rFont val="華康粗圓體"/>
        <family val="3"/>
        <charset val="136"/>
      </rPr>
      <t>農、林、漁、牧業</t>
    </r>
    <r>
      <rPr>
        <sz val="10"/>
        <rFont val="Arial Narrow"/>
        <family val="2"/>
      </rPr>
      <t xml:space="preserve">                      </t>
    </r>
  </si>
  <si>
    <t>礦業及土石
採取業</t>
    <phoneticPr fontId="3" type="noConversion"/>
  </si>
  <si>
    <r>
      <rPr>
        <sz val="10"/>
        <rFont val="華康粗圓體"/>
        <family val="3"/>
        <charset val="136"/>
      </rPr>
      <t>製造業</t>
    </r>
  </si>
  <si>
    <r>
      <rPr>
        <sz val="10"/>
        <rFont val="華康粗圓體"/>
        <family val="3"/>
        <charset val="136"/>
      </rPr>
      <t>電力及
燃氣供應業</t>
    </r>
  </si>
  <si>
    <r>
      <rPr>
        <sz val="10"/>
        <rFont val="華康粗圓體"/>
        <family val="3"/>
        <charset val="136"/>
      </rPr>
      <t>用水供應及
污染整治業</t>
    </r>
  </si>
  <si>
    <r>
      <rPr>
        <sz val="10"/>
        <rFont val="華康粗圓體"/>
        <family val="3"/>
        <charset val="136"/>
      </rPr>
      <t>營建工程業</t>
    </r>
  </si>
  <si>
    <r>
      <rPr>
        <sz val="10"/>
        <rFont val="華康粗圓體"/>
        <family val="3"/>
        <charset val="136"/>
      </rPr>
      <t>批發及零售業</t>
    </r>
  </si>
  <si>
    <r>
      <rPr>
        <sz val="10"/>
        <rFont val="華康粗圓體"/>
        <family val="3"/>
        <charset val="136"/>
      </rPr>
      <t>運輸及倉儲業</t>
    </r>
  </si>
  <si>
    <r>
      <rPr>
        <sz val="10"/>
        <rFont val="華康粗圓體"/>
        <family val="3"/>
        <charset val="136"/>
      </rPr>
      <t>住宿及餐飲業</t>
    </r>
  </si>
  <si>
    <t>Grand Total</t>
  </si>
  <si>
    <t>Agriculture, Forestry, Fishing and Animal Husbandry</t>
    <phoneticPr fontId="3" type="noConversion"/>
  </si>
  <si>
    <t>Mining and Quarrying</t>
  </si>
  <si>
    <t>Manufacturing</t>
  </si>
  <si>
    <t>Electricity and Gas Supply</t>
  </si>
  <si>
    <t>Water Supply and 
Remediation Activities</t>
  </si>
  <si>
    <t>Construction</t>
  </si>
  <si>
    <t>Wholesale and Retail Trade</t>
  </si>
  <si>
    <t>Transportation and Storage</t>
  </si>
  <si>
    <t>Accommodation and Food Service Activities</t>
  </si>
  <si>
    <r>
      <rPr>
        <sz val="10"/>
        <rFont val="華康粗圓體"/>
        <family val="3"/>
        <charset val="136"/>
      </rPr>
      <t>家數</t>
    </r>
    <phoneticPr fontId="4" type="noConversion"/>
  </si>
  <si>
    <r>
      <rPr>
        <sz val="10"/>
        <rFont val="華康粗圓體"/>
        <family val="3"/>
        <charset val="136"/>
      </rPr>
      <t>資本額</t>
    </r>
    <phoneticPr fontId="4" type="noConversion"/>
  </si>
  <si>
    <t>No.</t>
  </si>
  <si>
    <t>Capital</t>
    <phoneticPr fontId="1" type="noConversion"/>
  </si>
  <si>
    <t>資料來源：經濟部統計處。
說明：行業別自105年起採中華民國行業標準分類第10次修訂版。</t>
  </si>
  <si>
    <t>Source : Department of Statistics, Ministry of Economic Affairs.
Note: The data in the table are based on the 10th revised Standard Industrial Classification System from 2016.</t>
  </si>
  <si>
    <r>
      <rPr>
        <sz val="13"/>
        <rFont val="華康粗圓體"/>
        <family val="3"/>
        <charset val="136"/>
      </rPr>
      <t>表</t>
    </r>
    <r>
      <rPr>
        <sz val="13"/>
        <rFont val="Arial Narrow"/>
        <family val="2"/>
      </rPr>
      <t>5-2</t>
    </r>
    <r>
      <rPr>
        <sz val="13"/>
        <rFont val="華康粗圓體"/>
        <family val="3"/>
        <charset val="136"/>
      </rPr>
      <t>、商業登記現有家數及資本額（續）</t>
    </r>
    <phoneticPr fontId="4" type="noConversion"/>
  </si>
  <si>
    <t xml:space="preserve"> Table 5-2. Number and Capital of Business Entities Existing Registered (Cont.)</t>
    <phoneticPr fontId="4" type="noConversion"/>
  </si>
  <si>
    <t>Unit : Establishments ; N.T.$1,000</t>
    <phoneticPr fontId="1" type="noConversion"/>
  </si>
  <si>
    <r>
      <rPr>
        <sz val="10"/>
        <rFont val="華康粗圓體"/>
        <family val="3"/>
        <charset val="136"/>
      </rPr>
      <t>出版、影音製作、
傳播及資通訊服務業</t>
    </r>
  </si>
  <si>
    <r>
      <rPr>
        <sz val="10"/>
        <rFont val="華康粗圓體"/>
        <family val="3"/>
        <charset val="136"/>
      </rPr>
      <t>金融及
保險業</t>
    </r>
  </si>
  <si>
    <r>
      <rPr>
        <sz val="10"/>
        <rFont val="華康粗圓體"/>
        <family val="3"/>
        <charset val="136"/>
      </rPr>
      <t>不動產業</t>
    </r>
  </si>
  <si>
    <r>
      <rPr>
        <sz val="10"/>
        <rFont val="華康粗圓體"/>
        <family val="3"/>
        <charset val="136"/>
      </rPr>
      <t>專業、科學及
技術服務業</t>
    </r>
  </si>
  <si>
    <r>
      <rPr>
        <sz val="10"/>
        <rFont val="華康粗圓體"/>
        <family val="3"/>
        <charset val="136"/>
      </rPr>
      <t>支援服務業</t>
    </r>
  </si>
  <si>
    <r>
      <rPr>
        <sz val="10"/>
        <rFont val="華康粗圓體"/>
        <family val="3"/>
        <charset val="136"/>
      </rPr>
      <t>公共行政及國防；
強制性社會安全</t>
    </r>
  </si>
  <si>
    <r>
      <rPr>
        <sz val="10"/>
        <rFont val="華康粗圓體"/>
        <family val="3"/>
        <charset val="136"/>
      </rPr>
      <t>教育業</t>
    </r>
  </si>
  <si>
    <r>
      <rPr>
        <sz val="10"/>
        <rFont val="華康粗圓體"/>
        <family val="3"/>
        <charset val="136"/>
      </rPr>
      <t>醫療保健及
社會工作服務業</t>
    </r>
  </si>
  <si>
    <r>
      <rPr>
        <sz val="10"/>
        <rFont val="華康粗圓體"/>
        <family val="3"/>
        <charset val="136"/>
      </rPr>
      <t>藝術、娛樂及
休閒服務業</t>
    </r>
  </si>
  <si>
    <r>
      <rPr>
        <sz val="10"/>
        <rFont val="華康粗圓體"/>
        <family val="3"/>
        <charset val="136"/>
      </rPr>
      <t>其他服務業</t>
    </r>
  </si>
  <si>
    <t>Information and Communication</t>
  </si>
  <si>
    <t>Financing and Insurance Activities</t>
  </si>
  <si>
    <t>Real Estate Activities</t>
  </si>
  <si>
    <t>Professional, Scientific
and Technical Activities</t>
  </si>
  <si>
    <t>Support Service
Activities</t>
  </si>
  <si>
    <t>Public Administration and Defence; Compulsory Social Security</t>
  </si>
  <si>
    <t>Education</t>
    <phoneticPr fontId="1" type="noConversion"/>
  </si>
  <si>
    <t>Human Health and Social 
Work Acitivities</t>
  </si>
  <si>
    <t>Arts, Entertainment and Recreation</t>
  </si>
  <si>
    <t>Other Services Activities</t>
  </si>
  <si>
    <t>Industry, Business and Construction</t>
    <phoneticPr fontId="1" type="noConversion"/>
  </si>
  <si>
    <r>
      <rPr>
        <sz val="13"/>
        <rFont val="華康粗圓體"/>
        <family val="3"/>
        <charset val="136"/>
      </rPr>
      <t>表</t>
    </r>
    <r>
      <rPr>
        <sz val="13"/>
        <rFont val="Arial Narrow"/>
        <family val="2"/>
      </rPr>
      <t>5-3</t>
    </r>
    <r>
      <rPr>
        <sz val="13"/>
        <rFont val="華康粗圓體"/>
        <family val="3"/>
        <charset val="136"/>
      </rPr>
      <t>、公司登記現有家數及資本額－按組織別分</t>
    </r>
    <phoneticPr fontId="4" type="noConversion"/>
  </si>
  <si>
    <t xml:space="preserve"> Table 5-3. Number and Capital of Companies Existing Registered by Organization</t>
    <phoneticPr fontId="1" type="noConversion"/>
  </si>
  <si>
    <r>
      <rPr>
        <sz val="10"/>
        <rFont val="華康粗圓體"/>
        <family val="3"/>
        <charset val="136"/>
      </rPr>
      <t>單位：家；百萬元</t>
    </r>
    <phoneticPr fontId="4" type="noConversion"/>
  </si>
  <si>
    <t>Unit : Establishments ; N.T.$1,000,000</t>
    <phoneticPr fontId="1" type="noConversion"/>
  </si>
  <si>
    <r>
      <rPr>
        <sz val="10"/>
        <rFont val="華康粗圓體"/>
        <family val="3"/>
        <charset val="136"/>
      </rPr>
      <t>無限公司</t>
    </r>
    <phoneticPr fontId="4" type="noConversion"/>
  </si>
  <si>
    <r>
      <rPr>
        <sz val="10"/>
        <rFont val="華康粗圓體"/>
        <family val="3"/>
        <charset val="136"/>
      </rPr>
      <t>兩合公司</t>
    </r>
    <phoneticPr fontId="4" type="noConversion"/>
  </si>
  <si>
    <r>
      <rPr>
        <sz val="10"/>
        <rFont val="華康粗圓體"/>
        <family val="3"/>
        <charset val="136"/>
      </rPr>
      <t>有限公司</t>
    </r>
    <phoneticPr fontId="4" type="noConversion"/>
  </si>
  <si>
    <r>
      <rPr>
        <sz val="10"/>
        <rFont val="華康粗圓體"/>
        <family val="3"/>
        <charset val="136"/>
      </rPr>
      <t>股份有限公司</t>
    </r>
    <phoneticPr fontId="4" type="noConversion"/>
  </si>
  <si>
    <r>
      <rPr>
        <sz val="10"/>
        <rFont val="華康粗圓體"/>
        <family val="3"/>
        <charset val="136"/>
      </rPr>
      <t>設分公司之
外國公司</t>
    </r>
    <phoneticPr fontId="27" type="noConversion"/>
  </si>
  <si>
    <r>
      <rPr>
        <sz val="10"/>
        <rFont val="華康粗圓體"/>
        <family val="3"/>
        <charset val="136"/>
      </rPr>
      <t>大陸地區
在臺許可公司</t>
    </r>
    <phoneticPr fontId="27" type="noConversion"/>
  </si>
  <si>
    <r>
      <rPr>
        <sz val="10"/>
        <rFont val="華康粗圓體"/>
        <family val="3"/>
        <charset val="136"/>
      </rPr>
      <t>設辦事處之
外國公司</t>
    </r>
    <phoneticPr fontId="1" type="noConversion"/>
  </si>
  <si>
    <r>
      <rPr>
        <sz val="10"/>
        <rFont val="華康粗圓體"/>
        <family val="3"/>
        <charset val="136"/>
      </rPr>
      <t>大陸地區
在臺許可辦事處</t>
    </r>
    <phoneticPr fontId="27" type="noConversion"/>
  </si>
  <si>
    <t>Unlimited Company</t>
    <phoneticPr fontId="1" type="noConversion"/>
  </si>
  <si>
    <t>Unlimited Company with Limited Liability Shareholders</t>
    <phoneticPr fontId="1" type="noConversion"/>
  </si>
  <si>
    <t xml:space="preserve">Limited Company </t>
    <phoneticPr fontId="1" type="noConversion"/>
  </si>
  <si>
    <t>Company Limited by Shares</t>
    <phoneticPr fontId="1" type="noConversion"/>
  </si>
  <si>
    <t>Foreign Companies with
Branch Offices in Taiwan</t>
    <phoneticPr fontId="7" type="noConversion"/>
  </si>
  <si>
    <t>Mainland Region with Recognition</t>
    <phoneticPr fontId="7" type="noConversion"/>
  </si>
  <si>
    <t>Foreign Companies with Representative Offices in Taiwan</t>
    <phoneticPr fontId="7" type="noConversion"/>
  </si>
  <si>
    <t>Mainland Region Representative Offices</t>
    <phoneticPr fontId="7" type="noConversion"/>
  </si>
  <si>
    <r>
      <rPr>
        <sz val="10"/>
        <rFont val="華康粗圓體"/>
        <family val="3"/>
        <charset val="136"/>
      </rPr>
      <t xml:space="preserve">資本額
</t>
    </r>
    <r>
      <rPr>
        <sz val="10"/>
        <rFont val="Arial Narrow"/>
        <family val="2"/>
      </rPr>
      <t>(</t>
    </r>
    <r>
      <rPr>
        <sz val="10"/>
        <rFont val="華康粗圓體"/>
        <family val="3"/>
        <charset val="136"/>
      </rPr>
      <t>含在臺
營運資金</t>
    </r>
    <r>
      <rPr>
        <sz val="10"/>
        <rFont val="Arial Narrow"/>
        <family val="2"/>
      </rPr>
      <t>)</t>
    </r>
    <phoneticPr fontId="4" type="noConversion"/>
  </si>
  <si>
    <r>
      <rPr>
        <sz val="10"/>
        <rFont val="華康粗圓體"/>
        <family val="3"/>
        <charset val="136"/>
      </rPr>
      <t>家數</t>
    </r>
    <phoneticPr fontId="1" type="noConversion"/>
  </si>
  <si>
    <r>
      <rPr>
        <sz val="10"/>
        <rFont val="華康粗圓體"/>
        <family val="3"/>
        <charset val="136"/>
      </rPr>
      <t>在臺
營運資金</t>
    </r>
    <phoneticPr fontId="27" type="noConversion"/>
  </si>
  <si>
    <r>
      <rPr>
        <sz val="10"/>
        <rFont val="華康粗圓體"/>
        <family val="3"/>
        <charset val="136"/>
      </rPr>
      <t>在臺
營運資金</t>
    </r>
    <phoneticPr fontId="1" type="noConversion"/>
  </si>
  <si>
    <t>No.</t>
    <phoneticPr fontId="1" type="noConversion"/>
  </si>
  <si>
    <t>Capital (Included Size of Capital in Taiwan)</t>
    <phoneticPr fontId="1" type="noConversion"/>
  </si>
  <si>
    <t>Size of Capital in Taiwan</t>
    <phoneticPr fontId="1" type="noConversion"/>
  </si>
  <si>
    <t>資料來源：經濟部統計處。
說　　明：總計家數不含設辦事處之外國公司及大陸地區在臺許可辦事處之家數。</t>
  </si>
  <si>
    <r>
      <rPr>
        <sz val="13"/>
        <rFont val="華康粗圓體"/>
        <family val="3"/>
        <charset val="136"/>
      </rPr>
      <t>表</t>
    </r>
    <r>
      <rPr>
        <sz val="13"/>
        <rFont val="Arial Narrow"/>
        <family val="2"/>
      </rPr>
      <t>5-4</t>
    </r>
    <r>
      <rPr>
        <sz val="13"/>
        <rFont val="華康粗圓體"/>
        <family val="3"/>
        <charset val="136"/>
      </rPr>
      <t>、公司登記現有家數及資本額－按行業別分</t>
    </r>
    <phoneticPr fontId="4" type="noConversion"/>
  </si>
  <si>
    <t>Table 5-4. Number and Capital of Companies Existing Registered by Industry</t>
    <phoneticPr fontId="4" type="noConversion"/>
  </si>
  <si>
    <r>
      <rPr>
        <sz val="10"/>
        <rFont val="華康粗圓體"/>
        <family val="3"/>
        <charset val="136"/>
      </rPr>
      <t>單位：家；百萬元</t>
    </r>
    <phoneticPr fontId="1" type="noConversion"/>
  </si>
  <si>
    <r>
      <rPr>
        <sz val="10"/>
        <rFont val="華康粗圓體"/>
        <family val="3"/>
        <charset val="136"/>
      </rPr>
      <t>農、林、漁、牧業</t>
    </r>
    <r>
      <rPr>
        <sz val="10"/>
        <rFont val="Arial Narrow"/>
        <family val="2"/>
      </rPr>
      <t xml:space="preserve">                      </t>
    </r>
    <phoneticPr fontId="3" type="noConversion"/>
  </si>
  <si>
    <r>
      <rPr>
        <sz val="10"/>
        <rFont val="華康粗圓體"/>
        <family val="3"/>
        <charset val="136"/>
      </rPr>
      <t>礦業及
土石採取業</t>
    </r>
  </si>
  <si>
    <r>
      <rPr>
        <sz val="10"/>
        <rFont val="華康粗圓體"/>
        <family val="3"/>
        <charset val="136"/>
      </rPr>
      <t>用水供應及
污染整治業</t>
    </r>
    <r>
      <rPr>
        <sz val="10"/>
        <rFont val="Arial Narrow"/>
        <family val="2"/>
      </rPr>
      <t xml:space="preserve">                        </t>
    </r>
  </si>
  <si>
    <t>Wholesale and
Retail Trade</t>
  </si>
  <si>
    <r>
      <rPr>
        <sz val="13"/>
        <rFont val="華康粗圓體"/>
        <family val="3"/>
        <charset val="136"/>
      </rPr>
      <t>表</t>
    </r>
    <r>
      <rPr>
        <sz val="13"/>
        <rFont val="Arial Narrow"/>
        <family val="2"/>
      </rPr>
      <t>5-4</t>
    </r>
    <r>
      <rPr>
        <sz val="13"/>
        <rFont val="華康粗圓體"/>
        <family val="3"/>
        <charset val="136"/>
      </rPr>
      <t>、公司登記現有家數及資本額－按行業別分（續）</t>
    </r>
    <phoneticPr fontId="4" type="noConversion"/>
  </si>
  <si>
    <t>Table 5-4. Number and Capital of Companies Existing Registered by Industry 
(Cont.)</t>
    <phoneticPr fontId="1" type="noConversion"/>
  </si>
  <si>
    <t>Table 5-4. Number and Capital of Companies Existing Registered by Industry (Cont.)</t>
    <phoneticPr fontId="4" type="noConversion"/>
  </si>
  <si>
    <r>
      <rPr>
        <sz val="10"/>
        <rFont val="華康粗圓體"/>
        <family val="3"/>
        <charset val="136"/>
      </rPr>
      <t>出版、影音製作、傳播及資通訊服務業</t>
    </r>
  </si>
  <si>
    <r>
      <rPr>
        <sz val="10"/>
        <rFont val="華康粗圓體"/>
        <family val="3"/>
        <charset val="136"/>
      </rPr>
      <t>金融及保險業</t>
    </r>
  </si>
  <si>
    <r>
      <t xml:space="preserve"> </t>
    </r>
    <r>
      <rPr>
        <sz val="10"/>
        <rFont val="華康粗圓體"/>
        <family val="3"/>
        <charset val="136"/>
      </rPr>
      <t>支援服務業</t>
    </r>
  </si>
  <si>
    <r>
      <rPr>
        <sz val="10"/>
        <rFont val="華康粗圓體"/>
        <family val="3"/>
        <charset val="136"/>
      </rPr>
      <t>公共行政及國防；
強制性社會安全</t>
    </r>
    <r>
      <rPr>
        <sz val="10"/>
        <rFont val="Arial Narrow"/>
        <family val="2"/>
      </rPr>
      <t xml:space="preserve">                                             </t>
    </r>
  </si>
  <si>
    <r>
      <rPr>
        <sz val="10"/>
        <rFont val="華康粗圓體"/>
        <family val="3"/>
        <charset val="136"/>
      </rPr>
      <t>未分類</t>
    </r>
  </si>
  <si>
    <t xml:space="preserve"> Education</t>
  </si>
  <si>
    <t>Human Health
and Social 
Work Acitivities</t>
    <phoneticPr fontId="1" type="noConversion"/>
  </si>
  <si>
    <t>Other Services Activities</t>
    <phoneticPr fontId="1" type="noConversion"/>
  </si>
  <si>
    <t>Non-classified</t>
    <phoneticPr fontId="1" type="noConversion"/>
  </si>
  <si>
    <r>
      <rPr>
        <sz val="13"/>
        <rFont val="華康粗圓體"/>
        <family val="3"/>
        <charset val="136"/>
      </rPr>
      <t>表</t>
    </r>
    <r>
      <rPr>
        <sz val="13"/>
        <rFont val="Arial Narrow"/>
        <family val="2"/>
      </rPr>
      <t>5-5</t>
    </r>
    <r>
      <rPr>
        <sz val="13"/>
        <rFont val="華康粗圓體"/>
        <family val="3"/>
        <charset val="136"/>
      </rPr>
      <t>、都市計畫區面積及人口</t>
    </r>
    <phoneticPr fontId="1" type="noConversion"/>
  </si>
  <si>
    <t>Table 5-5. Area and Population of Building Volume of Urban Planning Districts</t>
    <phoneticPr fontId="4" type="noConversion"/>
  </si>
  <si>
    <r>
      <rPr>
        <sz val="10"/>
        <rFont val="華康粗圓體"/>
        <family val="3"/>
        <charset val="136"/>
      </rPr>
      <t xml:space="preserve">年底及都市計畫區別
</t>
    </r>
    <r>
      <rPr>
        <sz val="10"/>
        <rFont val="Arial Narrow"/>
        <family val="2"/>
      </rPr>
      <t>End of Year &amp; Urban Planning District</t>
    </r>
    <phoneticPr fontId="4" type="noConversion"/>
  </si>
  <si>
    <r>
      <rPr>
        <sz val="10"/>
        <rFont val="華康粗圓體"/>
        <family val="3"/>
        <charset val="136"/>
      </rPr>
      <t>都市計畫區面積</t>
    </r>
    <r>
      <rPr>
        <sz val="10"/>
        <rFont val="Arial Narrow"/>
        <family val="2"/>
      </rPr>
      <t>(1)
(</t>
    </r>
    <r>
      <rPr>
        <sz val="10"/>
        <rFont val="華康粗圓體"/>
        <family val="3"/>
        <charset val="136"/>
      </rPr>
      <t>平方公里</t>
    </r>
    <r>
      <rPr>
        <sz val="10"/>
        <rFont val="Arial Narrow"/>
        <family val="2"/>
      </rPr>
      <t>)
Area of Urban Planning Districts (km</t>
    </r>
    <r>
      <rPr>
        <vertAlign val="superscript"/>
        <sz val="10"/>
        <rFont val="Arial Narrow"/>
        <family val="2"/>
      </rPr>
      <t>2</t>
    </r>
    <r>
      <rPr>
        <sz val="10"/>
        <rFont val="Arial Narrow"/>
        <family val="2"/>
      </rPr>
      <t>)</t>
    </r>
    <phoneticPr fontId="4" type="noConversion"/>
  </si>
  <si>
    <r>
      <rPr>
        <sz val="10"/>
        <rFont val="華康粗圓體"/>
        <family val="3"/>
        <charset val="136"/>
      </rPr>
      <t>都市計畫區人口數</t>
    </r>
    <r>
      <rPr>
        <sz val="10"/>
        <rFont val="Arial Narrow"/>
        <family val="2"/>
      </rPr>
      <t xml:space="preserve"> (</t>
    </r>
    <r>
      <rPr>
        <sz val="10"/>
        <rFont val="華康粗圓體"/>
        <family val="3"/>
        <charset val="136"/>
      </rPr>
      <t>人</t>
    </r>
    <r>
      <rPr>
        <sz val="10"/>
        <rFont val="Arial Narrow"/>
        <family val="2"/>
      </rPr>
      <t>)
Population of Urban Planning Districts (Persons)</t>
    </r>
    <phoneticPr fontId="4" type="noConversion"/>
  </si>
  <si>
    <r>
      <rPr>
        <sz val="10"/>
        <rFont val="華康粗圓體"/>
        <family val="3"/>
        <charset val="136"/>
      </rPr>
      <t>都市計畫區人口密度</t>
    </r>
    <r>
      <rPr>
        <sz val="10"/>
        <rFont val="Arial Narrow"/>
        <family val="2"/>
      </rPr>
      <t xml:space="preserve"> (</t>
    </r>
    <r>
      <rPr>
        <sz val="10"/>
        <rFont val="華康粗圓體"/>
        <family val="3"/>
        <charset val="136"/>
      </rPr>
      <t>人</t>
    </r>
    <r>
      <rPr>
        <sz val="10"/>
        <rFont val="Arial Narrow"/>
        <family val="2"/>
      </rPr>
      <t>/</t>
    </r>
    <r>
      <rPr>
        <sz val="10"/>
        <rFont val="華康粗圓體"/>
        <family val="3"/>
        <charset val="136"/>
      </rPr>
      <t>平方公里</t>
    </r>
    <r>
      <rPr>
        <sz val="10"/>
        <rFont val="Arial Narrow"/>
        <family val="2"/>
      </rPr>
      <t>)
Population Density of Urban Planning Districts (Persons per km</t>
    </r>
    <r>
      <rPr>
        <vertAlign val="superscript"/>
        <sz val="10"/>
        <rFont val="Arial Narrow"/>
        <family val="2"/>
      </rPr>
      <t>2</t>
    </r>
    <r>
      <rPr>
        <sz val="10"/>
        <rFont val="Arial Narrow"/>
        <family val="2"/>
      </rPr>
      <t>)</t>
    </r>
    <phoneticPr fontId="4" type="noConversion"/>
  </si>
  <si>
    <r>
      <rPr>
        <sz val="10"/>
        <rFont val="華康粗圓體"/>
        <family val="3"/>
        <charset val="136"/>
      </rPr>
      <t>計畫人口數</t>
    </r>
    <r>
      <rPr>
        <sz val="10"/>
        <rFont val="Arial Narrow"/>
        <family val="2"/>
      </rPr>
      <t xml:space="preserve"> (2)</t>
    </r>
    <phoneticPr fontId="4" type="noConversion"/>
  </si>
  <si>
    <r>
      <rPr>
        <sz val="10"/>
        <rFont val="華康粗圓體"/>
        <family val="3"/>
        <charset val="136"/>
      </rPr>
      <t>現況人口數</t>
    </r>
    <r>
      <rPr>
        <sz val="10"/>
        <rFont val="Arial Narrow"/>
        <family val="2"/>
      </rPr>
      <t xml:space="preserve"> (3)</t>
    </r>
    <phoneticPr fontId="4" type="noConversion"/>
  </si>
  <si>
    <r>
      <rPr>
        <sz val="10"/>
        <rFont val="華康粗圓體"/>
        <family val="3"/>
        <charset val="136"/>
      </rPr>
      <t>計畫人口密度</t>
    </r>
    <r>
      <rPr>
        <sz val="10"/>
        <rFont val="Arial Narrow"/>
        <family val="2"/>
      </rPr>
      <t xml:space="preserve"> (2)/(1)</t>
    </r>
    <phoneticPr fontId="4" type="noConversion"/>
  </si>
  <si>
    <r>
      <rPr>
        <sz val="10"/>
        <rFont val="華康粗圓體"/>
        <family val="3"/>
        <charset val="136"/>
      </rPr>
      <t>現況人口密度</t>
    </r>
    <r>
      <rPr>
        <sz val="10"/>
        <rFont val="Arial Narrow"/>
        <family val="2"/>
      </rPr>
      <t xml:space="preserve"> (3)/(1)</t>
    </r>
    <phoneticPr fontId="4" type="noConversion"/>
  </si>
  <si>
    <t>Anticipated Population</t>
    <phoneticPr fontId="1" type="noConversion"/>
  </si>
  <si>
    <t>Present  Population</t>
    <phoneticPr fontId="1" type="noConversion"/>
  </si>
  <si>
    <t>Anticipated  Population  Density</t>
    <phoneticPr fontId="1" type="noConversion"/>
  </si>
  <si>
    <t>Present  Population  Density</t>
    <phoneticPr fontId="1" type="noConversion"/>
  </si>
  <si>
    <t>民國105年底 End of 2016</t>
    <phoneticPr fontId="1" type="noConversion"/>
  </si>
  <si>
    <r>
      <rPr>
        <sz val="10"/>
        <rFont val="華康粗圓體"/>
        <family val="3"/>
        <charset val="136"/>
      </rPr>
      <t>　高速公路中壢內壢交流道特定區</t>
    </r>
    <r>
      <rPr>
        <sz val="10"/>
        <rFont val="Arial Narrow"/>
        <family val="2"/>
      </rPr>
      <t xml:space="preserve"> Highway 1 Zhongli/Neili Interchange Designated Area</t>
    </r>
    <phoneticPr fontId="4" type="noConversion"/>
  </si>
  <si>
    <t>　高速公路中壢內壢交流道特定區 Highway 1 Zhongli/Neili Interchange Designated Area</t>
  </si>
  <si>
    <r>
      <rPr>
        <sz val="10"/>
        <rFont val="華康粗圓體"/>
        <family val="3"/>
        <charset val="136"/>
      </rPr>
      <t>　中壢平鎮</t>
    </r>
    <r>
      <rPr>
        <sz val="10"/>
        <rFont val="Arial Narrow"/>
        <family val="2"/>
      </rPr>
      <t xml:space="preserve">  Zhongli, Pingzhen</t>
    </r>
    <r>
      <rPr>
        <sz val="12"/>
        <color indexed="8"/>
        <rFont val="華康粗圓體"/>
        <family val="3"/>
        <charset val="136"/>
      </rPr>
      <t/>
    </r>
    <phoneticPr fontId="4" type="noConversion"/>
  </si>
  <si>
    <t>　中壢平鎮  Zhongli, Pingzhen</t>
  </si>
  <si>
    <r>
      <rPr>
        <sz val="10"/>
        <rFont val="華康粗圓體"/>
        <family val="3"/>
        <charset val="136"/>
      </rPr>
      <t>　中壢</t>
    </r>
    <r>
      <rPr>
        <sz val="10"/>
        <rFont val="Arial Narrow"/>
        <family val="2"/>
      </rPr>
      <t>(</t>
    </r>
    <r>
      <rPr>
        <sz val="10"/>
        <rFont val="華康粗圓體"/>
        <family val="3"/>
        <charset val="136"/>
      </rPr>
      <t>龍岡地區</t>
    </r>
    <r>
      <rPr>
        <sz val="10"/>
        <rFont val="Arial Narrow"/>
        <family val="2"/>
      </rPr>
      <t>)  Zhongli (Longgang Area)</t>
    </r>
    <r>
      <rPr>
        <sz val="12"/>
        <color indexed="8"/>
        <rFont val="華康粗圓體"/>
        <family val="3"/>
        <charset val="136"/>
      </rPr>
      <t/>
    </r>
    <phoneticPr fontId="4" type="noConversion"/>
  </si>
  <si>
    <t>　中壢(龍岡地區)  Zhongli (Longgang Area)</t>
  </si>
  <si>
    <r>
      <rPr>
        <sz val="10"/>
        <rFont val="華康粗圓體"/>
        <family val="3"/>
        <charset val="136"/>
      </rPr>
      <t>　中壢</t>
    </r>
    <r>
      <rPr>
        <sz val="10"/>
        <rFont val="Arial Narrow"/>
        <family val="2"/>
      </rPr>
      <t>(</t>
    </r>
    <r>
      <rPr>
        <sz val="10"/>
        <rFont val="華康粗圓體"/>
        <family val="3"/>
        <charset val="136"/>
      </rPr>
      <t>過嶺地區</t>
    </r>
    <r>
      <rPr>
        <sz val="10"/>
        <rFont val="Arial Narrow"/>
        <family val="2"/>
      </rPr>
      <t>)</t>
    </r>
    <r>
      <rPr>
        <sz val="10"/>
        <rFont val="華康粗圓體"/>
        <family val="3"/>
        <charset val="136"/>
      </rPr>
      <t>、楊梅</t>
    </r>
    <r>
      <rPr>
        <sz val="10"/>
        <rFont val="Arial Narrow"/>
        <family val="2"/>
      </rPr>
      <t>(</t>
    </r>
    <r>
      <rPr>
        <sz val="10"/>
        <rFont val="華康粗圓體"/>
        <family val="3"/>
        <charset val="136"/>
      </rPr>
      <t>高榮地區</t>
    </r>
    <r>
      <rPr>
        <sz val="10"/>
        <rFont val="Arial Narrow"/>
        <family val="2"/>
      </rPr>
      <t>)</t>
    </r>
    <r>
      <rPr>
        <sz val="10"/>
        <rFont val="華康粗圓體"/>
        <family val="3"/>
        <charset val="136"/>
      </rPr>
      <t>、新屋</t>
    </r>
    <r>
      <rPr>
        <sz val="10"/>
        <rFont val="Arial Narrow"/>
        <family val="2"/>
      </rPr>
      <t>(</t>
    </r>
    <r>
      <rPr>
        <sz val="10"/>
        <rFont val="華康粗圓體"/>
        <family val="3"/>
        <charset val="136"/>
      </rPr>
      <t>頭洲地區</t>
    </r>
    <r>
      <rPr>
        <sz val="10"/>
        <rFont val="Arial Narrow"/>
        <family val="2"/>
      </rPr>
      <t>)</t>
    </r>
    <r>
      <rPr>
        <sz val="10"/>
        <rFont val="華康粗圓體"/>
        <family val="3"/>
        <charset val="136"/>
      </rPr>
      <t>、觀音</t>
    </r>
    <r>
      <rPr>
        <sz val="10"/>
        <rFont val="Arial Narrow"/>
        <family val="2"/>
      </rPr>
      <t>(</t>
    </r>
    <r>
      <rPr>
        <sz val="10"/>
        <rFont val="華康粗圓體"/>
        <family val="3"/>
        <charset val="136"/>
      </rPr>
      <t>富源地區</t>
    </r>
    <r>
      <rPr>
        <sz val="10"/>
        <rFont val="Arial Narrow"/>
        <family val="2"/>
      </rPr>
      <t xml:space="preserve">)
</t>
    </r>
    <r>
      <rPr>
        <sz val="10"/>
        <rFont val="華康粗圓體"/>
        <family val="3"/>
        <charset val="136"/>
      </rPr>
      <t>　</t>
    </r>
    <r>
      <rPr>
        <sz val="10"/>
        <rFont val="Arial Narrow"/>
        <family val="2"/>
      </rPr>
      <t>Zhongli (Guoling Area,) Yangmei (Gaorong Area,)  Xinwu (Touzhou Area,) Guanyin (Fuyuan Area)</t>
    </r>
    <r>
      <rPr>
        <sz val="12"/>
        <color indexed="8"/>
        <rFont val="華康粗圓體"/>
        <family val="3"/>
        <charset val="136"/>
      </rPr>
      <t/>
    </r>
    <phoneticPr fontId="4" type="noConversion"/>
  </si>
  <si>
    <t>　中壢(過嶺地區)、楊梅(高榮地區)、新屋(頭洲地區)、觀音(高源地區)
　Zhongli (Guoling Area,) Yangmei (Gaorong Area,)  Xinwu (Touzhou Area,) Guanyin (Gaoyuan Area)</t>
  </si>
  <si>
    <r>
      <rPr>
        <sz val="10"/>
        <rFont val="華康粗圓體"/>
        <family val="3"/>
        <charset val="136"/>
      </rPr>
      <t>　桃園市都市計畫</t>
    </r>
    <r>
      <rPr>
        <sz val="10"/>
        <rFont val="Arial Narrow"/>
        <family val="2"/>
      </rPr>
      <t xml:space="preserve"> Taoyuan City Urban Planning</t>
    </r>
  </si>
  <si>
    <t>　桃園市都市計畫 Taoyuan City Urban Planning</t>
  </si>
  <si>
    <r>
      <rPr>
        <sz val="10"/>
        <rFont val="華康粗圓體"/>
        <family val="3"/>
        <charset val="136"/>
      </rPr>
      <t>　縱貫公路桃園、內壢間都市計畫
　</t>
    </r>
    <r>
      <rPr>
        <sz val="10"/>
        <rFont val="Arial Narrow"/>
        <family val="2"/>
      </rPr>
      <t>Urban Planning along Provincial Highway between Taoyuan and Neili</t>
    </r>
    <phoneticPr fontId="4" type="noConversion"/>
  </si>
  <si>
    <t>　縱貫公路桃園、內壢間都市計畫
　Urban Planning along Provincial Highway between Taoyuan and Neili</t>
  </si>
  <si>
    <r>
      <rPr>
        <sz val="10"/>
        <rFont val="華康粗圓體"/>
        <family val="3"/>
        <charset val="136"/>
      </rPr>
      <t>　大溪</t>
    </r>
    <r>
      <rPr>
        <sz val="10"/>
        <rFont val="Arial Narrow"/>
        <family val="2"/>
      </rPr>
      <t xml:space="preserve">  Daxi</t>
    </r>
    <r>
      <rPr>
        <sz val="12"/>
        <color indexed="8"/>
        <rFont val="華康粗圓體"/>
        <family val="3"/>
        <charset val="136"/>
      </rPr>
      <t/>
    </r>
    <phoneticPr fontId="4" type="noConversion"/>
  </si>
  <si>
    <t>　大溪  Daxi</t>
  </si>
  <si>
    <r>
      <rPr>
        <sz val="10"/>
        <rFont val="華康粗圓體"/>
        <family val="3"/>
        <charset val="136"/>
      </rPr>
      <t>　大溪（埔頂地區）</t>
    </r>
    <r>
      <rPr>
        <sz val="10"/>
        <rFont val="Arial Narrow"/>
        <family val="2"/>
      </rPr>
      <t xml:space="preserve">  Daxi (Puding Area)</t>
    </r>
    <r>
      <rPr>
        <b/>
        <sz val="12"/>
        <color indexed="9"/>
        <rFont val="新細明體"/>
        <family val="1"/>
        <charset val="136"/>
      </rPr>
      <t/>
    </r>
    <phoneticPr fontId="4" type="noConversion"/>
  </si>
  <si>
    <t>　大溪（埔頂地區）  Daxi (Puding Area)</t>
  </si>
  <si>
    <r>
      <rPr>
        <sz val="10"/>
        <rFont val="華康粗圓體"/>
        <family val="3"/>
        <charset val="136"/>
      </rPr>
      <t>　楊梅</t>
    </r>
    <r>
      <rPr>
        <sz val="10"/>
        <rFont val="Arial Narrow"/>
        <family val="2"/>
      </rPr>
      <t xml:space="preserve">  Yangmei</t>
    </r>
    <r>
      <rPr>
        <sz val="12"/>
        <color indexed="8"/>
        <rFont val="華康粗圓體"/>
        <family val="3"/>
        <charset val="136"/>
      </rPr>
      <t/>
    </r>
    <phoneticPr fontId="4" type="noConversion"/>
  </si>
  <si>
    <t>　楊梅  Yangmei</t>
  </si>
  <si>
    <r>
      <rPr>
        <sz val="10"/>
        <rFont val="華康粗圓體"/>
        <family val="3"/>
        <charset val="136"/>
      </rPr>
      <t>　高速公路楊梅交流道特定區</t>
    </r>
    <r>
      <rPr>
        <sz val="10"/>
        <rFont val="Arial Narrow"/>
        <family val="2"/>
      </rPr>
      <t xml:space="preserve">  Highway 1 Yangmei Interchange Designated Area</t>
    </r>
    <phoneticPr fontId="4" type="noConversion"/>
  </si>
  <si>
    <t>　高速公路楊梅交流道特定區  Highway 1 Yangmei Interchange Designated Area</t>
  </si>
  <si>
    <r>
      <rPr>
        <sz val="10"/>
        <rFont val="華康粗圓體"/>
        <family val="3"/>
        <charset val="136"/>
      </rPr>
      <t>　楊梅（富岡豐野地區）</t>
    </r>
    <r>
      <rPr>
        <sz val="10"/>
        <rFont val="Arial Narrow"/>
        <family val="2"/>
      </rPr>
      <t xml:space="preserve">  Yangmei (Fugang and Fengye Areas)</t>
    </r>
    <r>
      <rPr>
        <sz val="12"/>
        <color indexed="8"/>
        <rFont val="華康粗圓體"/>
        <family val="3"/>
        <charset val="136"/>
      </rPr>
      <t/>
    </r>
    <phoneticPr fontId="4" type="noConversion"/>
  </si>
  <si>
    <t>　楊梅（富岡豐野地區）  Yangmei (Fugang and Fengye Areas)</t>
  </si>
  <si>
    <r>
      <rPr>
        <sz val="10"/>
        <rFont val="華康粗圓體"/>
        <family val="3"/>
        <charset val="136"/>
      </rPr>
      <t>　大園</t>
    </r>
    <r>
      <rPr>
        <sz val="10"/>
        <rFont val="Arial Narrow"/>
        <family val="2"/>
      </rPr>
      <t xml:space="preserve">  Dayuan</t>
    </r>
    <phoneticPr fontId="1" type="noConversion"/>
  </si>
  <si>
    <t>　大園  Dayuan</t>
  </si>
  <si>
    <r>
      <rPr>
        <sz val="10"/>
        <rFont val="華康粗圓體"/>
        <family val="3"/>
        <charset val="136"/>
      </rPr>
      <t>　大園（菓林地區）</t>
    </r>
    <r>
      <rPr>
        <sz val="10"/>
        <rFont val="Arial Narrow"/>
        <family val="2"/>
      </rPr>
      <t xml:space="preserve">  Dayuan (Wooded Area)</t>
    </r>
    <phoneticPr fontId="1" type="noConversion"/>
  </si>
  <si>
    <t>　大園（菓林地區）  Dayuan (Wooded Area)</t>
  </si>
  <si>
    <r>
      <rPr>
        <sz val="10"/>
        <rFont val="華康粗圓體"/>
        <family val="3"/>
        <charset val="136"/>
      </rPr>
      <t>　龜山</t>
    </r>
    <r>
      <rPr>
        <sz val="10"/>
        <rFont val="Arial Narrow"/>
        <family val="2"/>
      </rPr>
      <t xml:space="preserve">  Guishan</t>
    </r>
    <phoneticPr fontId="1" type="noConversion"/>
  </si>
  <si>
    <t>　龜山  Guishan</t>
  </si>
  <si>
    <r>
      <rPr>
        <sz val="10"/>
        <rFont val="華康粗圓體"/>
        <family val="3"/>
        <charset val="136"/>
      </rPr>
      <t>　林口特定區</t>
    </r>
    <r>
      <rPr>
        <sz val="10"/>
        <rFont val="Arial Narrow"/>
        <family val="2"/>
      </rPr>
      <t xml:space="preserve">  Linkou Designated Area</t>
    </r>
    <phoneticPr fontId="1" type="noConversion"/>
  </si>
  <si>
    <t>　林口特定區  Linkou Designated Area</t>
  </si>
  <si>
    <r>
      <rPr>
        <sz val="10"/>
        <rFont val="華康粗圓體"/>
        <family val="3"/>
        <charset val="136"/>
      </rPr>
      <t>　八德（大湳地區）</t>
    </r>
    <r>
      <rPr>
        <sz val="10"/>
        <rFont val="Arial Narrow"/>
        <family val="2"/>
      </rPr>
      <t xml:space="preserve">  Bade (Danan Area)</t>
    </r>
    <phoneticPr fontId="1" type="noConversion"/>
  </si>
  <si>
    <t>　八德（大湳地區）  Bade (Danan Area)</t>
  </si>
  <si>
    <r>
      <rPr>
        <sz val="10"/>
        <rFont val="華康粗圓體"/>
        <family val="3"/>
        <charset val="136"/>
      </rPr>
      <t>　八德（八德地區）</t>
    </r>
    <r>
      <rPr>
        <sz val="10"/>
        <rFont val="Arial Narrow"/>
        <family val="2"/>
      </rPr>
      <t xml:space="preserve">  Bade (Bade Area)</t>
    </r>
    <phoneticPr fontId="1" type="noConversion"/>
  </si>
  <si>
    <t>　八德（八德地區）  Bade (Bade Area)</t>
  </si>
  <si>
    <r>
      <rPr>
        <sz val="10"/>
        <rFont val="華康粗圓體"/>
        <family val="3"/>
        <charset val="136"/>
      </rPr>
      <t>　龍潭</t>
    </r>
    <r>
      <rPr>
        <sz val="10"/>
        <rFont val="Arial Narrow"/>
        <family val="2"/>
      </rPr>
      <t xml:space="preserve">  Longtan</t>
    </r>
    <phoneticPr fontId="1" type="noConversion"/>
  </si>
  <si>
    <t>　龍潭  Longtan</t>
  </si>
  <si>
    <r>
      <rPr>
        <sz val="10"/>
        <rFont val="華康粗圓體"/>
        <family val="3"/>
        <charset val="136"/>
      </rPr>
      <t>　新屋</t>
    </r>
    <r>
      <rPr>
        <sz val="10"/>
        <rFont val="Arial Narrow"/>
        <family val="2"/>
      </rPr>
      <t xml:space="preserve">  Xinwu</t>
    </r>
    <phoneticPr fontId="1" type="noConversion"/>
  </si>
  <si>
    <t>　新屋  Xinwu</t>
  </si>
  <si>
    <r>
      <rPr>
        <sz val="10"/>
        <rFont val="華康粗圓體"/>
        <family val="3"/>
        <charset val="136"/>
      </rPr>
      <t>　觀音</t>
    </r>
    <r>
      <rPr>
        <sz val="10"/>
        <rFont val="Arial Narrow"/>
        <family val="2"/>
      </rPr>
      <t xml:space="preserve">  Guanyin</t>
    </r>
    <phoneticPr fontId="1" type="noConversion"/>
  </si>
  <si>
    <t>　觀音  Guanyin</t>
  </si>
  <si>
    <r>
      <rPr>
        <sz val="10"/>
        <rFont val="華康粗圓體"/>
        <family val="3"/>
        <charset val="136"/>
      </rPr>
      <t>　觀音（新坡地區）</t>
    </r>
    <r>
      <rPr>
        <sz val="10"/>
        <rFont val="Arial Narrow"/>
        <family val="2"/>
      </rPr>
      <t xml:space="preserve">  Guanyin (Xinpo Area)</t>
    </r>
    <phoneticPr fontId="1" type="noConversion"/>
  </si>
  <si>
    <t>　觀音（新坡地區）  Guanyin (Xinpo Area)</t>
  </si>
  <si>
    <r>
      <rPr>
        <sz val="10"/>
        <rFont val="華康粗圓體"/>
        <family val="3"/>
        <charset val="136"/>
      </rPr>
      <t>　觀音（草漯地區）</t>
    </r>
    <r>
      <rPr>
        <sz val="10"/>
        <rFont val="Arial Narrow"/>
        <family val="2"/>
      </rPr>
      <t xml:space="preserve">  Guanyin (Caota Area)</t>
    </r>
    <phoneticPr fontId="1" type="noConversion"/>
  </si>
  <si>
    <t>　觀音（草漯地區）  Guanyin (Caota Area)</t>
  </si>
  <si>
    <r>
      <rPr>
        <sz val="10"/>
        <rFont val="華康粗圓體"/>
        <family val="3"/>
        <charset val="136"/>
      </rPr>
      <t>　復興</t>
    </r>
    <r>
      <rPr>
        <sz val="10"/>
        <rFont val="Arial Narrow"/>
        <family val="2"/>
      </rPr>
      <t xml:space="preserve">  Fuxing</t>
    </r>
    <phoneticPr fontId="1" type="noConversion"/>
  </si>
  <si>
    <t>　復興  Fuxing</t>
  </si>
  <si>
    <r>
      <rPr>
        <sz val="10"/>
        <rFont val="華康粗圓體"/>
        <family val="3"/>
        <charset val="136"/>
      </rPr>
      <t>　石門</t>
    </r>
    <r>
      <rPr>
        <sz val="10"/>
        <rFont val="Arial Narrow"/>
        <family val="2"/>
      </rPr>
      <t xml:space="preserve">  Shimen</t>
    </r>
    <phoneticPr fontId="1" type="noConversion"/>
  </si>
  <si>
    <t>　石門  Shimen</t>
  </si>
  <si>
    <r>
      <rPr>
        <sz val="10"/>
        <rFont val="華康粗圓體"/>
        <family val="3"/>
        <charset val="136"/>
      </rPr>
      <t>　石門水庫水源特定區</t>
    </r>
    <r>
      <rPr>
        <sz val="10"/>
        <rFont val="Arial Narrow"/>
        <family val="2"/>
      </rPr>
      <t xml:space="preserve">  Shimen Dam Reservoir Designated Area</t>
    </r>
    <phoneticPr fontId="1" type="noConversion"/>
  </si>
  <si>
    <t>　石門水庫水源特定區  Shimen Dam Reservoir Designated Area</t>
  </si>
  <si>
    <r>
      <rPr>
        <sz val="10"/>
        <rFont val="華康粗圓體"/>
        <family val="3"/>
        <charset val="136"/>
      </rPr>
      <t>　南崁地區</t>
    </r>
    <r>
      <rPr>
        <sz val="10"/>
        <rFont val="Arial Narrow"/>
        <family val="2"/>
      </rPr>
      <t xml:space="preserve">  Nankan Area</t>
    </r>
    <phoneticPr fontId="1" type="noConversion"/>
  </si>
  <si>
    <t>　南崁地區  Nankan Area</t>
  </si>
  <si>
    <r>
      <rPr>
        <sz val="10"/>
        <rFont val="華康粗圓體"/>
        <family val="3"/>
        <charset val="136"/>
      </rPr>
      <t>　小烏來風景特定區</t>
    </r>
    <r>
      <rPr>
        <sz val="10"/>
        <rFont val="Arial Narrow"/>
        <family val="2"/>
      </rPr>
      <t xml:space="preserve">  Xiaowulai Designated Scenic Area</t>
    </r>
    <phoneticPr fontId="1" type="noConversion"/>
  </si>
  <si>
    <t>　小烏來風景特定區  Xiaowulai Designated Scenic Area</t>
  </si>
  <si>
    <r>
      <rPr>
        <sz val="10"/>
        <rFont val="華康粗圓體"/>
        <family val="3"/>
        <charset val="136"/>
      </rPr>
      <t>　龍壽迴龍地區</t>
    </r>
    <r>
      <rPr>
        <sz val="10"/>
        <rFont val="Arial Narrow"/>
        <family val="2"/>
      </rPr>
      <t xml:space="preserve">  Longshou Huilong Area</t>
    </r>
    <phoneticPr fontId="1" type="noConversion"/>
  </si>
  <si>
    <t>　龍壽迴龍地區  Longshou Huilong Area</t>
  </si>
  <si>
    <r>
      <rPr>
        <sz val="10"/>
        <rFont val="華康粗圓體"/>
        <family val="3"/>
        <charset val="136"/>
      </rPr>
      <t>　蘆竹（大竹地區）</t>
    </r>
    <r>
      <rPr>
        <sz val="10"/>
        <rFont val="Arial Narrow"/>
        <family val="2"/>
      </rPr>
      <t xml:space="preserve">  Luzhu (Dazhu Area)</t>
    </r>
    <phoneticPr fontId="1" type="noConversion"/>
  </si>
  <si>
    <t>　蘆竹（大竹地區）  Luzhu (Dazhu Area)</t>
  </si>
  <si>
    <r>
      <rPr>
        <sz val="10"/>
        <rFont val="華康粗圓體"/>
        <family val="3"/>
        <charset val="136"/>
      </rPr>
      <t>　巴陵達觀山風景特定區</t>
    </r>
    <r>
      <rPr>
        <sz val="10"/>
        <rFont val="Arial Narrow"/>
        <family val="2"/>
      </rPr>
      <t xml:space="preserve">  Baling Daguan Mountain Designated Scenic Area</t>
    </r>
    <phoneticPr fontId="1" type="noConversion"/>
  </si>
  <si>
    <t>　巴陵達觀山風景特定區  Baling Daguan Mountain Designated Scenic Area</t>
  </si>
  <si>
    <r>
      <rPr>
        <sz val="10"/>
        <rFont val="華康粗圓體"/>
        <family val="3"/>
        <charset val="136"/>
      </rPr>
      <t>　平鎮（山仔頂地區）</t>
    </r>
    <r>
      <rPr>
        <sz val="10"/>
        <rFont val="Arial Narrow"/>
        <family val="2"/>
      </rPr>
      <t xml:space="preserve">  Pingzhen (Shanzaiding Area)</t>
    </r>
    <phoneticPr fontId="1" type="noConversion"/>
  </si>
  <si>
    <t>　平鎮（山仔頂地區）  Pingzhen (Shanzaiding Area)</t>
  </si>
  <si>
    <r>
      <rPr>
        <sz val="10"/>
        <rFont val="華康粗圓體"/>
        <family val="3"/>
        <charset val="136"/>
      </rPr>
      <t>　桃園航空貨運暨客運園區（大園南港區）特定區
　</t>
    </r>
    <r>
      <rPr>
        <sz val="10"/>
        <rFont val="Arial Narrow"/>
        <family val="2"/>
      </rPr>
      <t>Taoyuan Air Freight &amp; Passenger Transport Park (Dayuan and Nangang ) Designated Area</t>
    </r>
    <phoneticPr fontId="1" type="noConversion"/>
  </si>
  <si>
    <t>　桃園航空貨運暨客運園區（大園南港區）特定區
　Taoyuan Air Freight &amp; Passenger Transport Park (Dayuan and Nangang ) Designated Area</t>
  </si>
  <si>
    <r>
      <rPr>
        <sz val="10"/>
        <rFont val="華康粗圓體"/>
        <family val="3"/>
        <charset val="136"/>
      </rPr>
      <t>　桃園高鐵車站</t>
    </r>
    <r>
      <rPr>
        <sz val="10"/>
        <rFont val="Arial Narrow"/>
        <family val="2"/>
      </rPr>
      <t xml:space="preserve"> Taoyuan High Speed Rail Station</t>
    </r>
    <r>
      <rPr>
        <sz val="12"/>
        <color indexed="8"/>
        <rFont val="華康粗圓體"/>
        <family val="3"/>
        <charset val="136"/>
      </rPr>
      <t/>
    </r>
    <phoneticPr fontId="4" type="noConversion"/>
  </si>
  <si>
    <t>　桃園高鐵車站 Taoyuan High Speed Rail Station</t>
  </si>
  <si>
    <t xml:space="preserve">Source : Department of Urban Development, Taoyuan City Gov.
Note: The anticipated population of Linkou Designated Area are from Taoyuan City and New Taipei City.      </t>
    <phoneticPr fontId="3" type="noConversion"/>
  </si>
  <si>
    <r>
      <rPr>
        <sz val="13"/>
        <rFont val="華康粗圓體"/>
        <family val="3"/>
        <charset val="136"/>
      </rPr>
      <t>表</t>
    </r>
    <r>
      <rPr>
        <sz val="13"/>
        <rFont val="Arial Narrow"/>
        <family val="2"/>
      </rPr>
      <t>5-6</t>
    </r>
    <r>
      <rPr>
        <sz val="13"/>
        <rFont val="華康粗圓體"/>
        <family val="3"/>
        <charset val="136"/>
      </rPr>
      <t>、都市計畫區域內公共工程實施數量</t>
    </r>
    <phoneticPr fontId="1" type="noConversion"/>
  </si>
  <si>
    <t xml:space="preserve">Table 5-6. The Implementation Amount for Public Works of Urban Planning </t>
    <phoneticPr fontId="1" type="noConversion"/>
  </si>
  <si>
    <r>
      <rPr>
        <sz val="9"/>
        <rFont val="華康粗圓體"/>
        <family val="3"/>
        <charset val="136"/>
      </rPr>
      <t>道路</t>
    </r>
    <r>
      <rPr>
        <sz val="9"/>
        <rFont val="Arial Narrow"/>
        <family val="2"/>
      </rPr>
      <t xml:space="preserve"> (</t>
    </r>
    <r>
      <rPr>
        <sz val="9"/>
        <rFont val="華康粗圓體"/>
        <family val="3"/>
        <charset val="136"/>
      </rPr>
      <t>包括廣場</t>
    </r>
    <r>
      <rPr>
        <sz val="9"/>
        <rFont val="Arial Narrow"/>
        <family val="2"/>
      </rPr>
      <t>)</t>
    </r>
    <phoneticPr fontId="4" type="noConversion"/>
  </si>
  <si>
    <r>
      <t>(</t>
    </r>
    <r>
      <rPr>
        <sz val="9"/>
        <rFont val="華康粗圓體"/>
        <family val="3"/>
        <charset val="136"/>
      </rPr>
      <t>平方公尺</t>
    </r>
    <r>
      <rPr>
        <sz val="9"/>
        <rFont val="Arial Narrow"/>
        <family val="2"/>
      </rPr>
      <t>)          Road (Included Square)          (m</t>
    </r>
    <r>
      <rPr>
        <vertAlign val="superscript"/>
        <sz val="9"/>
        <rFont val="Arial Narrow"/>
        <family val="2"/>
      </rPr>
      <t>2</t>
    </r>
    <r>
      <rPr>
        <sz val="9"/>
        <rFont val="Arial Narrow"/>
        <family val="2"/>
      </rPr>
      <t>)</t>
    </r>
    <phoneticPr fontId="1" type="noConversion"/>
  </si>
  <si>
    <r>
      <rPr>
        <sz val="9"/>
        <rFont val="華康粗圓體"/>
        <family val="3"/>
        <charset val="136"/>
      </rPr>
      <t>橋　　樑　　</t>
    </r>
    <r>
      <rPr>
        <sz val="9"/>
        <rFont val="Arial Narrow"/>
        <family val="2"/>
      </rPr>
      <t>Bridge</t>
    </r>
    <phoneticPr fontId="4" type="noConversion"/>
  </si>
  <si>
    <r>
      <rPr>
        <sz val="9"/>
        <rFont val="華康粗圓體"/>
        <family val="3"/>
        <charset val="136"/>
      </rPr>
      <t>年及都市計畫區別</t>
    </r>
    <phoneticPr fontId="4" type="noConversion"/>
  </si>
  <si>
    <r>
      <rPr>
        <sz val="9"/>
        <rFont val="華康粗圓體"/>
        <family val="3"/>
        <charset val="136"/>
      </rPr>
      <t xml:space="preserve">瀝青路面
</t>
    </r>
    <r>
      <rPr>
        <sz val="9"/>
        <rFont val="Arial Narrow"/>
        <family val="2"/>
      </rPr>
      <t>Asphalt Road</t>
    </r>
    <phoneticPr fontId="4" type="noConversion"/>
  </si>
  <si>
    <t>Cement Concrete Road</t>
    <phoneticPr fontId="7" type="noConversion"/>
  </si>
  <si>
    <r>
      <rPr>
        <sz val="9"/>
        <rFont val="華康粗圓體"/>
        <family val="3"/>
        <charset val="136"/>
      </rPr>
      <t xml:space="preserve">石子路面
</t>
    </r>
    <r>
      <rPr>
        <sz val="9"/>
        <rFont val="Arial Narrow"/>
        <family val="2"/>
      </rPr>
      <t>Gravel Road</t>
    </r>
    <phoneticPr fontId="1" type="noConversion"/>
  </si>
  <si>
    <r>
      <rPr>
        <sz val="9"/>
        <rFont val="華康粗圓體"/>
        <family val="3"/>
        <charset val="136"/>
      </rPr>
      <t xml:space="preserve">沙土路面
</t>
    </r>
    <r>
      <rPr>
        <sz val="9"/>
        <rFont val="Arial Narrow"/>
        <family val="2"/>
      </rPr>
      <t>Sand Road</t>
    </r>
    <phoneticPr fontId="4" type="noConversion"/>
  </si>
  <si>
    <r>
      <rPr>
        <sz val="9"/>
        <rFont val="華康粗圓體"/>
        <family val="3"/>
        <charset val="136"/>
      </rPr>
      <t xml:space="preserve">鋼筋混凝土橋
</t>
    </r>
    <r>
      <rPr>
        <sz val="9"/>
        <rFont val="Arial Narrow"/>
        <family val="2"/>
      </rPr>
      <t>Reinforced Concrete</t>
    </r>
    <phoneticPr fontId="4" type="noConversion"/>
  </si>
  <si>
    <r>
      <rPr>
        <sz val="9"/>
        <rFont val="華康粗圓體"/>
        <family val="3"/>
        <charset val="136"/>
      </rPr>
      <t xml:space="preserve">其　　他
</t>
    </r>
    <r>
      <rPr>
        <sz val="9"/>
        <rFont val="Arial Narrow"/>
        <family val="2"/>
      </rPr>
      <t>Other</t>
    </r>
    <phoneticPr fontId="4" type="noConversion"/>
  </si>
  <si>
    <t>Year &amp; Urban Planning District</t>
  </si>
  <si>
    <r>
      <rPr>
        <sz val="9"/>
        <rFont val="華康粗圓體"/>
        <family val="3"/>
        <charset val="136"/>
      </rPr>
      <t xml:space="preserve">新闢
</t>
    </r>
    <r>
      <rPr>
        <sz val="9"/>
        <rFont val="Arial Narrow"/>
        <family val="2"/>
      </rPr>
      <t>Construction</t>
    </r>
    <phoneticPr fontId="4" type="noConversion"/>
  </si>
  <si>
    <r>
      <rPr>
        <sz val="9"/>
        <rFont val="華康粗圓體"/>
        <family val="3"/>
        <charset val="136"/>
      </rPr>
      <t xml:space="preserve">拓寬
</t>
    </r>
    <r>
      <rPr>
        <sz val="9"/>
        <rFont val="Arial Narrow"/>
        <family val="2"/>
      </rPr>
      <t>Widened</t>
    </r>
    <phoneticPr fontId="4" type="noConversion"/>
  </si>
  <si>
    <r>
      <rPr>
        <sz val="9"/>
        <rFont val="華康粗圓體"/>
        <family val="3"/>
        <charset val="136"/>
      </rPr>
      <t xml:space="preserve">舖裝
</t>
    </r>
    <r>
      <rPr>
        <sz val="9"/>
        <rFont val="Arial Narrow"/>
        <family val="2"/>
      </rPr>
      <t>Improvement</t>
    </r>
    <phoneticPr fontId="4" type="noConversion"/>
  </si>
  <si>
    <r>
      <rPr>
        <sz val="9"/>
        <rFont val="華康粗圓體"/>
        <family val="3"/>
        <charset val="136"/>
      </rPr>
      <t xml:space="preserve">座
</t>
    </r>
    <r>
      <rPr>
        <sz val="9"/>
        <rFont val="Arial Narrow"/>
        <family val="2"/>
      </rPr>
      <t>Plans</t>
    </r>
    <phoneticPr fontId="4" type="noConversion"/>
  </si>
  <si>
    <r>
      <rPr>
        <sz val="9"/>
        <rFont val="華康粗圓體"/>
        <family val="3"/>
        <charset val="136"/>
      </rPr>
      <t>面積</t>
    </r>
    <r>
      <rPr>
        <sz val="9"/>
        <rFont val="Arial Narrow"/>
        <family val="2"/>
      </rPr>
      <t>(</t>
    </r>
    <r>
      <rPr>
        <sz val="9"/>
        <rFont val="華康粗圓體"/>
        <family val="3"/>
        <charset val="136"/>
      </rPr>
      <t>平方公尺</t>
    </r>
    <r>
      <rPr>
        <sz val="9"/>
        <rFont val="Arial Narrow"/>
        <family val="2"/>
      </rPr>
      <t>)
Area (m</t>
    </r>
    <r>
      <rPr>
        <vertAlign val="superscript"/>
        <sz val="9"/>
        <rFont val="Arial Narrow"/>
        <family val="2"/>
      </rPr>
      <t>2</t>
    </r>
    <r>
      <rPr>
        <sz val="9"/>
        <rFont val="Arial Narrow"/>
        <family val="2"/>
      </rPr>
      <t>)</t>
    </r>
    <phoneticPr fontId="4" type="noConversion"/>
  </si>
  <si>
    <r>
      <rPr>
        <sz val="9"/>
        <rFont val="華康粗圓體"/>
        <family val="3"/>
        <charset val="136"/>
      </rPr>
      <t>中壢</t>
    </r>
    <r>
      <rPr>
        <sz val="9"/>
        <rFont val="Arial Narrow"/>
        <family val="2"/>
      </rPr>
      <t>(</t>
    </r>
    <r>
      <rPr>
        <sz val="9"/>
        <rFont val="華康粗圓體"/>
        <family val="3"/>
        <charset val="136"/>
      </rPr>
      <t>過嶺地區</t>
    </r>
    <r>
      <rPr>
        <sz val="9"/>
        <rFont val="Arial Narrow"/>
        <family val="2"/>
      </rPr>
      <t>)</t>
    </r>
    <r>
      <rPr>
        <sz val="9"/>
        <rFont val="華康粗圓體"/>
        <family val="3"/>
        <charset val="136"/>
      </rPr>
      <t>、楊梅</t>
    </r>
    <r>
      <rPr>
        <sz val="9"/>
        <rFont val="Arial Narrow"/>
        <family val="2"/>
      </rPr>
      <t>(</t>
    </r>
    <r>
      <rPr>
        <sz val="9"/>
        <rFont val="華康粗圓體"/>
        <family val="3"/>
        <charset val="136"/>
      </rPr>
      <t>高榮地區</t>
    </r>
    <r>
      <rPr>
        <sz val="9"/>
        <rFont val="Arial Narrow"/>
        <family val="2"/>
      </rPr>
      <t>)</t>
    </r>
    <r>
      <rPr>
        <sz val="9"/>
        <rFont val="華康粗圓體"/>
        <family val="3"/>
        <charset val="136"/>
      </rPr>
      <t>、新屋</t>
    </r>
    <r>
      <rPr>
        <sz val="9"/>
        <rFont val="Arial Narrow"/>
        <family val="2"/>
      </rPr>
      <t>(</t>
    </r>
    <r>
      <rPr>
        <sz val="9"/>
        <rFont val="華康粗圓體"/>
        <family val="3"/>
        <charset val="136"/>
      </rPr>
      <t>頭洲地區</t>
    </r>
    <r>
      <rPr>
        <sz val="9"/>
        <rFont val="Arial Narrow"/>
        <family val="2"/>
      </rPr>
      <t>)</t>
    </r>
    <r>
      <rPr>
        <sz val="9"/>
        <rFont val="華康粗圓體"/>
        <family val="3"/>
        <charset val="136"/>
      </rPr>
      <t>、觀音</t>
    </r>
    <r>
      <rPr>
        <sz val="9"/>
        <rFont val="Arial Narrow"/>
        <family val="2"/>
      </rPr>
      <t>(</t>
    </r>
    <r>
      <rPr>
        <sz val="9"/>
        <rFont val="華康粗圓體"/>
        <family val="3"/>
        <charset val="136"/>
      </rPr>
      <t>高源地區</t>
    </r>
    <r>
      <rPr>
        <sz val="9"/>
        <rFont val="Arial Narrow"/>
        <family val="2"/>
      </rPr>
      <t>)
Zhongli (Guoling Area,) Yangmei (Gaorong Area,) Xinwu (Touzhou Area,) Guanyin
(Gaoyuan Area)</t>
    </r>
    <phoneticPr fontId="1" type="noConversion"/>
  </si>
  <si>
    <r>
      <rPr>
        <sz val="9"/>
        <rFont val="華康粗圓體"/>
        <family val="3"/>
        <charset val="136"/>
      </rPr>
      <t>桃園市都市計畫</t>
    </r>
    <r>
      <rPr>
        <sz val="9"/>
        <rFont val="Arial Narrow"/>
        <family val="2"/>
      </rPr>
      <t xml:space="preserve"> Taoyuan City Urban Planning</t>
    </r>
    <phoneticPr fontId="1" type="noConversion"/>
  </si>
  <si>
    <r>
      <rPr>
        <sz val="9"/>
        <rFont val="華康粗圓體"/>
        <family val="3"/>
        <charset val="136"/>
      </rPr>
      <t>縱貫公路桃園、內壢間都市計畫</t>
    </r>
    <r>
      <rPr>
        <sz val="9"/>
        <rFont val="Arial Narrow"/>
        <family val="2"/>
      </rPr>
      <t xml:space="preserve"> 
Urban Planning along Provincial Highway between Taoyuan and Neili</t>
    </r>
    <phoneticPr fontId="1" type="noConversion"/>
  </si>
  <si>
    <r>
      <rPr>
        <sz val="9"/>
        <rFont val="華康粗圓體"/>
        <family val="3"/>
        <charset val="136"/>
      </rPr>
      <t>大溪</t>
    </r>
    <r>
      <rPr>
        <sz val="9"/>
        <rFont val="Arial Narrow"/>
        <family val="2"/>
      </rPr>
      <t xml:space="preserve">  Daxi</t>
    </r>
    <phoneticPr fontId="1" type="noConversion"/>
  </si>
  <si>
    <r>
      <rPr>
        <sz val="9"/>
        <rFont val="華康粗圓體"/>
        <family val="3"/>
        <charset val="136"/>
      </rPr>
      <t>大溪</t>
    </r>
    <r>
      <rPr>
        <sz val="9"/>
        <rFont val="Arial Narrow"/>
        <family val="2"/>
      </rPr>
      <t>(</t>
    </r>
    <r>
      <rPr>
        <sz val="9"/>
        <rFont val="華康粗圓體"/>
        <family val="3"/>
        <charset val="136"/>
      </rPr>
      <t>埔頂地區</t>
    </r>
    <r>
      <rPr>
        <sz val="9"/>
        <rFont val="Arial Narrow"/>
        <family val="2"/>
      </rPr>
      <t>) Daxi (Puding Area)</t>
    </r>
    <phoneticPr fontId="1" type="noConversion"/>
  </si>
  <si>
    <r>
      <rPr>
        <sz val="9"/>
        <rFont val="華康粗圓體"/>
        <family val="3"/>
        <charset val="136"/>
      </rPr>
      <t>楊梅</t>
    </r>
    <r>
      <rPr>
        <sz val="9"/>
        <rFont val="Arial Narrow"/>
        <family val="2"/>
      </rPr>
      <t xml:space="preserve">  Yangmei</t>
    </r>
    <phoneticPr fontId="1" type="noConversion"/>
  </si>
  <si>
    <r>
      <rPr>
        <sz val="9"/>
        <rFont val="華康粗圓體"/>
        <family val="3"/>
        <charset val="136"/>
      </rPr>
      <t>高速公路楊梅交流道特定區</t>
    </r>
    <r>
      <rPr>
        <sz val="9"/>
        <rFont val="Arial Narrow"/>
        <family val="2"/>
      </rPr>
      <t xml:space="preserve">  Highway 1 Yangmei Interchange Designated Area</t>
    </r>
    <phoneticPr fontId="1" type="noConversion"/>
  </si>
  <si>
    <r>
      <rPr>
        <sz val="9"/>
        <rFont val="華康粗圓體"/>
        <family val="3"/>
        <charset val="136"/>
      </rPr>
      <t>楊梅</t>
    </r>
    <r>
      <rPr>
        <sz val="9"/>
        <rFont val="Arial Narrow"/>
        <family val="2"/>
      </rPr>
      <t>(</t>
    </r>
    <r>
      <rPr>
        <sz val="9"/>
        <rFont val="華康粗圓體"/>
        <family val="3"/>
        <charset val="136"/>
      </rPr>
      <t>富岡豐野地區</t>
    </r>
    <r>
      <rPr>
        <sz val="9"/>
        <rFont val="Arial Narrow"/>
        <family val="2"/>
      </rPr>
      <t>) Yangmei (Fugang and Fengye Areas)</t>
    </r>
    <phoneticPr fontId="1" type="noConversion"/>
  </si>
  <si>
    <r>
      <rPr>
        <sz val="9"/>
        <rFont val="華康粗圓體"/>
        <family val="3"/>
        <charset val="136"/>
      </rPr>
      <t>大園</t>
    </r>
    <r>
      <rPr>
        <sz val="9"/>
        <rFont val="Arial Narrow"/>
        <family val="2"/>
      </rPr>
      <t xml:space="preserve">  Dayuan</t>
    </r>
    <phoneticPr fontId="1" type="noConversion"/>
  </si>
  <si>
    <r>
      <rPr>
        <sz val="9"/>
        <rFont val="華康粗圓體"/>
        <family val="3"/>
        <charset val="136"/>
      </rPr>
      <t>大園</t>
    </r>
    <r>
      <rPr>
        <sz val="9"/>
        <rFont val="Arial Narrow"/>
        <family val="2"/>
      </rPr>
      <t>(</t>
    </r>
    <r>
      <rPr>
        <sz val="9"/>
        <rFont val="華康粗圓體"/>
        <family val="3"/>
        <charset val="136"/>
      </rPr>
      <t>菓林地區</t>
    </r>
    <r>
      <rPr>
        <sz val="9"/>
        <rFont val="Arial Narrow"/>
        <family val="2"/>
      </rPr>
      <t>) Dayuan (Wooded Area)</t>
    </r>
    <phoneticPr fontId="1" type="noConversion"/>
  </si>
  <si>
    <r>
      <rPr>
        <sz val="9"/>
        <rFont val="華康粗圓體"/>
        <family val="3"/>
        <charset val="136"/>
      </rPr>
      <t>龜山</t>
    </r>
    <r>
      <rPr>
        <sz val="9"/>
        <rFont val="Arial Narrow"/>
        <family val="2"/>
      </rPr>
      <t xml:space="preserve">  Guishan</t>
    </r>
    <phoneticPr fontId="1" type="noConversion"/>
  </si>
  <si>
    <r>
      <rPr>
        <sz val="9"/>
        <rFont val="華康粗圓體"/>
        <family val="3"/>
        <charset val="136"/>
      </rPr>
      <t>林口特定區</t>
    </r>
    <r>
      <rPr>
        <sz val="9"/>
        <rFont val="Arial Narrow"/>
        <family val="2"/>
      </rPr>
      <t xml:space="preserve">  Linkou Designated Area</t>
    </r>
    <phoneticPr fontId="1" type="noConversion"/>
  </si>
  <si>
    <r>
      <rPr>
        <sz val="9"/>
        <rFont val="華康粗圓體"/>
        <family val="3"/>
        <charset val="136"/>
      </rPr>
      <t>八德</t>
    </r>
    <r>
      <rPr>
        <sz val="9"/>
        <rFont val="Arial Narrow"/>
        <family val="2"/>
      </rPr>
      <t>(</t>
    </r>
    <r>
      <rPr>
        <sz val="9"/>
        <rFont val="華康粗圓體"/>
        <family val="3"/>
        <charset val="136"/>
      </rPr>
      <t>大湳地區</t>
    </r>
    <r>
      <rPr>
        <sz val="9"/>
        <rFont val="Arial Narrow"/>
        <family val="2"/>
      </rPr>
      <t>) Bade (Danan Area)</t>
    </r>
    <phoneticPr fontId="1" type="noConversion"/>
  </si>
  <si>
    <r>
      <rPr>
        <sz val="9"/>
        <rFont val="華康粗圓體"/>
        <family val="3"/>
        <charset val="136"/>
      </rPr>
      <t>八德</t>
    </r>
    <r>
      <rPr>
        <sz val="9"/>
        <rFont val="Arial Narrow"/>
        <family val="2"/>
      </rPr>
      <t>(</t>
    </r>
    <r>
      <rPr>
        <sz val="9"/>
        <rFont val="華康粗圓體"/>
        <family val="3"/>
        <charset val="136"/>
      </rPr>
      <t>八德地區</t>
    </r>
    <r>
      <rPr>
        <sz val="9"/>
        <rFont val="Arial Narrow"/>
        <family val="2"/>
      </rPr>
      <t>) Bade (Bade Area)</t>
    </r>
    <phoneticPr fontId="1" type="noConversion"/>
  </si>
  <si>
    <r>
      <rPr>
        <sz val="9"/>
        <rFont val="華康粗圓體"/>
        <family val="3"/>
        <charset val="136"/>
      </rPr>
      <t>龍潭</t>
    </r>
    <r>
      <rPr>
        <sz val="9"/>
        <rFont val="Arial Narrow"/>
        <family val="2"/>
      </rPr>
      <t xml:space="preserve">  Longtan</t>
    </r>
    <phoneticPr fontId="1" type="noConversion"/>
  </si>
  <si>
    <r>
      <rPr>
        <sz val="9"/>
        <rFont val="華康粗圓體"/>
        <family val="3"/>
        <charset val="136"/>
      </rPr>
      <t>新屋</t>
    </r>
    <r>
      <rPr>
        <sz val="9"/>
        <rFont val="Arial Narrow"/>
        <family val="2"/>
      </rPr>
      <t xml:space="preserve">  Xinwu</t>
    </r>
    <phoneticPr fontId="1" type="noConversion"/>
  </si>
  <si>
    <r>
      <rPr>
        <sz val="9"/>
        <rFont val="華康粗圓體"/>
        <family val="3"/>
        <charset val="136"/>
      </rPr>
      <t>觀音</t>
    </r>
    <r>
      <rPr>
        <sz val="9"/>
        <rFont val="Arial Narrow"/>
        <family val="2"/>
      </rPr>
      <t xml:space="preserve">  Guanyin</t>
    </r>
    <phoneticPr fontId="1" type="noConversion"/>
  </si>
  <si>
    <r>
      <rPr>
        <sz val="9"/>
        <rFont val="華康粗圓體"/>
        <family val="3"/>
        <charset val="136"/>
      </rPr>
      <t>觀音</t>
    </r>
    <r>
      <rPr>
        <sz val="9"/>
        <rFont val="Arial Narrow"/>
        <family val="2"/>
      </rPr>
      <t>(</t>
    </r>
    <r>
      <rPr>
        <sz val="9"/>
        <rFont val="華康粗圓體"/>
        <family val="3"/>
        <charset val="136"/>
      </rPr>
      <t>新坡地區</t>
    </r>
    <r>
      <rPr>
        <sz val="9"/>
        <rFont val="Arial Narrow"/>
        <family val="2"/>
      </rPr>
      <t>) Guanyin (Xinpo Area)</t>
    </r>
    <phoneticPr fontId="1" type="noConversion"/>
  </si>
  <si>
    <r>
      <rPr>
        <sz val="9"/>
        <rFont val="華康粗圓體"/>
        <family val="3"/>
        <charset val="136"/>
      </rPr>
      <t>觀音</t>
    </r>
    <r>
      <rPr>
        <sz val="9"/>
        <rFont val="Arial Narrow"/>
        <family val="2"/>
      </rPr>
      <t>(</t>
    </r>
    <r>
      <rPr>
        <sz val="9"/>
        <rFont val="華康粗圓體"/>
        <family val="3"/>
        <charset val="136"/>
      </rPr>
      <t>草漯地區</t>
    </r>
    <r>
      <rPr>
        <sz val="9"/>
        <rFont val="Arial Narrow"/>
        <family val="2"/>
      </rPr>
      <t>) Guanyin (Caota Area)</t>
    </r>
    <phoneticPr fontId="1" type="noConversion"/>
  </si>
  <si>
    <r>
      <rPr>
        <sz val="9"/>
        <rFont val="華康粗圓體"/>
        <family val="3"/>
        <charset val="136"/>
      </rPr>
      <t>復興</t>
    </r>
    <r>
      <rPr>
        <sz val="9"/>
        <rFont val="Arial Narrow"/>
        <family val="2"/>
      </rPr>
      <t xml:space="preserve">  Fuxing</t>
    </r>
    <phoneticPr fontId="1" type="noConversion"/>
  </si>
  <si>
    <r>
      <rPr>
        <sz val="9"/>
        <rFont val="華康粗圓體"/>
        <family val="3"/>
        <charset val="136"/>
      </rPr>
      <t>石門</t>
    </r>
    <r>
      <rPr>
        <sz val="9"/>
        <rFont val="Arial Narrow"/>
        <family val="2"/>
      </rPr>
      <t xml:space="preserve">  Shimen</t>
    </r>
    <phoneticPr fontId="1" type="noConversion"/>
  </si>
  <si>
    <r>
      <rPr>
        <sz val="9"/>
        <rFont val="華康粗圓體"/>
        <family val="3"/>
        <charset val="136"/>
      </rPr>
      <t>石門水庫水源特定區</t>
    </r>
    <r>
      <rPr>
        <sz val="9"/>
        <rFont val="Arial Narrow"/>
        <family val="2"/>
      </rPr>
      <t xml:space="preserve">  Shimen Dam Reservoir Designated Area</t>
    </r>
    <phoneticPr fontId="1" type="noConversion"/>
  </si>
  <si>
    <r>
      <rPr>
        <sz val="9"/>
        <rFont val="華康粗圓體"/>
        <family val="3"/>
        <charset val="136"/>
      </rPr>
      <t>南崁地區</t>
    </r>
    <r>
      <rPr>
        <sz val="9"/>
        <rFont val="Arial Narrow"/>
        <family val="2"/>
      </rPr>
      <t xml:space="preserve">  Nankan Area</t>
    </r>
    <phoneticPr fontId="1" type="noConversion"/>
  </si>
  <si>
    <r>
      <rPr>
        <sz val="9"/>
        <rFont val="華康粗圓體"/>
        <family val="3"/>
        <charset val="136"/>
      </rPr>
      <t>小烏來風景特定區</t>
    </r>
    <r>
      <rPr>
        <sz val="9"/>
        <rFont val="Arial Narrow"/>
        <family val="2"/>
      </rPr>
      <t xml:space="preserve">  Xiaowulai Designated Scenic Area</t>
    </r>
    <phoneticPr fontId="1" type="noConversion"/>
  </si>
  <si>
    <r>
      <rPr>
        <sz val="9"/>
        <rFont val="華康粗圓體"/>
        <family val="3"/>
        <charset val="136"/>
      </rPr>
      <t>龍壽迴龍地區</t>
    </r>
    <r>
      <rPr>
        <sz val="9"/>
        <rFont val="Arial Narrow"/>
        <family val="2"/>
      </rPr>
      <t xml:space="preserve">  Longshou Huilong Area</t>
    </r>
    <phoneticPr fontId="1" type="noConversion"/>
  </si>
  <si>
    <r>
      <rPr>
        <sz val="9"/>
        <rFont val="華康粗圓體"/>
        <family val="3"/>
        <charset val="136"/>
      </rPr>
      <t>蘆竹</t>
    </r>
    <r>
      <rPr>
        <sz val="9"/>
        <rFont val="Arial Narrow"/>
        <family val="2"/>
      </rPr>
      <t>(</t>
    </r>
    <r>
      <rPr>
        <sz val="9"/>
        <rFont val="華康粗圓體"/>
        <family val="3"/>
        <charset val="136"/>
      </rPr>
      <t>大竹地區</t>
    </r>
    <r>
      <rPr>
        <sz val="9"/>
        <rFont val="Arial Narrow"/>
        <family val="2"/>
      </rPr>
      <t>) Luzhu (Dazhu Area)</t>
    </r>
    <phoneticPr fontId="1" type="noConversion"/>
  </si>
  <si>
    <r>
      <rPr>
        <sz val="9"/>
        <rFont val="華康粗圓體"/>
        <family val="3"/>
        <charset val="136"/>
      </rPr>
      <t>巴陵達觀山風景特定區</t>
    </r>
    <r>
      <rPr>
        <sz val="9"/>
        <rFont val="Arial Narrow"/>
        <family val="2"/>
      </rPr>
      <t xml:space="preserve">  Baling Daguan Mountain Designated Scenic Area</t>
    </r>
    <phoneticPr fontId="1" type="noConversion"/>
  </si>
  <si>
    <r>
      <rPr>
        <sz val="9"/>
        <rFont val="華康粗圓體"/>
        <family val="3"/>
        <charset val="136"/>
      </rPr>
      <t>平鎮</t>
    </r>
    <r>
      <rPr>
        <sz val="9"/>
        <rFont val="Arial Narrow"/>
        <family val="2"/>
      </rPr>
      <t>(</t>
    </r>
    <r>
      <rPr>
        <sz val="9"/>
        <rFont val="華康粗圓體"/>
        <family val="3"/>
        <charset val="136"/>
      </rPr>
      <t>山仔頂地區</t>
    </r>
    <r>
      <rPr>
        <sz val="9"/>
        <rFont val="Arial Narrow"/>
        <family val="2"/>
      </rPr>
      <t>)  Pingzhen (Shanzaiding Area)</t>
    </r>
    <phoneticPr fontId="1" type="noConversion"/>
  </si>
  <si>
    <r>
      <rPr>
        <sz val="9"/>
        <rFont val="華康粗圓體"/>
        <family val="3"/>
        <charset val="136"/>
      </rPr>
      <t>桃園航空貨運暨客運園區</t>
    </r>
    <r>
      <rPr>
        <sz val="9"/>
        <rFont val="Arial Narrow"/>
        <family val="2"/>
      </rPr>
      <t>(</t>
    </r>
    <r>
      <rPr>
        <sz val="9"/>
        <rFont val="華康粗圓體"/>
        <family val="3"/>
        <charset val="136"/>
      </rPr>
      <t>大園南港區</t>
    </r>
    <r>
      <rPr>
        <sz val="9"/>
        <rFont val="Arial Narrow"/>
        <family val="2"/>
      </rPr>
      <t>)</t>
    </r>
    <r>
      <rPr>
        <sz val="9"/>
        <rFont val="華康粗圓體"/>
        <family val="3"/>
        <charset val="136"/>
      </rPr>
      <t>特定區</t>
    </r>
    <r>
      <rPr>
        <sz val="9"/>
        <rFont val="Arial Narrow"/>
        <family val="2"/>
      </rPr>
      <t xml:space="preserve"> 
Taoyuan Air Freight &amp; Passenger Transport Park (Dayuan and Nangang) Designated Area</t>
    </r>
    <phoneticPr fontId="1" type="noConversion"/>
  </si>
  <si>
    <r>
      <rPr>
        <sz val="9"/>
        <rFont val="華康粗圓體"/>
        <family val="3"/>
        <charset val="136"/>
      </rPr>
      <t>桃園高鐵車站</t>
    </r>
    <r>
      <rPr>
        <sz val="9"/>
        <rFont val="Arial Narrow"/>
        <family val="2"/>
      </rPr>
      <t xml:space="preserve"> Taoyuan High Speed Rail Station</t>
    </r>
    <phoneticPr fontId="1" type="noConversion"/>
  </si>
  <si>
    <t>資料來源：本府工務局。</t>
  </si>
  <si>
    <t>Source : Department of Public Works, Taoyuan City Gov.</t>
  </si>
  <si>
    <r>
      <rPr>
        <sz val="13"/>
        <rFont val="華康粗圓體"/>
        <family val="3"/>
        <charset val="136"/>
      </rPr>
      <t>表</t>
    </r>
    <r>
      <rPr>
        <sz val="13"/>
        <rFont val="Arial Narrow"/>
        <family val="2"/>
      </rPr>
      <t>5-6</t>
    </r>
    <r>
      <rPr>
        <sz val="13"/>
        <rFont val="華康粗圓體"/>
        <family val="3"/>
        <charset val="136"/>
      </rPr>
      <t>、都市計畫區域內公共工程實施數量（續）</t>
    </r>
    <phoneticPr fontId="1" type="noConversion"/>
  </si>
  <si>
    <t>Table 5-6. The Implementation Amount for Public Works of Urban Planning (Cont.)</t>
    <phoneticPr fontId="1" type="noConversion"/>
  </si>
  <si>
    <r>
      <rPr>
        <sz val="9"/>
        <rFont val="華康粗圓體"/>
        <family val="3"/>
        <charset val="136"/>
      </rPr>
      <t>下</t>
    </r>
    <phoneticPr fontId="7" type="noConversion"/>
  </si>
  <si>
    <r>
      <rPr>
        <sz val="9"/>
        <rFont val="華康粗圓體"/>
        <family val="3"/>
        <charset val="136"/>
      </rPr>
      <t>水　　　　　　道　　　　　　</t>
    </r>
    <r>
      <rPr>
        <sz val="9"/>
        <rFont val="Arial Narrow"/>
        <family val="2"/>
      </rPr>
      <t xml:space="preserve">Drainage                                                                                       </t>
    </r>
    <phoneticPr fontId="7" type="noConversion"/>
  </si>
  <si>
    <r>
      <rPr>
        <sz val="9"/>
        <rFont val="華康粗圓體"/>
        <family val="3"/>
        <charset val="136"/>
      </rPr>
      <t xml:space="preserve">公園
</t>
    </r>
    <r>
      <rPr>
        <sz val="9"/>
        <rFont val="Arial Narrow"/>
        <family val="2"/>
      </rPr>
      <t>Park</t>
    </r>
    <phoneticPr fontId="4" type="noConversion"/>
  </si>
  <si>
    <t>年及都市計畫區別</t>
    <phoneticPr fontId="4" type="noConversion"/>
  </si>
  <si>
    <r>
      <t xml:space="preserve">                          </t>
    </r>
    <r>
      <rPr>
        <sz val="9"/>
        <rFont val="華康粗圓體"/>
        <family val="3"/>
        <charset val="136"/>
      </rPr>
      <t xml:space="preserve">雨水下水道
</t>
    </r>
    <r>
      <rPr>
        <sz val="9"/>
        <rFont val="Arial Narrow"/>
        <family val="2"/>
      </rPr>
      <t xml:space="preserve">                           Storm Drainage System</t>
    </r>
    <phoneticPr fontId="27" type="noConversion"/>
  </si>
  <si>
    <r>
      <rPr>
        <sz val="9"/>
        <rFont val="華康粗圓體"/>
        <family val="3"/>
        <charset val="136"/>
      </rPr>
      <t xml:space="preserve">污水下水道
</t>
    </r>
    <r>
      <rPr>
        <sz val="9"/>
        <rFont val="Arial Narrow"/>
        <family val="2"/>
      </rPr>
      <t>Sewer System</t>
    </r>
    <phoneticPr fontId="4" type="noConversion"/>
  </si>
  <si>
    <t>Year &amp; Urban Planning District</t>
    <phoneticPr fontId="1" type="noConversion"/>
  </si>
  <si>
    <r>
      <rPr>
        <sz val="9"/>
        <rFont val="華康粗圓體"/>
        <family val="3"/>
        <charset val="136"/>
      </rPr>
      <t xml:space="preserve">抽水站
</t>
    </r>
    <r>
      <rPr>
        <sz val="9"/>
        <rFont val="Arial Narrow"/>
        <family val="2"/>
      </rPr>
      <t>Pumping Stations</t>
    </r>
    <phoneticPr fontId="4" type="noConversion"/>
  </si>
  <si>
    <r>
      <rPr>
        <sz val="9"/>
        <rFont val="華康粗圓體"/>
        <family val="3"/>
        <charset val="136"/>
      </rPr>
      <t xml:space="preserve">排水幹支線
</t>
    </r>
    <r>
      <rPr>
        <sz val="9"/>
        <rFont val="Arial Narrow"/>
        <family val="2"/>
      </rPr>
      <t>(</t>
    </r>
    <r>
      <rPr>
        <sz val="9"/>
        <rFont val="華康粗圓體"/>
        <family val="3"/>
        <charset val="136"/>
      </rPr>
      <t>公尺</t>
    </r>
    <r>
      <rPr>
        <sz val="9"/>
        <rFont val="Arial Narrow"/>
        <family val="2"/>
      </rPr>
      <t>)</t>
    </r>
    <phoneticPr fontId="4" type="noConversion"/>
  </si>
  <si>
    <r>
      <rPr>
        <sz val="9"/>
        <rFont val="華康粗圓體"/>
        <family val="3"/>
        <charset val="136"/>
      </rPr>
      <t xml:space="preserve">污水處理廠
</t>
    </r>
    <r>
      <rPr>
        <sz val="9"/>
        <rFont val="Arial Narrow"/>
        <family val="2"/>
      </rPr>
      <t>Sanitary Wastewater Treatment Plants</t>
    </r>
    <phoneticPr fontId="4" type="noConversion"/>
  </si>
  <si>
    <r>
      <rPr>
        <sz val="9"/>
        <rFont val="華康粗圓體"/>
        <family val="3"/>
        <charset val="136"/>
      </rPr>
      <t xml:space="preserve">污水幹支線
</t>
    </r>
    <r>
      <rPr>
        <sz val="9"/>
        <rFont val="Arial Narrow"/>
        <family val="2"/>
      </rPr>
      <t>(</t>
    </r>
    <r>
      <rPr>
        <sz val="9"/>
        <rFont val="華康粗圓體"/>
        <family val="3"/>
        <charset val="136"/>
      </rPr>
      <t>公尺</t>
    </r>
    <r>
      <rPr>
        <sz val="9"/>
        <rFont val="Arial Narrow"/>
        <family val="2"/>
      </rPr>
      <t>)</t>
    </r>
    <phoneticPr fontId="4" type="noConversion"/>
  </si>
  <si>
    <r>
      <rPr>
        <sz val="9"/>
        <rFont val="華康粗圓體"/>
        <family val="3"/>
        <charset val="136"/>
      </rPr>
      <t xml:space="preserve">處
</t>
    </r>
    <r>
      <rPr>
        <sz val="9"/>
        <rFont val="Arial Narrow"/>
        <family val="2"/>
      </rPr>
      <t>Stations</t>
    </r>
    <phoneticPr fontId="4" type="noConversion"/>
  </si>
  <si>
    <r>
      <rPr>
        <sz val="9"/>
        <rFont val="華康粗圓體"/>
        <family val="3"/>
        <charset val="136"/>
      </rPr>
      <t>面積</t>
    </r>
    <r>
      <rPr>
        <sz val="9"/>
        <rFont val="Arial Narrow"/>
        <family val="2"/>
      </rPr>
      <t>(</t>
    </r>
    <r>
      <rPr>
        <sz val="9"/>
        <rFont val="華康粗圓體"/>
        <family val="3"/>
        <charset val="136"/>
      </rPr>
      <t>平方公尺</t>
    </r>
    <r>
      <rPr>
        <sz val="9"/>
        <rFont val="Arial Narrow"/>
        <family val="2"/>
      </rPr>
      <t>)
Area (m</t>
    </r>
    <r>
      <rPr>
        <vertAlign val="superscript"/>
        <sz val="9"/>
        <rFont val="Arial Narrow"/>
        <family val="2"/>
      </rPr>
      <t>2</t>
    </r>
    <r>
      <rPr>
        <sz val="9"/>
        <rFont val="Arial Narrow"/>
        <family val="2"/>
      </rPr>
      <t>)</t>
    </r>
    <phoneticPr fontId="27" type="noConversion"/>
  </si>
  <si>
    <r>
      <rPr>
        <sz val="9"/>
        <rFont val="華康粗圓體"/>
        <family val="3"/>
        <charset val="136"/>
      </rPr>
      <t>座</t>
    </r>
    <r>
      <rPr>
        <sz val="9"/>
        <rFont val="Arial Narrow"/>
        <family val="2"/>
      </rPr>
      <t xml:space="preserve"> Stations</t>
    </r>
    <phoneticPr fontId="4" type="noConversion"/>
  </si>
  <si>
    <r>
      <t>m</t>
    </r>
    <r>
      <rPr>
        <vertAlign val="superscript"/>
        <sz val="9"/>
        <rFont val="Arial Narrow"/>
        <family val="2"/>
      </rPr>
      <t>3</t>
    </r>
    <r>
      <rPr>
        <sz val="9"/>
        <rFont val="Arial Narrow"/>
        <family val="2"/>
      </rPr>
      <t>/</t>
    </r>
    <r>
      <rPr>
        <sz val="9"/>
        <rFont val="華康粗圓體"/>
        <family val="3"/>
        <charset val="136"/>
      </rPr>
      <t>秒</t>
    </r>
    <r>
      <rPr>
        <sz val="9"/>
        <rFont val="Arial Narrow"/>
        <family val="2"/>
      </rPr>
      <t xml:space="preserve"> (m</t>
    </r>
    <r>
      <rPr>
        <vertAlign val="superscript"/>
        <sz val="9"/>
        <rFont val="Arial Narrow"/>
        <family val="2"/>
      </rPr>
      <t>3</t>
    </r>
    <r>
      <rPr>
        <sz val="9"/>
        <rFont val="Arial Narrow"/>
        <family val="2"/>
      </rPr>
      <t>/s)</t>
    </r>
    <phoneticPr fontId="4" type="noConversion"/>
  </si>
  <si>
    <t>Main &amp; Branch Line(m)</t>
    <phoneticPr fontId="4" type="noConversion"/>
  </si>
  <si>
    <r>
      <rPr>
        <sz val="9"/>
        <rFont val="華康粗圓體"/>
        <family val="3"/>
        <charset val="136"/>
      </rPr>
      <t>處</t>
    </r>
    <r>
      <rPr>
        <sz val="9"/>
        <rFont val="Arial Narrow"/>
        <family val="2"/>
      </rPr>
      <t xml:space="preserve"> Stations</t>
    </r>
    <phoneticPr fontId="4" type="noConversion"/>
  </si>
  <si>
    <r>
      <t>m</t>
    </r>
    <r>
      <rPr>
        <vertAlign val="superscript"/>
        <sz val="9"/>
        <rFont val="Arial Narrow"/>
        <family val="2"/>
      </rPr>
      <t>3</t>
    </r>
    <r>
      <rPr>
        <sz val="9"/>
        <rFont val="Arial Narrow"/>
        <family val="2"/>
      </rPr>
      <t>/</t>
    </r>
    <r>
      <rPr>
        <sz val="9"/>
        <rFont val="華康粗圓體"/>
        <family val="3"/>
        <charset val="136"/>
      </rPr>
      <t>日</t>
    </r>
    <r>
      <rPr>
        <sz val="9"/>
        <rFont val="Arial Narrow"/>
        <family val="2"/>
      </rPr>
      <t xml:space="preserve"> (m</t>
    </r>
    <r>
      <rPr>
        <vertAlign val="superscript"/>
        <sz val="9"/>
        <rFont val="Arial Narrow"/>
        <family val="2"/>
      </rPr>
      <t>3</t>
    </r>
    <r>
      <rPr>
        <sz val="9"/>
        <rFont val="Arial Narrow"/>
        <family val="2"/>
      </rPr>
      <t>/day)</t>
    </r>
    <phoneticPr fontId="27" type="noConversion"/>
  </si>
  <si>
    <t>Main &amp; Branch Line (m)</t>
    <phoneticPr fontId="4" type="noConversion"/>
  </si>
  <si>
    <r>
      <rPr>
        <sz val="9"/>
        <rFont val="華康粗圓體"/>
        <family val="3"/>
        <charset val="136"/>
      </rPr>
      <t>桃園航空貨運暨客運園區</t>
    </r>
    <r>
      <rPr>
        <sz val="9"/>
        <rFont val="Arial Narrow"/>
        <family val="2"/>
      </rPr>
      <t>(</t>
    </r>
    <r>
      <rPr>
        <sz val="9"/>
        <rFont val="華康粗圓體"/>
        <family val="3"/>
        <charset val="136"/>
      </rPr>
      <t>大園南港區</t>
    </r>
    <r>
      <rPr>
        <sz val="9"/>
        <rFont val="Arial Narrow"/>
        <family val="2"/>
      </rPr>
      <t>)</t>
    </r>
    <r>
      <rPr>
        <sz val="9"/>
        <rFont val="華康粗圓體"/>
        <family val="3"/>
        <charset val="136"/>
      </rPr>
      <t>特定區</t>
    </r>
    <r>
      <rPr>
        <sz val="9"/>
        <rFont val="Arial Narrow"/>
        <family val="2"/>
      </rPr>
      <t xml:space="preserve"> 
Taoyuan Air Freight &amp; Passenger Transport Park (Dayuan and Nangang) Designated rea</t>
    </r>
    <phoneticPr fontId="1" type="noConversion"/>
  </si>
  <si>
    <r>
      <rPr>
        <sz val="13"/>
        <rFont val="華康粗圓體"/>
        <family val="3"/>
        <charset val="136"/>
      </rPr>
      <t>表</t>
    </r>
    <r>
      <rPr>
        <sz val="13"/>
        <rFont val="Arial Narrow"/>
        <family val="2"/>
      </rPr>
      <t>5-7</t>
    </r>
    <r>
      <rPr>
        <sz val="13"/>
        <rFont val="華康粗圓體"/>
        <family val="3"/>
        <charset val="136"/>
      </rPr>
      <t>、都市計畫公共設施用地計畫面積</t>
    </r>
    <phoneticPr fontId="4" type="noConversion"/>
  </si>
  <si>
    <t>Table. 5-7 Area Planned of Public Facility Land of Urban Planning</t>
    <phoneticPr fontId="1" type="noConversion"/>
  </si>
  <si>
    <t>公園</t>
    <phoneticPr fontId="4" type="noConversion"/>
  </si>
  <si>
    <r>
      <rPr>
        <sz val="10"/>
        <rFont val="華康粗圓體"/>
        <family val="3"/>
        <charset val="136"/>
      </rPr>
      <t>民國</t>
    </r>
    <r>
      <rPr>
        <sz val="10"/>
        <rFont val="Arial Narrow"/>
        <family val="2"/>
      </rPr>
      <t>101</t>
    </r>
    <r>
      <rPr>
        <sz val="10"/>
        <rFont val="華康粗圓體"/>
        <family val="3"/>
        <charset val="136"/>
      </rPr>
      <t>年底</t>
    </r>
    <r>
      <rPr>
        <sz val="10"/>
        <rFont val="Arial Narrow"/>
        <family val="2"/>
      </rPr>
      <t xml:space="preserve"> End of 2012</t>
    </r>
  </si>
  <si>
    <r>
      <rPr>
        <sz val="10"/>
        <rFont val="華康粗圓體"/>
        <family val="3"/>
        <charset val="136"/>
      </rPr>
      <t>民國</t>
    </r>
    <r>
      <rPr>
        <sz val="10"/>
        <rFont val="Arial Narrow"/>
        <family val="2"/>
      </rPr>
      <t>102</t>
    </r>
    <r>
      <rPr>
        <sz val="10"/>
        <rFont val="華康粗圓體"/>
        <family val="3"/>
        <charset val="136"/>
      </rPr>
      <t>年底</t>
    </r>
    <r>
      <rPr>
        <sz val="10"/>
        <rFont val="Arial Narrow"/>
        <family val="2"/>
      </rPr>
      <t xml:space="preserve"> End of 2013</t>
    </r>
  </si>
  <si>
    <r>
      <rPr>
        <sz val="10"/>
        <rFont val="華康粗圓體"/>
        <family val="3"/>
        <charset val="136"/>
      </rPr>
      <t>民國</t>
    </r>
    <r>
      <rPr>
        <sz val="10"/>
        <rFont val="Arial Narrow"/>
        <family val="2"/>
      </rPr>
      <t>103</t>
    </r>
    <r>
      <rPr>
        <sz val="10"/>
        <rFont val="華康粗圓體"/>
        <family val="3"/>
        <charset val="136"/>
      </rPr>
      <t>年底</t>
    </r>
    <r>
      <rPr>
        <sz val="10"/>
        <rFont val="Arial Narrow"/>
        <family val="2"/>
      </rPr>
      <t xml:space="preserve"> End of 2014</t>
    </r>
  </si>
  <si>
    <r>
      <rPr>
        <sz val="10"/>
        <rFont val="華康粗圓體"/>
        <family val="3"/>
        <charset val="136"/>
      </rPr>
      <t>民國</t>
    </r>
    <r>
      <rPr>
        <sz val="10"/>
        <rFont val="Arial Narrow"/>
        <family val="2"/>
      </rPr>
      <t>104</t>
    </r>
    <r>
      <rPr>
        <sz val="10"/>
        <rFont val="華康粗圓體"/>
        <family val="3"/>
        <charset val="136"/>
      </rPr>
      <t>年底</t>
    </r>
    <r>
      <rPr>
        <sz val="10"/>
        <rFont val="Arial Narrow"/>
        <family val="2"/>
      </rPr>
      <t xml:space="preserve"> End of 2015</t>
    </r>
  </si>
  <si>
    <r>
      <rPr>
        <sz val="10"/>
        <rFont val="華康粗圓體"/>
        <family val="3"/>
        <charset val="136"/>
      </rPr>
      <t>民國</t>
    </r>
    <r>
      <rPr>
        <sz val="10"/>
        <rFont val="Arial Narrow"/>
        <family val="2"/>
      </rPr>
      <t>105</t>
    </r>
    <r>
      <rPr>
        <sz val="10"/>
        <rFont val="華康粗圓體"/>
        <family val="3"/>
        <charset val="136"/>
      </rPr>
      <t>年底</t>
    </r>
    <r>
      <rPr>
        <sz val="10"/>
        <rFont val="Arial Narrow"/>
        <family val="2"/>
      </rPr>
      <t xml:space="preserve"> End of 2016</t>
    </r>
  </si>
  <si>
    <r>
      <rPr>
        <sz val="10"/>
        <rFont val="華康粗圓體"/>
        <family val="3"/>
        <charset val="136"/>
      </rPr>
      <t>民國</t>
    </r>
    <r>
      <rPr>
        <sz val="10"/>
        <rFont val="Arial Narrow"/>
        <family val="2"/>
      </rPr>
      <t>106</t>
    </r>
    <r>
      <rPr>
        <sz val="10"/>
        <rFont val="華康粗圓體"/>
        <family val="3"/>
        <charset val="136"/>
      </rPr>
      <t>年底</t>
    </r>
    <r>
      <rPr>
        <sz val="10"/>
        <rFont val="Arial Narrow"/>
        <family val="2"/>
      </rPr>
      <t xml:space="preserve"> End of 2017</t>
    </r>
  </si>
  <si>
    <r>
      <rPr>
        <sz val="10"/>
        <rFont val="華康粗圓體"/>
        <family val="3"/>
        <charset val="136"/>
      </rPr>
      <t>民國</t>
    </r>
    <r>
      <rPr>
        <sz val="10"/>
        <rFont val="Arial Narrow"/>
        <family val="2"/>
      </rPr>
      <t>107</t>
    </r>
    <r>
      <rPr>
        <sz val="10"/>
        <rFont val="華康粗圓體"/>
        <family val="3"/>
        <charset val="136"/>
      </rPr>
      <t>年底</t>
    </r>
    <r>
      <rPr>
        <sz val="10"/>
        <rFont val="Arial Narrow"/>
        <family val="2"/>
      </rPr>
      <t xml:space="preserve"> End of 2018</t>
    </r>
  </si>
  <si>
    <r>
      <rPr>
        <sz val="10"/>
        <rFont val="華康粗圓體"/>
        <family val="3"/>
        <charset val="136"/>
      </rPr>
      <t>民國</t>
    </r>
    <r>
      <rPr>
        <sz val="10"/>
        <rFont val="Arial Narrow"/>
        <family val="2"/>
      </rPr>
      <t>108</t>
    </r>
    <r>
      <rPr>
        <sz val="10"/>
        <rFont val="華康粗圓體"/>
        <family val="3"/>
        <charset val="136"/>
      </rPr>
      <t>年底</t>
    </r>
    <r>
      <rPr>
        <sz val="10"/>
        <rFont val="Arial Narrow"/>
        <family val="2"/>
      </rPr>
      <t xml:space="preserve"> End of 2019</t>
    </r>
  </si>
  <si>
    <r>
      <rPr>
        <sz val="13"/>
        <rFont val="華康粗圓體"/>
        <family val="3"/>
        <charset val="136"/>
      </rPr>
      <t>表</t>
    </r>
    <r>
      <rPr>
        <sz val="13"/>
        <rFont val="Arial Narrow"/>
        <family val="2"/>
      </rPr>
      <t>5-7</t>
    </r>
    <r>
      <rPr>
        <sz val="13"/>
        <rFont val="華康粗圓體"/>
        <family val="3"/>
        <charset val="136"/>
      </rPr>
      <t>、都市計畫公共設施用地計畫面積（續）</t>
    </r>
    <phoneticPr fontId="4" type="noConversion"/>
  </si>
  <si>
    <t>Table 5-7. Area Planned of Public Facility Land of Urban Planning (Cont.)</t>
    <phoneticPr fontId="1" type="noConversion"/>
  </si>
  <si>
    <t>End of  Year &amp; Urban Planning District</t>
    <phoneticPr fontId="1" type="noConversion"/>
  </si>
  <si>
    <r>
      <rPr>
        <sz val="13"/>
        <rFont val="華康粗圓體"/>
        <family val="3"/>
        <charset val="136"/>
      </rPr>
      <t>表</t>
    </r>
    <r>
      <rPr>
        <sz val="13"/>
        <rFont val="Arial Narrow"/>
        <family val="2"/>
      </rPr>
      <t>5-9</t>
    </r>
    <r>
      <rPr>
        <sz val="13"/>
        <rFont val="華康粗圓體"/>
        <family val="3"/>
        <charset val="136"/>
      </rPr>
      <t>、核發建築物使用執照總樓地板面積</t>
    </r>
    <phoneticPr fontId="1" type="noConversion"/>
  </si>
  <si>
    <t>Table 5-9. Total Floor Area with Usage Licenses</t>
    <phoneticPr fontId="1" type="noConversion"/>
  </si>
  <si>
    <r>
      <rPr>
        <sz val="10"/>
        <rFont val="華康粗圓體"/>
        <family val="3"/>
        <charset val="136"/>
      </rPr>
      <t>單位：平方公尺</t>
    </r>
    <phoneticPr fontId="4" type="noConversion"/>
  </si>
  <si>
    <r>
      <t>Unit : m</t>
    </r>
    <r>
      <rPr>
        <vertAlign val="superscript"/>
        <sz val="10"/>
        <rFont val="Arial Narrow"/>
        <family val="2"/>
      </rPr>
      <t>2</t>
    </r>
    <phoneticPr fontId="1" type="noConversion"/>
  </si>
  <si>
    <r>
      <rPr>
        <sz val="10"/>
        <rFont val="華康粗圓體"/>
        <family val="3"/>
        <charset val="136"/>
      </rPr>
      <t xml:space="preserve">年及月別
</t>
    </r>
    <r>
      <rPr>
        <sz val="10"/>
        <rFont val="Arial Narrow"/>
        <family val="2"/>
      </rPr>
      <t>Year &amp; Month</t>
    </r>
    <phoneticPr fontId="4" type="noConversion"/>
  </si>
  <si>
    <r>
      <rPr>
        <sz val="10"/>
        <rFont val="華康粗圓體"/>
        <family val="3"/>
        <charset val="136"/>
      </rPr>
      <t xml:space="preserve">按土地使用分區別
</t>
    </r>
    <r>
      <rPr>
        <sz val="10"/>
        <rFont val="Arial Narrow"/>
        <family val="2"/>
      </rPr>
      <t>By Land Using District</t>
    </r>
    <phoneticPr fontId="1" type="noConversion"/>
  </si>
  <si>
    <r>
      <rPr>
        <sz val="10"/>
        <rFont val="華康粗圓體"/>
        <family val="3"/>
        <charset val="136"/>
      </rPr>
      <t xml:space="preserve">按構造別區分
</t>
    </r>
    <r>
      <rPr>
        <sz val="10"/>
        <rFont val="Arial Narrow"/>
        <family val="2"/>
      </rPr>
      <t>By Materials</t>
    </r>
    <phoneticPr fontId="4" type="noConversion"/>
  </si>
  <si>
    <r>
      <rPr>
        <sz val="10"/>
        <rFont val="華康粗圓體"/>
        <family val="3"/>
        <charset val="136"/>
      </rPr>
      <t>合計</t>
    </r>
    <phoneticPr fontId="4" type="noConversion"/>
  </si>
  <si>
    <r>
      <rPr>
        <sz val="10"/>
        <rFont val="華康粗圓體"/>
        <family val="3"/>
        <charset val="136"/>
      </rPr>
      <t>都市計畫區域內</t>
    </r>
    <phoneticPr fontId="4" type="noConversion"/>
  </si>
  <si>
    <r>
      <rPr>
        <sz val="10"/>
        <rFont val="華康粗圓體"/>
        <family val="3"/>
        <charset val="136"/>
      </rPr>
      <t>都市計畫區域外</t>
    </r>
    <phoneticPr fontId="4" type="noConversion"/>
  </si>
  <si>
    <r>
      <rPr>
        <sz val="10"/>
        <rFont val="華康粗圓體"/>
        <family val="3"/>
        <charset val="136"/>
      </rPr>
      <t>磚構造</t>
    </r>
    <phoneticPr fontId="4" type="noConversion"/>
  </si>
  <si>
    <r>
      <rPr>
        <sz val="10"/>
        <rFont val="華康粗圓體"/>
        <family val="3"/>
        <charset val="136"/>
      </rPr>
      <t>木構造</t>
    </r>
    <phoneticPr fontId="4" type="noConversion"/>
  </si>
  <si>
    <r>
      <rPr>
        <sz val="10"/>
        <rFont val="華康粗圓體"/>
        <family val="3"/>
        <charset val="136"/>
      </rPr>
      <t>鋼構造</t>
    </r>
    <phoneticPr fontId="4" type="noConversion"/>
  </si>
  <si>
    <r>
      <rPr>
        <sz val="10"/>
        <rFont val="華康粗圓體"/>
        <family val="3"/>
        <charset val="136"/>
      </rPr>
      <t xml:space="preserve">混凝土構造
</t>
    </r>
    <r>
      <rPr>
        <sz val="10"/>
        <rFont val="Arial Narrow"/>
        <family val="2"/>
      </rPr>
      <t>(</t>
    </r>
    <r>
      <rPr>
        <sz val="10"/>
        <rFont val="華康粗圓體"/>
        <family val="3"/>
        <charset val="136"/>
      </rPr>
      <t>含鋼筋混凝土</t>
    </r>
    <r>
      <rPr>
        <sz val="10"/>
        <rFont val="Arial Narrow"/>
        <family val="2"/>
      </rPr>
      <t>)</t>
    </r>
    <phoneticPr fontId="4" type="noConversion"/>
  </si>
  <si>
    <r>
      <rPr>
        <sz val="10"/>
        <rFont val="華康粗圓體"/>
        <family val="3"/>
        <charset val="136"/>
      </rPr>
      <t>鋼骨鋼筋
混凝土構造</t>
    </r>
    <phoneticPr fontId="4" type="noConversion"/>
  </si>
  <si>
    <r>
      <rPr>
        <sz val="10"/>
        <rFont val="華康粗圓體"/>
        <family val="3"/>
        <charset val="136"/>
      </rPr>
      <t>冷軋型鋼
構造</t>
    </r>
    <phoneticPr fontId="4" type="noConversion"/>
  </si>
  <si>
    <r>
      <rPr>
        <sz val="10"/>
        <rFont val="華康粗圓體"/>
        <family val="3"/>
        <charset val="136"/>
      </rPr>
      <t>其　他</t>
    </r>
    <phoneticPr fontId="4" type="noConversion"/>
  </si>
  <si>
    <t>Within Urban Planned District</t>
    <phoneticPr fontId="1" type="noConversion"/>
  </si>
  <si>
    <t>Outside Urban Planned District</t>
    <phoneticPr fontId="1" type="noConversion"/>
  </si>
  <si>
    <r>
      <rPr>
        <sz val="10"/>
        <rFont val="華康粗圓體"/>
        <family val="3"/>
        <charset val="136"/>
      </rPr>
      <t>住宅區</t>
    </r>
  </si>
  <si>
    <r>
      <rPr>
        <sz val="10"/>
        <rFont val="華康粗圓體"/>
        <family val="3"/>
        <charset val="136"/>
      </rPr>
      <t>非住宅區</t>
    </r>
  </si>
  <si>
    <t>Total</t>
    <phoneticPr fontId="4" type="noConversion"/>
  </si>
  <si>
    <t>Brick Construction</t>
    <phoneticPr fontId="4" type="noConversion"/>
  </si>
  <si>
    <t>Wood Construction</t>
    <phoneticPr fontId="4" type="noConversion"/>
  </si>
  <si>
    <t>Steel 
Construction</t>
    <phoneticPr fontId="4" type="noConversion"/>
  </si>
  <si>
    <t>Concrete
 Construction</t>
    <phoneticPr fontId="4" type="noConversion"/>
  </si>
  <si>
    <t>Reinforced Steel Concrete Construction</t>
    <phoneticPr fontId="4" type="noConversion"/>
  </si>
  <si>
    <t xml:space="preserve">Cold-formed Steel Construction </t>
    <phoneticPr fontId="4" type="noConversion"/>
  </si>
  <si>
    <t>Others</t>
    <phoneticPr fontId="4" type="noConversion"/>
  </si>
  <si>
    <t>Total</t>
    <phoneticPr fontId="1" type="noConversion"/>
  </si>
  <si>
    <t>Residential District</t>
    <phoneticPr fontId="1" type="noConversion"/>
  </si>
  <si>
    <t>Non-residential District</t>
    <phoneticPr fontId="1" type="noConversion"/>
  </si>
  <si>
    <r>
      <t xml:space="preserve">     1  </t>
    </r>
    <r>
      <rPr>
        <sz val="10"/>
        <rFont val="華康粗圓體"/>
        <family val="3"/>
        <charset val="136"/>
      </rPr>
      <t>月</t>
    </r>
    <r>
      <rPr>
        <sz val="10"/>
        <rFont val="Arial Narrow"/>
        <family val="2"/>
      </rPr>
      <t xml:space="preserve">  January</t>
    </r>
    <phoneticPr fontId="7" type="noConversion"/>
  </si>
  <si>
    <r>
      <t xml:space="preserve">     2  </t>
    </r>
    <r>
      <rPr>
        <sz val="10"/>
        <rFont val="華康粗圓體"/>
        <family val="3"/>
        <charset val="136"/>
      </rPr>
      <t>月</t>
    </r>
    <r>
      <rPr>
        <sz val="10"/>
        <rFont val="Arial Narrow"/>
        <family val="2"/>
      </rPr>
      <t xml:space="preserve">  February</t>
    </r>
    <phoneticPr fontId="7" type="noConversion"/>
  </si>
  <si>
    <r>
      <t xml:space="preserve">     3  </t>
    </r>
    <r>
      <rPr>
        <sz val="10"/>
        <rFont val="華康粗圓體"/>
        <family val="3"/>
        <charset val="136"/>
      </rPr>
      <t>月</t>
    </r>
    <r>
      <rPr>
        <sz val="10"/>
        <rFont val="Arial Narrow"/>
        <family val="2"/>
      </rPr>
      <t xml:space="preserve">  March</t>
    </r>
    <phoneticPr fontId="7" type="noConversion"/>
  </si>
  <si>
    <r>
      <t xml:space="preserve">     4  </t>
    </r>
    <r>
      <rPr>
        <sz val="10"/>
        <rFont val="華康粗圓體"/>
        <family val="3"/>
        <charset val="136"/>
      </rPr>
      <t>月</t>
    </r>
    <r>
      <rPr>
        <sz val="10"/>
        <rFont val="Arial Narrow"/>
        <family val="2"/>
      </rPr>
      <t xml:space="preserve">  April</t>
    </r>
    <phoneticPr fontId="7" type="noConversion"/>
  </si>
  <si>
    <r>
      <t xml:space="preserve">     5  </t>
    </r>
    <r>
      <rPr>
        <sz val="10"/>
        <rFont val="華康粗圓體"/>
        <family val="3"/>
        <charset val="136"/>
      </rPr>
      <t>月</t>
    </r>
    <r>
      <rPr>
        <sz val="10"/>
        <rFont val="Arial Narrow"/>
        <family val="2"/>
      </rPr>
      <t xml:space="preserve">  May</t>
    </r>
    <phoneticPr fontId="7" type="noConversion"/>
  </si>
  <si>
    <r>
      <t xml:space="preserve">     6  </t>
    </r>
    <r>
      <rPr>
        <sz val="10"/>
        <rFont val="華康粗圓體"/>
        <family val="3"/>
        <charset val="136"/>
      </rPr>
      <t>月</t>
    </r>
    <r>
      <rPr>
        <sz val="10"/>
        <rFont val="Arial Narrow"/>
        <family val="2"/>
      </rPr>
      <t xml:space="preserve">  June</t>
    </r>
    <phoneticPr fontId="7" type="noConversion"/>
  </si>
  <si>
    <r>
      <t xml:space="preserve">     7  </t>
    </r>
    <r>
      <rPr>
        <sz val="10"/>
        <rFont val="華康粗圓體"/>
        <family val="3"/>
        <charset val="136"/>
      </rPr>
      <t>月</t>
    </r>
    <r>
      <rPr>
        <sz val="10"/>
        <rFont val="Arial Narrow"/>
        <family val="2"/>
      </rPr>
      <t xml:space="preserve">  July</t>
    </r>
    <phoneticPr fontId="7" type="noConversion"/>
  </si>
  <si>
    <r>
      <t xml:space="preserve">     8  </t>
    </r>
    <r>
      <rPr>
        <sz val="10"/>
        <rFont val="華康粗圓體"/>
        <family val="3"/>
        <charset val="136"/>
      </rPr>
      <t>月</t>
    </r>
    <r>
      <rPr>
        <sz val="10"/>
        <rFont val="Arial Narrow"/>
        <family val="2"/>
      </rPr>
      <t xml:space="preserve">  August</t>
    </r>
    <phoneticPr fontId="7" type="noConversion"/>
  </si>
  <si>
    <r>
      <t xml:space="preserve">     9  </t>
    </r>
    <r>
      <rPr>
        <sz val="10"/>
        <rFont val="華康粗圓體"/>
        <family val="3"/>
        <charset val="136"/>
      </rPr>
      <t>月</t>
    </r>
    <r>
      <rPr>
        <sz val="10"/>
        <rFont val="Arial Narrow"/>
        <family val="2"/>
      </rPr>
      <t xml:space="preserve">  September</t>
    </r>
    <phoneticPr fontId="7" type="noConversion"/>
  </si>
  <si>
    <r>
      <t xml:space="preserve">    10  </t>
    </r>
    <r>
      <rPr>
        <sz val="10"/>
        <rFont val="華康粗圓體"/>
        <family val="3"/>
        <charset val="136"/>
      </rPr>
      <t>月</t>
    </r>
    <r>
      <rPr>
        <sz val="10"/>
        <rFont val="Arial Narrow"/>
        <family val="2"/>
      </rPr>
      <t xml:space="preserve">  October</t>
    </r>
    <phoneticPr fontId="7" type="noConversion"/>
  </si>
  <si>
    <r>
      <t xml:space="preserve">    11  </t>
    </r>
    <r>
      <rPr>
        <sz val="10"/>
        <rFont val="華康粗圓體"/>
        <family val="3"/>
        <charset val="136"/>
      </rPr>
      <t>月</t>
    </r>
    <r>
      <rPr>
        <sz val="10"/>
        <rFont val="Arial Narrow"/>
        <family val="2"/>
      </rPr>
      <t xml:space="preserve">  November</t>
    </r>
    <phoneticPr fontId="7" type="noConversion"/>
  </si>
  <si>
    <r>
      <t xml:space="preserve">    12  </t>
    </r>
    <r>
      <rPr>
        <sz val="10"/>
        <rFont val="華康粗圓體"/>
        <family val="3"/>
        <charset val="136"/>
      </rPr>
      <t>月</t>
    </r>
    <r>
      <rPr>
        <sz val="10"/>
        <rFont val="Arial Narrow"/>
        <family val="2"/>
      </rPr>
      <t xml:space="preserve">  December</t>
    </r>
    <phoneticPr fontId="7" type="noConversion"/>
  </si>
  <si>
    <t>Source : Department of Urban Development, Taoyuan City Gov.</t>
  </si>
  <si>
    <r>
      <rPr>
        <sz val="10"/>
        <rFont val="華康粗圓體"/>
        <family val="3"/>
        <charset val="136"/>
      </rPr>
      <t>工商建設</t>
    </r>
    <phoneticPr fontId="4" type="noConversion"/>
  </si>
  <si>
    <r>
      <rPr>
        <sz val="13"/>
        <rFont val="華康粗圓體"/>
        <family val="3"/>
        <charset val="136"/>
      </rPr>
      <t>表</t>
    </r>
    <r>
      <rPr>
        <sz val="13"/>
        <rFont val="Arial Narrow"/>
        <family val="2"/>
      </rPr>
      <t>5-10</t>
    </r>
    <r>
      <rPr>
        <sz val="13"/>
        <rFont val="華康粗圓體"/>
        <family val="3"/>
        <charset val="136"/>
      </rPr>
      <t>、電力供應情形</t>
    </r>
    <phoneticPr fontId="7" type="noConversion"/>
  </si>
  <si>
    <t xml:space="preserve"> Table 5-10. The Supply Status of Electric Power</t>
    <phoneticPr fontId="7" type="noConversion"/>
  </si>
  <si>
    <r>
      <rPr>
        <sz val="10"/>
        <rFont val="華康粗圓體"/>
        <family val="3"/>
        <charset val="136"/>
      </rPr>
      <t>合　　　　　　　　　計</t>
    </r>
    <phoneticPr fontId="3" type="noConversion"/>
  </si>
  <si>
    <t>Total</t>
    <phoneticPr fontId="3" type="noConversion"/>
  </si>
  <si>
    <r>
      <rPr>
        <sz val="10"/>
        <rFont val="華康粗圓體"/>
        <family val="3"/>
        <charset val="136"/>
      </rPr>
      <t>電力</t>
    </r>
    <phoneticPr fontId="7" type="noConversion"/>
  </si>
  <si>
    <t>Electric Power</t>
    <phoneticPr fontId="7" type="noConversion"/>
  </si>
  <si>
    <r>
      <rPr>
        <sz val="10"/>
        <rFont val="華康粗圓體"/>
        <family val="3"/>
        <charset val="136"/>
      </rPr>
      <t>電　　　　　　燈</t>
    </r>
  </si>
  <si>
    <t>Electric  Light</t>
  </si>
  <si>
    <r>
      <rPr>
        <sz val="10"/>
        <rFont val="華康粗圓體"/>
        <family val="3"/>
        <charset val="136"/>
      </rPr>
      <t>年別</t>
    </r>
  </si>
  <si>
    <r>
      <rPr>
        <sz val="10"/>
        <rFont val="華康粗圓體"/>
        <family val="3"/>
        <charset val="136"/>
      </rPr>
      <t xml:space="preserve">年底戶數
</t>
    </r>
    <r>
      <rPr>
        <sz val="10"/>
        <rFont val="Arial Narrow"/>
        <family val="2"/>
      </rPr>
      <t>(</t>
    </r>
    <r>
      <rPr>
        <sz val="10"/>
        <rFont val="華康粗圓體"/>
        <family val="3"/>
        <charset val="136"/>
      </rPr>
      <t>戶</t>
    </r>
    <r>
      <rPr>
        <sz val="10"/>
        <rFont val="Arial Narrow"/>
        <family val="2"/>
      </rPr>
      <t>)</t>
    </r>
    <phoneticPr fontId="7" type="noConversion"/>
  </si>
  <si>
    <r>
      <rPr>
        <sz val="10"/>
        <rFont val="華康粗圓體"/>
        <family val="3"/>
        <charset val="136"/>
      </rPr>
      <t xml:space="preserve">售電量
</t>
    </r>
    <r>
      <rPr>
        <sz val="10"/>
        <rFont val="Arial Narrow"/>
        <family val="2"/>
      </rPr>
      <t>(</t>
    </r>
    <r>
      <rPr>
        <sz val="10"/>
        <rFont val="華康粗圓體"/>
        <family val="3"/>
        <charset val="136"/>
      </rPr>
      <t>度</t>
    </r>
    <r>
      <rPr>
        <sz val="10"/>
        <rFont val="Arial Narrow"/>
        <family val="2"/>
      </rPr>
      <t>)</t>
    </r>
    <phoneticPr fontId="7" type="noConversion"/>
  </si>
  <si>
    <r>
      <rPr>
        <sz val="10"/>
        <rFont val="華康粗圓體"/>
        <family val="3"/>
        <charset val="136"/>
      </rPr>
      <t xml:space="preserve">每用戶全年平均用電量
</t>
    </r>
    <r>
      <rPr>
        <sz val="10"/>
        <rFont val="Arial Narrow"/>
        <family val="2"/>
      </rPr>
      <t>(</t>
    </r>
    <r>
      <rPr>
        <sz val="10"/>
        <rFont val="華康粗圓體"/>
        <family val="3"/>
        <charset val="136"/>
      </rPr>
      <t>度</t>
    </r>
    <r>
      <rPr>
        <sz val="10"/>
        <rFont val="Arial Narrow"/>
        <family val="2"/>
      </rPr>
      <t>)</t>
    </r>
    <phoneticPr fontId="7" type="noConversion"/>
  </si>
  <si>
    <r>
      <rPr>
        <sz val="10"/>
        <rFont val="華康粗圓體"/>
        <family val="3"/>
        <charset val="136"/>
      </rPr>
      <t xml:space="preserve">每用戶全年平均用電量
</t>
    </r>
    <r>
      <rPr>
        <sz val="10"/>
        <rFont val="Arial Narrow"/>
        <family val="2"/>
      </rPr>
      <t>(</t>
    </r>
    <r>
      <rPr>
        <sz val="10"/>
        <rFont val="華康粗圓體"/>
        <family val="3"/>
        <charset val="136"/>
      </rPr>
      <t>度</t>
    </r>
    <r>
      <rPr>
        <sz val="10"/>
        <rFont val="Arial Narrow"/>
        <family val="2"/>
      </rPr>
      <t>)</t>
    </r>
    <phoneticPr fontId="3" type="noConversion"/>
  </si>
  <si>
    <t>Year</t>
  </si>
  <si>
    <t>No. of Consumers, 
End of Year
(Households)</t>
    <phoneticPr fontId="7" type="noConversion"/>
  </si>
  <si>
    <t>Consumption of Electricity
(KWH)</t>
    <phoneticPr fontId="7" type="noConversion"/>
  </si>
  <si>
    <t>Average Power Consumption 
per Customer
(KWH)</t>
    <phoneticPr fontId="7" type="noConversion"/>
  </si>
  <si>
    <t>Comsumption of Electricity
(KWH)</t>
    <phoneticPr fontId="7" type="noConversion"/>
  </si>
  <si>
    <t>Average Power Consumption per Customer
(KWH)</t>
    <phoneticPr fontId="7" type="noConversion"/>
  </si>
  <si>
    <r>
      <rPr>
        <sz val="10"/>
        <rFont val="華康粗圓體"/>
        <family val="3"/>
        <charset val="136"/>
      </rPr>
      <t>民國</t>
    </r>
    <r>
      <rPr>
        <sz val="10"/>
        <rFont val="Arial Narrow"/>
        <family val="2"/>
      </rPr>
      <t>101</t>
    </r>
    <r>
      <rPr>
        <sz val="10"/>
        <rFont val="華康粗圓體"/>
        <family val="3"/>
        <charset val="136"/>
      </rPr>
      <t xml:space="preserve">年
</t>
    </r>
    <r>
      <rPr>
        <sz val="10"/>
        <rFont val="Arial Narrow"/>
        <family val="2"/>
      </rPr>
      <t>2012</t>
    </r>
  </si>
  <si>
    <r>
      <rPr>
        <sz val="10"/>
        <rFont val="華康粗圓體"/>
        <family val="3"/>
        <charset val="136"/>
      </rPr>
      <t>民國</t>
    </r>
    <r>
      <rPr>
        <sz val="10"/>
        <rFont val="Arial Narrow"/>
        <family val="2"/>
      </rPr>
      <t>102</t>
    </r>
    <r>
      <rPr>
        <sz val="10"/>
        <rFont val="華康粗圓體"/>
        <family val="3"/>
        <charset val="136"/>
      </rPr>
      <t xml:space="preserve">年
</t>
    </r>
    <r>
      <rPr>
        <sz val="10"/>
        <rFont val="Arial Narrow"/>
        <family val="2"/>
      </rPr>
      <t>2013</t>
    </r>
  </si>
  <si>
    <r>
      <rPr>
        <sz val="10"/>
        <rFont val="華康粗圓體"/>
        <family val="3"/>
        <charset val="136"/>
      </rPr>
      <t>民國</t>
    </r>
    <r>
      <rPr>
        <sz val="10"/>
        <rFont val="Arial Narrow"/>
        <family val="2"/>
      </rPr>
      <t>103</t>
    </r>
    <r>
      <rPr>
        <sz val="10"/>
        <rFont val="華康粗圓體"/>
        <family val="3"/>
        <charset val="136"/>
      </rPr>
      <t xml:space="preserve">年
</t>
    </r>
    <r>
      <rPr>
        <sz val="10"/>
        <rFont val="Arial Narrow"/>
        <family val="2"/>
      </rPr>
      <t>2014</t>
    </r>
  </si>
  <si>
    <r>
      <rPr>
        <sz val="10"/>
        <rFont val="華康粗圓體"/>
        <family val="3"/>
        <charset val="136"/>
      </rPr>
      <t>民國</t>
    </r>
    <r>
      <rPr>
        <sz val="10"/>
        <rFont val="Arial Narrow"/>
        <family val="2"/>
      </rPr>
      <t>104</t>
    </r>
    <r>
      <rPr>
        <sz val="10"/>
        <rFont val="華康粗圓體"/>
        <family val="3"/>
        <charset val="136"/>
      </rPr>
      <t xml:space="preserve">年
</t>
    </r>
    <r>
      <rPr>
        <sz val="10"/>
        <rFont val="Arial Narrow"/>
        <family val="2"/>
      </rPr>
      <t>2015</t>
    </r>
  </si>
  <si>
    <r>
      <rPr>
        <sz val="10"/>
        <rFont val="華康粗圓體"/>
        <family val="3"/>
        <charset val="136"/>
      </rPr>
      <t>民國</t>
    </r>
    <r>
      <rPr>
        <sz val="10"/>
        <rFont val="Arial Narrow"/>
        <family val="2"/>
      </rPr>
      <t>105</t>
    </r>
    <r>
      <rPr>
        <sz val="10"/>
        <rFont val="華康粗圓體"/>
        <family val="3"/>
        <charset val="136"/>
      </rPr>
      <t xml:space="preserve">年
</t>
    </r>
    <r>
      <rPr>
        <sz val="10"/>
        <rFont val="Arial Narrow"/>
        <family val="2"/>
      </rPr>
      <t>2016</t>
    </r>
  </si>
  <si>
    <r>
      <rPr>
        <sz val="10"/>
        <rFont val="華康粗圓體"/>
        <family val="3"/>
        <charset val="136"/>
      </rPr>
      <t>民國</t>
    </r>
    <r>
      <rPr>
        <sz val="10"/>
        <rFont val="Arial Narrow"/>
        <family val="2"/>
      </rPr>
      <t>106</t>
    </r>
    <r>
      <rPr>
        <sz val="10"/>
        <rFont val="華康粗圓體"/>
        <family val="3"/>
        <charset val="136"/>
      </rPr>
      <t xml:space="preserve">年
</t>
    </r>
    <r>
      <rPr>
        <sz val="10"/>
        <rFont val="Arial Narrow"/>
        <family val="2"/>
      </rPr>
      <t>2017</t>
    </r>
  </si>
  <si>
    <r>
      <rPr>
        <sz val="10"/>
        <rFont val="華康粗圓體"/>
        <family val="3"/>
        <charset val="136"/>
      </rPr>
      <t>民國</t>
    </r>
    <r>
      <rPr>
        <sz val="10"/>
        <rFont val="Arial Narrow"/>
        <family val="2"/>
      </rPr>
      <t>107</t>
    </r>
    <r>
      <rPr>
        <sz val="10"/>
        <rFont val="華康粗圓體"/>
        <family val="3"/>
        <charset val="136"/>
      </rPr>
      <t xml:space="preserve">年
</t>
    </r>
    <r>
      <rPr>
        <sz val="10"/>
        <rFont val="Arial Narrow"/>
        <family val="2"/>
      </rPr>
      <t>2018</t>
    </r>
  </si>
  <si>
    <r>
      <rPr>
        <sz val="10"/>
        <rFont val="華康粗圓體"/>
        <family val="3"/>
        <charset val="136"/>
      </rPr>
      <t>民國</t>
    </r>
    <r>
      <rPr>
        <sz val="10"/>
        <rFont val="Arial Narrow"/>
        <family val="2"/>
      </rPr>
      <t>108</t>
    </r>
    <r>
      <rPr>
        <sz val="10"/>
        <rFont val="華康粗圓體"/>
        <family val="3"/>
        <charset val="136"/>
      </rPr>
      <t xml:space="preserve">年
</t>
    </r>
    <r>
      <rPr>
        <sz val="10"/>
        <rFont val="Arial Narrow"/>
        <family val="2"/>
      </rPr>
      <t>2019</t>
    </r>
  </si>
  <si>
    <r>
      <rPr>
        <sz val="10"/>
        <rFont val="華康粗圓體"/>
        <family val="3"/>
        <charset val="136"/>
      </rPr>
      <t>資料來源：台灣電力公司。</t>
    </r>
    <phoneticPr fontId="7" type="noConversion"/>
  </si>
  <si>
    <t>Source : Taiwan Power Corporation.</t>
    <phoneticPr fontId="7" type="noConversion"/>
  </si>
  <si>
    <r>
      <rPr>
        <sz val="13"/>
        <rFont val="華康粗圓體"/>
        <family val="3"/>
        <charset val="136"/>
      </rPr>
      <t>表</t>
    </r>
    <r>
      <rPr>
        <sz val="13"/>
        <rFont val="Arial Narrow"/>
        <family val="2"/>
      </rPr>
      <t>5-11</t>
    </r>
    <r>
      <rPr>
        <sz val="13"/>
        <rFont val="華康粗圓體"/>
        <family val="3"/>
        <charset val="136"/>
      </rPr>
      <t xml:space="preserve">、自來水供水普及率
</t>
    </r>
    <r>
      <rPr>
        <sz val="13"/>
        <rFont val="Arial Narrow"/>
        <family val="2"/>
      </rPr>
      <t>Table 5-11. Saturation of Water Supply</t>
    </r>
    <phoneticPr fontId="4" type="noConversion"/>
  </si>
  <si>
    <r>
      <rPr>
        <sz val="10"/>
        <rFont val="華康粗圓體"/>
        <family val="3"/>
        <charset val="136"/>
      </rPr>
      <t xml:space="preserve">年底及區別
</t>
    </r>
    <r>
      <rPr>
        <sz val="10"/>
        <rFont val="Arial Narrow"/>
        <family val="2"/>
      </rPr>
      <t>End  of  Year  &amp;  District</t>
    </r>
    <phoneticPr fontId="4" type="noConversion"/>
  </si>
  <si>
    <r>
      <rPr>
        <sz val="10"/>
        <rFont val="華康粗圓體"/>
        <family val="3"/>
        <charset val="136"/>
      </rPr>
      <t>人數</t>
    </r>
    <r>
      <rPr>
        <sz val="10"/>
        <rFont val="Arial Narrow"/>
        <family val="2"/>
      </rPr>
      <t xml:space="preserve"> (</t>
    </r>
    <r>
      <rPr>
        <sz val="10"/>
        <rFont val="華康粗圓體"/>
        <family val="3"/>
        <charset val="136"/>
      </rPr>
      <t>人</t>
    </r>
    <r>
      <rPr>
        <sz val="10"/>
        <rFont val="Arial Narrow"/>
        <family val="2"/>
      </rPr>
      <t>)
No. of Population (Persons)</t>
    </r>
    <phoneticPr fontId="4" type="noConversion"/>
  </si>
  <si>
    <r>
      <rPr>
        <sz val="10"/>
        <rFont val="華康粗圓體"/>
        <family val="3"/>
        <charset val="136"/>
      </rPr>
      <t xml:space="preserve">供水普及率
</t>
    </r>
    <r>
      <rPr>
        <sz val="10"/>
        <rFont val="Arial Narrow"/>
        <family val="2"/>
      </rPr>
      <t>(B)/(A)×100
(%)</t>
    </r>
    <phoneticPr fontId="4" type="noConversion"/>
  </si>
  <si>
    <r>
      <rPr>
        <sz val="10"/>
        <rFont val="華康粗圓體"/>
        <family val="3"/>
        <charset val="136"/>
      </rPr>
      <t xml:space="preserve">行政區域人數
</t>
    </r>
    <r>
      <rPr>
        <sz val="10"/>
        <rFont val="Arial Narrow"/>
        <family val="2"/>
      </rPr>
      <t>(A)</t>
    </r>
    <phoneticPr fontId="4" type="noConversion"/>
  </si>
  <si>
    <t xml:space="preserve">供水區域人數
</t>
    <phoneticPr fontId="4" type="noConversion"/>
  </si>
  <si>
    <r>
      <rPr>
        <sz val="10"/>
        <rFont val="華康粗圓體"/>
        <family val="3"/>
        <charset val="136"/>
      </rPr>
      <t xml:space="preserve">實際供水人數
</t>
    </r>
    <r>
      <rPr>
        <sz val="10"/>
        <rFont val="Arial Narrow"/>
        <family val="2"/>
      </rPr>
      <t>(B)</t>
    </r>
    <phoneticPr fontId="4" type="noConversion"/>
  </si>
  <si>
    <t>Population in District</t>
    <phoneticPr fontId="1" type="noConversion"/>
  </si>
  <si>
    <t>Population in Served Area</t>
    <phoneticPr fontId="1" type="noConversion"/>
  </si>
  <si>
    <t>Actual Population Served</t>
    <phoneticPr fontId="1" type="noConversion"/>
  </si>
  <si>
    <t>Percentage of Population Served</t>
    <phoneticPr fontId="1" type="noConversion"/>
  </si>
  <si>
    <r>
      <rPr>
        <sz val="10"/>
        <rFont val="華康粗圓體"/>
        <family val="3"/>
        <charset val="136"/>
      </rPr>
      <t>桃園區</t>
    </r>
    <phoneticPr fontId="1" type="noConversion"/>
  </si>
  <si>
    <r>
      <rPr>
        <sz val="10"/>
        <rFont val="華康粗圓體"/>
        <family val="3"/>
        <charset val="136"/>
      </rPr>
      <t>中壢區</t>
    </r>
    <phoneticPr fontId="1" type="noConversion"/>
  </si>
  <si>
    <r>
      <rPr>
        <sz val="10"/>
        <rFont val="華康粗圓體"/>
        <family val="3"/>
        <charset val="136"/>
      </rPr>
      <t>大溪區</t>
    </r>
    <phoneticPr fontId="1" type="noConversion"/>
  </si>
  <si>
    <r>
      <rPr>
        <sz val="10"/>
        <rFont val="華康粗圓體"/>
        <family val="3"/>
        <charset val="136"/>
      </rPr>
      <t>楊梅區</t>
    </r>
    <phoneticPr fontId="1" type="noConversion"/>
  </si>
  <si>
    <r>
      <rPr>
        <sz val="10"/>
        <rFont val="華康粗圓體"/>
        <family val="3"/>
        <charset val="136"/>
      </rPr>
      <t>蘆竹區</t>
    </r>
    <phoneticPr fontId="1" type="noConversion"/>
  </si>
  <si>
    <r>
      <rPr>
        <sz val="10"/>
        <rFont val="華康粗圓體"/>
        <family val="3"/>
        <charset val="136"/>
      </rPr>
      <t>大園區</t>
    </r>
    <phoneticPr fontId="1" type="noConversion"/>
  </si>
  <si>
    <r>
      <rPr>
        <sz val="10"/>
        <rFont val="華康粗圓體"/>
        <family val="3"/>
        <charset val="136"/>
      </rPr>
      <t>龜山區</t>
    </r>
    <phoneticPr fontId="1" type="noConversion"/>
  </si>
  <si>
    <r>
      <rPr>
        <sz val="10"/>
        <rFont val="華康粗圓體"/>
        <family val="3"/>
        <charset val="136"/>
      </rPr>
      <t>八德區</t>
    </r>
    <phoneticPr fontId="1" type="noConversion"/>
  </si>
  <si>
    <r>
      <rPr>
        <sz val="10"/>
        <rFont val="華康粗圓體"/>
        <family val="3"/>
        <charset val="136"/>
      </rPr>
      <t>龍潭區</t>
    </r>
    <phoneticPr fontId="1" type="noConversion"/>
  </si>
  <si>
    <r>
      <rPr>
        <sz val="10"/>
        <rFont val="華康粗圓體"/>
        <family val="3"/>
        <charset val="136"/>
      </rPr>
      <t>平鎮區</t>
    </r>
    <phoneticPr fontId="1" type="noConversion"/>
  </si>
  <si>
    <r>
      <rPr>
        <sz val="10"/>
        <rFont val="華康粗圓體"/>
        <family val="3"/>
        <charset val="136"/>
      </rPr>
      <t>新屋區</t>
    </r>
    <phoneticPr fontId="1" type="noConversion"/>
  </si>
  <si>
    <r>
      <rPr>
        <sz val="10"/>
        <rFont val="華康粗圓體"/>
        <family val="3"/>
        <charset val="136"/>
      </rPr>
      <t>觀音區</t>
    </r>
    <phoneticPr fontId="1" type="noConversion"/>
  </si>
  <si>
    <r>
      <rPr>
        <sz val="10"/>
        <rFont val="華康粗圓體"/>
        <family val="3"/>
        <charset val="136"/>
      </rPr>
      <t>復興區</t>
    </r>
    <phoneticPr fontId="1" type="noConversion"/>
  </si>
  <si>
    <t>資料來源：台灣自來水公司。</t>
  </si>
  <si>
    <t>Source : Taiwan Water Corporation.</t>
  </si>
  <si>
    <r>
      <rPr>
        <sz val="10"/>
        <rFont val="華康粗圓體"/>
        <family val="3"/>
        <charset val="136"/>
      </rPr>
      <t>飲料製造業</t>
    </r>
  </si>
  <si>
    <r>
      <rPr>
        <sz val="10"/>
        <rFont val="華康粗圓體"/>
        <family val="3"/>
        <charset val="136"/>
      </rPr>
      <t>皮革、毛皮及其製品製造業</t>
    </r>
  </si>
  <si>
    <r>
      <rPr>
        <sz val="10"/>
        <rFont val="華康粗圓體"/>
        <family val="3"/>
        <charset val="136"/>
      </rPr>
      <t>石油及煤製品製造業</t>
    </r>
  </si>
  <si>
    <r>
      <t xml:space="preserve">Source : Department of Statistics, Ministry of Economic Affairs.
Note : The number of grand total does not include the number of foreign companies with representative offices in Taiwan and mainland
       </t>
    </r>
    <r>
      <rPr>
        <sz val="12"/>
        <color rgb="FF000000"/>
        <rFont val="Arial Narrow"/>
        <family val="2"/>
      </rPr>
      <t xml:space="preserve">   </t>
    </r>
    <r>
      <rPr>
        <sz val="10"/>
        <color indexed="81"/>
        <rFont val="Arial Narrow"/>
        <family val="2"/>
      </rPr>
      <t>region representative offices.</t>
    </r>
    <phoneticPr fontId="3" type="noConversion"/>
  </si>
  <si>
    <r>
      <t>107</t>
    </r>
    <r>
      <rPr>
        <sz val="10"/>
        <rFont val="華康粗圓體"/>
        <family val="3"/>
        <charset val="136"/>
      </rPr>
      <t>年度</t>
    </r>
    <r>
      <rPr>
        <sz val="10"/>
        <rFont val="Arial Narrow"/>
        <family val="2"/>
      </rPr>
      <t xml:space="preserve">  2018</t>
    </r>
    <phoneticPr fontId="1" type="noConversion"/>
  </si>
  <si>
    <r>
      <t>108</t>
    </r>
    <r>
      <rPr>
        <sz val="10"/>
        <rFont val="華康粗圓體"/>
        <family val="3"/>
        <charset val="136"/>
      </rPr>
      <t>年度</t>
    </r>
    <r>
      <rPr>
        <sz val="10"/>
        <rFont val="Arial Narrow"/>
        <family val="2"/>
      </rPr>
      <t xml:space="preserve">  2019</t>
    </r>
    <phoneticPr fontId="1" type="noConversion"/>
  </si>
  <si>
    <r>
      <t>107</t>
    </r>
    <r>
      <rPr>
        <sz val="10"/>
        <rFont val="華康粗圓體"/>
        <family val="3"/>
        <charset val="136"/>
      </rPr>
      <t xml:space="preserve">年度
</t>
    </r>
    <r>
      <rPr>
        <sz val="10"/>
        <rFont val="Arial Narrow"/>
        <family val="2"/>
      </rPr>
      <t>2018</t>
    </r>
    <phoneticPr fontId="1" type="noConversion"/>
  </si>
  <si>
    <r>
      <t>108</t>
    </r>
    <r>
      <rPr>
        <sz val="10"/>
        <rFont val="華康粗圓體"/>
        <family val="3"/>
        <charset val="136"/>
      </rPr>
      <t xml:space="preserve">年度
</t>
    </r>
    <r>
      <rPr>
        <sz val="10"/>
        <rFont val="Arial Narrow"/>
        <family val="2"/>
      </rPr>
      <t>2019</t>
    </r>
    <phoneticPr fontId="3" type="noConversion"/>
  </si>
  <si>
    <r>
      <rPr>
        <sz val="9"/>
        <rFont val="華康粗圓體"/>
        <family val="3"/>
        <charset val="136"/>
      </rPr>
      <t xml:space="preserve">高速公路中壢內壢交流道特定區
</t>
    </r>
    <r>
      <rPr>
        <sz val="9"/>
        <rFont val="Arial Narrow"/>
        <family val="2"/>
      </rPr>
      <t>Highway 1 Zhongli/Neili Interchange Designated Area</t>
    </r>
    <phoneticPr fontId="1" type="noConversion"/>
  </si>
  <si>
    <r>
      <rPr>
        <sz val="9"/>
        <rFont val="華康粗圓體"/>
        <family val="3"/>
        <charset val="136"/>
      </rPr>
      <t>中壢平鎮</t>
    </r>
    <r>
      <rPr>
        <sz val="9"/>
        <rFont val="Arial Narrow"/>
        <family val="2"/>
      </rPr>
      <t xml:space="preserve">  Zhongli, Pingzhen</t>
    </r>
    <phoneticPr fontId="1" type="noConversion"/>
  </si>
  <si>
    <r>
      <rPr>
        <sz val="9"/>
        <rFont val="華康粗圓體"/>
        <family val="3"/>
        <charset val="136"/>
      </rPr>
      <t>中壢</t>
    </r>
    <r>
      <rPr>
        <sz val="9"/>
        <rFont val="Arial Narrow"/>
        <family val="2"/>
      </rPr>
      <t>(</t>
    </r>
    <r>
      <rPr>
        <sz val="9"/>
        <rFont val="華康粗圓體"/>
        <family val="3"/>
        <charset val="136"/>
      </rPr>
      <t>龍岡地區</t>
    </r>
    <r>
      <rPr>
        <sz val="9"/>
        <rFont val="Arial Narrow"/>
        <family val="2"/>
      </rPr>
      <t>)  Zhongli (Longgang Area)</t>
    </r>
    <phoneticPr fontId="1" type="noConversion"/>
  </si>
  <si>
    <r>
      <rPr>
        <sz val="9"/>
        <rFont val="華康粗圓體"/>
        <family val="3"/>
        <charset val="136"/>
      </rPr>
      <t>中壢</t>
    </r>
    <r>
      <rPr>
        <sz val="9"/>
        <rFont val="Arial Narrow"/>
        <family val="2"/>
      </rPr>
      <t>(</t>
    </r>
    <r>
      <rPr>
        <sz val="9"/>
        <rFont val="華康粗圓體"/>
        <family val="3"/>
        <charset val="136"/>
      </rPr>
      <t>過嶺地區</t>
    </r>
    <r>
      <rPr>
        <sz val="9"/>
        <rFont val="Arial Narrow"/>
        <family val="2"/>
      </rPr>
      <t>)</t>
    </r>
    <r>
      <rPr>
        <sz val="9"/>
        <rFont val="華康粗圓體"/>
        <family val="3"/>
        <charset val="136"/>
      </rPr>
      <t>、楊梅</t>
    </r>
    <r>
      <rPr>
        <sz val="9"/>
        <rFont val="Arial Narrow"/>
        <family val="2"/>
      </rPr>
      <t>(</t>
    </r>
    <r>
      <rPr>
        <sz val="9"/>
        <rFont val="華康粗圓體"/>
        <family val="3"/>
        <charset val="136"/>
      </rPr>
      <t>高榮地區</t>
    </r>
    <r>
      <rPr>
        <sz val="9"/>
        <rFont val="Arial Narrow"/>
        <family val="2"/>
      </rPr>
      <t>)</t>
    </r>
    <r>
      <rPr>
        <sz val="9"/>
        <rFont val="華康粗圓體"/>
        <family val="3"/>
        <charset val="136"/>
      </rPr>
      <t>、新屋</t>
    </r>
    <r>
      <rPr>
        <sz val="9"/>
        <rFont val="Arial Narrow"/>
        <family val="2"/>
      </rPr>
      <t>(</t>
    </r>
    <r>
      <rPr>
        <sz val="9"/>
        <rFont val="華康粗圓體"/>
        <family val="3"/>
        <charset val="136"/>
      </rPr>
      <t>頭洲地區</t>
    </r>
    <r>
      <rPr>
        <sz val="9"/>
        <rFont val="Arial Narrow"/>
        <family val="2"/>
      </rPr>
      <t>)</t>
    </r>
    <r>
      <rPr>
        <sz val="9"/>
        <rFont val="華康粗圓體"/>
        <family val="3"/>
        <charset val="136"/>
      </rPr>
      <t>、觀音</t>
    </r>
    <r>
      <rPr>
        <sz val="9"/>
        <rFont val="Arial Narrow"/>
        <family val="2"/>
      </rPr>
      <t>(</t>
    </r>
    <r>
      <rPr>
        <sz val="9"/>
        <rFont val="華康粗圓體"/>
        <family val="3"/>
        <charset val="136"/>
      </rPr>
      <t>富源地區</t>
    </r>
    <r>
      <rPr>
        <sz val="9"/>
        <rFont val="Arial Narrow"/>
        <family val="2"/>
      </rPr>
      <t>)
Zhongli (Guoling Area,) Yangmei (Gaorong Area,) Xinwu (Touzhou Area,) Guanyin (Fuyuan Area)</t>
    </r>
    <phoneticPr fontId="1" type="noConversion"/>
  </si>
  <si>
    <r>
      <rPr>
        <sz val="9"/>
        <rFont val="華康粗圓體"/>
        <family val="3"/>
        <charset val="136"/>
      </rPr>
      <t>高速公路中壢內壢交流道特定區</t>
    </r>
    <r>
      <rPr>
        <sz val="9"/>
        <rFont val="Arial Narrow"/>
        <family val="2"/>
      </rPr>
      <t xml:space="preserve"> Highway 1 Zhongli/Neili Interchange Designated Area</t>
    </r>
    <phoneticPr fontId="1" type="noConversion"/>
  </si>
  <si>
    <r>
      <t>109</t>
    </r>
    <r>
      <rPr>
        <sz val="10"/>
        <rFont val="華康粗圓體"/>
        <family val="3"/>
        <charset val="136"/>
      </rPr>
      <t>年度</t>
    </r>
    <r>
      <rPr>
        <sz val="10"/>
        <rFont val="Arial Narrow"/>
        <family val="2"/>
      </rPr>
      <t xml:space="preserve">  2020</t>
    </r>
    <phoneticPr fontId="1" type="noConversion"/>
  </si>
  <si>
    <r>
      <t>109</t>
    </r>
    <r>
      <rPr>
        <sz val="10"/>
        <rFont val="華康粗圓體"/>
        <family val="3"/>
        <charset val="136"/>
      </rPr>
      <t xml:space="preserve">年度
</t>
    </r>
    <r>
      <rPr>
        <sz val="10"/>
        <rFont val="Arial Narrow"/>
        <family val="2"/>
      </rPr>
      <t>2020</t>
    </r>
    <phoneticPr fontId="3" type="noConversion"/>
  </si>
  <si>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 xml:space="preserve"> End of 2021</t>
    </r>
    <phoneticPr fontId="3" type="noConversion"/>
  </si>
  <si>
    <r>
      <rPr>
        <sz val="10"/>
        <rFont val="華康粗圓體"/>
        <family val="3"/>
        <charset val="136"/>
      </rPr>
      <t>民國</t>
    </r>
    <r>
      <rPr>
        <sz val="10"/>
        <rFont val="Arial Narrow"/>
        <family val="2"/>
      </rPr>
      <t>109</t>
    </r>
    <r>
      <rPr>
        <sz val="10"/>
        <rFont val="華康粗圓體"/>
        <family val="3"/>
        <charset val="136"/>
      </rPr>
      <t>年底</t>
    </r>
    <r>
      <rPr>
        <sz val="10"/>
        <rFont val="Arial Narrow"/>
        <family val="2"/>
      </rPr>
      <t xml:space="preserve"> End of 2020</t>
    </r>
    <phoneticPr fontId="3" type="noConversion"/>
  </si>
  <si>
    <r>
      <rPr>
        <sz val="10"/>
        <rFont val="華康粗圓體"/>
        <family val="3"/>
        <charset val="136"/>
      </rPr>
      <t>民國</t>
    </r>
    <r>
      <rPr>
        <sz val="10"/>
        <rFont val="Arial Narrow"/>
        <family val="2"/>
      </rPr>
      <t>107</t>
    </r>
    <r>
      <rPr>
        <sz val="10"/>
        <rFont val="華康粗圓體"/>
        <family val="3"/>
        <charset val="136"/>
      </rPr>
      <t>年底</t>
    </r>
    <r>
      <rPr>
        <sz val="10"/>
        <rFont val="Arial Narrow"/>
        <family val="2"/>
      </rPr>
      <t xml:space="preserve"> End of 2018</t>
    </r>
    <phoneticPr fontId="3" type="noConversion"/>
  </si>
  <si>
    <r>
      <rPr>
        <sz val="10"/>
        <rFont val="華康粗圓體"/>
        <family val="3"/>
        <charset val="136"/>
      </rPr>
      <t>民國</t>
    </r>
    <r>
      <rPr>
        <sz val="10"/>
        <rFont val="Arial Narrow"/>
        <family val="2"/>
      </rPr>
      <t>108</t>
    </r>
    <r>
      <rPr>
        <sz val="10"/>
        <rFont val="華康粗圓體"/>
        <family val="3"/>
        <charset val="136"/>
      </rPr>
      <t>年底</t>
    </r>
    <r>
      <rPr>
        <sz val="10"/>
        <rFont val="Arial Narrow"/>
        <family val="2"/>
      </rPr>
      <t xml:space="preserve"> End of 2019</t>
    </r>
    <phoneticPr fontId="3" type="noConversion"/>
  </si>
  <si>
    <r>
      <rPr>
        <sz val="10"/>
        <rFont val="華康粗圓體"/>
        <family val="3"/>
        <charset val="136"/>
      </rPr>
      <t>民國</t>
    </r>
    <r>
      <rPr>
        <sz val="10"/>
        <rFont val="Arial Narrow"/>
        <family val="2"/>
      </rPr>
      <t>109</t>
    </r>
    <r>
      <rPr>
        <sz val="10"/>
        <rFont val="華康粗圓體"/>
        <family val="3"/>
        <charset val="136"/>
      </rPr>
      <t>年底</t>
    </r>
    <r>
      <rPr>
        <sz val="10"/>
        <rFont val="Arial Narrow"/>
        <family val="2"/>
      </rPr>
      <t xml:space="preserve"> End of 2020</t>
    </r>
  </si>
  <si>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 xml:space="preserve">
End of 2021</t>
    </r>
    <phoneticPr fontId="3" type="noConversion"/>
  </si>
  <si>
    <r>
      <rPr>
        <sz val="10"/>
        <rFont val="華康粗圓體"/>
        <family val="3"/>
        <charset val="136"/>
      </rPr>
      <t>民國</t>
    </r>
    <r>
      <rPr>
        <sz val="10"/>
        <rFont val="Arial Narrow"/>
        <family val="2"/>
      </rPr>
      <t>110</t>
    </r>
    <r>
      <rPr>
        <sz val="10"/>
        <rFont val="華康粗圓體"/>
        <family val="3"/>
        <charset val="136"/>
      </rPr>
      <t xml:space="preserve">年底
</t>
    </r>
    <r>
      <rPr>
        <sz val="10"/>
        <rFont val="Arial Narrow"/>
        <family val="2"/>
      </rPr>
      <t>End of 2021</t>
    </r>
    <phoneticPr fontId="3" type="noConversion"/>
  </si>
  <si>
    <r>
      <rPr>
        <sz val="10"/>
        <rFont val="華康粗圓體"/>
        <family val="3"/>
        <charset val="136"/>
      </rPr>
      <t>民國</t>
    </r>
    <r>
      <rPr>
        <sz val="10"/>
        <rFont val="Arial Narrow"/>
        <family val="2"/>
      </rPr>
      <t>101</t>
    </r>
    <r>
      <rPr>
        <sz val="10"/>
        <rFont val="華康粗圓體"/>
        <family val="3"/>
        <charset val="136"/>
      </rPr>
      <t>年底
E</t>
    </r>
    <r>
      <rPr>
        <sz val="10"/>
        <rFont val="Arial Narrow"/>
        <family val="2"/>
      </rPr>
      <t>nd of 2012</t>
    </r>
    <phoneticPr fontId="3" type="noConversion"/>
  </si>
  <si>
    <r>
      <rPr>
        <sz val="10"/>
        <rFont val="微軟正黑體"/>
        <family val="3"/>
        <charset val="136"/>
      </rPr>
      <t>民國</t>
    </r>
    <r>
      <rPr>
        <sz val="10"/>
        <rFont val="Arial Narrow"/>
        <family val="3"/>
      </rPr>
      <t>102</t>
    </r>
    <r>
      <rPr>
        <sz val="10"/>
        <rFont val="微軟正黑體"/>
        <family val="3"/>
        <charset val="136"/>
      </rPr>
      <t>年底</t>
    </r>
    <r>
      <rPr>
        <sz val="10"/>
        <rFont val="Arial Narrow"/>
        <family val="3"/>
      </rPr>
      <t xml:space="preserve">
End of 2013</t>
    </r>
    <phoneticPr fontId="3" type="noConversion"/>
  </si>
  <si>
    <r>
      <rPr>
        <sz val="10"/>
        <rFont val="華康粗圓體"/>
        <family val="3"/>
        <charset val="136"/>
      </rPr>
      <t>民國</t>
    </r>
    <r>
      <rPr>
        <sz val="10"/>
        <rFont val="Arial Narrow"/>
        <family val="2"/>
      </rPr>
      <t>103</t>
    </r>
    <r>
      <rPr>
        <sz val="10"/>
        <rFont val="華康粗圓體"/>
        <family val="3"/>
        <charset val="136"/>
      </rPr>
      <t>年底
E</t>
    </r>
    <r>
      <rPr>
        <sz val="10"/>
        <rFont val="Arial Narrow"/>
        <family val="2"/>
      </rPr>
      <t>nd of 2014</t>
    </r>
    <phoneticPr fontId="3" type="noConversion"/>
  </si>
  <si>
    <r>
      <rPr>
        <sz val="10"/>
        <rFont val="華康粗圓體"/>
        <family val="3"/>
        <charset val="136"/>
      </rPr>
      <t>民國</t>
    </r>
    <r>
      <rPr>
        <sz val="10"/>
        <rFont val="Arial Narrow"/>
        <family val="2"/>
      </rPr>
      <t>104</t>
    </r>
    <r>
      <rPr>
        <sz val="10"/>
        <rFont val="華康粗圓體"/>
        <family val="3"/>
        <charset val="136"/>
      </rPr>
      <t>年底
E</t>
    </r>
    <r>
      <rPr>
        <sz val="10"/>
        <rFont val="Arial Narrow"/>
        <family val="2"/>
      </rPr>
      <t>nd of 2015</t>
    </r>
    <phoneticPr fontId="3" type="noConversion"/>
  </si>
  <si>
    <r>
      <rPr>
        <sz val="10"/>
        <rFont val="華康粗圓體"/>
        <family val="3"/>
        <charset val="136"/>
      </rPr>
      <t>民國</t>
    </r>
    <r>
      <rPr>
        <sz val="10"/>
        <rFont val="Arial Narrow"/>
        <family val="2"/>
      </rPr>
      <t>105</t>
    </r>
    <r>
      <rPr>
        <sz val="10"/>
        <rFont val="華康粗圓體"/>
        <family val="3"/>
        <charset val="136"/>
      </rPr>
      <t>年底
E</t>
    </r>
    <r>
      <rPr>
        <sz val="10"/>
        <rFont val="Arial Narrow"/>
        <family val="2"/>
      </rPr>
      <t>nd of 2016</t>
    </r>
    <phoneticPr fontId="3" type="noConversion"/>
  </si>
  <si>
    <r>
      <rPr>
        <sz val="10"/>
        <rFont val="華康粗圓體"/>
        <family val="3"/>
        <charset val="136"/>
      </rPr>
      <t>民國</t>
    </r>
    <r>
      <rPr>
        <sz val="10"/>
        <rFont val="Arial Narrow"/>
        <family val="2"/>
      </rPr>
      <t>106</t>
    </r>
    <r>
      <rPr>
        <sz val="10"/>
        <rFont val="華康粗圓體"/>
        <family val="3"/>
        <charset val="136"/>
      </rPr>
      <t>年底
E</t>
    </r>
    <r>
      <rPr>
        <sz val="10"/>
        <rFont val="Arial Narrow"/>
        <family val="2"/>
      </rPr>
      <t>nd of 2017</t>
    </r>
    <phoneticPr fontId="3" type="noConversion"/>
  </si>
  <si>
    <r>
      <rPr>
        <sz val="10"/>
        <rFont val="華康粗圓體"/>
        <family val="3"/>
        <charset val="136"/>
      </rPr>
      <t>民國</t>
    </r>
    <r>
      <rPr>
        <sz val="10"/>
        <rFont val="Arial Narrow"/>
        <family val="2"/>
      </rPr>
      <t>107</t>
    </r>
    <r>
      <rPr>
        <sz val="10"/>
        <rFont val="華康粗圓體"/>
        <family val="3"/>
        <charset val="136"/>
      </rPr>
      <t>年底
E</t>
    </r>
    <r>
      <rPr>
        <sz val="10"/>
        <rFont val="Arial Narrow"/>
        <family val="2"/>
      </rPr>
      <t>nd of 2018</t>
    </r>
    <phoneticPr fontId="3" type="noConversion"/>
  </si>
  <si>
    <r>
      <rPr>
        <sz val="10"/>
        <rFont val="華康粗圓體"/>
        <family val="3"/>
        <charset val="136"/>
      </rPr>
      <t>民國</t>
    </r>
    <r>
      <rPr>
        <sz val="10"/>
        <rFont val="Arial Narrow"/>
        <family val="2"/>
      </rPr>
      <t>108</t>
    </r>
    <r>
      <rPr>
        <sz val="10"/>
        <rFont val="華康粗圓體"/>
        <family val="3"/>
        <charset val="136"/>
      </rPr>
      <t>年底
E</t>
    </r>
    <r>
      <rPr>
        <sz val="10"/>
        <rFont val="Arial Narrow"/>
        <family val="2"/>
      </rPr>
      <t>nd of 2019</t>
    </r>
    <phoneticPr fontId="3" type="noConversion"/>
  </si>
  <si>
    <r>
      <rPr>
        <sz val="10"/>
        <rFont val="華康粗圓體"/>
        <family val="3"/>
        <charset val="136"/>
      </rPr>
      <t>民國</t>
    </r>
    <r>
      <rPr>
        <sz val="10"/>
        <rFont val="Arial Narrow"/>
        <family val="2"/>
      </rPr>
      <t>109</t>
    </r>
    <r>
      <rPr>
        <sz val="10"/>
        <rFont val="華康粗圓體"/>
        <family val="3"/>
        <charset val="136"/>
      </rPr>
      <t>年底
E</t>
    </r>
    <r>
      <rPr>
        <sz val="10"/>
        <rFont val="Arial Narrow"/>
        <family val="2"/>
      </rPr>
      <t>nd of 2020</t>
    </r>
    <phoneticPr fontId="3" type="noConversion"/>
  </si>
  <si>
    <r>
      <rPr>
        <sz val="10"/>
        <rFont val="華康粗圓體"/>
        <family val="3"/>
        <charset val="136"/>
      </rPr>
      <t>民國</t>
    </r>
    <r>
      <rPr>
        <sz val="10"/>
        <rFont val="Arial Narrow"/>
        <family val="2"/>
      </rPr>
      <t>102</t>
    </r>
    <r>
      <rPr>
        <sz val="10"/>
        <rFont val="華康粗圓體"/>
        <family val="3"/>
        <charset val="136"/>
      </rPr>
      <t>年底
E</t>
    </r>
    <r>
      <rPr>
        <sz val="10"/>
        <rFont val="Arial Narrow"/>
        <family val="2"/>
      </rPr>
      <t>nd of 2013</t>
    </r>
    <phoneticPr fontId="3" type="noConversion"/>
  </si>
  <si>
    <t>資料來源：本府都市發展局。
說明：林口特定區之計畫人口數涵蓋桃園市及新北市。</t>
    <phoneticPr fontId="3" type="noConversion"/>
  </si>
  <si>
    <r>
      <t xml:space="preserve">    </t>
    </r>
    <r>
      <rPr>
        <sz val="10"/>
        <rFont val="華康粗圓體"/>
        <family val="3"/>
        <charset val="136"/>
      </rPr>
      <t>桃園國際機場園區及附近地區特定區</t>
    </r>
    <r>
      <rPr>
        <sz val="10"/>
        <rFont val="Arial Narrow"/>
        <family val="3"/>
      </rPr>
      <t xml:space="preserve"> Taoyuan International Airport Park &amp; Nearby Designated Area</t>
    </r>
    <phoneticPr fontId="3" type="noConversion"/>
  </si>
  <si>
    <r>
      <rPr>
        <sz val="10"/>
        <rFont val="華康粗圓體"/>
        <family val="3"/>
        <charset val="136"/>
      </rPr>
      <t>民國</t>
    </r>
    <r>
      <rPr>
        <sz val="10"/>
        <rFont val="Arial Narrow"/>
        <family val="2"/>
      </rPr>
      <t>110</t>
    </r>
    <r>
      <rPr>
        <sz val="10"/>
        <rFont val="華康粗圓體"/>
        <family val="3"/>
        <charset val="136"/>
      </rPr>
      <t>年</t>
    </r>
    <r>
      <rPr>
        <sz val="10"/>
        <rFont val="Arial Narrow"/>
        <family val="2"/>
      </rPr>
      <t xml:space="preserve">  2021</t>
    </r>
    <phoneticPr fontId="3" type="noConversion"/>
  </si>
  <si>
    <r>
      <rPr>
        <sz val="10"/>
        <rFont val="華康粗圓體"/>
        <family val="3"/>
        <charset val="136"/>
      </rPr>
      <t>民國</t>
    </r>
    <r>
      <rPr>
        <sz val="10"/>
        <rFont val="Arial Narrow"/>
        <family val="2"/>
      </rPr>
      <t>101</t>
    </r>
    <r>
      <rPr>
        <sz val="10"/>
        <rFont val="華康粗圓體"/>
        <family val="3"/>
        <charset val="136"/>
      </rPr>
      <t>年</t>
    </r>
    <r>
      <rPr>
        <sz val="10"/>
        <rFont val="Arial Narrow"/>
        <family val="2"/>
      </rPr>
      <t xml:space="preserve">  2012</t>
    </r>
  </si>
  <si>
    <r>
      <rPr>
        <sz val="10"/>
        <rFont val="華康粗圓體"/>
        <family val="3"/>
        <charset val="136"/>
      </rPr>
      <t>民國</t>
    </r>
    <r>
      <rPr>
        <sz val="10"/>
        <rFont val="Arial Narrow"/>
        <family val="2"/>
      </rPr>
      <t>102</t>
    </r>
    <r>
      <rPr>
        <sz val="10"/>
        <rFont val="華康粗圓體"/>
        <family val="3"/>
        <charset val="136"/>
      </rPr>
      <t>年</t>
    </r>
    <r>
      <rPr>
        <sz val="10"/>
        <rFont val="Arial Narrow"/>
        <family val="2"/>
      </rPr>
      <t xml:space="preserve">  2013</t>
    </r>
  </si>
  <si>
    <r>
      <rPr>
        <sz val="10"/>
        <rFont val="華康粗圓體"/>
        <family val="3"/>
        <charset val="136"/>
      </rPr>
      <t>民國</t>
    </r>
    <r>
      <rPr>
        <sz val="10"/>
        <rFont val="Arial Narrow"/>
        <family val="2"/>
      </rPr>
      <t>103</t>
    </r>
    <r>
      <rPr>
        <sz val="10"/>
        <rFont val="華康粗圓體"/>
        <family val="3"/>
        <charset val="136"/>
      </rPr>
      <t>年</t>
    </r>
    <r>
      <rPr>
        <sz val="10"/>
        <rFont val="Arial Narrow"/>
        <family val="2"/>
      </rPr>
      <t xml:space="preserve">  2014</t>
    </r>
  </si>
  <si>
    <r>
      <rPr>
        <sz val="10"/>
        <rFont val="華康粗圓體"/>
        <family val="3"/>
        <charset val="136"/>
      </rPr>
      <t>民國</t>
    </r>
    <r>
      <rPr>
        <sz val="10"/>
        <rFont val="Arial Narrow"/>
        <family val="2"/>
      </rPr>
      <t>104</t>
    </r>
    <r>
      <rPr>
        <sz val="10"/>
        <rFont val="華康粗圓體"/>
        <family val="3"/>
        <charset val="136"/>
      </rPr>
      <t>年</t>
    </r>
    <r>
      <rPr>
        <sz val="10"/>
        <rFont val="Arial Narrow"/>
        <family val="2"/>
      </rPr>
      <t xml:space="preserve">  2015</t>
    </r>
  </si>
  <si>
    <r>
      <rPr>
        <sz val="10"/>
        <rFont val="華康粗圓體"/>
        <family val="3"/>
        <charset val="136"/>
      </rPr>
      <t>民國</t>
    </r>
    <r>
      <rPr>
        <sz val="10"/>
        <rFont val="Arial Narrow"/>
        <family val="2"/>
      </rPr>
      <t>105</t>
    </r>
    <r>
      <rPr>
        <sz val="10"/>
        <rFont val="華康粗圓體"/>
        <family val="3"/>
        <charset val="136"/>
      </rPr>
      <t>年</t>
    </r>
    <r>
      <rPr>
        <sz val="10"/>
        <rFont val="Arial Narrow"/>
        <family val="2"/>
      </rPr>
      <t xml:space="preserve">  2016</t>
    </r>
  </si>
  <si>
    <r>
      <rPr>
        <sz val="10"/>
        <rFont val="華康粗圓體"/>
        <family val="3"/>
        <charset val="136"/>
      </rPr>
      <t>民國</t>
    </r>
    <r>
      <rPr>
        <sz val="10"/>
        <rFont val="Arial Narrow"/>
        <family val="2"/>
      </rPr>
      <t>106</t>
    </r>
    <r>
      <rPr>
        <sz val="10"/>
        <rFont val="華康粗圓體"/>
        <family val="3"/>
        <charset val="136"/>
      </rPr>
      <t>年</t>
    </r>
    <r>
      <rPr>
        <sz val="10"/>
        <rFont val="Arial Narrow"/>
        <family val="2"/>
      </rPr>
      <t xml:space="preserve">  2017</t>
    </r>
  </si>
  <si>
    <r>
      <rPr>
        <sz val="10"/>
        <rFont val="華康粗圓體"/>
        <family val="3"/>
        <charset val="136"/>
      </rPr>
      <t>民國</t>
    </r>
    <r>
      <rPr>
        <sz val="10"/>
        <rFont val="Arial Narrow"/>
        <family val="2"/>
      </rPr>
      <t>107</t>
    </r>
    <r>
      <rPr>
        <sz val="10"/>
        <rFont val="華康粗圓體"/>
        <family val="3"/>
        <charset val="136"/>
      </rPr>
      <t>年</t>
    </r>
    <r>
      <rPr>
        <sz val="10"/>
        <rFont val="Arial Narrow"/>
        <family val="2"/>
      </rPr>
      <t xml:space="preserve">  2018</t>
    </r>
  </si>
  <si>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 xml:space="preserve">  2019</t>
    </r>
  </si>
  <si>
    <r>
      <rPr>
        <sz val="10"/>
        <rFont val="華康粗圓體"/>
        <family val="3"/>
        <charset val="136"/>
      </rPr>
      <t>民國</t>
    </r>
    <r>
      <rPr>
        <sz val="10"/>
        <rFont val="Arial Narrow"/>
        <family val="2"/>
      </rPr>
      <t>109</t>
    </r>
    <r>
      <rPr>
        <sz val="10"/>
        <rFont val="華康粗圓體"/>
        <family val="3"/>
        <charset val="136"/>
      </rPr>
      <t>年</t>
    </r>
    <r>
      <rPr>
        <sz val="10"/>
        <rFont val="Arial Narrow"/>
        <family val="2"/>
      </rPr>
      <t xml:space="preserve">  2020</t>
    </r>
  </si>
  <si>
    <r>
      <rPr>
        <sz val="10"/>
        <rFont val="華康粗圓體"/>
        <family val="3"/>
        <charset val="136"/>
      </rPr>
      <t xml:space="preserve">桃園國際機場園區及附近地區特定區
</t>
    </r>
    <r>
      <rPr>
        <sz val="10"/>
        <rFont val="Arial Narrow"/>
        <family val="3"/>
      </rPr>
      <t>Taoyuan International Airport Park &amp; Nearby Designated Area</t>
    </r>
    <phoneticPr fontId="3" type="noConversion"/>
  </si>
  <si>
    <r>
      <rPr>
        <sz val="10"/>
        <rFont val="華康粗圓體"/>
        <family val="3"/>
        <charset val="136"/>
      </rPr>
      <t>民國</t>
    </r>
    <r>
      <rPr>
        <sz val="10"/>
        <rFont val="Arial Narrow"/>
        <family val="2"/>
      </rPr>
      <t>101</t>
    </r>
    <r>
      <rPr>
        <sz val="10"/>
        <rFont val="華康粗圓體"/>
        <family val="3"/>
        <charset val="136"/>
      </rPr>
      <t>年</t>
    </r>
    <r>
      <rPr>
        <sz val="10"/>
        <rFont val="Arial Narrow"/>
        <family val="2"/>
      </rPr>
      <t>2012</t>
    </r>
  </si>
  <si>
    <r>
      <rPr>
        <sz val="10"/>
        <rFont val="華康粗圓體"/>
        <family val="3"/>
        <charset val="136"/>
      </rPr>
      <t>民國</t>
    </r>
    <r>
      <rPr>
        <sz val="10"/>
        <rFont val="Arial Narrow"/>
        <family val="2"/>
      </rPr>
      <t>102</t>
    </r>
    <r>
      <rPr>
        <sz val="10"/>
        <rFont val="華康粗圓體"/>
        <family val="3"/>
        <charset val="136"/>
      </rPr>
      <t>年</t>
    </r>
    <r>
      <rPr>
        <sz val="10"/>
        <rFont val="Arial Narrow"/>
        <family val="2"/>
      </rPr>
      <t>2013</t>
    </r>
  </si>
  <si>
    <r>
      <rPr>
        <sz val="10"/>
        <rFont val="華康粗圓體"/>
        <family val="3"/>
        <charset val="136"/>
      </rPr>
      <t>民國</t>
    </r>
    <r>
      <rPr>
        <sz val="10"/>
        <rFont val="Arial Narrow"/>
        <family val="2"/>
      </rPr>
      <t>103</t>
    </r>
    <r>
      <rPr>
        <sz val="10"/>
        <rFont val="華康粗圓體"/>
        <family val="3"/>
        <charset val="136"/>
      </rPr>
      <t>年</t>
    </r>
    <r>
      <rPr>
        <sz val="10"/>
        <rFont val="Arial Narrow"/>
        <family val="2"/>
      </rPr>
      <t>2014</t>
    </r>
  </si>
  <si>
    <r>
      <rPr>
        <sz val="10"/>
        <rFont val="華康粗圓體"/>
        <family val="3"/>
        <charset val="136"/>
      </rPr>
      <t>民國</t>
    </r>
    <r>
      <rPr>
        <sz val="10"/>
        <rFont val="Arial Narrow"/>
        <family val="2"/>
      </rPr>
      <t>104</t>
    </r>
    <r>
      <rPr>
        <sz val="10"/>
        <rFont val="華康粗圓體"/>
        <family val="3"/>
        <charset val="136"/>
      </rPr>
      <t>年</t>
    </r>
    <r>
      <rPr>
        <sz val="10"/>
        <rFont val="Arial Narrow"/>
        <family val="2"/>
      </rPr>
      <t>2015</t>
    </r>
  </si>
  <si>
    <r>
      <rPr>
        <sz val="10"/>
        <rFont val="華康粗圓體"/>
        <family val="3"/>
        <charset val="136"/>
      </rPr>
      <t>民國</t>
    </r>
    <r>
      <rPr>
        <sz val="10"/>
        <rFont val="Arial Narrow"/>
        <family val="2"/>
      </rPr>
      <t>105</t>
    </r>
    <r>
      <rPr>
        <sz val="10"/>
        <rFont val="華康粗圓體"/>
        <family val="3"/>
        <charset val="136"/>
      </rPr>
      <t>年</t>
    </r>
    <r>
      <rPr>
        <sz val="10"/>
        <rFont val="Arial Narrow"/>
        <family val="2"/>
      </rPr>
      <t>2016</t>
    </r>
  </si>
  <si>
    <r>
      <rPr>
        <sz val="10"/>
        <rFont val="華康粗圓體"/>
        <family val="3"/>
        <charset val="136"/>
      </rPr>
      <t>民國</t>
    </r>
    <r>
      <rPr>
        <sz val="10"/>
        <rFont val="Arial Narrow"/>
        <family val="2"/>
      </rPr>
      <t>106</t>
    </r>
    <r>
      <rPr>
        <sz val="10"/>
        <rFont val="華康粗圓體"/>
        <family val="3"/>
        <charset val="136"/>
      </rPr>
      <t>年</t>
    </r>
    <r>
      <rPr>
        <sz val="10"/>
        <rFont val="Arial Narrow"/>
        <family val="2"/>
      </rPr>
      <t>2017</t>
    </r>
  </si>
  <si>
    <r>
      <rPr>
        <sz val="10"/>
        <rFont val="華康粗圓體"/>
        <family val="3"/>
        <charset val="136"/>
      </rPr>
      <t>民國</t>
    </r>
    <r>
      <rPr>
        <sz val="10"/>
        <rFont val="Arial Narrow"/>
        <family val="2"/>
      </rPr>
      <t>107</t>
    </r>
    <r>
      <rPr>
        <sz val="10"/>
        <rFont val="華康粗圓體"/>
        <family val="3"/>
        <charset val="136"/>
      </rPr>
      <t>年</t>
    </r>
    <r>
      <rPr>
        <sz val="10"/>
        <rFont val="Arial Narrow"/>
        <family val="2"/>
      </rPr>
      <t>2018</t>
    </r>
  </si>
  <si>
    <r>
      <rPr>
        <sz val="10"/>
        <rFont val="華康粗圓體"/>
        <family val="3"/>
        <charset val="136"/>
      </rPr>
      <t>民國</t>
    </r>
    <r>
      <rPr>
        <sz val="10"/>
        <rFont val="Arial Narrow"/>
        <family val="2"/>
      </rPr>
      <t>108</t>
    </r>
    <r>
      <rPr>
        <sz val="10"/>
        <rFont val="華康粗圓體"/>
        <family val="3"/>
        <charset val="136"/>
      </rPr>
      <t>年</t>
    </r>
    <r>
      <rPr>
        <sz val="10"/>
        <rFont val="Arial Narrow"/>
        <family val="2"/>
      </rPr>
      <t>2019</t>
    </r>
  </si>
  <si>
    <r>
      <rPr>
        <sz val="10"/>
        <rFont val="華康粗圓體"/>
        <family val="3"/>
        <charset val="136"/>
      </rPr>
      <t>民國</t>
    </r>
    <r>
      <rPr>
        <sz val="10"/>
        <rFont val="Arial Narrow"/>
        <family val="2"/>
      </rPr>
      <t>109</t>
    </r>
    <r>
      <rPr>
        <sz val="10"/>
        <rFont val="華康粗圓體"/>
        <family val="3"/>
        <charset val="136"/>
      </rPr>
      <t>年</t>
    </r>
    <r>
      <rPr>
        <sz val="10"/>
        <rFont val="Arial Narrow"/>
        <family val="2"/>
      </rPr>
      <t>2020</t>
    </r>
  </si>
  <si>
    <r>
      <rPr>
        <sz val="10"/>
        <rFont val="華康粗圓體"/>
        <family val="3"/>
        <charset val="136"/>
      </rPr>
      <t>民國</t>
    </r>
    <r>
      <rPr>
        <sz val="10"/>
        <rFont val="Arial Narrow"/>
        <family val="2"/>
      </rPr>
      <t>110</t>
    </r>
    <r>
      <rPr>
        <sz val="10"/>
        <rFont val="華康粗圓體"/>
        <family val="3"/>
        <charset val="136"/>
      </rPr>
      <t>年</t>
    </r>
    <r>
      <rPr>
        <sz val="10"/>
        <rFont val="Arial Narrow"/>
        <family val="2"/>
      </rPr>
      <t>2021</t>
    </r>
    <phoneticPr fontId="3" type="noConversion"/>
  </si>
  <si>
    <r>
      <rPr>
        <sz val="10"/>
        <rFont val="華康粗圓體"/>
        <family val="3"/>
        <charset val="136"/>
      </rPr>
      <t>民國</t>
    </r>
    <r>
      <rPr>
        <sz val="10"/>
        <rFont val="Arial Narrow"/>
        <family val="2"/>
      </rPr>
      <t>110</t>
    </r>
    <r>
      <rPr>
        <sz val="10"/>
        <rFont val="華康粗圓體"/>
        <family val="3"/>
        <charset val="136"/>
      </rPr>
      <t>年底</t>
    </r>
    <r>
      <rPr>
        <sz val="10"/>
        <rFont val="Arial Narrow"/>
        <family val="2"/>
      </rPr>
      <t xml:space="preserve"> End of 2021</t>
    </r>
    <phoneticPr fontId="3" type="noConversion"/>
  </si>
  <si>
    <r>
      <rPr>
        <sz val="10"/>
        <rFont val="華康粗圓體"/>
        <family val="3"/>
        <charset val="136"/>
      </rPr>
      <t>民國</t>
    </r>
    <r>
      <rPr>
        <sz val="10"/>
        <rFont val="Arial Narrow"/>
        <family val="2"/>
      </rPr>
      <t>110</t>
    </r>
    <r>
      <rPr>
        <sz val="10"/>
        <rFont val="華康粗圓體"/>
        <family val="3"/>
        <charset val="136"/>
      </rPr>
      <t xml:space="preserve">年
</t>
    </r>
    <r>
      <rPr>
        <sz val="10"/>
        <rFont val="Arial Narrow"/>
        <family val="2"/>
      </rPr>
      <t>2021</t>
    </r>
    <phoneticPr fontId="3" type="noConversion"/>
  </si>
  <si>
    <r>
      <rPr>
        <sz val="10"/>
        <rFont val="華康粗圓體"/>
        <family val="3"/>
        <charset val="136"/>
      </rPr>
      <t>民國</t>
    </r>
    <r>
      <rPr>
        <sz val="10"/>
        <rFont val="Arial Narrow"/>
        <family val="2"/>
      </rPr>
      <t>109</t>
    </r>
    <r>
      <rPr>
        <sz val="10"/>
        <rFont val="華康粗圓體"/>
        <family val="3"/>
        <charset val="136"/>
      </rPr>
      <t xml:space="preserve">年
</t>
    </r>
    <r>
      <rPr>
        <sz val="10"/>
        <rFont val="Arial Narrow"/>
        <family val="2"/>
      </rPr>
      <t>2020</t>
    </r>
  </si>
  <si>
    <t>水泥混凝
土路面</t>
    <phoneticPr fontId="27" type="noConversion"/>
  </si>
  <si>
    <r>
      <rPr>
        <sz val="10"/>
        <rFont val="Segoe UI Symbol"/>
        <family val="2"/>
      </rPr>
      <t>ⓡ</t>
    </r>
    <r>
      <rPr>
        <sz val="10"/>
        <rFont val="Arial Narrow"/>
        <family val="2"/>
      </rPr>
      <t>198.27</t>
    </r>
    <phoneticPr fontId="3" type="noConversion"/>
  </si>
  <si>
    <r>
      <rPr>
        <sz val="10"/>
        <rFont val="華康粗圓體"/>
        <family val="3"/>
        <charset val="136"/>
      </rPr>
      <t>住宅區</t>
    </r>
    <phoneticPr fontId="1" type="noConversion"/>
  </si>
  <si>
    <r>
      <rPr>
        <sz val="10"/>
        <rFont val="華康粗圓體"/>
        <family val="3"/>
        <charset val="136"/>
      </rPr>
      <t>資料來源：本府都市發展局。</t>
    </r>
  </si>
  <si>
    <r>
      <rPr>
        <sz val="9"/>
        <rFont val="Segoe UI Symbol"/>
        <family val="2"/>
      </rPr>
      <t>ⓡ</t>
    </r>
    <r>
      <rPr>
        <sz val="9"/>
        <rFont val="Arial Narrow"/>
        <family val="2"/>
      </rPr>
      <t>15,000</t>
    </r>
    <phoneticPr fontId="3" type="noConversion"/>
  </si>
  <si>
    <t>說明：109年及110年因通盤檢討變更、主要計畫與細部計畫拆離及公共設施用地歸類調整，致部分項目
      已闢建面積較前一年減少。</t>
    <phoneticPr fontId="3" type="noConversion"/>
  </si>
  <si>
    <t>Note : Due to overall review changes, some major and detailed plans detached, and land classification adjustments for public facilities in
           2020 and 2021, the constructed area decreased compared with last year.</t>
    <phoneticPr fontId="3" type="noConversion"/>
  </si>
  <si>
    <r>
      <t>110</t>
    </r>
    <r>
      <rPr>
        <sz val="10"/>
        <rFont val="華康粗圓體"/>
        <family val="3"/>
        <charset val="136"/>
      </rPr>
      <t>年度</t>
    </r>
    <r>
      <rPr>
        <sz val="10"/>
        <rFont val="Arial Narrow"/>
        <family val="2"/>
      </rPr>
      <t xml:space="preserve">  2021</t>
    </r>
    <phoneticPr fontId="1" type="noConversion"/>
  </si>
  <si>
    <r>
      <t>110</t>
    </r>
    <r>
      <rPr>
        <sz val="10"/>
        <rFont val="華康粗圓體"/>
        <family val="3"/>
        <charset val="136"/>
      </rPr>
      <t xml:space="preserve">年度
</t>
    </r>
    <r>
      <rPr>
        <sz val="10"/>
        <rFont val="Arial Narrow"/>
        <family val="2"/>
      </rPr>
      <t>2021</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</si>
</sst>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2" formatCode="_-&quot;$&quot;* #,##0_-;\-&quot;$&quot;* #,##0_-;_-&quot;$&quot;* &quot;-&quot;_-;_-@_-"/>
    <numFmt numFmtId="41" formatCode="_-* #,##0_-;\-* #,##0_-;_-* &quot;-&quot;_-;_-@_-"/>
    <numFmt numFmtId="43" formatCode="_-* #,##0.00_-;\-* #,##0.00_-;_-* &quot;-&quot;??_-;_-@_-"/>
    <numFmt numFmtId="176" formatCode="#,##0;[Red]#,##0"/>
    <numFmt numFmtId="177" formatCode="_(* #,##0_);_(* \(#,##0\);_(* &quot;-&quot;_);_(@_)"/>
    <numFmt numFmtId="178" formatCode="General_)"/>
    <numFmt numFmtId="179" formatCode="0.00_)"/>
    <numFmt numFmtId="180" formatCode="0.0000%"/>
    <numFmt numFmtId="181" formatCode="#,##0_);\(#,##0\)"/>
    <numFmt numFmtId="182" formatCode="#,##0_ "/>
    <numFmt numFmtId="183" formatCode="#,##0.00;[Red]#,##0.00"/>
    <numFmt numFmtId="184" formatCode="0.000"/>
    <numFmt numFmtId="185" formatCode="_(* #,##0.00_);_(* \(#,##0.00\);_(* &quot;-&quot;??_);_(@_)"/>
    <numFmt numFmtId="186" formatCode="#,##0.0_ "/>
    <numFmt numFmtId="187" formatCode="#,##0;\-#,##0;\-"/>
    <numFmt numFmtId="188" formatCode="_-* #,##0.00_-;\-* #,##0.00_-;_-* \-_-;_-@_-"/>
    <numFmt numFmtId="189" formatCode="_-* #,##0_-;\-* #,##0_-;_-* &quot;-&quot;??_-;_-@_-"/>
  </numFmts>
  <fonts count="44">
    <font>
      <sz val="12"/>
      <color theme="1"/>
      <name val="新細明體"/>
      <family val="2"/>
      <charset val="136"/>
      <scheme val="minor"/>
    </font>
    <font>
      <sz val="12"/>
      <name val="新細明體"/>
      <family val="1"/>
      <charset val="136"/>
    </font>
    <font>
      <sz val="10"/>
      <name val="Arial Narrow"/>
      <family val="2"/>
    </font>
    <font>
      <sz val="9"/>
      <name val="新細明體"/>
      <family val="2"/>
      <charset val="136"/>
      <scheme val="minor"/>
    </font>
    <font>
      <sz val="9"/>
      <name val="華康中黑體"/>
      <family val="3"/>
      <charset val="136"/>
    </font>
    <font>
      <sz val="13"/>
      <name val="Arial Narrow"/>
      <family val="2"/>
    </font>
    <font>
      <sz val="13"/>
      <name val="華康粗圓體"/>
      <family val="3"/>
      <charset val="136"/>
    </font>
    <font>
      <sz val="9"/>
      <name val="新細明體"/>
      <family val="1"/>
      <charset val="136"/>
    </font>
    <font>
      <sz val="10"/>
      <name val="華康粗圓體"/>
      <family val="3"/>
      <charset val="136"/>
    </font>
    <font>
      <b/>
      <sz val="12"/>
      <name val="新細明體"/>
      <family val="1"/>
      <charset val="136"/>
    </font>
    <font>
      <b/>
      <sz val="9"/>
      <color indexed="81"/>
      <name val="細明體"/>
      <family val="3"/>
      <charset val="136"/>
    </font>
    <font>
      <sz val="9"/>
      <color indexed="81"/>
      <name val="Tahoma"/>
      <family val="2"/>
    </font>
    <font>
      <b/>
      <sz val="9"/>
      <color indexed="81"/>
      <name val="Tahoma"/>
      <family val="2"/>
    </font>
    <font>
      <sz val="11"/>
      <name val="Times New Roman"/>
      <family val="1"/>
    </font>
    <font>
      <sz val="12"/>
      <name val="Courier"/>
      <family val="3"/>
    </font>
    <font>
      <b/>
      <i/>
      <sz val="16"/>
      <name val="Helv"/>
      <family val="2"/>
    </font>
    <font>
      <sz val="12"/>
      <color theme="1"/>
      <name val="新細明體"/>
      <family val="1"/>
      <charset val="136"/>
      <scheme val="minor"/>
    </font>
    <font>
      <b/>
      <sz val="12"/>
      <name val="Times New Roman"/>
      <family val="1"/>
    </font>
    <font>
      <sz val="12"/>
      <name val="Times New Roman"/>
      <family val="1"/>
    </font>
    <font>
      <sz val="8"/>
      <name val="華康粗圓體"/>
      <family val="3"/>
      <charset val="136"/>
    </font>
    <font>
      <b/>
      <sz val="15"/>
      <color indexed="56"/>
      <name val="新細明體"/>
      <family val="1"/>
      <charset val="136"/>
    </font>
    <font>
      <b/>
      <sz val="18"/>
      <color indexed="56"/>
      <name val="新細明體"/>
      <family val="1"/>
      <charset val="136"/>
    </font>
    <font>
      <sz val="9.5"/>
      <name val="細明體"/>
      <family val="3"/>
      <charset val="136"/>
    </font>
    <font>
      <sz val="10"/>
      <name val="Arial Narrow"/>
      <family val="3"/>
      <charset val="136"/>
    </font>
    <font>
      <sz val="13"/>
      <name val="Arial Narrow"/>
      <family val="3"/>
      <charset val="136"/>
    </font>
    <font>
      <sz val="10"/>
      <color indexed="8"/>
      <name val="Arial Narrow"/>
      <family val="2"/>
    </font>
    <font>
      <sz val="10"/>
      <color indexed="8"/>
      <name val="華康粗圓體"/>
      <family val="3"/>
      <charset val="136"/>
    </font>
    <font>
      <sz val="9"/>
      <name val="細明體"/>
      <family val="3"/>
      <charset val="136"/>
    </font>
    <font>
      <sz val="10"/>
      <color indexed="81"/>
      <name val="Arial Narrow"/>
      <family val="2"/>
    </font>
    <font>
      <vertAlign val="superscript"/>
      <sz val="10"/>
      <name val="Arial Narrow"/>
      <family val="2"/>
    </font>
    <font>
      <sz val="12"/>
      <color indexed="8"/>
      <name val="華康粗圓體"/>
      <family val="3"/>
      <charset val="136"/>
    </font>
    <font>
      <b/>
      <sz val="12"/>
      <color indexed="9"/>
      <name val="新細明體"/>
      <family val="1"/>
      <charset val="136"/>
    </font>
    <font>
      <sz val="9"/>
      <name val="Arial Narrow"/>
      <family val="2"/>
    </font>
    <font>
      <sz val="9"/>
      <name val="華康粗圓體"/>
      <family val="3"/>
      <charset val="136"/>
    </font>
    <font>
      <vertAlign val="superscript"/>
      <sz val="9"/>
      <name val="Arial Narrow"/>
      <family val="2"/>
    </font>
    <font>
      <sz val="11"/>
      <color theme="1"/>
      <name val="新細明體"/>
      <family val="2"/>
      <scheme val="minor"/>
    </font>
    <font>
      <sz val="12"/>
      <color rgb="FF000000"/>
      <name val="Arial Narrow"/>
      <family val="2"/>
    </font>
    <font>
      <sz val="9"/>
      <name val="Arial Narrow"/>
      <family val="3"/>
      <charset val="136"/>
    </font>
    <font>
      <sz val="10"/>
      <name val="微軟正黑體"/>
      <family val="3"/>
      <charset val="136"/>
    </font>
    <font>
      <sz val="10"/>
      <name val="Arial Narrow"/>
      <family val="3"/>
    </font>
    <font>
      <sz val="10"/>
      <color theme="1"/>
      <name val="Arial Narrow"/>
      <family val="2"/>
    </font>
    <font>
      <sz val="9"/>
      <name val="Arial Narrow"/>
      <family val="2"/>
      <charset val="136"/>
    </font>
    <font>
      <sz val="9"/>
      <name val="Segoe UI Symbol"/>
      <family val="2"/>
    </font>
    <font>
      <sz val="10"/>
      <name val="Segoe UI Symbol"/>
      <family val="2"/>
    </font>
  </fonts>
  <fills count="3">
    <fill>
      <patternFill patternType="none"/>
    </fill>
    <fill>
      <patternFill patternType="gray125"/>
    </fill>
    <fill>
      <patternFill patternType="solid">
        <fgColor indexed="9"/>
        <bgColor indexed="64"/>
      </patternFill>
    </fill>
  </fills>
  <borders count="66">
    <border>
      <left/>
      <right/>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medium">
        <color indexed="64"/>
      </right>
      <top/>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8"/>
      </right>
      <top/>
      <bottom/>
      <diagonal/>
    </border>
    <border>
      <left/>
      <right/>
      <top/>
      <bottom style="thick">
        <color indexed="62"/>
      </bottom>
      <diagonal/>
    </border>
    <border>
      <left style="medium">
        <color indexed="64"/>
      </left>
      <right style="thin">
        <color indexed="64"/>
      </right>
      <top style="medium">
        <color indexed="64"/>
      </top>
      <bottom/>
      <diagonal/>
    </border>
    <border>
      <left/>
      <right style="medium">
        <color auto="1"/>
      </right>
      <top/>
      <bottom/>
      <diagonal/>
    </border>
    <border>
      <left style="medium">
        <color indexed="64"/>
      </left>
      <right style="thin">
        <color indexed="64"/>
      </right>
      <top/>
      <bottom/>
      <diagonal/>
    </border>
    <border>
      <left style="thin">
        <color indexed="8"/>
      </left>
      <right/>
      <top/>
      <bottom/>
      <diagonal/>
    </border>
    <border>
      <left/>
      <right style="thin">
        <color indexed="8"/>
      </right>
      <top/>
      <bottom style="thin">
        <color indexed="64"/>
      </bottom>
      <diagonal/>
    </border>
    <border>
      <left style="thin">
        <color indexed="8"/>
      </left>
      <right/>
      <top/>
      <bottom style="thin">
        <color indexed="64"/>
      </bottom>
      <diagonal/>
    </border>
    <border>
      <left/>
      <right style="double">
        <color indexed="64"/>
      </right>
      <top style="medium">
        <color indexed="64"/>
      </top>
      <bottom/>
      <diagonal/>
    </border>
    <border>
      <left/>
      <right style="double">
        <color indexed="64"/>
      </right>
      <top/>
      <bottom style="thin">
        <color indexed="64"/>
      </bottom>
      <diagonal/>
    </border>
    <border>
      <left style="medium">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bottom style="medium">
        <color indexed="64"/>
      </bottom>
      <diagonal/>
    </border>
    <border>
      <left style="double">
        <color indexed="64"/>
      </left>
      <right style="thin">
        <color indexed="64"/>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8"/>
      </bottom>
      <diagonal/>
    </border>
    <border>
      <left/>
      <right style="medium">
        <color indexed="8"/>
      </right>
      <top/>
      <bottom/>
      <diagonal/>
    </border>
    <border>
      <left style="medium">
        <color indexed="8"/>
      </left>
      <right/>
      <top style="medium">
        <color indexed="8"/>
      </top>
      <bottom style="thin">
        <color indexed="8"/>
      </bottom>
      <diagonal/>
    </border>
    <border>
      <left/>
      <right style="thin">
        <color indexed="8"/>
      </right>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style="medium">
        <color indexed="8"/>
      </right>
      <top/>
      <bottom style="medium">
        <color indexed="8"/>
      </bottom>
      <diagonal/>
    </border>
    <border>
      <left/>
      <right style="thin">
        <color indexed="8"/>
      </right>
      <top/>
      <bottom style="medium">
        <color indexed="8"/>
      </bottom>
      <diagonal/>
    </border>
    <border>
      <left style="thin">
        <color indexed="8"/>
      </left>
      <right style="thin">
        <color indexed="8"/>
      </right>
      <top/>
      <bottom style="medium">
        <color indexed="8"/>
      </bottom>
      <diagonal/>
    </border>
    <border>
      <left style="medium">
        <color indexed="8"/>
      </left>
      <right/>
      <top/>
      <bottom/>
      <diagonal/>
    </border>
    <border>
      <left style="medium">
        <color indexed="8"/>
      </left>
      <right/>
      <top/>
      <bottom style="medium">
        <color indexed="8"/>
      </bottom>
      <diagonal/>
    </border>
    <border>
      <left/>
      <right style="medium">
        <color indexed="64"/>
      </right>
      <top/>
      <bottom/>
      <diagonal/>
    </border>
  </borders>
  <cellStyleXfs count="36">
    <xf numFmtId="0" fontId="0" fillId="0" borderId="0">
      <alignment vertical="center"/>
    </xf>
    <xf numFmtId="0" fontId="1" fillId="0" borderId="0">
      <alignment vertical="center"/>
    </xf>
    <xf numFmtId="0" fontId="1" fillId="0" borderId="0"/>
    <xf numFmtId="0" fontId="1" fillId="0" borderId="0">
      <alignment vertical="center"/>
    </xf>
    <xf numFmtId="41" fontId="9" fillId="0" borderId="0" applyFont="0" applyFill="0" applyBorder="0" applyAlignment="0" applyProtection="0">
      <alignment vertical="center"/>
    </xf>
    <xf numFmtId="0" fontId="8" fillId="0" borderId="0"/>
    <xf numFmtId="0" fontId="9" fillId="0" borderId="0"/>
    <xf numFmtId="0" fontId="1" fillId="0" borderId="0">
      <alignment vertical="center"/>
    </xf>
    <xf numFmtId="38" fontId="13" fillId="0" borderId="0" applyBorder="0" applyAlignment="0"/>
    <xf numFmtId="178" fontId="14" fillId="2" borderId="29" applyNumberFormat="0" applyFont="0" applyFill="0" applyBorder="0">
      <alignment horizontal="center" vertical="center"/>
    </xf>
    <xf numFmtId="179" fontId="15" fillId="0" borderId="0"/>
    <xf numFmtId="0" fontId="1" fillId="0" borderId="0" applyNumberFormat="0" applyBorder="0" applyAlignment="0"/>
    <xf numFmtId="0" fontId="1" fillId="0" borderId="0">
      <alignment vertical="center"/>
    </xf>
    <xf numFmtId="0" fontId="1" fillId="0" borderId="0"/>
    <xf numFmtId="0" fontId="16" fillId="0" borderId="0">
      <alignment vertical="center"/>
    </xf>
    <xf numFmtId="0" fontId="1" fillId="0" borderId="0">
      <alignment vertical="center"/>
    </xf>
    <xf numFmtId="0" fontId="9" fillId="0" borderId="0"/>
    <xf numFmtId="0" fontId="9" fillId="0" borderId="0"/>
    <xf numFmtId="0" fontId="16" fillId="0" borderId="0">
      <alignment vertical="center"/>
    </xf>
    <xf numFmtId="0" fontId="1" fillId="0" borderId="0">
      <alignment vertical="center"/>
    </xf>
    <xf numFmtId="43" fontId="1" fillId="0" borderId="0" applyFont="0" applyFill="0" applyBorder="0" applyAlignment="0" applyProtection="0"/>
    <xf numFmtId="43" fontId="9" fillId="0" borderId="0" applyFont="0" applyFill="0" applyBorder="0" applyAlignment="0" applyProtection="0">
      <alignment vertical="center"/>
    </xf>
    <xf numFmtId="0" fontId="17" fillId="0" borderId="30"/>
    <xf numFmtId="42" fontId="18" fillId="0" borderId="0" applyFont="0" applyFill="0" applyBorder="0" applyAlignment="0" applyProtection="0"/>
    <xf numFmtId="180" fontId="19" fillId="0" borderId="0"/>
    <xf numFmtId="0" fontId="20" fillId="0" borderId="31" applyNumberFormat="0" applyFill="0" applyAlignment="0" applyProtection="0"/>
    <xf numFmtId="0" fontId="21" fillId="0" borderId="0" applyNumberFormat="0" applyFill="0" applyBorder="0" applyAlignment="0" applyProtection="0"/>
    <xf numFmtId="180" fontId="19" fillId="0" borderId="0"/>
    <xf numFmtId="0" fontId="9" fillId="0" borderId="0"/>
    <xf numFmtId="0" fontId="22" fillId="0" borderId="0"/>
    <xf numFmtId="0" fontId="9" fillId="0" borderId="0"/>
    <xf numFmtId="0" fontId="8" fillId="0" borderId="0"/>
    <xf numFmtId="0" fontId="8" fillId="0" borderId="0"/>
    <xf numFmtId="185" fontId="8" fillId="0" borderId="0" applyFont="0" applyFill="0" applyBorder="0" applyAlignment="0" applyProtection="0"/>
    <xf numFmtId="0" fontId="35" fillId="0" borderId="0"/>
    <xf numFmtId="0" fontId="9" fillId="0" borderId="0"/>
  </cellStyleXfs>
  <cellXfs count="608">
    <xf numFmtId="0" fontId="0" fillId="0" borderId="0" xfId="0">
      <alignment vertical="center"/>
    </xf>
    <xf numFmtId="0" fontId="2" fillId="0" borderId="0" xfId="1" applyFont="1" applyAlignment="1">
      <alignment horizontal="left" vertical="center"/>
    </xf>
    <xf numFmtId="0" fontId="2" fillId="0" borderId="0" xfId="1" applyFont="1" applyAlignment="1">
      <alignment vertical="center"/>
    </xf>
    <xf numFmtId="0" fontId="2" fillId="0" borderId="0" xfId="1" applyFont="1" applyFill="1" applyAlignment="1">
      <alignment horizontal="right" vertical="center"/>
    </xf>
    <xf numFmtId="0" fontId="2" fillId="0" borderId="0" xfId="1" applyFont="1" applyBorder="1" applyAlignment="1">
      <alignment horizontal="centerContinuous" vertical="center"/>
    </xf>
    <xf numFmtId="0" fontId="2" fillId="0" borderId="0" xfId="1" applyFont="1" applyBorder="1" applyAlignment="1">
      <alignment horizontal="left" vertical="center"/>
    </xf>
    <xf numFmtId="0" fontId="2" fillId="0" borderId="0" xfId="1" applyFont="1" applyBorder="1" applyAlignment="1">
      <alignment horizontal="right" vertical="center"/>
    </xf>
    <xf numFmtId="0" fontId="2" fillId="0" borderId="0" xfId="1" applyFont="1" applyBorder="1" applyAlignment="1">
      <alignment horizontal="right"/>
    </xf>
    <xf numFmtId="0" fontId="2" fillId="0" borderId="4" xfId="3" applyFont="1" applyBorder="1" applyAlignment="1">
      <alignment horizontal="centerContinuous" vertical="center"/>
    </xf>
    <xf numFmtId="0" fontId="2" fillId="0" borderId="5" xfId="3" applyFont="1" applyBorder="1" applyAlignment="1">
      <alignment horizontal="centerContinuous" vertical="center"/>
    </xf>
    <xf numFmtId="0" fontId="2" fillId="0" borderId="6" xfId="3" applyFont="1" applyBorder="1" applyAlignment="1">
      <alignment horizontal="centerContinuous" vertical="center"/>
    </xf>
    <xf numFmtId="0" fontId="2" fillId="0" borderId="13" xfId="3" applyFont="1" applyBorder="1" applyAlignment="1">
      <alignment horizontal="center" vertical="center"/>
    </xf>
    <xf numFmtId="0" fontId="2" fillId="0" borderId="14" xfId="3" applyFont="1" applyBorder="1" applyAlignment="1">
      <alignment horizontal="center" vertical="center"/>
    </xf>
    <xf numFmtId="0" fontId="2" fillId="0" borderId="15" xfId="3" applyFont="1" applyBorder="1" applyAlignment="1">
      <alignment horizontal="center" vertical="center"/>
    </xf>
    <xf numFmtId="0" fontId="2" fillId="0" borderId="16" xfId="3" applyFont="1" applyBorder="1" applyAlignment="1">
      <alignment horizontal="center" vertical="center"/>
    </xf>
    <xf numFmtId="0" fontId="2" fillId="0" borderId="18" xfId="3" applyFont="1" applyBorder="1" applyAlignment="1">
      <alignment horizontal="distributed" vertical="center"/>
    </xf>
    <xf numFmtId="41" fontId="2" fillId="0" borderId="19" xfId="4" applyFont="1" applyBorder="1" applyAlignment="1">
      <alignment horizontal="center" vertical="center"/>
    </xf>
    <xf numFmtId="41" fontId="2" fillId="0" borderId="20" xfId="4" applyFont="1" applyBorder="1" applyAlignment="1">
      <alignment horizontal="center" vertical="center"/>
    </xf>
    <xf numFmtId="41" fontId="2" fillId="0" borderId="21" xfId="4" applyFont="1" applyBorder="1" applyAlignment="1">
      <alignment horizontal="center" vertical="center"/>
    </xf>
    <xf numFmtId="41" fontId="2" fillId="0" borderId="22" xfId="4" applyFont="1" applyBorder="1" applyAlignment="1">
      <alignment horizontal="center" vertical="center"/>
    </xf>
    <xf numFmtId="0" fontId="2" fillId="0" borderId="7" xfId="3" applyFont="1" applyBorder="1" applyAlignment="1">
      <alignment horizontal="left" vertical="center" wrapText="1"/>
    </xf>
    <xf numFmtId="0" fontId="2" fillId="0" borderId="0" xfId="1" applyFont="1" applyBorder="1" applyAlignment="1">
      <alignment vertical="center"/>
    </xf>
    <xf numFmtId="176" fontId="2" fillId="0" borderId="0" xfId="1" applyNumberFormat="1" applyFont="1" applyAlignment="1">
      <alignment vertical="center"/>
    </xf>
    <xf numFmtId="0" fontId="2" fillId="0" borderId="17" xfId="3" applyFont="1" applyBorder="1" applyAlignment="1">
      <alignment horizontal="left" vertical="center" wrapText="1"/>
    </xf>
    <xf numFmtId="0" fontId="2" fillId="0" borderId="0" xfId="3" applyFont="1" applyAlignment="1">
      <alignment horizontal="left" vertical="center"/>
    </xf>
    <xf numFmtId="177" fontId="2" fillId="0" borderId="0" xfId="4" applyNumberFormat="1" applyFont="1" applyBorder="1" applyAlignment="1">
      <alignment vertical="center"/>
    </xf>
    <xf numFmtId="0" fontId="2" fillId="0" borderId="0" xfId="3" applyFont="1" applyAlignment="1">
      <alignment vertical="center"/>
    </xf>
    <xf numFmtId="49" fontId="2" fillId="0" borderId="0" xfId="4" applyNumberFormat="1" applyFont="1" applyBorder="1" applyAlignment="1">
      <alignment vertical="center"/>
    </xf>
    <xf numFmtId="177" fontId="2" fillId="0" borderId="0" xfId="4" applyNumberFormat="1" applyFont="1" applyBorder="1" applyAlignment="1"/>
    <xf numFmtId="2" fontId="2" fillId="0" borderId="0" xfId="1" applyNumberFormat="1" applyFont="1" applyAlignment="1">
      <alignment vertical="center"/>
    </xf>
    <xf numFmtId="0" fontId="2" fillId="0" borderId="0" xfId="6" applyFont="1" applyFill="1" applyAlignment="1">
      <alignment horizontal="left" vertical="center"/>
    </xf>
    <xf numFmtId="0" fontId="2" fillId="0" borderId="0" xfId="6" applyFont="1" applyFill="1" applyAlignment="1">
      <alignment vertical="center"/>
    </xf>
    <xf numFmtId="0" fontId="2" fillId="0" borderId="0" xfId="6" applyFont="1" applyFill="1" applyAlignment="1">
      <alignment horizontal="right" vertical="center"/>
    </xf>
    <xf numFmtId="0" fontId="2" fillId="0" borderId="0" xfId="7" applyFont="1" applyFill="1" applyAlignment="1">
      <alignment vertical="center"/>
    </xf>
    <xf numFmtId="0" fontId="5" fillId="0" borderId="0" xfId="7" applyFont="1" applyFill="1" applyAlignment="1">
      <alignment vertical="center"/>
    </xf>
    <xf numFmtId="0" fontId="2" fillId="0" borderId="0" xfId="6" applyFont="1" applyFill="1" applyBorder="1" applyAlignment="1">
      <alignment horizontal="centerContinuous" vertical="center"/>
    </xf>
    <xf numFmtId="0" fontId="2" fillId="0" borderId="0" xfId="6" applyFont="1" applyFill="1" applyBorder="1" applyAlignment="1">
      <alignment horizontal="right" vertical="center"/>
    </xf>
    <xf numFmtId="0" fontId="2" fillId="0" borderId="1" xfId="6" applyFont="1" applyFill="1" applyBorder="1" applyAlignment="1">
      <alignment vertical="center"/>
    </xf>
    <xf numFmtId="0" fontId="2" fillId="0" borderId="2" xfId="6" applyFont="1" applyFill="1" applyBorder="1" applyAlignment="1">
      <alignment horizontal="centerContinuous" vertical="center"/>
    </xf>
    <xf numFmtId="0" fontId="2" fillId="0" borderId="4" xfId="6" applyFont="1" applyFill="1" applyBorder="1" applyAlignment="1">
      <alignment horizontal="centerContinuous" vertical="center"/>
    </xf>
    <xf numFmtId="0" fontId="2" fillId="0" borderId="5" xfId="6" applyFont="1" applyFill="1" applyBorder="1" applyAlignment="1">
      <alignment horizontal="centerContinuous" vertical="center"/>
    </xf>
    <xf numFmtId="0" fontId="2" fillId="0" borderId="6" xfId="6" applyFont="1" applyFill="1" applyBorder="1" applyAlignment="1">
      <alignment horizontal="centerContinuous" vertical="center"/>
    </xf>
    <xf numFmtId="0" fontId="2" fillId="0" borderId="7" xfId="6" applyFont="1" applyFill="1" applyBorder="1" applyAlignment="1">
      <alignment horizontal="center" vertical="center"/>
    </xf>
    <xf numFmtId="0" fontId="2" fillId="0" borderId="20" xfId="6" applyFont="1" applyFill="1" applyBorder="1" applyAlignment="1">
      <alignment horizontal="distributed" vertical="center"/>
    </xf>
    <xf numFmtId="41" fontId="2" fillId="0" borderId="28" xfId="4" applyFont="1" applyFill="1" applyBorder="1" applyAlignment="1">
      <alignment horizontal="center" vertical="center"/>
    </xf>
    <xf numFmtId="41" fontId="2" fillId="0" borderId="19" xfId="4" applyFont="1" applyFill="1" applyBorder="1" applyAlignment="1">
      <alignment horizontal="center" vertical="center" wrapText="1"/>
    </xf>
    <xf numFmtId="41" fontId="2" fillId="0" borderId="19" xfId="4" applyFont="1" applyFill="1" applyBorder="1" applyAlignment="1">
      <alignment horizontal="center" vertical="center"/>
    </xf>
    <xf numFmtId="41" fontId="2" fillId="0" borderId="21" xfId="4" applyFont="1" applyFill="1" applyBorder="1" applyAlignment="1">
      <alignment horizontal="center" vertical="center"/>
    </xf>
    <xf numFmtId="41" fontId="2" fillId="0" borderId="22" xfId="4" applyFont="1" applyFill="1" applyBorder="1" applyAlignment="1">
      <alignment horizontal="center" vertical="center" wrapText="1"/>
    </xf>
    <xf numFmtId="0" fontId="2" fillId="0" borderId="7" xfId="6" applyFont="1" applyBorder="1" applyAlignment="1">
      <alignment horizontal="center" vertical="center" wrapText="1"/>
    </xf>
    <xf numFmtId="41" fontId="2" fillId="0" borderId="8" xfId="4" applyNumberFormat="1" applyFont="1" applyFill="1" applyBorder="1" applyAlignment="1">
      <alignment horizontal="right" vertical="center"/>
    </xf>
    <xf numFmtId="41" fontId="2" fillId="0" borderId="0" xfId="4" applyNumberFormat="1" applyFont="1" applyFill="1" applyBorder="1" applyAlignment="1">
      <alignment horizontal="right" vertical="center"/>
    </xf>
    <xf numFmtId="41" fontId="2" fillId="0" borderId="0" xfId="6" applyNumberFormat="1" applyFont="1" applyFill="1" applyBorder="1" applyAlignment="1">
      <alignment horizontal="right" vertical="center"/>
    </xf>
    <xf numFmtId="0" fontId="2" fillId="0" borderId="0" xfId="7" applyFont="1" applyFill="1" applyBorder="1" applyAlignment="1">
      <alignment vertical="center"/>
    </xf>
    <xf numFmtId="0" fontId="2" fillId="0" borderId="17" xfId="6" applyFont="1" applyBorder="1" applyAlignment="1">
      <alignment horizontal="center" vertical="center" wrapText="1"/>
    </xf>
    <xf numFmtId="41" fontId="2" fillId="0" borderId="18" xfId="4" applyNumberFormat="1" applyFont="1" applyFill="1" applyBorder="1" applyAlignment="1">
      <alignment horizontal="right" vertical="center"/>
    </xf>
    <xf numFmtId="41" fontId="2" fillId="0" borderId="20" xfId="4" applyNumberFormat="1" applyFont="1" applyFill="1" applyBorder="1" applyAlignment="1">
      <alignment horizontal="right" vertical="center"/>
    </xf>
    <xf numFmtId="41" fontId="2" fillId="0" borderId="20" xfId="6" applyNumberFormat="1" applyFont="1" applyFill="1" applyBorder="1" applyAlignment="1">
      <alignment horizontal="right" vertical="center"/>
    </xf>
    <xf numFmtId="177" fontId="2" fillId="0" borderId="0" xfId="4" applyNumberFormat="1" applyFont="1" applyFill="1" applyBorder="1" applyAlignment="1">
      <alignment vertical="center"/>
    </xf>
    <xf numFmtId="176" fontId="2" fillId="0" borderId="0" xfId="6" applyNumberFormat="1" applyFont="1" applyFill="1" applyAlignment="1">
      <alignment vertical="center"/>
    </xf>
    <xf numFmtId="49" fontId="2" fillId="0" borderId="0" xfId="4" applyNumberFormat="1" applyFont="1" applyFill="1" applyBorder="1" applyAlignment="1">
      <alignment vertical="center"/>
    </xf>
    <xf numFmtId="2" fontId="2" fillId="0" borderId="0" xfId="7" applyNumberFormat="1" applyFont="1" applyFill="1" applyAlignment="1">
      <alignment vertical="center"/>
    </xf>
    <xf numFmtId="3" fontId="2" fillId="0" borderId="0" xfId="3" applyNumberFormat="1" applyFont="1" applyBorder="1" applyAlignment="1">
      <alignment horizontal="right" vertical="center" wrapText="1"/>
    </xf>
    <xf numFmtId="3" fontId="2" fillId="0" borderId="0" xfId="5" applyNumberFormat="1" applyFont="1" applyBorder="1" applyAlignment="1">
      <alignment horizontal="right" vertical="center"/>
    </xf>
    <xf numFmtId="3" fontId="2" fillId="0" borderId="0" xfId="5" quotePrefix="1" applyNumberFormat="1" applyFont="1" applyBorder="1" applyAlignment="1">
      <alignment horizontal="right" vertical="center"/>
    </xf>
    <xf numFmtId="3" fontId="2" fillId="0" borderId="20" xfId="3" applyNumberFormat="1" applyFont="1" applyBorder="1" applyAlignment="1">
      <alignment horizontal="right" vertical="center" wrapText="1"/>
    </xf>
    <xf numFmtId="3" fontId="2" fillId="0" borderId="20" xfId="5" applyNumberFormat="1" applyFont="1" applyBorder="1" applyAlignment="1">
      <alignment horizontal="right" vertical="center"/>
    </xf>
    <xf numFmtId="0" fontId="5" fillId="0" borderId="0" xfId="1" applyFont="1" applyAlignment="1">
      <alignment vertical="center"/>
    </xf>
    <xf numFmtId="0" fontId="2" fillId="0" borderId="14" xfId="6" applyFont="1" applyFill="1" applyBorder="1" applyAlignment="1">
      <alignment horizontal="center" vertical="center"/>
    </xf>
    <xf numFmtId="0" fontId="2" fillId="0" borderId="14" xfId="6" applyFont="1" applyFill="1" applyBorder="1" applyAlignment="1">
      <alignment horizontal="center" vertical="center" wrapText="1"/>
    </xf>
    <xf numFmtId="0" fontId="2" fillId="0" borderId="0" xfId="7" applyFont="1" applyAlignment="1" applyProtection="1">
      <alignment horizontal="left" vertical="center"/>
      <protection locked="0"/>
    </xf>
    <xf numFmtId="0" fontId="2" fillId="0" borderId="0" xfId="30" applyFont="1" applyAlignment="1" applyProtection="1">
      <alignment horizontal="center" vertical="center"/>
      <protection locked="0"/>
    </xf>
    <xf numFmtId="0" fontId="2" fillId="0" borderId="0" xfId="7" applyFont="1" applyAlignment="1" applyProtection="1">
      <alignment horizontal="right" vertical="center"/>
      <protection locked="0"/>
    </xf>
    <xf numFmtId="0" fontId="5" fillId="0" borderId="0" xfId="30" applyFont="1" applyAlignment="1" applyProtection="1">
      <alignment horizontal="center" vertical="center"/>
      <protection locked="0"/>
    </xf>
    <xf numFmtId="0" fontId="2" fillId="0" borderId="20" xfId="30" applyFont="1" applyBorder="1" applyAlignment="1" applyProtection="1">
      <alignment horizontal="center" vertical="center"/>
      <protection locked="0"/>
    </xf>
    <xf numFmtId="0" fontId="2" fillId="0" borderId="0" xfId="30" applyFont="1" applyAlignment="1" applyProtection="1">
      <alignment horizontal="right" vertical="center"/>
      <protection locked="0"/>
    </xf>
    <xf numFmtId="0" fontId="2" fillId="0" borderId="20" xfId="31" applyFont="1" applyBorder="1" applyAlignment="1" applyProtection="1">
      <alignment horizontal="right" vertical="center"/>
      <protection locked="0"/>
    </xf>
    <xf numFmtId="41" fontId="2" fillId="0" borderId="8" xfId="30" applyNumberFormat="1" applyFont="1" applyBorder="1" applyAlignment="1" applyProtection="1">
      <alignment horizontal="right" vertical="center"/>
      <protection locked="0"/>
    </xf>
    <xf numFmtId="41" fontId="2" fillId="0" borderId="0" xfId="30" applyNumberFormat="1" applyFont="1" applyAlignment="1" applyProtection="1">
      <alignment horizontal="right" vertical="center"/>
      <protection locked="0"/>
    </xf>
    <xf numFmtId="41" fontId="2" fillId="0" borderId="8" xfId="30" applyNumberFormat="1" applyFont="1" applyBorder="1" applyAlignment="1">
      <alignment horizontal="right" vertical="center"/>
    </xf>
    <xf numFmtId="41" fontId="2" fillId="0" borderId="0" xfId="30" applyNumberFormat="1" applyFont="1" applyAlignment="1" applyProtection="1">
      <alignment horizontal="center" vertical="center"/>
      <protection locked="0"/>
    </xf>
    <xf numFmtId="0" fontId="2" fillId="0" borderId="17" xfId="7" applyFont="1" applyBorder="1" applyAlignment="1" applyProtection="1">
      <alignment vertical="center" wrapText="1"/>
      <protection locked="0"/>
    </xf>
    <xf numFmtId="41" fontId="2" fillId="0" borderId="18" xfId="30" applyNumberFormat="1" applyFont="1" applyBorder="1" applyAlignment="1">
      <alignment horizontal="right" vertical="center"/>
    </xf>
    <xf numFmtId="41" fontId="2" fillId="0" borderId="20" xfId="30" applyNumberFormat="1" applyFont="1" applyBorder="1" applyAlignment="1" applyProtection="1">
      <alignment horizontal="right" vertical="center"/>
      <protection locked="0"/>
    </xf>
    <xf numFmtId="0" fontId="2" fillId="0" borderId="0" xfId="30" applyFont="1" applyProtection="1">
      <protection locked="0"/>
    </xf>
    <xf numFmtId="0" fontId="2" fillId="0" borderId="0" xfId="30" applyFont="1" applyAlignment="1" applyProtection="1">
      <alignment vertical="center"/>
      <protection locked="0"/>
    </xf>
    <xf numFmtId="0" fontId="25" fillId="0" borderId="1" xfId="30" applyFont="1" applyBorder="1" applyAlignment="1" applyProtection="1">
      <alignment horizontal="center" vertical="center" wrapText="1"/>
      <protection locked="0"/>
    </xf>
    <xf numFmtId="182" fontId="25" fillId="0" borderId="6" xfId="7" quotePrefix="1" applyNumberFormat="1" applyFont="1" applyBorder="1" applyAlignment="1" applyProtection="1">
      <alignment horizontal="center" vertical="center" wrapText="1"/>
      <protection locked="0"/>
    </xf>
    <xf numFmtId="182" fontId="25" fillId="0" borderId="3" xfId="7" quotePrefix="1" applyNumberFormat="1" applyFont="1" applyBorder="1" applyAlignment="1" applyProtection="1">
      <alignment horizontal="center" vertical="center" wrapText="1"/>
      <protection locked="0"/>
    </xf>
    <xf numFmtId="182" fontId="25" fillId="0" borderId="5" xfId="7" quotePrefix="1" applyNumberFormat="1" applyFont="1" applyBorder="1" applyAlignment="1" applyProtection="1">
      <alignment horizontal="center" vertical="center" wrapText="1"/>
      <protection locked="0"/>
    </xf>
    <xf numFmtId="41" fontId="2" fillId="0" borderId="0" xfId="30" applyNumberFormat="1" applyFont="1" applyAlignment="1">
      <alignment horizontal="right" vertical="center"/>
    </xf>
    <xf numFmtId="41" fontId="2" fillId="0" borderId="18" xfId="30" applyNumberFormat="1" applyFont="1" applyBorder="1" applyAlignment="1" applyProtection="1">
      <alignment horizontal="right" vertical="center"/>
      <protection locked="0"/>
    </xf>
    <xf numFmtId="0" fontId="2" fillId="0" borderId="0" xfId="30" applyFont="1" applyAlignment="1" applyProtection="1">
      <alignment horizontal="left" vertical="center"/>
      <protection locked="0"/>
    </xf>
    <xf numFmtId="176" fontId="2" fillId="0" borderId="0" xfId="30" applyNumberFormat="1" applyFont="1" applyAlignment="1" applyProtection="1">
      <alignment horizontal="right" vertical="center"/>
      <protection locked="0"/>
    </xf>
    <xf numFmtId="176" fontId="2" fillId="0" borderId="0" xfId="30" applyNumberFormat="1" applyFont="1" applyAlignment="1" applyProtection="1">
      <alignment horizontal="left" vertical="center"/>
      <protection locked="0"/>
    </xf>
    <xf numFmtId="0" fontId="2" fillId="0" borderId="20" xfId="30" applyFont="1" applyBorder="1" applyAlignment="1" applyProtection="1">
      <alignment vertical="center"/>
      <protection locked="0"/>
    </xf>
    <xf numFmtId="0" fontId="2" fillId="0" borderId="20" xfId="30" applyFont="1" applyBorder="1" applyAlignment="1" applyProtection="1">
      <alignment horizontal="right" vertical="center"/>
      <protection locked="0"/>
    </xf>
    <xf numFmtId="0" fontId="2" fillId="0" borderId="20" xfId="30" applyFont="1" applyBorder="1" applyProtection="1">
      <protection locked="0"/>
    </xf>
    <xf numFmtId="0" fontId="2" fillId="0" borderId="20" xfId="32" applyFont="1" applyBorder="1" applyAlignment="1" applyProtection="1">
      <alignment horizontal="right" vertical="center"/>
      <protection locked="0"/>
    </xf>
    <xf numFmtId="0" fontId="2" fillId="0" borderId="34" xfId="30" applyFont="1" applyBorder="1" applyAlignment="1" applyProtection="1">
      <alignment horizontal="center" vertical="center"/>
      <protection locked="0"/>
    </xf>
    <xf numFmtId="0" fontId="2" fillId="0" borderId="9" xfId="30" applyFont="1" applyBorder="1" applyAlignment="1" applyProtection="1">
      <alignment horizontal="center" vertical="center" wrapText="1"/>
      <protection locked="0"/>
    </xf>
    <xf numFmtId="0" fontId="2" fillId="0" borderId="27" xfId="30" applyFont="1" applyBorder="1" applyAlignment="1" applyProtection="1">
      <alignment horizontal="center" vertical="center"/>
      <protection locked="0"/>
    </xf>
    <xf numFmtId="0" fontId="2" fillId="0" borderId="9" xfId="30" applyFont="1" applyBorder="1" applyAlignment="1" applyProtection="1">
      <alignment horizontal="center" vertical="center"/>
      <protection locked="0"/>
    </xf>
    <xf numFmtId="0" fontId="2" fillId="0" borderId="28" xfId="30" applyFont="1" applyBorder="1" applyAlignment="1" applyProtection="1">
      <alignment horizontal="center" vertical="center"/>
      <protection locked="0"/>
    </xf>
    <xf numFmtId="0" fontId="2" fillId="0" borderId="21" xfId="30" applyFont="1" applyBorder="1" applyAlignment="1" applyProtection="1">
      <alignment horizontal="center" vertical="center" wrapText="1"/>
      <protection locked="0"/>
    </xf>
    <xf numFmtId="0" fontId="2" fillId="0" borderId="21" xfId="30" applyFont="1" applyBorder="1" applyAlignment="1" applyProtection="1">
      <alignment horizontal="center" vertical="center"/>
      <protection locked="0"/>
    </xf>
    <xf numFmtId="0" fontId="2" fillId="0" borderId="19" xfId="30" applyFont="1" applyBorder="1" applyAlignment="1" applyProtection="1">
      <alignment horizontal="center" vertical="center"/>
      <protection locked="0"/>
    </xf>
    <xf numFmtId="0" fontId="2" fillId="0" borderId="19" xfId="30" applyFont="1" applyBorder="1" applyAlignment="1" applyProtection="1">
      <alignment horizontal="center" vertical="center" wrapText="1"/>
      <protection locked="0"/>
    </xf>
    <xf numFmtId="0" fontId="2" fillId="0" borderId="0" xfId="30" applyFont="1" applyAlignment="1" applyProtection="1">
      <alignment horizontal="left"/>
      <protection locked="0"/>
    </xf>
    <xf numFmtId="0" fontId="2" fillId="0" borderId="16" xfId="30" applyFont="1" applyBorder="1" applyAlignment="1" applyProtection="1">
      <alignment horizontal="center" vertical="center" wrapText="1"/>
      <protection locked="0"/>
    </xf>
    <xf numFmtId="0" fontId="2" fillId="0" borderId="22" xfId="30" applyFont="1" applyBorder="1" applyAlignment="1" applyProtection="1">
      <alignment horizontal="center" vertical="center" wrapText="1"/>
      <protection locked="0"/>
    </xf>
    <xf numFmtId="41" fontId="2" fillId="0" borderId="4" xfId="30" applyNumberFormat="1" applyFont="1" applyBorder="1" applyAlignment="1" applyProtection="1">
      <alignment horizontal="right" vertical="center"/>
      <protection locked="0"/>
    </xf>
    <xf numFmtId="0" fontId="2" fillId="0" borderId="17" xfId="0" applyFont="1" applyBorder="1" applyAlignment="1">
      <alignment horizontal="center" vertical="center" wrapText="1"/>
    </xf>
    <xf numFmtId="181" fontId="2" fillId="0" borderId="20" xfId="30" applyNumberFormat="1" applyFont="1" applyBorder="1" applyAlignment="1" applyProtection="1">
      <alignment horizontal="center" vertical="center"/>
      <protection locked="0"/>
    </xf>
    <xf numFmtId="181" fontId="2" fillId="0" borderId="0" xfId="30" applyNumberFormat="1" applyFont="1" applyAlignment="1" applyProtection="1">
      <alignment horizontal="right" vertical="center"/>
      <protection locked="0"/>
    </xf>
    <xf numFmtId="181" fontId="2" fillId="0" borderId="0" xfId="30" applyNumberFormat="1" applyFont="1" applyAlignment="1" applyProtection="1">
      <alignment horizontal="center" vertical="center"/>
      <protection locked="0"/>
    </xf>
    <xf numFmtId="0" fontId="2" fillId="0" borderId="0" xfId="32" applyFont="1" applyAlignment="1" applyProtection="1">
      <alignment horizontal="right" vertical="center"/>
      <protection locked="0"/>
    </xf>
    <xf numFmtId="181" fontId="2" fillId="0" borderId="40" xfId="30" applyNumberFormat="1" applyFont="1" applyBorder="1" applyAlignment="1" applyProtection="1">
      <alignment horizontal="center" vertical="center" wrapText="1"/>
      <protection locked="0"/>
    </xf>
    <xf numFmtId="181" fontId="2" fillId="0" borderId="14" xfId="30" applyNumberFormat="1" applyFont="1" applyBorder="1" applyAlignment="1" applyProtection="1">
      <alignment horizontal="center" vertical="center" wrapText="1"/>
      <protection locked="0"/>
    </xf>
    <xf numFmtId="181" fontId="2" fillId="0" borderId="15" xfId="30" applyNumberFormat="1" applyFont="1" applyBorder="1" applyAlignment="1" applyProtection="1">
      <alignment horizontal="center" vertical="center" wrapText="1"/>
      <protection locked="0"/>
    </xf>
    <xf numFmtId="181" fontId="2" fillId="0" borderId="41" xfId="30" applyNumberFormat="1" applyFont="1" applyBorder="1" applyAlignment="1" applyProtection="1">
      <alignment horizontal="center" vertical="center" wrapText="1"/>
      <protection locked="0"/>
    </xf>
    <xf numFmtId="181" fontId="2" fillId="0" borderId="16" xfId="30" applyNumberFormat="1" applyFont="1" applyBorder="1" applyAlignment="1" applyProtection="1">
      <alignment horizontal="center" vertical="center" wrapText="1"/>
      <protection locked="0"/>
    </xf>
    <xf numFmtId="181" fontId="2" fillId="0" borderId="28" xfId="30" applyNumberFormat="1" applyFont="1" applyBorder="1" applyAlignment="1" applyProtection="1">
      <alignment horizontal="center" vertical="center" wrapText="1"/>
      <protection locked="0"/>
    </xf>
    <xf numFmtId="181" fontId="2" fillId="0" borderId="19" xfId="30" applyNumberFormat="1" applyFont="1" applyBorder="1" applyAlignment="1" applyProtection="1">
      <alignment horizontal="center" vertical="center" wrapText="1"/>
      <protection locked="0"/>
    </xf>
    <xf numFmtId="181" fontId="2" fillId="0" borderId="21" xfId="30" applyNumberFormat="1" applyFont="1" applyBorder="1" applyAlignment="1" applyProtection="1">
      <alignment horizontal="center" vertical="center" wrapText="1"/>
      <protection locked="0"/>
    </xf>
    <xf numFmtId="181" fontId="2" fillId="0" borderId="42" xfId="30" applyNumberFormat="1" applyFont="1" applyBorder="1" applyAlignment="1" applyProtection="1">
      <alignment horizontal="center" vertical="center" wrapText="1"/>
      <protection locked="0"/>
    </xf>
    <xf numFmtId="181" fontId="2" fillId="0" borderId="43" xfId="30" applyNumberFormat="1" applyFont="1" applyBorder="1" applyAlignment="1" applyProtection="1">
      <alignment horizontal="center" vertical="center" wrapText="1"/>
      <protection locked="0"/>
    </xf>
    <xf numFmtId="181" fontId="2" fillId="0" borderId="20" xfId="30" applyNumberFormat="1" applyFont="1" applyBorder="1" applyAlignment="1" applyProtection="1">
      <alignment horizontal="center" vertical="center" wrapText="1"/>
      <protection locked="0"/>
    </xf>
    <xf numFmtId="0" fontId="2" fillId="0" borderId="0" xfId="0" applyFont="1" applyAlignment="1">
      <alignment vertical="center" wrapText="1"/>
    </xf>
    <xf numFmtId="0" fontId="8" fillId="0" borderId="0" xfId="30" applyFont="1" applyAlignment="1" applyProtection="1">
      <alignment vertical="center" wrapText="1"/>
      <protection locked="0"/>
    </xf>
    <xf numFmtId="176" fontId="2" fillId="0" borderId="0" xfId="30" applyNumberFormat="1" applyFont="1" applyAlignment="1" applyProtection="1">
      <alignment horizontal="center" vertical="center"/>
      <protection locked="0"/>
    </xf>
    <xf numFmtId="0" fontId="2" fillId="0" borderId="0" xfId="7" applyFont="1" applyAlignment="1" applyProtection="1">
      <alignment horizontal="center" vertical="center"/>
      <protection locked="0"/>
    </xf>
    <xf numFmtId="0" fontId="5" fillId="0" borderId="0" xfId="7" applyFont="1" applyAlignment="1" applyProtection="1">
      <alignment horizontal="center" vertical="center"/>
      <protection locked="0"/>
    </xf>
    <xf numFmtId="0" fontId="2" fillId="0" borderId="15" xfId="7" applyFont="1" applyBorder="1" applyAlignment="1" applyProtection="1">
      <alignment horizontal="center" vertical="center" wrapText="1"/>
      <protection locked="0"/>
    </xf>
    <xf numFmtId="0" fontId="2" fillId="0" borderId="14" xfId="7" applyFont="1" applyBorder="1" applyAlignment="1" applyProtection="1">
      <alignment horizontal="center" vertical="center" wrapText="1"/>
      <protection locked="0"/>
    </xf>
    <xf numFmtId="49" fontId="2" fillId="0" borderId="21" xfId="7" applyNumberFormat="1" applyFont="1" applyBorder="1" applyAlignment="1" applyProtection="1">
      <alignment horizontal="center" vertical="center" wrapText="1"/>
      <protection locked="0"/>
    </xf>
    <xf numFmtId="49" fontId="2" fillId="0" borderId="19" xfId="7" applyNumberFormat="1" applyFont="1" applyBorder="1" applyAlignment="1" applyProtection="1">
      <alignment horizontal="center" vertical="center" wrapText="1"/>
      <protection locked="0"/>
    </xf>
    <xf numFmtId="49" fontId="2" fillId="0" borderId="22" xfId="7" applyNumberFormat="1" applyFont="1" applyBorder="1" applyAlignment="1" applyProtection="1">
      <alignment horizontal="center" vertical="center" wrapText="1"/>
      <protection locked="0"/>
    </xf>
    <xf numFmtId="0" fontId="8" fillId="0" borderId="0" xfId="7" applyFont="1" applyAlignment="1" applyProtection="1">
      <alignment horizontal="center" vertical="center"/>
      <protection locked="0"/>
    </xf>
    <xf numFmtId="183" fontId="8" fillId="0" borderId="0" xfId="7" applyNumberFormat="1" applyFont="1" applyAlignment="1" applyProtection="1">
      <alignment horizontal="center" vertical="center"/>
      <protection locked="0"/>
    </xf>
    <xf numFmtId="183" fontId="8" fillId="0" borderId="8" xfId="7" applyNumberFormat="1" applyFont="1" applyBorder="1" applyAlignment="1" applyProtection="1">
      <alignment horizontal="right" vertical="center"/>
      <protection locked="0"/>
    </xf>
    <xf numFmtId="176" fontId="8" fillId="0" borderId="0" xfId="7" applyNumberFormat="1" applyFont="1" applyAlignment="1">
      <alignment horizontal="right" vertical="center"/>
    </xf>
    <xf numFmtId="183" fontId="8" fillId="0" borderId="0" xfId="7" applyNumberFormat="1" applyFont="1" applyAlignment="1" applyProtection="1">
      <alignment horizontal="right" vertical="center"/>
      <protection locked="0"/>
    </xf>
    <xf numFmtId="176" fontId="8" fillId="0" borderId="0" xfId="7" applyNumberFormat="1" applyFont="1" applyAlignment="1" applyProtection="1">
      <alignment horizontal="right" vertical="center"/>
      <protection locked="0"/>
    </xf>
    <xf numFmtId="184" fontId="8" fillId="0" borderId="0" xfId="7" applyNumberFormat="1" applyFont="1" applyAlignment="1" applyProtection="1">
      <alignment horizontal="center" vertical="center"/>
      <protection locked="0"/>
    </xf>
    <xf numFmtId="0" fontId="2" fillId="0" borderId="20" xfId="7" applyFont="1" applyBorder="1" applyAlignment="1" applyProtection="1">
      <alignment horizontal="left" vertical="center"/>
      <protection locked="0"/>
    </xf>
    <xf numFmtId="183" fontId="8" fillId="0" borderId="18" xfId="7" applyNumberFormat="1" applyFont="1" applyBorder="1" applyAlignment="1" applyProtection="1">
      <alignment horizontal="right" vertical="center"/>
      <protection locked="0"/>
    </xf>
    <xf numFmtId="176" fontId="8" fillId="0" borderId="20" xfId="7" applyNumberFormat="1" applyFont="1" applyBorder="1" applyAlignment="1" applyProtection="1">
      <alignment horizontal="right" vertical="center"/>
      <protection locked="0"/>
    </xf>
    <xf numFmtId="183" fontId="8" fillId="0" borderId="20" xfId="7" applyNumberFormat="1" applyFont="1" applyBorder="1" applyAlignment="1" applyProtection="1">
      <alignment horizontal="right" vertical="center"/>
      <protection locked="0"/>
    </xf>
    <xf numFmtId="41" fontId="32" fillId="0" borderId="2" xfId="21" applyNumberFormat="1" applyFont="1" applyFill="1" applyBorder="1" applyAlignment="1" applyProtection="1">
      <alignment horizontal="right" vertical="center"/>
      <protection locked="0"/>
    </xf>
    <xf numFmtId="41" fontId="32" fillId="0" borderId="4" xfId="21" applyNumberFormat="1" applyFont="1" applyFill="1" applyBorder="1" applyAlignment="1" applyProtection="1">
      <alignment horizontal="right" vertical="center"/>
      <protection locked="0"/>
    </xf>
    <xf numFmtId="41" fontId="32" fillId="0" borderId="8" xfId="21" applyNumberFormat="1" applyFont="1" applyFill="1" applyBorder="1" applyAlignment="1" applyProtection="1">
      <alignment horizontal="right" vertical="center"/>
      <protection locked="0"/>
    </xf>
    <xf numFmtId="41" fontId="2" fillId="0" borderId="0" xfId="21" applyNumberFormat="1" applyFont="1" applyFill="1" applyBorder="1" applyAlignment="1" applyProtection="1">
      <alignment horizontal="right" vertical="center"/>
      <protection locked="0"/>
    </xf>
    <xf numFmtId="41" fontId="32" fillId="0" borderId="8" xfId="21" applyNumberFormat="1" applyFont="1" applyFill="1" applyBorder="1" applyAlignment="1" applyProtection="1">
      <alignment horizontal="right" vertical="center"/>
    </xf>
    <xf numFmtId="176" fontId="32" fillId="0" borderId="0" xfId="21" applyNumberFormat="1" applyFont="1" applyFill="1" applyBorder="1" applyAlignment="1" applyProtection="1">
      <alignment horizontal="right" vertical="center"/>
      <protection locked="0"/>
    </xf>
    <xf numFmtId="41" fontId="32" fillId="0" borderId="18" xfId="21" applyNumberFormat="1" applyFont="1" applyFill="1" applyBorder="1" applyAlignment="1" applyProtection="1">
      <alignment horizontal="right" vertical="center"/>
      <protection locked="0"/>
    </xf>
    <xf numFmtId="176" fontId="32" fillId="0" borderId="17" xfId="21" applyNumberFormat="1" applyFont="1" applyFill="1" applyBorder="1" applyAlignment="1" applyProtection="1">
      <alignment horizontal="right" vertical="center"/>
      <protection locked="0"/>
    </xf>
    <xf numFmtId="0" fontId="2" fillId="0" borderId="0" xfId="7" applyFont="1" applyProtection="1">
      <alignment vertical="center"/>
      <protection locked="0"/>
    </xf>
    <xf numFmtId="0" fontId="2" fillId="0" borderId="20" xfId="7" applyFont="1" applyBorder="1" applyAlignment="1" applyProtection="1">
      <alignment horizontal="center" vertical="center"/>
      <protection locked="0"/>
    </xf>
    <xf numFmtId="0" fontId="2" fillId="0" borderId="20" xfId="7" applyFont="1" applyBorder="1" applyAlignment="1" applyProtection="1">
      <alignment horizontal="right" vertical="center"/>
      <protection locked="0"/>
    </xf>
    <xf numFmtId="0" fontId="2" fillId="0" borderId="4" xfId="7" applyFont="1" applyBorder="1" applyAlignment="1" applyProtection="1">
      <alignment horizontal="center" vertical="center"/>
      <protection locked="0"/>
    </xf>
    <xf numFmtId="0" fontId="8" fillId="0" borderId="6" xfId="7" applyFont="1" applyBorder="1" applyAlignment="1" applyProtection="1">
      <alignment horizontal="center" vertical="center" wrapText="1"/>
      <protection locked="0"/>
    </xf>
    <xf numFmtId="0" fontId="2" fillId="0" borderId="6" xfId="7" applyFont="1" applyBorder="1" applyAlignment="1" applyProtection="1">
      <alignment horizontal="center" vertical="center" wrapText="1"/>
      <protection locked="0"/>
    </xf>
    <xf numFmtId="0" fontId="2" fillId="0" borderId="3" xfId="7" applyFont="1" applyBorder="1" applyAlignment="1" applyProtection="1">
      <alignment horizontal="center" vertical="center" wrapText="1"/>
      <protection locked="0"/>
    </xf>
    <xf numFmtId="0" fontId="2" fillId="0" borderId="28" xfId="7" applyFont="1" applyBorder="1" applyAlignment="1" applyProtection="1">
      <alignment horizontal="center" vertical="center" wrapText="1"/>
      <protection locked="0"/>
    </xf>
    <xf numFmtId="0" fontId="2" fillId="0" borderId="19" xfId="7" applyFont="1" applyBorder="1" applyAlignment="1" applyProtection="1">
      <alignment horizontal="center" vertical="center" wrapText="1"/>
      <protection locked="0"/>
    </xf>
    <xf numFmtId="0" fontId="2" fillId="0" borderId="21" xfId="7" applyFont="1" applyBorder="1" applyAlignment="1" applyProtection="1">
      <alignment horizontal="center" vertical="center" wrapText="1"/>
      <protection locked="0"/>
    </xf>
    <xf numFmtId="0" fontId="2" fillId="0" borderId="22" xfId="7" applyFont="1" applyBorder="1" applyAlignment="1" applyProtection="1">
      <alignment horizontal="center" vertical="center" wrapText="1"/>
      <protection locked="0"/>
    </xf>
    <xf numFmtId="43" fontId="2" fillId="0" borderId="8" xfId="7" applyNumberFormat="1" applyFont="1" applyBorder="1" applyAlignment="1" applyProtection="1">
      <alignment horizontal="right" vertical="center"/>
      <protection locked="0"/>
    </xf>
    <xf numFmtId="43" fontId="2" fillId="0" borderId="0" xfId="7" applyNumberFormat="1" applyFont="1" applyAlignment="1" applyProtection="1">
      <alignment horizontal="right" vertical="center"/>
      <protection locked="0"/>
    </xf>
    <xf numFmtId="43" fontId="2" fillId="0" borderId="8" xfId="21" applyFont="1" applyFill="1" applyBorder="1" applyAlignment="1" applyProtection="1">
      <alignment horizontal="right" vertical="center"/>
      <protection locked="0"/>
    </xf>
    <xf numFmtId="43" fontId="2" fillId="0" borderId="0" xfId="21" applyFont="1" applyFill="1" applyBorder="1" applyAlignment="1" applyProtection="1">
      <alignment horizontal="right" vertical="center"/>
      <protection locked="0"/>
    </xf>
    <xf numFmtId="43" fontId="2" fillId="0" borderId="18" xfId="21" applyFont="1" applyFill="1" applyBorder="1" applyAlignment="1" applyProtection="1">
      <alignment horizontal="right" vertical="center"/>
      <protection locked="0"/>
    </xf>
    <xf numFmtId="43" fontId="2" fillId="0" borderId="20" xfId="21" applyFont="1" applyFill="1" applyBorder="1" applyAlignment="1" applyProtection="1">
      <alignment horizontal="right" vertical="center"/>
      <protection locked="0"/>
    </xf>
    <xf numFmtId="181" fontId="2" fillId="0" borderId="0" xfId="7" applyNumberFormat="1" applyFont="1" applyAlignment="1" applyProtection="1">
      <alignment horizontal="left" vertical="center"/>
      <protection locked="0"/>
    </xf>
    <xf numFmtId="0" fontId="2" fillId="0" borderId="4" xfId="7" applyFont="1" applyBorder="1" applyAlignment="1" applyProtection="1">
      <alignment horizontal="center" vertical="center" justifyLastLine="1"/>
      <protection locked="0"/>
    </xf>
    <xf numFmtId="0" fontId="2" fillId="0" borderId="20" xfId="7" applyFont="1" applyBorder="1" applyAlignment="1" applyProtection="1">
      <alignment horizontal="center" vertical="center" justifyLastLine="1"/>
      <protection locked="0"/>
    </xf>
    <xf numFmtId="0" fontId="2" fillId="0" borderId="0" xfId="7" applyFont="1" applyAlignment="1" applyProtection="1">
      <alignment horizontal="left"/>
      <protection locked="0"/>
    </xf>
    <xf numFmtId="0" fontId="2" fillId="0" borderId="0" xfId="7" applyFont="1" applyAlignment="1">
      <alignment horizontal="left" vertical="center"/>
    </xf>
    <xf numFmtId="0" fontId="2" fillId="0" borderId="0" xfId="7" applyFont="1" applyAlignment="1">
      <alignment horizontal="center" vertical="center"/>
    </xf>
    <xf numFmtId="0" fontId="2" fillId="0" borderId="0" xfId="7" applyFont="1" applyAlignment="1">
      <alignment horizontal="right" vertical="center"/>
    </xf>
    <xf numFmtId="41" fontId="2" fillId="0" borderId="0" xfId="7" applyNumberFormat="1" applyFont="1" applyAlignment="1" applyProtection="1">
      <alignment horizontal="center" vertical="center"/>
      <protection locked="0"/>
    </xf>
    <xf numFmtId="41" fontId="5" fillId="0" borderId="0" xfId="7" applyNumberFormat="1" applyFont="1" applyAlignment="1" applyProtection="1">
      <alignment horizontal="center" vertical="center"/>
      <protection locked="0"/>
    </xf>
    <xf numFmtId="0" fontId="2" fillId="0" borderId="20" xfId="7" applyFont="1" applyBorder="1" applyAlignment="1">
      <alignment horizontal="center" vertical="center"/>
    </xf>
    <xf numFmtId="49" fontId="2" fillId="0" borderId="20" xfId="33" applyNumberFormat="1" applyFont="1" applyBorder="1" applyAlignment="1">
      <alignment horizontal="right" vertical="center"/>
    </xf>
    <xf numFmtId="41" fontId="2" fillId="0" borderId="0" xfId="7" applyNumberFormat="1" applyFont="1">
      <alignment vertical="center"/>
    </xf>
    <xf numFmtId="0" fontId="2" fillId="0" borderId="28" xfId="7" applyFont="1" applyBorder="1" applyAlignment="1">
      <alignment horizontal="center" vertical="center" wrapText="1"/>
    </xf>
    <xf numFmtId="186" fontId="2" fillId="0" borderId="17" xfId="2" applyNumberFormat="1" applyFont="1" applyBorder="1" applyAlignment="1" applyProtection="1">
      <alignment horizontal="left" vertical="center" wrapText="1"/>
      <protection locked="0"/>
    </xf>
    <xf numFmtId="3" fontId="2" fillId="0" borderId="0" xfId="2" applyNumberFormat="1" applyFont="1" applyAlignment="1" applyProtection="1">
      <alignment vertical="center"/>
      <protection locked="0"/>
    </xf>
    <xf numFmtId="3" fontId="5" fillId="0" borderId="0" xfId="2" applyNumberFormat="1" applyFont="1" applyAlignment="1" applyProtection="1">
      <alignment vertical="center"/>
      <protection locked="0"/>
    </xf>
    <xf numFmtId="3" fontId="2" fillId="0" borderId="50" xfId="2" applyNumberFormat="1" applyFont="1" applyBorder="1" applyAlignment="1" applyProtection="1">
      <alignment vertical="center"/>
      <protection locked="0"/>
    </xf>
    <xf numFmtId="3" fontId="2" fillId="0" borderId="50" xfId="2" applyNumberFormat="1" applyFont="1" applyBorder="1" applyAlignment="1" applyProtection="1">
      <alignment vertical="center" wrapText="1"/>
      <protection locked="0"/>
    </xf>
    <xf numFmtId="3" fontId="2" fillId="0" borderId="51" xfId="2" applyNumberFormat="1" applyFont="1" applyBorder="1" applyAlignment="1" applyProtection="1">
      <alignment horizontal="distributed" vertical="center"/>
      <protection locked="0"/>
    </xf>
    <xf numFmtId="3" fontId="2" fillId="0" borderId="53" xfId="2" applyNumberFormat="1" applyFont="1" applyBorder="1" applyAlignment="1" applyProtection="1">
      <alignment horizontal="center" vertical="center"/>
      <protection locked="0"/>
    </xf>
    <xf numFmtId="3" fontId="2" fillId="0" borderId="54" xfId="2" applyNumberFormat="1" applyFont="1" applyBorder="1" applyAlignment="1" applyProtection="1">
      <alignment horizontal="distributed" vertical="center" justifyLastLine="1"/>
      <protection locked="0"/>
    </xf>
    <xf numFmtId="3" fontId="2" fillId="0" borderId="57" xfId="2" applyNumberFormat="1" applyFont="1" applyBorder="1" applyAlignment="1" applyProtection="1">
      <alignment horizontal="center" vertical="center"/>
      <protection locked="0"/>
    </xf>
    <xf numFmtId="3" fontId="2" fillId="0" borderId="51" xfId="2" applyNumberFormat="1" applyFont="1" applyBorder="1" applyAlignment="1" applyProtection="1">
      <alignment horizontal="center" vertical="center"/>
      <protection locked="0"/>
    </xf>
    <xf numFmtId="3" fontId="2" fillId="0" borderId="30" xfId="2" applyNumberFormat="1" applyFont="1" applyBorder="1" applyAlignment="1" applyProtection="1">
      <alignment horizontal="center" vertical="center" wrapText="1"/>
      <protection locked="0"/>
    </xf>
    <xf numFmtId="3" fontId="2" fillId="0" borderId="58" xfId="2" applyNumberFormat="1" applyFont="1" applyBorder="1" applyAlignment="1" applyProtection="1">
      <alignment horizontal="center" vertical="center" wrapText="1"/>
      <protection locked="0"/>
    </xf>
    <xf numFmtId="3" fontId="2" fillId="0" borderId="59" xfId="2" applyNumberFormat="1" applyFont="1" applyBorder="1" applyAlignment="1" applyProtection="1">
      <alignment horizontal="center" vertical="center" wrapText="1"/>
      <protection locked="0"/>
    </xf>
    <xf numFmtId="3" fontId="2" fillId="0" borderId="0" xfId="2" applyNumberFormat="1" applyFont="1" applyAlignment="1" applyProtection="1">
      <alignment horizontal="center" vertical="center" wrapText="1"/>
      <protection locked="0"/>
    </xf>
    <xf numFmtId="3" fontId="2" fillId="0" borderId="0" xfId="2" applyNumberFormat="1" applyFont="1" applyAlignment="1" applyProtection="1">
      <alignment horizontal="center" vertical="center"/>
      <protection locked="0"/>
    </xf>
    <xf numFmtId="3" fontId="2" fillId="0" borderId="60" xfId="2" applyNumberFormat="1" applyFont="1" applyBorder="1" applyAlignment="1" applyProtection="1">
      <alignment horizontal="center" vertical="center"/>
      <protection locked="0"/>
    </xf>
    <xf numFmtId="3" fontId="2" fillId="0" borderId="61" xfId="2" applyNumberFormat="1" applyFont="1" applyBorder="1" applyAlignment="1" applyProtection="1">
      <alignment horizontal="center" vertical="center" wrapText="1"/>
      <protection locked="0"/>
    </xf>
    <xf numFmtId="3" fontId="2" fillId="0" borderId="62" xfId="2" applyNumberFormat="1" applyFont="1" applyBorder="1" applyAlignment="1" applyProtection="1">
      <alignment horizontal="center" vertical="center" wrapText="1"/>
      <protection locked="0"/>
    </xf>
    <xf numFmtId="3" fontId="2" fillId="0" borderId="50" xfId="2" applyNumberFormat="1" applyFont="1" applyBorder="1" applyAlignment="1" applyProtection="1">
      <alignment horizontal="center" vertical="center" wrapText="1"/>
      <protection locked="0"/>
    </xf>
    <xf numFmtId="186" fontId="2" fillId="0" borderId="51" xfId="2" applyNumberFormat="1" applyFont="1" applyBorder="1" applyAlignment="1" applyProtection="1">
      <alignment horizontal="center" vertical="center" wrapText="1"/>
      <protection locked="0"/>
    </xf>
    <xf numFmtId="176" fontId="2" fillId="0" borderId="0" xfId="2" applyNumberFormat="1" applyFont="1" applyAlignment="1" applyProtection="1">
      <alignment horizontal="right" vertical="center"/>
      <protection locked="0"/>
    </xf>
    <xf numFmtId="186" fontId="2" fillId="0" borderId="30" xfId="2" applyNumberFormat="1" applyFont="1" applyBorder="1" applyAlignment="1" applyProtection="1">
      <alignment horizontal="center" vertical="center" wrapText="1"/>
      <protection locked="0"/>
    </xf>
    <xf numFmtId="176" fontId="2" fillId="0" borderId="63" xfId="2" applyNumberFormat="1" applyFont="1" applyBorder="1" applyAlignment="1" applyProtection="1">
      <alignment horizontal="right" vertical="center"/>
      <protection locked="0"/>
    </xf>
    <xf numFmtId="176" fontId="2" fillId="0" borderId="64" xfId="2" applyNumberFormat="1" applyFont="1" applyBorder="1" applyAlignment="1" applyProtection="1">
      <alignment horizontal="right" vertical="center"/>
      <protection locked="0"/>
    </xf>
    <xf numFmtId="176" fontId="2" fillId="0" borderId="50" xfId="2" applyNumberFormat="1" applyFont="1" applyBorder="1" applyAlignment="1" applyProtection="1">
      <alignment horizontal="right" vertical="center"/>
      <protection locked="0"/>
    </xf>
    <xf numFmtId="3" fontId="2" fillId="0" borderId="0" xfId="2" applyNumberFormat="1" applyFont="1" applyAlignment="1" applyProtection="1">
      <alignment horizontal="left" vertical="center"/>
      <protection locked="0"/>
    </xf>
    <xf numFmtId="176" fontId="2" fillId="0" borderId="0" xfId="2" applyNumberFormat="1" applyFont="1" applyAlignment="1" applyProtection="1">
      <alignment horizontal="left" vertical="center"/>
      <protection locked="0"/>
    </xf>
    <xf numFmtId="176" fontId="2" fillId="0" borderId="0" xfId="7" applyNumberFormat="1" applyFont="1" applyAlignment="1" applyProtection="1">
      <alignment horizontal="center" vertical="center"/>
      <protection locked="0"/>
    </xf>
    <xf numFmtId="0" fontId="2" fillId="0" borderId="40" xfId="7" applyFont="1" applyBorder="1" applyAlignment="1" applyProtection="1">
      <alignment horizontal="center" wrapText="1"/>
      <protection locked="0"/>
    </xf>
    <xf numFmtId="0" fontId="8" fillId="0" borderId="15" xfId="7" applyFont="1" applyBorder="1" applyAlignment="1" applyProtection="1">
      <alignment horizontal="center" wrapText="1"/>
      <protection locked="0"/>
    </xf>
    <xf numFmtId="0" fontId="2" fillId="0" borderId="27" xfId="7" applyFont="1" applyBorder="1" applyAlignment="1" applyProtection="1">
      <alignment horizontal="center" wrapText="1"/>
      <protection locked="0"/>
    </xf>
    <xf numFmtId="41" fontId="2" fillId="0" borderId="8" xfId="7" applyNumberFormat="1" applyFont="1" applyBorder="1" applyAlignment="1" applyProtection="1">
      <alignment horizontal="right" vertical="center"/>
      <protection locked="0"/>
    </xf>
    <xf numFmtId="41" fontId="2" fillId="0" borderId="0" xfId="7" applyNumberFormat="1" applyFont="1" applyAlignment="1" applyProtection="1">
      <alignment horizontal="right" vertical="center"/>
      <protection locked="0"/>
    </xf>
    <xf numFmtId="41" fontId="2" fillId="0" borderId="8" xfId="7" applyNumberFormat="1" applyFont="1" applyBorder="1" applyAlignment="1">
      <alignment horizontal="right" vertical="center"/>
    </xf>
    <xf numFmtId="41" fontId="2" fillId="0" borderId="0" xfId="7" applyNumberFormat="1" applyFont="1" applyAlignment="1">
      <alignment horizontal="right" vertical="center"/>
    </xf>
    <xf numFmtId="43" fontId="2" fillId="0" borderId="0" xfId="7" applyNumberFormat="1" applyFont="1" applyAlignment="1">
      <alignment horizontal="right" vertical="center"/>
    </xf>
    <xf numFmtId="0" fontId="23" fillId="0" borderId="0" xfId="0" applyFont="1" applyAlignment="1">
      <alignment vertical="center" wrapText="1"/>
    </xf>
    <xf numFmtId="182" fontId="2" fillId="0" borderId="0" xfId="7" applyNumberFormat="1" applyFont="1" applyAlignment="1" applyProtection="1">
      <alignment horizontal="center" vertical="center"/>
      <protection locked="0"/>
    </xf>
    <xf numFmtId="49" fontId="2" fillId="0" borderId="0" xfId="7" applyNumberFormat="1" applyFont="1" applyAlignment="1" applyProtection="1">
      <alignment vertical="center" wrapText="1"/>
      <protection locked="0"/>
    </xf>
    <xf numFmtId="49" fontId="2" fillId="0" borderId="20" xfId="7" applyNumberFormat="1" applyFont="1" applyBorder="1" applyAlignment="1" applyProtection="1">
      <alignment vertical="center" wrapText="1"/>
      <protection locked="0"/>
    </xf>
    <xf numFmtId="41" fontId="2" fillId="0" borderId="18" xfId="7" applyNumberFormat="1" applyFont="1" applyBorder="1" applyAlignment="1" applyProtection="1">
      <alignment horizontal="right" vertical="center"/>
      <protection locked="0"/>
    </xf>
    <xf numFmtId="41" fontId="2" fillId="0" borderId="20" xfId="7" applyNumberFormat="1" applyFont="1" applyBorder="1" applyAlignment="1" applyProtection="1">
      <alignment horizontal="right" vertical="center"/>
      <protection locked="0"/>
    </xf>
    <xf numFmtId="0" fontId="2" fillId="0" borderId="12" xfId="30" applyFont="1" applyBorder="1" applyAlignment="1" applyProtection="1">
      <alignment horizontal="center" vertical="center" wrapText="1"/>
      <protection locked="0"/>
    </xf>
    <xf numFmtId="0" fontId="2" fillId="0" borderId="5" xfId="30" applyFont="1" applyBorder="1" applyAlignment="1" applyProtection="1">
      <alignment horizontal="center" vertical="center" wrapText="1"/>
      <protection locked="0"/>
    </xf>
    <xf numFmtId="0" fontId="2" fillId="0" borderId="10" xfId="30" applyFont="1" applyBorder="1" applyAlignment="1" applyProtection="1">
      <alignment horizontal="center" vertical="center" wrapText="1"/>
      <protection locked="0"/>
    </xf>
    <xf numFmtId="181" fontId="5" fillId="0" borderId="0" xfId="30" applyNumberFormat="1" applyFont="1" applyAlignment="1" applyProtection="1">
      <alignment horizontal="center" vertical="center"/>
      <protection locked="0"/>
    </xf>
    <xf numFmtId="0" fontId="2" fillId="0" borderId="4" xfId="30" applyFont="1" applyBorder="1" applyAlignment="1" applyProtection="1">
      <alignment horizontal="center" vertical="center" wrapText="1"/>
      <protection locked="0"/>
    </xf>
    <xf numFmtId="0" fontId="2" fillId="0" borderId="65" xfId="0" applyFont="1" applyBorder="1" applyAlignment="1">
      <alignment vertical="center" wrapText="1"/>
    </xf>
    <xf numFmtId="0" fontId="2" fillId="0" borderId="65" xfId="7" applyFont="1" applyBorder="1" applyAlignment="1" applyProtection="1">
      <alignment vertical="center" wrapText="1"/>
      <protection locked="0"/>
    </xf>
    <xf numFmtId="0" fontId="2" fillId="0" borderId="9" xfId="7" applyFont="1" applyBorder="1" applyAlignment="1" applyProtection="1">
      <alignment horizontal="center" vertical="center" wrapText="1"/>
      <protection locked="0"/>
    </xf>
    <xf numFmtId="0" fontId="2" fillId="0" borderId="0" xfId="7" applyFont="1" applyAlignment="1" applyProtection="1">
      <alignment horizontal="center" vertical="center" wrapText="1"/>
      <protection locked="0"/>
    </xf>
    <xf numFmtId="0" fontId="8" fillId="0" borderId="0" xfId="7" applyFont="1" applyAlignment="1" applyProtection="1">
      <alignment horizontal="left" vertical="center" wrapText="1"/>
      <protection locked="0"/>
    </xf>
    <xf numFmtId="0" fontId="5" fillId="0" borderId="0" xfId="7" applyFont="1" applyAlignment="1" applyProtection="1">
      <alignment horizontal="center" vertical="center"/>
      <protection locked="0"/>
    </xf>
    <xf numFmtId="176" fontId="32" fillId="0" borderId="65" xfId="21" applyNumberFormat="1" applyFont="1" applyFill="1" applyBorder="1" applyAlignment="1" applyProtection="1">
      <alignment horizontal="right" vertical="center"/>
      <protection locked="0"/>
    </xf>
    <xf numFmtId="0" fontId="2" fillId="0" borderId="65" xfId="34" applyFont="1" applyBorder="1" applyAlignment="1">
      <alignment vertical="center" wrapText="1"/>
    </xf>
    <xf numFmtId="186" fontId="2" fillId="0" borderId="65" xfId="2" applyNumberFormat="1" applyFont="1" applyBorder="1" applyAlignment="1" applyProtection="1">
      <alignment horizontal="left" vertical="center" wrapText="1"/>
      <protection locked="0"/>
    </xf>
    <xf numFmtId="0" fontId="2" fillId="0" borderId="65" xfId="3" applyFont="1" applyBorder="1" applyAlignment="1">
      <alignment horizontal="left" vertical="center" wrapText="1"/>
    </xf>
    <xf numFmtId="187" fontId="2" fillId="0" borderId="0" xfId="3" applyNumberFormat="1" applyFont="1" applyBorder="1" applyAlignment="1">
      <alignment horizontal="right" vertical="center" wrapText="1"/>
    </xf>
    <xf numFmtId="187" fontId="2" fillId="0" borderId="0" xfId="5" applyNumberFormat="1" applyFont="1" applyBorder="1" applyAlignment="1">
      <alignment horizontal="right" vertical="center"/>
    </xf>
    <xf numFmtId="187" fontId="2" fillId="0" borderId="0" xfId="3" applyNumberFormat="1" applyFont="1" applyFill="1" applyBorder="1" applyAlignment="1">
      <alignment horizontal="right" vertical="center" wrapText="1"/>
    </xf>
    <xf numFmtId="187" fontId="2" fillId="0" borderId="0" xfId="3" quotePrefix="1" applyNumberFormat="1" applyFont="1" applyFill="1" applyBorder="1" applyAlignment="1">
      <alignment horizontal="right" vertical="center" wrapText="1"/>
    </xf>
    <xf numFmtId="187" fontId="2" fillId="0" borderId="0" xfId="5" applyNumberFormat="1" applyFont="1" applyFill="1" applyBorder="1" applyAlignment="1">
      <alignment horizontal="right" vertical="center"/>
    </xf>
    <xf numFmtId="187" fontId="2" fillId="0" borderId="0" xfId="5" quotePrefix="1" applyNumberFormat="1" applyFont="1" applyFill="1" applyBorder="1" applyAlignment="1">
      <alignment horizontal="right" vertical="center"/>
    </xf>
    <xf numFmtId="187" fontId="2" fillId="0" borderId="20" xfId="3" applyNumberFormat="1" applyFont="1" applyFill="1" applyBorder="1" applyAlignment="1">
      <alignment horizontal="right" vertical="center" wrapText="1"/>
    </xf>
    <xf numFmtId="187" fontId="2" fillId="0" borderId="20" xfId="5" applyNumberFormat="1" applyFont="1" applyFill="1" applyBorder="1" applyAlignment="1">
      <alignment horizontal="right" vertical="center"/>
    </xf>
    <xf numFmtId="0" fontId="2" fillId="0" borderId="65" xfId="6" applyFont="1" applyFill="1" applyBorder="1" applyAlignment="1">
      <alignment horizontal="center" vertical="center"/>
    </xf>
    <xf numFmtId="0" fontId="2" fillId="0" borderId="65" xfId="6" applyFont="1" applyBorder="1" applyAlignment="1">
      <alignment horizontal="center" vertical="center" wrapText="1"/>
    </xf>
    <xf numFmtId="0" fontId="2" fillId="0" borderId="28" xfId="7" applyFont="1" applyBorder="1" applyAlignment="1" applyProtection="1">
      <alignment horizontal="center" vertical="center" wrapText="1"/>
      <protection locked="0"/>
    </xf>
    <xf numFmtId="0" fontId="2" fillId="0" borderId="19" xfId="7" applyFont="1" applyBorder="1" applyAlignment="1" applyProtection="1">
      <alignment horizontal="center" vertical="center" wrapText="1"/>
      <protection locked="0"/>
    </xf>
    <xf numFmtId="0" fontId="2" fillId="0" borderId="21" xfId="7" applyFont="1" applyBorder="1" applyAlignment="1" applyProtection="1">
      <alignment horizontal="center" vertical="center" wrapText="1"/>
      <protection locked="0"/>
    </xf>
    <xf numFmtId="0" fontId="8" fillId="0" borderId="4" xfId="7" applyFont="1" applyBorder="1" applyAlignment="1" applyProtection="1">
      <alignment horizontal="left" vertical="center" wrapText="1"/>
      <protection locked="0"/>
    </xf>
    <xf numFmtId="0" fontId="2" fillId="0" borderId="0" xfId="7" applyFont="1" applyAlignment="1" applyProtection="1">
      <alignment horizontal="left" vertical="center" wrapText="1"/>
      <protection locked="0"/>
    </xf>
    <xf numFmtId="0" fontId="5" fillId="0" borderId="0" xfId="7" applyFont="1" applyAlignment="1" applyProtection="1">
      <alignment horizontal="center" vertical="center"/>
      <protection locked="0"/>
    </xf>
    <xf numFmtId="0" fontId="2" fillId="0" borderId="32" xfId="7" applyFont="1" applyBorder="1" applyAlignment="1" applyProtection="1">
      <alignment horizontal="center" vertical="center" wrapText="1"/>
      <protection locked="0"/>
    </xf>
    <xf numFmtId="41" fontId="32" fillId="0" borderId="20" xfId="21" applyNumberFormat="1" applyFont="1" applyFill="1" applyBorder="1" applyAlignment="1" applyProtection="1">
      <alignment horizontal="right" vertical="center"/>
      <protection locked="0"/>
    </xf>
    <xf numFmtId="41" fontId="32" fillId="0" borderId="0" xfId="21" applyNumberFormat="1" applyFont="1" applyFill="1" applyBorder="1" applyAlignment="1" applyProtection="1">
      <alignment horizontal="right" vertical="center"/>
      <protection locked="0"/>
    </xf>
    <xf numFmtId="41" fontId="32" fillId="0" borderId="0" xfId="21" applyNumberFormat="1" applyFont="1" applyFill="1" applyBorder="1" applyAlignment="1" applyProtection="1">
      <alignment horizontal="right" vertical="center"/>
    </xf>
    <xf numFmtId="0" fontId="5" fillId="0" borderId="0" xfId="7" applyFont="1" applyProtection="1">
      <alignment vertical="center"/>
      <protection locked="0"/>
    </xf>
    <xf numFmtId="0" fontId="2" fillId="0" borderId="5" xfId="7" applyFont="1" applyBorder="1" applyAlignment="1" applyProtection="1">
      <alignment horizontal="center" vertical="center" wrapText="1"/>
      <protection locked="0"/>
    </xf>
    <xf numFmtId="188" fontId="2" fillId="0" borderId="8" xfId="7" applyNumberFormat="1" applyFont="1" applyBorder="1" applyAlignment="1" applyProtection="1">
      <alignment horizontal="right" vertical="center"/>
      <protection locked="0"/>
    </xf>
    <xf numFmtId="188" fontId="2" fillId="0" borderId="0" xfId="7" applyNumberFormat="1" applyFont="1" applyAlignment="1" applyProtection="1">
      <alignment horizontal="right" vertical="center"/>
      <protection locked="0"/>
    </xf>
    <xf numFmtId="188" fontId="2" fillId="0" borderId="8" xfId="7" applyNumberFormat="1" applyFont="1" applyBorder="1" applyAlignment="1">
      <alignment horizontal="right" vertical="center"/>
    </xf>
    <xf numFmtId="188" fontId="2" fillId="0" borderId="0" xfId="7" applyNumberFormat="1" applyFont="1" applyAlignment="1">
      <alignment horizontal="right" vertical="center"/>
    </xf>
    <xf numFmtId="188" fontId="2" fillId="0" borderId="8" xfId="21" applyNumberFormat="1" applyFont="1" applyFill="1" applyBorder="1" applyAlignment="1" applyProtection="1">
      <alignment horizontal="right" vertical="center"/>
    </xf>
    <xf numFmtId="188" fontId="2" fillId="0" borderId="0" xfId="21" applyNumberFormat="1" applyFont="1" applyFill="1" applyBorder="1" applyAlignment="1" applyProtection="1">
      <alignment horizontal="right" vertical="center"/>
      <protection locked="0"/>
    </xf>
    <xf numFmtId="188" fontId="2" fillId="0" borderId="18" xfId="21" applyNumberFormat="1" applyFont="1" applyFill="1" applyBorder="1" applyAlignment="1" applyProtection="1">
      <alignment horizontal="right" vertical="center"/>
    </xf>
    <xf numFmtId="188" fontId="2" fillId="0" borderId="20" xfId="21" applyNumberFormat="1" applyFont="1" applyFill="1" applyBorder="1" applyAlignment="1" applyProtection="1">
      <alignment horizontal="right" vertical="center"/>
      <protection locked="0"/>
    </xf>
    <xf numFmtId="188" fontId="2" fillId="0" borderId="8" xfId="21" applyNumberFormat="1" applyFont="1" applyFill="1" applyBorder="1" applyAlignment="1" applyProtection="1">
      <alignment horizontal="right" vertical="center"/>
      <protection locked="0"/>
    </xf>
    <xf numFmtId="0" fontId="2" fillId="0" borderId="0" xfId="7" applyFont="1" applyFill="1" applyAlignment="1" applyProtection="1">
      <alignment horizontal="left" vertical="center"/>
      <protection locked="0"/>
    </xf>
    <xf numFmtId="0" fontId="2" fillId="0" borderId="0" xfId="7" applyFont="1" applyFill="1" applyAlignment="1" applyProtection="1">
      <alignment horizontal="center" vertical="center"/>
      <protection locked="0"/>
    </xf>
    <xf numFmtId="0" fontId="2" fillId="0" borderId="0" xfId="7" applyFont="1" applyFill="1" applyAlignment="1" applyProtection="1">
      <alignment horizontal="right" vertical="center"/>
      <protection locked="0"/>
    </xf>
    <xf numFmtId="0" fontId="5" fillId="0" borderId="0" xfId="7" applyFont="1" applyFill="1" applyAlignment="1" applyProtection="1">
      <alignment vertical="center"/>
      <protection locked="0"/>
    </xf>
    <xf numFmtId="0" fontId="5" fillId="0" borderId="0" xfId="7" applyFont="1" applyFill="1" applyAlignment="1" applyProtection="1">
      <alignment horizontal="left" vertical="center"/>
      <protection locked="0"/>
    </xf>
    <xf numFmtId="49" fontId="32" fillId="0" borderId="1" xfId="7" applyNumberFormat="1" applyFont="1" applyFill="1" applyBorder="1" applyAlignment="1" applyProtection="1">
      <alignment horizontal="center" vertical="center"/>
      <protection locked="0"/>
    </xf>
    <xf numFmtId="49" fontId="32" fillId="0" borderId="0" xfId="7" applyNumberFormat="1" applyFont="1" applyFill="1" applyBorder="1" applyAlignment="1" applyProtection="1">
      <alignment vertical="center"/>
      <protection locked="0"/>
    </xf>
    <xf numFmtId="49" fontId="32" fillId="0" borderId="0" xfId="7" applyNumberFormat="1" applyFont="1" applyFill="1" applyAlignment="1" applyProtection="1">
      <alignment horizontal="center" vertical="center"/>
      <protection locked="0"/>
    </xf>
    <xf numFmtId="49" fontId="32" fillId="0" borderId="65" xfId="7" applyNumberFormat="1" applyFont="1" applyFill="1" applyBorder="1" applyAlignment="1" applyProtection="1">
      <alignment horizontal="center" vertical="center"/>
      <protection locked="0"/>
    </xf>
    <xf numFmtId="49" fontId="32" fillId="0" borderId="49" xfId="7" applyNumberFormat="1" applyFont="1" applyFill="1" applyBorder="1" applyAlignment="1" applyProtection="1">
      <alignment horizontal="center" vertical="center" wrapText="1"/>
      <protection locked="0"/>
    </xf>
    <xf numFmtId="49" fontId="32" fillId="0" borderId="0" xfId="7" applyNumberFormat="1" applyFont="1" applyFill="1" applyBorder="1" applyAlignment="1" applyProtection="1">
      <alignment horizontal="center" vertical="center"/>
      <protection locked="0"/>
    </xf>
    <xf numFmtId="49" fontId="32" fillId="0" borderId="0" xfId="7" applyNumberFormat="1" applyFont="1" applyFill="1" applyBorder="1" applyAlignment="1" applyProtection="1">
      <alignment vertical="center" wrapText="1"/>
      <protection locked="0"/>
    </xf>
    <xf numFmtId="49" fontId="32" fillId="0" borderId="17" xfId="7" applyNumberFormat="1" applyFont="1" applyFill="1" applyBorder="1" applyAlignment="1" applyProtection="1">
      <alignment horizontal="center" vertical="center"/>
      <protection locked="0"/>
    </xf>
    <xf numFmtId="0" fontId="32" fillId="0" borderId="0" xfId="7" applyFont="1" applyFill="1" applyBorder="1" applyAlignment="1" applyProtection="1">
      <alignment horizontal="center" vertical="center"/>
      <protection locked="0"/>
    </xf>
    <xf numFmtId="0" fontId="32" fillId="0" borderId="0" xfId="7" applyFont="1" applyFill="1" applyAlignment="1" applyProtection="1">
      <alignment horizontal="center" vertical="center"/>
      <protection locked="0"/>
    </xf>
    <xf numFmtId="41" fontId="32" fillId="0" borderId="0" xfId="7" applyNumberFormat="1" applyFont="1" applyFill="1" applyBorder="1" applyAlignment="1" applyProtection="1">
      <alignment horizontal="right" vertical="center"/>
      <protection locked="0"/>
    </xf>
    <xf numFmtId="0" fontId="32" fillId="0" borderId="0" xfId="7" applyFont="1" applyFill="1" applyBorder="1" applyAlignment="1" applyProtection="1">
      <alignment horizontal="left" vertical="center" wrapText="1"/>
      <protection locked="0"/>
    </xf>
    <xf numFmtId="176" fontId="32" fillId="0" borderId="0" xfId="7" applyNumberFormat="1" applyFont="1" applyFill="1" applyBorder="1" applyAlignment="1" applyProtection="1">
      <alignment horizontal="center" vertical="center"/>
      <protection locked="0"/>
    </xf>
    <xf numFmtId="176" fontId="32" fillId="0" borderId="0" xfId="7" applyNumberFormat="1" applyFont="1" applyFill="1" applyAlignment="1" applyProtection="1">
      <alignment horizontal="center" vertical="center"/>
      <protection locked="0"/>
    </xf>
    <xf numFmtId="0" fontId="32" fillId="0" borderId="0" xfId="7" applyFont="1" applyFill="1" applyBorder="1" applyAlignment="1" applyProtection="1">
      <alignment horizontal="left" vertical="center"/>
      <protection locked="0"/>
    </xf>
    <xf numFmtId="0" fontId="32" fillId="0" borderId="20" xfId="7" applyFont="1" applyFill="1" applyBorder="1" applyAlignment="1" applyProtection="1">
      <alignment horizontal="left" vertical="center"/>
      <protection locked="0"/>
    </xf>
    <xf numFmtId="0" fontId="32" fillId="0" borderId="0" xfId="7" applyFont="1" applyFill="1" applyAlignment="1" applyProtection="1">
      <alignment horizontal="left" vertical="center"/>
      <protection locked="0"/>
    </xf>
    <xf numFmtId="0" fontId="2" fillId="0" borderId="0" xfId="7" applyFont="1" applyFill="1" applyBorder="1" applyAlignment="1" applyProtection="1">
      <alignment horizontal="center" vertical="center"/>
      <protection locked="0"/>
    </xf>
    <xf numFmtId="0" fontId="32" fillId="0" borderId="4" xfId="7" applyFont="1" applyFill="1" applyBorder="1" applyAlignment="1" applyProtection="1">
      <alignment horizontal="center"/>
      <protection locked="0"/>
    </xf>
    <xf numFmtId="0" fontId="32" fillId="0" borderId="1" xfId="7" applyFont="1" applyFill="1" applyBorder="1" applyAlignment="1" applyProtection="1">
      <alignment horizontal="center" wrapText="1"/>
      <protection locked="0"/>
    </xf>
    <xf numFmtId="0" fontId="32" fillId="0" borderId="44" xfId="7" applyFont="1" applyFill="1" applyBorder="1" applyAlignment="1" applyProtection="1">
      <alignment horizontal="center" vertical="center"/>
      <protection locked="0"/>
    </xf>
    <xf numFmtId="0" fontId="32" fillId="0" borderId="44" xfId="7" applyFont="1" applyFill="1" applyBorder="1" applyAlignment="1" applyProtection="1">
      <alignment horizontal="left" vertical="center"/>
      <protection locked="0"/>
    </xf>
    <xf numFmtId="0" fontId="32" fillId="0" borderId="45" xfId="7" applyFont="1" applyFill="1" applyBorder="1" applyAlignment="1" applyProtection="1">
      <alignment horizontal="center" vertical="center"/>
      <protection locked="0"/>
    </xf>
    <xf numFmtId="0" fontId="32" fillId="0" borderId="0" xfId="7" applyFont="1" applyFill="1" applyAlignment="1" applyProtection="1">
      <alignment horizontal="center"/>
      <protection locked="0"/>
    </xf>
    <xf numFmtId="0" fontId="32" fillId="0" borderId="25" xfId="7" applyFont="1" applyFill="1" applyBorder="1" applyAlignment="1" applyProtection="1">
      <alignment vertical="center" wrapText="1"/>
      <protection locked="0"/>
    </xf>
    <xf numFmtId="0" fontId="32" fillId="0" borderId="15" xfId="7" applyFont="1" applyFill="1" applyBorder="1" applyAlignment="1" applyProtection="1">
      <alignment horizontal="center" vertical="center" wrapText="1"/>
      <protection locked="0"/>
    </xf>
    <xf numFmtId="0" fontId="32" fillId="0" borderId="20" xfId="7" applyFont="1" applyFill="1" applyBorder="1" applyAlignment="1" applyProtection="1">
      <alignment horizontal="center" vertical="center"/>
      <protection locked="0"/>
    </xf>
    <xf numFmtId="0" fontId="32" fillId="0" borderId="17" xfId="7" applyFont="1" applyFill="1" applyBorder="1" applyAlignment="1" applyProtection="1">
      <alignment horizontal="center" vertical="center"/>
      <protection locked="0"/>
    </xf>
    <xf numFmtId="0" fontId="32" fillId="0" borderId="9" xfId="7" applyFont="1" applyFill="1" applyBorder="1" applyAlignment="1" applyProtection="1">
      <alignment horizontal="center" vertical="center"/>
      <protection locked="0"/>
    </xf>
    <xf numFmtId="0" fontId="32" fillId="0" borderId="27" xfId="7" applyFont="1" applyFill="1" applyBorder="1" applyAlignment="1" applyProtection="1">
      <alignment horizontal="center" vertical="center" wrapText="1"/>
      <protection locked="0"/>
    </xf>
    <xf numFmtId="0" fontId="32" fillId="0" borderId="19" xfId="7" applyFont="1" applyFill="1" applyBorder="1" applyAlignment="1" applyProtection="1">
      <alignment horizontal="center" vertical="center" wrapText="1"/>
      <protection locked="0"/>
    </xf>
    <xf numFmtId="0" fontId="33" fillId="0" borderId="0" xfId="7" applyFont="1" applyFill="1" applyBorder="1" applyAlignment="1" applyProtection="1">
      <alignment horizontal="left" vertical="center" wrapText="1"/>
      <protection locked="0"/>
    </xf>
    <xf numFmtId="0" fontId="33" fillId="0" borderId="65" xfId="7" applyFont="1" applyFill="1" applyBorder="1" applyAlignment="1" applyProtection="1">
      <alignment horizontal="left" vertical="center" wrapText="1"/>
      <protection locked="0"/>
    </xf>
    <xf numFmtId="0" fontId="32" fillId="0" borderId="65" xfId="7" applyFont="1" applyFill="1" applyBorder="1" applyAlignment="1" applyProtection="1">
      <alignment horizontal="left" vertical="center" wrapText="1"/>
      <protection locked="0"/>
    </xf>
    <xf numFmtId="41" fontId="32" fillId="0" borderId="0" xfId="7" applyNumberFormat="1" applyFont="1" applyFill="1" applyAlignment="1" applyProtection="1">
      <alignment horizontal="center" vertical="center"/>
      <protection locked="0"/>
    </xf>
    <xf numFmtId="0" fontId="2" fillId="0" borderId="20" xfId="7" applyFont="1" applyBorder="1" applyAlignment="1" applyProtection="1">
      <alignment horizontal="left" vertical="top"/>
      <protection locked="0"/>
    </xf>
    <xf numFmtId="0" fontId="2" fillId="0" borderId="0" xfId="7" applyFont="1" applyAlignment="1" applyProtection="1">
      <alignment horizontal="center" vertical="top"/>
      <protection locked="0"/>
    </xf>
    <xf numFmtId="43" fontId="2" fillId="0" borderId="18" xfId="21" applyFont="1" applyFill="1" applyBorder="1" applyAlignment="1" applyProtection="1">
      <alignment horizontal="right" vertical="top"/>
      <protection locked="0"/>
    </xf>
    <xf numFmtId="43" fontId="2" fillId="0" borderId="20" xfId="21" applyFont="1" applyFill="1" applyBorder="1" applyAlignment="1" applyProtection="1">
      <alignment horizontal="right" vertical="top"/>
      <protection locked="0"/>
    </xf>
    <xf numFmtId="0" fontId="8" fillId="0" borderId="4" xfId="7" applyFont="1" applyBorder="1" applyAlignment="1" applyProtection="1">
      <alignment horizontal="left" vertical="top" wrapText="1"/>
      <protection locked="0"/>
    </xf>
    <xf numFmtId="0" fontId="8" fillId="0" borderId="0" xfId="7" applyFont="1" applyAlignment="1" applyProtection="1">
      <alignment horizontal="left" vertical="top" wrapText="1"/>
      <protection locked="0"/>
    </xf>
    <xf numFmtId="188" fontId="2" fillId="0" borderId="8" xfId="7" applyNumberFormat="1" applyFont="1" applyFill="1" applyBorder="1" applyAlignment="1" applyProtection="1">
      <alignment horizontal="right" vertical="center"/>
      <protection locked="0"/>
    </xf>
    <xf numFmtId="188" fontId="2" fillId="0" borderId="0" xfId="7" applyNumberFormat="1" applyFont="1" applyFill="1" applyAlignment="1" applyProtection="1">
      <alignment horizontal="right" vertical="center"/>
      <protection locked="0"/>
    </xf>
    <xf numFmtId="188" fontId="2" fillId="0" borderId="8" xfId="7" applyNumberFormat="1" applyFont="1" applyFill="1" applyBorder="1" applyAlignment="1">
      <alignment horizontal="right" vertical="center"/>
    </xf>
    <xf numFmtId="188" fontId="2" fillId="0" borderId="0" xfId="7" applyNumberFormat="1" applyFont="1" applyFill="1" applyAlignment="1">
      <alignment horizontal="right" vertical="center"/>
    </xf>
    <xf numFmtId="188" fontId="2" fillId="0" borderId="0" xfId="21" applyNumberFormat="1" applyFont="1" applyFill="1" applyAlignment="1" applyProtection="1">
      <alignment horizontal="right" vertical="center"/>
      <protection locked="0"/>
    </xf>
    <xf numFmtId="188" fontId="2" fillId="0" borderId="8" xfId="7" applyNumberFormat="1" applyFont="1" applyBorder="1" applyProtection="1">
      <alignment vertical="center"/>
      <protection locked="0"/>
    </xf>
    <xf numFmtId="188" fontId="2" fillId="0" borderId="0" xfId="7" applyNumberFormat="1" applyFont="1" applyProtection="1">
      <alignment vertical="center"/>
      <protection locked="0"/>
    </xf>
    <xf numFmtId="188" fontId="2" fillId="0" borderId="0" xfId="21" applyNumberFormat="1" applyFont="1" applyFill="1" applyBorder="1" applyAlignment="1" applyProtection="1">
      <alignment vertical="center"/>
      <protection locked="0"/>
    </xf>
    <xf numFmtId="188" fontId="2" fillId="0" borderId="8" xfId="21" applyNumberFormat="1" applyFont="1" applyFill="1" applyBorder="1" applyAlignment="1" applyProtection="1">
      <alignment vertical="center"/>
      <protection locked="0"/>
    </xf>
    <xf numFmtId="188" fontId="2" fillId="0" borderId="18" xfId="21" applyNumberFormat="1" applyFont="1" applyFill="1" applyBorder="1" applyAlignment="1" applyProtection="1">
      <alignment vertical="center"/>
      <protection locked="0"/>
    </xf>
    <xf numFmtId="188" fontId="2" fillId="0" borderId="20" xfId="21" applyNumberFormat="1" applyFont="1" applyFill="1" applyBorder="1" applyAlignment="1" applyProtection="1">
      <alignment vertical="center"/>
      <protection locked="0"/>
    </xf>
    <xf numFmtId="41" fontId="2" fillId="0" borderId="8" xfId="21" applyNumberFormat="1" applyFont="1" applyBorder="1" applyAlignment="1" applyProtection="1">
      <alignment horizontal="right" vertical="center"/>
      <protection locked="0"/>
    </xf>
    <xf numFmtId="41" fontId="2" fillId="0" borderId="0" xfId="21" applyNumberFormat="1" applyFont="1" applyAlignment="1" applyProtection="1">
      <alignment horizontal="right" vertical="center"/>
      <protection locked="0"/>
    </xf>
    <xf numFmtId="41" fontId="2" fillId="0" borderId="8" xfId="21" applyNumberFormat="1" applyFont="1" applyFill="1" applyBorder="1" applyAlignment="1">
      <alignment horizontal="right" vertical="center"/>
    </xf>
    <xf numFmtId="41" fontId="2" fillId="0" borderId="0" xfId="21" applyNumberFormat="1" applyFont="1" applyAlignment="1">
      <alignment horizontal="right" vertical="center"/>
    </xf>
    <xf numFmtId="41" fontId="2" fillId="0" borderId="0" xfId="35" applyNumberFormat="1" applyFont="1" applyAlignment="1" applyProtection="1">
      <alignment horizontal="right" vertical="center"/>
      <protection locked="0"/>
    </xf>
    <xf numFmtId="0" fontId="23" fillId="0" borderId="33"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65" xfId="0" applyFont="1" applyBorder="1" applyAlignment="1">
      <alignment horizontal="center" vertical="center" wrapText="1"/>
    </xf>
    <xf numFmtId="0" fontId="23" fillId="0" borderId="33" xfId="30" applyFont="1" applyBorder="1" applyAlignment="1" applyProtection="1">
      <alignment horizontal="center" vertical="center" wrapText="1"/>
      <protection locked="0"/>
    </xf>
    <xf numFmtId="0" fontId="23" fillId="0" borderId="0" xfId="0" applyFont="1" applyAlignment="1">
      <alignment horizontal="center" vertical="center" wrapText="1"/>
    </xf>
    <xf numFmtId="0" fontId="2" fillId="0" borderId="0" xfId="0" applyFont="1" applyAlignment="1">
      <alignment horizontal="center" vertical="center" wrapText="1"/>
    </xf>
    <xf numFmtId="0" fontId="8" fillId="0" borderId="0" xfId="7" applyFont="1" applyAlignment="1" applyProtection="1">
      <alignment horizontal="left" vertical="center" wrapText="1"/>
      <protection locked="0"/>
    </xf>
    <xf numFmtId="0" fontId="2" fillId="0" borderId="0" xfId="7" applyFont="1" applyAlignment="1" applyProtection="1">
      <alignment horizontal="left" vertical="center" wrapText="1"/>
      <protection locked="0"/>
    </xf>
    <xf numFmtId="41" fontId="32" fillId="0" borderId="0" xfId="21" applyNumberFormat="1" applyFont="1" applyFill="1" applyBorder="1" applyAlignment="1" applyProtection="1">
      <alignment horizontal="right" vertical="center"/>
      <protection locked="0"/>
    </xf>
    <xf numFmtId="41" fontId="40" fillId="0" borderId="0" xfId="0" applyNumberFormat="1" applyFont="1" applyAlignment="1">
      <alignment vertical="center"/>
    </xf>
    <xf numFmtId="0" fontId="2" fillId="0" borderId="0" xfId="7" applyFont="1" applyBorder="1" applyAlignment="1" applyProtection="1">
      <alignment horizontal="left" vertical="center"/>
      <protection locked="0"/>
    </xf>
    <xf numFmtId="183" fontId="8" fillId="0" borderId="0" xfId="7" applyNumberFormat="1" applyFont="1" applyBorder="1" applyAlignment="1" applyProtection="1">
      <alignment horizontal="right" vertical="center"/>
      <protection locked="0"/>
    </xf>
    <xf numFmtId="176" fontId="8" fillId="0" borderId="0" xfId="7" applyNumberFormat="1" applyFont="1" applyBorder="1" applyAlignment="1" applyProtection="1">
      <alignment horizontal="right" vertical="center"/>
      <protection locked="0"/>
    </xf>
    <xf numFmtId="43" fontId="2" fillId="0" borderId="0" xfId="7" applyNumberFormat="1" applyFont="1" applyBorder="1" applyAlignment="1" applyProtection="1">
      <alignment horizontal="right" vertical="center"/>
      <protection locked="0"/>
    </xf>
    <xf numFmtId="43" fontId="2" fillId="0" borderId="2" xfId="7" applyNumberFormat="1" applyFont="1" applyBorder="1" applyAlignment="1" applyProtection="1">
      <alignment horizontal="right" vertical="center"/>
      <protection locked="0"/>
    </xf>
    <xf numFmtId="43" fontId="2" fillId="0" borderId="4" xfId="7" applyNumberFormat="1" applyFont="1" applyBorder="1" applyAlignment="1" applyProtection="1">
      <alignment horizontal="right" vertical="center"/>
      <protection locked="0"/>
    </xf>
    <xf numFmtId="43" fontId="2" fillId="0" borderId="18" xfId="7" applyNumberFormat="1" applyFont="1" applyBorder="1" applyAlignment="1" applyProtection="1">
      <alignment horizontal="right" vertical="center"/>
      <protection locked="0"/>
    </xf>
    <xf numFmtId="43" fontId="2" fillId="0" borderId="20" xfId="7" applyNumberFormat="1" applyFont="1" applyBorder="1" applyAlignment="1" applyProtection="1">
      <alignment horizontal="right" vertical="center"/>
      <protection locked="0"/>
    </xf>
    <xf numFmtId="0" fontId="2" fillId="0" borderId="1" xfId="0" applyFont="1" applyBorder="1" applyAlignment="1">
      <alignment vertical="center" wrapText="1"/>
    </xf>
    <xf numFmtId="0" fontId="23" fillId="0" borderId="65" xfId="0" applyFont="1" applyBorder="1" applyAlignment="1">
      <alignment vertical="center" wrapText="1"/>
    </xf>
    <xf numFmtId="0" fontId="2" fillId="0" borderId="65" xfId="7" applyFont="1" applyBorder="1" applyAlignment="1" applyProtection="1">
      <alignment horizontal="left" vertical="center"/>
      <protection locked="0"/>
    </xf>
    <xf numFmtId="0" fontId="2" fillId="0" borderId="65" xfId="7" applyFont="1" applyBorder="1" applyAlignment="1" applyProtection="1">
      <alignment horizontal="left" vertical="center" wrapText="1"/>
      <protection locked="0"/>
    </xf>
    <xf numFmtId="0" fontId="23" fillId="0" borderId="65" xfId="7" applyFont="1" applyBorder="1" applyAlignment="1" applyProtection="1">
      <alignment horizontal="left" vertical="center" wrapText="1"/>
      <protection locked="0"/>
    </xf>
    <xf numFmtId="0" fontId="39" fillId="0" borderId="17" xfId="7" applyFont="1" applyBorder="1" applyAlignment="1" applyProtection="1">
      <alignment horizontal="left" vertical="center"/>
      <protection locked="0"/>
    </xf>
    <xf numFmtId="188" fontId="2" fillId="0" borderId="0" xfId="21" applyNumberFormat="1" applyFont="1" applyFill="1" applyBorder="1" applyAlignment="1" applyProtection="1">
      <alignment horizontal="right" vertical="center"/>
    </xf>
    <xf numFmtId="0" fontId="32" fillId="0" borderId="0" xfId="7" applyFont="1" applyFill="1" applyBorder="1" applyAlignment="1" applyProtection="1">
      <alignment horizontal="left" vertical="center" wrapText="1" indent="1"/>
      <protection locked="0"/>
    </xf>
    <xf numFmtId="0" fontId="32" fillId="0" borderId="0" xfId="7" applyFont="1" applyFill="1" applyBorder="1" applyAlignment="1" applyProtection="1">
      <alignment horizontal="left" vertical="center" indent="1"/>
      <protection locked="0"/>
    </xf>
    <xf numFmtId="0" fontId="37" fillId="0" borderId="0" xfId="7" applyFont="1" applyFill="1" applyBorder="1" applyAlignment="1" applyProtection="1">
      <alignment horizontal="left" vertical="center" wrapText="1" indent="1"/>
      <protection locked="0"/>
    </xf>
    <xf numFmtId="176" fontId="32" fillId="0" borderId="65" xfId="21" applyNumberFormat="1" applyFont="1" applyFill="1" applyBorder="1" applyAlignment="1" applyProtection="1">
      <alignment horizontal="left" vertical="center" indent="1"/>
      <protection locked="0"/>
    </xf>
    <xf numFmtId="0" fontId="32" fillId="0" borderId="20" xfId="7" applyFont="1" applyFill="1" applyBorder="1" applyAlignment="1" applyProtection="1">
      <alignment horizontal="left" vertical="center" indent="1"/>
      <protection locked="0"/>
    </xf>
    <xf numFmtId="176" fontId="32" fillId="0" borderId="17" xfId="21" applyNumberFormat="1" applyFont="1" applyFill="1" applyBorder="1" applyAlignment="1" applyProtection="1">
      <alignment horizontal="left" vertical="center" indent="1"/>
      <protection locked="0"/>
    </xf>
    <xf numFmtId="0" fontId="2" fillId="0" borderId="0" xfId="7" applyFont="1" applyAlignment="1" applyProtection="1">
      <alignment horizontal="left" vertical="center" wrapText="1" indent="1"/>
      <protection locked="0"/>
    </xf>
    <xf numFmtId="0" fontId="2" fillId="0" borderId="0" xfId="7" applyFont="1" applyAlignment="1" applyProtection="1">
      <alignment horizontal="left" vertical="center" indent="1"/>
      <protection locked="0"/>
    </xf>
    <xf numFmtId="0" fontId="23" fillId="0" borderId="17" xfId="7" applyFont="1" applyBorder="1" applyAlignment="1" applyProtection="1">
      <alignment horizontal="left" vertical="center" wrapText="1" indent="1"/>
      <protection locked="0"/>
    </xf>
    <xf numFmtId="0" fontId="2" fillId="0" borderId="0" xfId="7" applyFont="1" applyBorder="1" applyAlignment="1" applyProtection="1">
      <alignment horizontal="left" vertical="top" indent="1"/>
      <protection locked="0"/>
    </xf>
    <xf numFmtId="188" fontId="2" fillId="0" borderId="8" xfId="21" applyNumberFormat="1" applyFont="1" applyFill="1" applyBorder="1" applyAlignment="1" applyProtection="1">
      <alignment horizontal="right" vertical="top"/>
    </xf>
    <xf numFmtId="188" fontId="2" fillId="0" borderId="0" xfId="21" applyNumberFormat="1" applyFont="1" applyFill="1" applyBorder="1" applyAlignment="1" applyProtection="1">
      <alignment horizontal="right" vertical="top"/>
      <protection locked="0"/>
    </xf>
    <xf numFmtId="0" fontId="2" fillId="0" borderId="0" xfId="7" applyFont="1" applyBorder="1" applyAlignment="1" applyProtection="1">
      <alignment horizontal="left" vertical="center" indent="1"/>
      <protection locked="0"/>
    </xf>
    <xf numFmtId="0" fontId="2" fillId="0" borderId="65" xfId="7" applyFont="1" applyBorder="1" applyAlignment="1" applyProtection="1">
      <alignment horizontal="left" vertical="center" indent="1"/>
      <protection locked="0"/>
    </xf>
    <xf numFmtId="189" fontId="2" fillId="0" borderId="4" xfId="7" applyNumberFormat="1" applyFont="1" applyBorder="1" applyAlignment="1" applyProtection="1">
      <alignment horizontal="right" vertical="center"/>
      <protection locked="0"/>
    </xf>
    <xf numFmtId="189" fontId="2" fillId="0" borderId="0" xfId="7" applyNumberFormat="1" applyFont="1" applyBorder="1" applyAlignment="1" applyProtection="1">
      <alignment horizontal="right" vertical="center"/>
      <protection locked="0"/>
    </xf>
    <xf numFmtId="189" fontId="2" fillId="0" borderId="0" xfId="7" applyNumberFormat="1" applyFont="1" applyBorder="1" applyAlignment="1">
      <alignment horizontal="right" vertical="center"/>
    </xf>
    <xf numFmtId="189" fontId="2" fillId="0" borderId="20" xfId="7" applyNumberFormat="1" applyFont="1" applyBorder="1" applyAlignment="1" applyProtection="1">
      <alignment horizontal="right" vertical="center"/>
      <protection locked="0"/>
    </xf>
    <xf numFmtId="186" fontId="2" fillId="0" borderId="60" xfId="2" applyNumberFormat="1" applyFont="1" applyBorder="1" applyAlignment="1" applyProtection="1">
      <alignment horizontal="center" vertical="center" wrapText="1"/>
      <protection locked="0"/>
    </xf>
    <xf numFmtId="41" fontId="32" fillId="0" borderId="20" xfId="21" applyNumberFormat="1" applyFont="1" applyFill="1" applyBorder="1" applyAlignment="1" applyProtection="1">
      <alignment horizontal="right" vertical="center"/>
      <protection locked="0"/>
    </xf>
    <xf numFmtId="41" fontId="32" fillId="0" borderId="0" xfId="21" applyNumberFormat="1" applyFont="1" applyFill="1" applyBorder="1" applyAlignment="1" applyProtection="1">
      <alignment horizontal="right" vertical="center"/>
      <protection locked="0"/>
    </xf>
    <xf numFmtId="41" fontId="32" fillId="0" borderId="0" xfId="21" applyNumberFormat="1" applyFont="1" applyFill="1" applyBorder="1" applyAlignment="1" applyProtection="1">
      <alignment horizontal="right" vertical="center"/>
    </xf>
    <xf numFmtId="49" fontId="33" fillId="0" borderId="24" xfId="7" applyNumberFormat="1" applyFont="1" applyFill="1" applyBorder="1" applyAlignment="1" applyProtection="1">
      <alignment horizontal="center" vertical="center" wrapText="1"/>
      <protection locked="0"/>
    </xf>
    <xf numFmtId="0" fontId="2" fillId="0" borderId="19" xfId="7" applyFont="1" applyBorder="1" applyAlignment="1">
      <alignment horizontal="center" vertical="center" wrapText="1"/>
    </xf>
    <xf numFmtId="0" fontId="2" fillId="0" borderId="22" xfId="7" applyFont="1" applyBorder="1" applyAlignment="1">
      <alignment horizontal="center" vertical="center" wrapText="1"/>
    </xf>
    <xf numFmtId="0" fontId="2" fillId="0" borderId="9" xfId="7" applyFont="1" applyBorder="1" applyAlignment="1">
      <alignment horizontal="center" vertical="center" wrapText="1"/>
    </xf>
    <xf numFmtId="0" fontId="2" fillId="0" borderId="21" xfId="7" applyFont="1" applyBorder="1" applyAlignment="1">
      <alignment horizontal="center" vertical="center" wrapText="1"/>
    </xf>
    <xf numFmtId="0" fontId="2" fillId="0" borderId="14" xfId="7" applyFont="1" applyBorder="1" applyAlignment="1">
      <alignment horizontal="center" vertical="center" wrapText="1"/>
    </xf>
    <xf numFmtId="0" fontId="5" fillId="0" borderId="0" xfId="1" applyFont="1" applyAlignment="1">
      <alignment vertical="center"/>
    </xf>
    <xf numFmtId="0" fontId="2" fillId="0" borderId="14" xfId="6" applyFont="1" applyFill="1" applyBorder="1" applyAlignment="1">
      <alignment horizontal="center" vertical="center"/>
    </xf>
    <xf numFmtId="0" fontId="2" fillId="0" borderId="14" xfId="6" applyFont="1" applyFill="1" applyBorder="1" applyAlignment="1">
      <alignment horizontal="center" vertical="center" wrapText="1"/>
    </xf>
    <xf numFmtId="0" fontId="8" fillId="0" borderId="4" xfId="30" applyFont="1" applyBorder="1" applyAlignment="1" applyProtection="1">
      <alignment horizontal="left" vertical="center"/>
      <protection locked="0"/>
    </xf>
    <xf numFmtId="176" fontId="2" fillId="0" borderId="4" xfId="30" applyNumberFormat="1" applyFont="1" applyBorder="1" applyAlignment="1" applyProtection="1">
      <alignment horizontal="left" vertical="center"/>
      <protection locked="0"/>
    </xf>
    <xf numFmtId="182" fontId="2" fillId="0" borderId="27" xfId="7" quotePrefix="1" applyNumberFormat="1" applyFont="1" applyBorder="1" applyAlignment="1" applyProtection="1">
      <alignment horizontal="center" vertical="center" wrapText="1"/>
      <protection locked="0"/>
    </xf>
    <xf numFmtId="0" fontId="2" fillId="0" borderId="19" xfId="7" applyFont="1" applyBorder="1" applyAlignment="1" applyProtection="1">
      <alignment horizontal="center" vertical="center" wrapText="1"/>
      <protection locked="0"/>
    </xf>
    <xf numFmtId="182" fontId="2" fillId="0" borderId="27" xfId="7" applyNumberFormat="1" applyFont="1" applyBorder="1" applyAlignment="1" applyProtection="1">
      <alignment horizontal="center" vertical="center" wrapText="1"/>
      <protection locked="0"/>
    </xf>
    <xf numFmtId="182" fontId="2" fillId="0" borderId="9" xfId="7" quotePrefix="1" applyNumberFormat="1" applyFont="1" applyBorder="1" applyAlignment="1" applyProtection="1">
      <alignment horizontal="center" vertical="center" wrapText="1"/>
      <protection locked="0"/>
    </xf>
    <xf numFmtId="0" fontId="2" fillId="0" borderId="21" xfId="7" applyFont="1" applyBorder="1" applyAlignment="1" applyProtection="1">
      <alignment horizontal="center" vertical="center" wrapText="1"/>
      <protection locked="0"/>
    </xf>
    <xf numFmtId="182" fontId="2" fillId="0" borderId="6" xfId="7" quotePrefix="1" applyNumberFormat="1" applyFont="1" applyBorder="1" applyAlignment="1" applyProtection="1">
      <alignment horizontal="center" vertical="center" wrapText="1"/>
      <protection locked="0"/>
    </xf>
    <xf numFmtId="0" fontId="2" fillId="0" borderId="27" xfId="7" applyFont="1" applyBorder="1" applyAlignment="1" applyProtection="1">
      <alignment horizontal="center" vertical="center" wrapText="1"/>
      <protection locked="0"/>
    </xf>
    <xf numFmtId="0" fontId="2" fillId="0" borderId="65" xfId="30" applyFont="1" applyBorder="1" applyAlignment="1" applyProtection="1">
      <alignment horizontal="center" vertical="center" wrapText="1"/>
      <protection locked="0"/>
    </xf>
    <xf numFmtId="0" fontId="2" fillId="0" borderId="17" xfId="7" applyFont="1" applyBorder="1" applyAlignment="1" applyProtection="1">
      <alignment horizontal="center" vertical="center" wrapText="1"/>
      <protection locked="0"/>
    </xf>
    <xf numFmtId="0" fontId="2" fillId="0" borderId="34" xfId="30" applyFont="1" applyBorder="1" applyAlignment="1" applyProtection="1">
      <alignment horizontal="center" vertical="center" wrapText="1"/>
      <protection locked="0"/>
    </xf>
    <xf numFmtId="0" fontId="2" fillId="0" borderId="28" xfId="7" applyFont="1" applyBorder="1" applyAlignment="1" applyProtection="1">
      <alignment horizontal="center" vertical="center" wrapText="1"/>
      <protection locked="0"/>
    </xf>
    <xf numFmtId="0" fontId="5" fillId="0" borderId="0" xfId="30" applyFont="1" applyAlignment="1" applyProtection="1">
      <alignment horizontal="center" vertical="center"/>
      <protection locked="0"/>
    </xf>
    <xf numFmtId="0" fontId="8" fillId="0" borderId="1" xfId="30" applyFont="1" applyBorder="1" applyAlignment="1" applyProtection="1">
      <alignment horizontal="center" vertical="center" wrapText="1"/>
      <protection locked="0"/>
    </xf>
    <xf numFmtId="176" fontId="2" fillId="0" borderId="32" xfId="30" applyNumberFormat="1" applyFont="1" applyBorder="1" applyAlignment="1" applyProtection="1">
      <alignment horizontal="center" vertical="center"/>
      <protection locked="0"/>
    </xf>
    <xf numFmtId="0" fontId="2" fillId="0" borderId="34" xfId="7" applyFont="1" applyBorder="1" applyAlignment="1" applyProtection="1">
      <alignment horizontal="center" vertical="center"/>
      <protection locked="0"/>
    </xf>
    <xf numFmtId="182" fontId="2" fillId="0" borderId="3" xfId="7" quotePrefix="1" applyNumberFormat="1" applyFont="1" applyBorder="1" applyAlignment="1" applyProtection="1">
      <alignment horizontal="center" vertical="center" wrapText="1"/>
      <protection locked="0"/>
    </xf>
    <xf numFmtId="0" fontId="2" fillId="0" borderId="9" xfId="7" applyFont="1" applyBorder="1" applyAlignment="1" applyProtection="1">
      <alignment horizontal="center" vertical="center" wrapText="1"/>
      <protection locked="0"/>
    </xf>
    <xf numFmtId="182" fontId="2" fillId="0" borderId="26" xfId="7" quotePrefix="1" applyNumberFormat="1" applyFont="1" applyBorder="1" applyAlignment="1" applyProtection="1">
      <alignment horizontal="center" vertical="center" wrapText="1"/>
      <protection locked="0"/>
    </xf>
    <xf numFmtId="182" fontId="2" fillId="0" borderId="22" xfId="7" quotePrefix="1" applyNumberFormat="1" applyFont="1" applyBorder="1" applyAlignment="1" applyProtection="1">
      <alignment horizontal="center" vertical="center" wrapText="1"/>
      <protection locked="0"/>
    </xf>
    <xf numFmtId="0" fontId="24" fillId="0" borderId="0" xfId="30" applyFont="1" applyAlignment="1" applyProtection="1">
      <alignment horizontal="center" vertical="center"/>
      <protection locked="0"/>
    </xf>
    <xf numFmtId="0" fontId="2" fillId="0" borderId="17" xfId="30" applyFont="1" applyBorder="1" applyAlignment="1" applyProtection="1">
      <alignment horizontal="center" vertical="center" wrapText="1"/>
      <protection locked="0"/>
    </xf>
    <xf numFmtId="182" fontId="2" fillId="0" borderId="34" xfId="7" applyNumberFormat="1" applyFont="1" applyBorder="1" applyAlignment="1" applyProtection="1">
      <alignment horizontal="center" vertical="center" wrapText="1"/>
      <protection locked="0"/>
    </xf>
    <xf numFmtId="182" fontId="2" fillId="0" borderId="28" xfId="7" applyNumberFormat="1" applyFont="1" applyBorder="1" applyAlignment="1" applyProtection="1">
      <alignment horizontal="center" vertical="center" wrapText="1"/>
      <protection locked="0"/>
    </xf>
    <xf numFmtId="182" fontId="2" fillId="0" borderId="19" xfId="7" quotePrefix="1" applyNumberFormat="1" applyFont="1" applyBorder="1" applyAlignment="1" applyProtection="1">
      <alignment horizontal="center" vertical="center" wrapText="1"/>
      <protection locked="0"/>
    </xf>
    <xf numFmtId="182" fontId="2" fillId="0" borderId="21" xfId="7" quotePrefix="1" applyNumberFormat="1" applyFont="1" applyBorder="1" applyAlignment="1" applyProtection="1">
      <alignment horizontal="center" vertical="center" wrapText="1"/>
      <protection locked="0"/>
    </xf>
    <xf numFmtId="182" fontId="2" fillId="0" borderId="19" xfId="7" applyNumberFormat="1" applyFont="1" applyBorder="1" applyAlignment="1" applyProtection="1">
      <alignment horizontal="center" vertical="center" wrapText="1"/>
      <protection locked="0"/>
    </xf>
    <xf numFmtId="0" fontId="2" fillId="0" borderId="33" xfId="30" applyFont="1" applyBorder="1" applyAlignment="1" applyProtection="1">
      <alignment horizontal="center" vertical="center" wrapText="1" justifyLastLine="1"/>
      <protection locked="0"/>
    </xf>
    <xf numFmtId="0" fontId="2" fillId="0" borderId="17" xfId="30" applyFont="1" applyBorder="1" applyAlignment="1" applyProtection="1">
      <alignment horizontal="center" vertical="center" wrapText="1" justifyLastLine="1"/>
      <protection locked="0"/>
    </xf>
    <xf numFmtId="0" fontId="2" fillId="0" borderId="8" xfId="30" applyFont="1" applyBorder="1" applyAlignment="1" applyProtection="1">
      <alignment horizontal="center" vertical="center" wrapText="1"/>
      <protection locked="0"/>
    </xf>
    <xf numFmtId="0" fontId="2" fillId="0" borderId="9" xfId="30" applyFont="1" applyBorder="1" applyAlignment="1" applyProtection="1">
      <alignment horizontal="center" vertical="center" wrapText="1"/>
      <protection locked="0"/>
    </xf>
    <xf numFmtId="0" fontId="2" fillId="0" borderId="5" xfId="30" applyFont="1" applyBorder="1" applyAlignment="1" applyProtection="1">
      <alignment horizontal="center" vertical="center" wrapText="1"/>
      <protection locked="0"/>
    </xf>
    <xf numFmtId="0" fontId="2" fillId="0" borderId="3" xfId="30" applyFont="1" applyBorder="1" applyAlignment="1" applyProtection="1">
      <alignment horizontal="center" vertical="center" wrapText="1"/>
      <protection locked="0"/>
    </xf>
    <xf numFmtId="0" fontId="8" fillId="0" borderId="26" xfId="30" applyFont="1" applyBorder="1" applyAlignment="1" applyProtection="1">
      <alignment horizontal="center" vertical="center" wrapText="1"/>
      <protection locked="0"/>
    </xf>
    <xf numFmtId="0" fontId="2" fillId="0" borderId="26" xfId="30" applyFont="1" applyBorder="1" applyAlignment="1" applyProtection="1">
      <alignment horizontal="center" vertical="center" wrapText="1"/>
      <protection locked="0"/>
    </xf>
    <xf numFmtId="0" fontId="2" fillId="0" borderId="0" xfId="7" applyFont="1" applyAlignment="1" applyProtection="1">
      <alignment horizontal="center" vertical="center" wrapText="1"/>
      <protection locked="0"/>
    </xf>
    <xf numFmtId="0" fontId="2" fillId="0" borderId="30" xfId="7" applyFont="1" applyBorder="1" applyAlignment="1" applyProtection="1">
      <alignment horizontal="center" vertical="center" wrapText="1"/>
      <protection locked="0"/>
    </xf>
    <xf numFmtId="0" fontId="2" fillId="0" borderId="35" xfId="30" applyFont="1" applyBorder="1" applyAlignment="1" applyProtection="1">
      <alignment horizontal="center" vertical="center" wrapText="1"/>
      <protection locked="0"/>
    </xf>
    <xf numFmtId="0" fontId="2" fillId="0" borderId="23" xfId="30" applyFont="1" applyBorder="1" applyAlignment="1" applyProtection="1">
      <alignment horizontal="center" vertical="center" wrapText="1"/>
      <protection locked="0"/>
    </xf>
    <xf numFmtId="0" fontId="2" fillId="0" borderId="11" xfId="30" applyFont="1" applyBorder="1" applyAlignment="1" applyProtection="1">
      <alignment horizontal="center" vertical="center" wrapText="1"/>
      <protection locked="0"/>
    </xf>
    <xf numFmtId="0" fontId="2" fillId="0" borderId="12" xfId="30" applyFont="1" applyBorder="1" applyAlignment="1" applyProtection="1">
      <alignment horizontal="center" vertical="center" wrapText="1"/>
      <protection locked="0"/>
    </xf>
    <xf numFmtId="0" fontId="8" fillId="0" borderId="4" xfId="30" applyFont="1" applyBorder="1" applyAlignment="1" applyProtection="1">
      <alignment horizontal="left" vertical="center" wrapText="1"/>
      <protection locked="0"/>
    </xf>
    <xf numFmtId="0" fontId="8" fillId="0" borderId="0" xfId="30" applyFont="1" applyAlignment="1" applyProtection="1">
      <alignment horizontal="left" vertical="center" wrapText="1"/>
      <protection locked="0"/>
    </xf>
    <xf numFmtId="0" fontId="2" fillId="0" borderId="4" xfId="30" applyFont="1" applyBorder="1" applyAlignment="1" applyProtection="1">
      <alignment horizontal="left" vertical="center" wrapText="1"/>
      <protection locked="0"/>
    </xf>
    <xf numFmtId="0" fontId="2" fillId="0" borderId="0" xfId="30" applyFont="1" applyAlignment="1" applyProtection="1">
      <alignment horizontal="left" vertical="center" wrapText="1"/>
      <protection locked="0"/>
    </xf>
    <xf numFmtId="0" fontId="2" fillId="0" borderId="10" xfId="7" applyFont="1" applyBorder="1" applyAlignment="1" applyProtection="1">
      <alignment horizontal="center" vertical="center" wrapText="1"/>
      <protection locked="0"/>
    </xf>
    <xf numFmtId="0" fontId="2" fillId="0" borderId="36" xfId="7" applyFont="1" applyBorder="1" applyAlignment="1" applyProtection="1">
      <alignment horizontal="center" vertical="center" wrapText="1"/>
      <protection locked="0"/>
    </xf>
    <xf numFmtId="0" fontId="2" fillId="0" borderId="37" xfId="30" applyFont="1" applyBorder="1" applyAlignment="1" applyProtection="1">
      <alignment horizontal="center" vertical="center" wrapText="1"/>
      <protection locked="0"/>
    </xf>
    <xf numFmtId="0" fontId="2" fillId="0" borderId="10" xfId="30" applyFont="1" applyBorder="1" applyAlignment="1" applyProtection="1">
      <alignment horizontal="center" vertical="center" wrapText="1"/>
      <protection locked="0"/>
    </xf>
    <xf numFmtId="0" fontId="2" fillId="0" borderId="0" xfId="30" applyFont="1" applyAlignment="1" applyProtection="1">
      <alignment horizontal="center" vertical="center" wrapText="1"/>
      <protection locked="0"/>
    </xf>
    <xf numFmtId="181" fontId="5" fillId="0" borderId="0" xfId="30" applyNumberFormat="1" applyFont="1" applyAlignment="1" applyProtection="1">
      <alignment horizontal="center" vertical="center"/>
      <protection locked="0"/>
    </xf>
    <xf numFmtId="181" fontId="5" fillId="0" borderId="0" xfId="30" applyNumberFormat="1" applyFont="1" applyAlignment="1" applyProtection="1">
      <alignment horizontal="center" vertical="center" wrapText="1"/>
      <protection locked="0"/>
    </xf>
    <xf numFmtId="181" fontId="2" fillId="0" borderId="1" xfId="30" applyNumberFormat="1" applyFont="1" applyBorder="1" applyAlignment="1" applyProtection="1">
      <alignment horizontal="center" vertical="center" wrapText="1"/>
      <protection locked="0"/>
    </xf>
    <xf numFmtId="181" fontId="2" fillId="0" borderId="65" xfId="30" applyNumberFormat="1" applyFont="1" applyBorder="1" applyAlignment="1" applyProtection="1">
      <alignment horizontal="center" vertical="center" wrapText="1"/>
      <protection locked="0"/>
    </xf>
    <xf numFmtId="181" fontId="2" fillId="0" borderId="17" xfId="30" applyNumberFormat="1" applyFont="1" applyBorder="1" applyAlignment="1" applyProtection="1">
      <alignment horizontal="center" vertical="center" wrapText="1"/>
      <protection locked="0"/>
    </xf>
    <xf numFmtId="181" fontId="2" fillId="0" borderId="2" xfId="30" applyNumberFormat="1" applyFont="1" applyBorder="1" applyAlignment="1" applyProtection="1">
      <alignment horizontal="center" vertical="center" wrapText="1"/>
      <protection locked="0"/>
    </xf>
    <xf numFmtId="181" fontId="2" fillId="0" borderId="3" xfId="30" applyNumberFormat="1" applyFont="1" applyBorder="1" applyAlignment="1" applyProtection="1">
      <alignment horizontal="center" vertical="center"/>
      <protection locked="0"/>
    </xf>
    <xf numFmtId="181" fontId="2" fillId="0" borderId="5" xfId="30" applyNumberFormat="1" applyFont="1" applyBorder="1" applyAlignment="1" applyProtection="1">
      <alignment horizontal="center" vertical="center" wrapText="1"/>
      <protection locked="0"/>
    </xf>
    <xf numFmtId="181" fontId="2" fillId="0" borderId="3" xfId="30" applyNumberFormat="1" applyFont="1" applyBorder="1" applyAlignment="1" applyProtection="1">
      <alignment horizontal="center" vertical="center" wrapText="1"/>
      <protection locked="0"/>
    </xf>
    <xf numFmtId="181" fontId="2" fillId="0" borderId="4" xfId="30" applyNumberFormat="1" applyFont="1" applyBorder="1" applyAlignment="1" applyProtection="1">
      <alignment horizontal="center" vertical="center" wrapText="1"/>
      <protection locked="0"/>
    </xf>
    <xf numFmtId="0" fontId="2" fillId="0" borderId="4" xfId="30" applyFont="1" applyBorder="1" applyAlignment="1" applyProtection="1">
      <alignment horizontal="center" vertical="center" wrapText="1"/>
      <protection locked="0"/>
    </xf>
    <xf numFmtId="0" fontId="2" fillId="0" borderId="3" xfId="30" applyFont="1" applyBorder="1" applyAlignment="1" applyProtection="1">
      <alignment horizontal="center" vertical="center"/>
      <protection locked="0"/>
    </xf>
    <xf numFmtId="0" fontId="2" fillId="0" borderId="38" xfId="30" applyFont="1" applyBorder="1" applyAlignment="1" applyProtection="1">
      <alignment horizontal="center" vertical="center"/>
      <protection locked="0"/>
    </xf>
    <xf numFmtId="0" fontId="2" fillId="0" borderId="39" xfId="30" applyFont="1" applyBorder="1" applyAlignment="1" applyProtection="1">
      <alignment horizontal="center" vertical="center" wrapText="1"/>
      <protection locked="0"/>
    </xf>
    <xf numFmtId="0" fontId="28" fillId="0" borderId="4" xfId="30" applyFont="1" applyBorder="1" applyAlignment="1" applyProtection="1">
      <alignment horizontal="left" vertical="center" wrapText="1"/>
      <protection locked="0"/>
    </xf>
    <xf numFmtId="0" fontId="28" fillId="0" borderId="0" xfId="30" applyFont="1" applyAlignment="1" applyProtection="1">
      <alignment horizontal="left" vertical="center" wrapText="1"/>
      <protection locked="0"/>
    </xf>
    <xf numFmtId="181" fontId="2" fillId="0" borderId="23" xfId="30" applyNumberFormat="1" applyFont="1" applyBorder="1" applyAlignment="1" applyProtection="1">
      <alignment horizontal="center" vertical="center" wrapText="1"/>
      <protection locked="0"/>
    </xf>
    <xf numFmtId="181" fontId="2" fillId="0" borderId="11" xfId="30" applyNumberFormat="1" applyFont="1" applyBorder="1" applyAlignment="1" applyProtection="1">
      <alignment horizontal="center" vertical="center" wrapText="1"/>
      <protection locked="0"/>
    </xf>
    <xf numFmtId="181" fontId="2" fillId="0" borderId="12" xfId="30" applyNumberFormat="1" applyFont="1" applyBorder="1" applyAlignment="1" applyProtection="1">
      <alignment horizontal="center" vertical="center" wrapText="1"/>
      <protection locked="0"/>
    </xf>
    <xf numFmtId="181" fontId="2" fillId="0" borderId="10" xfId="30" applyNumberFormat="1" applyFont="1" applyBorder="1" applyAlignment="1" applyProtection="1">
      <alignment horizontal="center" vertical="center" wrapText="1"/>
      <protection locked="0"/>
    </xf>
    <xf numFmtId="0" fontId="23" fillId="0" borderId="5" xfId="30" applyFont="1" applyBorder="1" applyAlignment="1" applyProtection="1">
      <alignment horizontal="center" vertical="center" wrapText="1"/>
      <protection locked="0"/>
    </xf>
    <xf numFmtId="0" fontId="8" fillId="0" borderId="4" xfId="7" applyFont="1" applyBorder="1" applyAlignment="1" applyProtection="1">
      <alignment horizontal="left" vertical="center" wrapText="1"/>
      <protection locked="0"/>
    </xf>
    <xf numFmtId="0" fontId="8" fillId="0" borderId="0" xfId="7" applyFont="1" applyAlignment="1" applyProtection="1">
      <alignment horizontal="left" vertical="center" wrapText="1"/>
      <protection locked="0"/>
    </xf>
    <xf numFmtId="0" fontId="2" fillId="0" borderId="4" xfId="7" applyFont="1" applyBorder="1" applyAlignment="1" applyProtection="1">
      <alignment horizontal="left" vertical="center" wrapText="1"/>
      <protection locked="0"/>
    </xf>
    <xf numFmtId="0" fontId="2" fillId="0" borderId="0" xfId="7" applyFont="1" applyAlignment="1" applyProtection="1">
      <alignment horizontal="left" vertical="center" wrapText="1"/>
      <protection locked="0"/>
    </xf>
    <xf numFmtId="0" fontId="5" fillId="0" borderId="0" xfId="7" applyFont="1" applyAlignment="1" applyProtection="1">
      <alignment horizontal="center" vertical="center"/>
      <protection locked="0"/>
    </xf>
    <xf numFmtId="0" fontId="5" fillId="0" borderId="0" xfId="7" applyFont="1" applyAlignment="1" applyProtection="1">
      <alignment horizontal="center" vertical="center" wrapText="1"/>
      <protection locked="0"/>
    </xf>
    <xf numFmtId="0" fontId="23" fillId="0" borderId="1" xfId="7" applyFont="1" applyBorder="1" applyAlignment="1" applyProtection="1">
      <alignment horizontal="center" vertical="center" wrapText="1"/>
      <protection locked="0"/>
    </xf>
    <xf numFmtId="0" fontId="2" fillId="0" borderId="65" xfId="7" applyFont="1" applyBorder="1" applyAlignment="1" applyProtection="1">
      <alignment horizontal="center" vertical="center" wrapText="1"/>
      <protection locked="0"/>
    </xf>
    <xf numFmtId="0" fontId="2" fillId="0" borderId="32" xfId="7" applyFont="1" applyBorder="1" applyAlignment="1" applyProtection="1">
      <alignment horizontal="center" vertical="center" wrapText="1"/>
      <protection locked="0"/>
    </xf>
    <xf numFmtId="0" fontId="2" fillId="0" borderId="34" xfId="7" applyFont="1" applyBorder="1" applyAlignment="1" applyProtection="1">
      <alignment horizontal="center" vertical="center" wrapText="1"/>
      <protection locked="0"/>
    </xf>
    <xf numFmtId="0" fontId="2" fillId="0" borderId="44" xfId="7" applyFont="1" applyBorder="1" applyAlignment="1" applyProtection="1">
      <alignment horizontal="center" vertical="center" wrapText="1"/>
      <protection locked="0"/>
    </xf>
    <xf numFmtId="0" fontId="2" fillId="0" borderId="45" xfId="7" applyFont="1" applyBorder="1" applyAlignment="1" applyProtection="1">
      <alignment horizontal="center" vertical="center" wrapText="1"/>
      <protection locked="0"/>
    </xf>
    <xf numFmtId="0" fontId="2" fillId="0" borderId="46" xfId="7" applyFont="1" applyBorder="1" applyAlignment="1" applyProtection="1">
      <alignment horizontal="center" vertical="center" wrapText="1"/>
      <protection locked="0"/>
    </xf>
    <xf numFmtId="0" fontId="5" fillId="0" borderId="0" xfId="7" applyFont="1" applyFill="1" applyAlignment="1" applyProtection="1">
      <alignment horizontal="center" vertical="center"/>
      <protection locked="0"/>
    </xf>
    <xf numFmtId="0" fontId="5" fillId="0" borderId="0" xfId="7" applyFont="1" applyFill="1" applyBorder="1" applyAlignment="1" applyProtection="1">
      <alignment horizontal="center" vertical="center"/>
      <protection locked="0"/>
    </xf>
    <xf numFmtId="49" fontId="32" fillId="0" borderId="47" xfId="7" applyNumberFormat="1" applyFont="1" applyFill="1" applyBorder="1" applyAlignment="1" applyProtection="1">
      <alignment horizontal="center" vertical="center"/>
      <protection locked="0"/>
    </xf>
    <xf numFmtId="49" fontId="32" fillId="0" borderId="44" xfId="7" applyNumberFormat="1" applyFont="1" applyFill="1" applyBorder="1" applyAlignment="1" applyProtection="1">
      <alignment horizontal="center" vertical="center"/>
      <protection locked="0"/>
    </xf>
    <xf numFmtId="49" fontId="32" fillId="0" borderId="45" xfId="7" applyNumberFormat="1" applyFont="1" applyFill="1" applyBorder="1" applyAlignment="1" applyProtection="1">
      <alignment horizontal="center" vertical="center"/>
      <protection locked="0"/>
    </xf>
    <xf numFmtId="49" fontId="32" fillId="0" borderId="46" xfId="7" applyNumberFormat="1" applyFont="1" applyFill="1" applyBorder="1" applyAlignment="1" applyProtection="1">
      <alignment horizontal="center" vertical="center" wrapText="1"/>
      <protection locked="0"/>
    </xf>
    <xf numFmtId="49" fontId="32" fillId="0" borderId="24" xfId="7" applyNumberFormat="1" applyFont="1" applyFill="1" applyBorder="1" applyAlignment="1" applyProtection="1">
      <alignment horizontal="center" vertical="center" wrapText="1"/>
      <protection locked="0"/>
    </xf>
    <xf numFmtId="49" fontId="32" fillId="0" borderId="25" xfId="7" applyNumberFormat="1" applyFont="1" applyFill="1" applyBorder="1" applyAlignment="1" applyProtection="1">
      <alignment horizontal="center" vertical="center"/>
      <protection locked="0"/>
    </xf>
    <xf numFmtId="49" fontId="32" fillId="0" borderId="40" xfId="7" applyNumberFormat="1" applyFont="1" applyFill="1" applyBorder="1" applyAlignment="1" applyProtection="1">
      <alignment horizontal="center" vertical="center" wrapText="1"/>
      <protection locked="0"/>
    </xf>
    <xf numFmtId="49" fontId="32" fillId="0" borderId="34" xfId="7" applyNumberFormat="1" applyFont="1" applyFill="1" applyBorder="1" applyAlignment="1" applyProtection="1">
      <alignment horizontal="center" vertical="center"/>
      <protection locked="0"/>
    </xf>
    <xf numFmtId="49" fontId="32" fillId="0" borderId="14" xfId="7" applyNumberFormat="1" applyFont="1" applyFill="1" applyBorder="1" applyAlignment="1" applyProtection="1">
      <alignment horizontal="center" vertical="center" wrapText="1"/>
      <protection locked="0"/>
    </xf>
    <xf numFmtId="49" fontId="32" fillId="0" borderId="27" xfId="7" applyNumberFormat="1" applyFont="1" applyFill="1" applyBorder="1" applyAlignment="1" applyProtection="1">
      <alignment horizontal="center" vertical="center"/>
      <protection locked="0"/>
    </xf>
    <xf numFmtId="49" fontId="32" fillId="0" borderId="16" xfId="7" applyNumberFormat="1" applyFont="1" applyFill="1" applyBorder="1" applyAlignment="1" applyProtection="1">
      <alignment horizontal="center" vertical="center" wrapText="1"/>
      <protection locked="0"/>
    </xf>
    <xf numFmtId="49" fontId="32" fillId="0" borderId="26" xfId="7" applyNumberFormat="1" applyFont="1" applyFill="1" applyBorder="1" applyAlignment="1" applyProtection="1">
      <alignment horizontal="center" vertical="center"/>
      <protection locked="0"/>
    </xf>
    <xf numFmtId="49" fontId="32" fillId="0" borderId="15" xfId="7" applyNumberFormat="1" applyFont="1" applyFill="1" applyBorder="1" applyAlignment="1" applyProtection="1">
      <alignment horizontal="center" vertical="center" wrapText="1"/>
      <protection locked="0"/>
    </xf>
    <xf numFmtId="49" fontId="32" fillId="0" borderId="9" xfId="7" applyNumberFormat="1" applyFont="1" applyFill="1" applyBorder="1" applyAlignment="1" applyProtection="1">
      <alignment horizontal="center" vertical="center"/>
      <protection locked="0"/>
    </xf>
    <xf numFmtId="49" fontId="32" fillId="0" borderId="48" xfId="7" applyNumberFormat="1" applyFont="1" applyFill="1" applyBorder="1" applyAlignment="1" applyProtection="1">
      <alignment horizontal="center" vertical="center" wrapText="1"/>
      <protection locked="0"/>
    </xf>
    <xf numFmtId="49" fontId="32" fillId="0" borderId="49" xfId="7" applyNumberFormat="1" applyFont="1" applyFill="1" applyBorder="1" applyAlignment="1" applyProtection="1">
      <alignment horizontal="center" vertical="center"/>
      <protection locked="0"/>
    </xf>
    <xf numFmtId="49" fontId="41" fillId="0" borderId="25" xfId="7" applyNumberFormat="1" applyFont="1" applyFill="1" applyBorder="1" applyAlignment="1" applyProtection="1">
      <alignment horizontal="center" vertical="center" wrapText="1"/>
      <protection locked="0"/>
    </xf>
    <xf numFmtId="49" fontId="32" fillId="0" borderId="49" xfId="7" applyNumberFormat="1" applyFont="1" applyFill="1" applyBorder="1" applyAlignment="1" applyProtection="1">
      <alignment horizontal="left" vertical="center" wrapText="1"/>
      <protection locked="0"/>
    </xf>
    <xf numFmtId="49" fontId="32" fillId="0" borderId="25" xfId="7" applyNumberFormat="1" applyFont="1" applyFill="1" applyBorder="1" applyAlignment="1" applyProtection="1">
      <alignment horizontal="left" vertical="center" wrapText="1"/>
      <protection locked="0"/>
    </xf>
    <xf numFmtId="49" fontId="32" fillId="0" borderId="19" xfId="7" applyNumberFormat="1" applyFont="1" applyFill="1" applyBorder="1" applyAlignment="1" applyProtection="1">
      <alignment horizontal="center" vertical="center" wrapText="1"/>
      <protection locked="0"/>
    </xf>
    <xf numFmtId="0" fontId="33" fillId="0" borderId="4" xfId="7" applyFont="1" applyFill="1" applyBorder="1" applyAlignment="1" applyProtection="1">
      <alignment horizontal="left" vertical="center" wrapText="1"/>
      <protection locked="0"/>
    </xf>
    <xf numFmtId="0" fontId="32" fillId="0" borderId="4" xfId="7" applyFont="1" applyFill="1" applyBorder="1" applyAlignment="1" applyProtection="1">
      <alignment horizontal="left" vertical="center" wrapText="1"/>
      <protection locked="0"/>
    </xf>
    <xf numFmtId="49" fontId="32" fillId="0" borderId="19" xfId="7" applyNumberFormat="1" applyFont="1" applyFill="1" applyBorder="1" applyAlignment="1" applyProtection="1">
      <alignment horizontal="center" vertical="center"/>
      <protection locked="0"/>
    </xf>
    <xf numFmtId="49" fontId="32" fillId="0" borderId="21" xfId="7" applyNumberFormat="1" applyFont="1" applyFill="1" applyBorder="1" applyAlignment="1" applyProtection="1">
      <alignment horizontal="center" vertical="center"/>
      <protection locked="0"/>
    </xf>
    <xf numFmtId="0" fontId="32" fillId="0" borderId="16" xfId="7" applyFont="1" applyFill="1" applyBorder="1" applyAlignment="1" applyProtection="1">
      <alignment horizontal="center" vertical="center" wrapText="1"/>
      <protection locked="0"/>
    </xf>
    <xf numFmtId="0" fontId="32" fillId="0" borderId="22" xfId="7" applyFont="1" applyFill="1" applyBorder="1" applyAlignment="1" applyProtection="1">
      <alignment horizontal="center" vertical="center" wrapText="1"/>
      <protection locked="0"/>
    </xf>
    <xf numFmtId="0" fontId="32" fillId="0" borderId="22" xfId="7" applyFont="1" applyFill="1" applyBorder="1" applyAlignment="1" applyProtection="1">
      <alignment horizontal="center" vertical="center"/>
      <protection locked="0"/>
    </xf>
    <xf numFmtId="0" fontId="32" fillId="0" borderId="21" xfId="7" applyFont="1" applyFill="1" applyBorder="1" applyAlignment="1" applyProtection="1">
      <alignment horizontal="center" vertical="center"/>
      <protection locked="0"/>
    </xf>
    <xf numFmtId="0" fontId="32" fillId="0" borderId="47" xfId="7" applyFont="1" applyFill="1" applyBorder="1" applyAlignment="1" applyProtection="1">
      <alignment horizontal="center" vertical="center"/>
      <protection locked="0"/>
    </xf>
    <xf numFmtId="0" fontId="32" fillId="0" borderId="44" xfId="7" applyFont="1" applyFill="1" applyBorder="1" applyAlignment="1" applyProtection="1">
      <alignment horizontal="center" vertical="center"/>
      <protection locked="0"/>
    </xf>
    <xf numFmtId="0" fontId="32" fillId="0" borderId="5" xfId="7" applyFont="1" applyFill="1" applyBorder="1" applyAlignment="1" applyProtection="1">
      <alignment horizontal="center" vertical="center" wrapText="1"/>
      <protection locked="0"/>
    </xf>
    <xf numFmtId="0" fontId="32" fillId="0" borderId="4" xfId="7" applyFont="1" applyFill="1" applyBorder="1" applyAlignment="1" applyProtection="1">
      <alignment horizontal="center" vertical="center"/>
      <protection locked="0"/>
    </xf>
    <xf numFmtId="0" fontId="32" fillId="0" borderId="12" xfId="7" applyFont="1" applyFill="1" applyBorder="1" applyAlignment="1" applyProtection="1">
      <alignment horizontal="center" vertical="center"/>
      <protection locked="0"/>
    </xf>
    <xf numFmtId="0" fontId="32" fillId="0" borderId="10" xfId="7" applyFont="1" applyFill="1" applyBorder="1" applyAlignment="1" applyProtection="1">
      <alignment horizontal="center" vertical="center"/>
      <protection locked="0"/>
    </xf>
    <xf numFmtId="0" fontId="33" fillId="0" borderId="0" xfId="7" applyFont="1" applyFill="1" applyBorder="1" applyAlignment="1" applyProtection="1">
      <alignment horizontal="center" vertical="center"/>
      <protection locked="0"/>
    </xf>
    <xf numFmtId="0" fontId="32" fillId="0" borderId="65" xfId="7" applyFont="1" applyFill="1" applyBorder="1" applyAlignment="1" applyProtection="1">
      <alignment horizontal="center" vertical="center"/>
      <protection locked="0"/>
    </xf>
    <xf numFmtId="0" fontId="32" fillId="0" borderId="48" xfId="7" applyFont="1" applyFill="1" applyBorder="1" applyAlignment="1" applyProtection="1">
      <alignment horizontal="center" vertical="center" wrapText="1"/>
      <protection locked="0"/>
    </xf>
    <xf numFmtId="0" fontId="32" fillId="0" borderId="49" xfId="7" applyFont="1" applyFill="1" applyBorder="1" applyAlignment="1" applyProtection="1">
      <alignment horizontal="center" vertical="center" wrapText="1"/>
      <protection locked="0"/>
    </xf>
    <xf numFmtId="0" fontId="32" fillId="0" borderId="49" xfId="7" applyFont="1" applyFill="1" applyBorder="1" applyAlignment="1" applyProtection="1">
      <alignment horizontal="center" vertical="center"/>
      <protection locked="0"/>
    </xf>
    <xf numFmtId="0" fontId="32" fillId="0" borderId="25" xfId="7" applyFont="1" applyFill="1" applyBorder="1" applyAlignment="1" applyProtection="1">
      <alignment horizontal="center" vertical="center"/>
      <protection locked="0"/>
    </xf>
    <xf numFmtId="0" fontId="32" fillId="0" borderId="0" xfId="7" applyFont="1" applyFill="1" applyBorder="1" applyAlignment="1" applyProtection="1">
      <alignment horizontal="center" vertical="center"/>
      <protection locked="0"/>
    </xf>
    <xf numFmtId="0" fontId="32" fillId="0" borderId="25" xfId="7" applyFont="1" applyFill="1" applyBorder="1" applyAlignment="1" applyProtection="1">
      <alignment horizontal="center" vertical="center" wrapText="1"/>
      <protection locked="0"/>
    </xf>
    <xf numFmtId="0" fontId="32" fillId="0" borderId="15" xfId="7" applyFont="1" applyFill="1" applyBorder="1" applyAlignment="1" applyProtection="1">
      <alignment horizontal="center" vertical="center" wrapText="1"/>
      <protection locked="0"/>
    </xf>
    <xf numFmtId="0" fontId="32" fillId="0" borderId="14" xfId="7" applyFont="1" applyFill="1" applyBorder="1" applyAlignment="1" applyProtection="1">
      <alignment horizontal="center" vertical="center" wrapText="1"/>
      <protection locked="0"/>
    </xf>
    <xf numFmtId="0" fontId="32" fillId="0" borderId="27" xfId="7" applyFont="1" applyFill="1" applyBorder="1" applyAlignment="1" applyProtection="1">
      <alignment horizontal="center" vertical="center"/>
      <protection locked="0"/>
    </xf>
    <xf numFmtId="41" fontId="32" fillId="0" borderId="0" xfId="21" applyNumberFormat="1" applyFont="1" applyFill="1" applyBorder="1" applyAlignment="1" applyProtection="1">
      <alignment horizontal="right" vertical="center"/>
    </xf>
    <xf numFmtId="0" fontId="32" fillId="0" borderId="0" xfId="7" applyFont="1" applyFill="1" applyBorder="1" applyAlignment="1" applyProtection="1">
      <alignment horizontal="left" vertical="center" wrapText="1" indent="1"/>
      <protection locked="0"/>
    </xf>
    <xf numFmtId="0" fontId="32" fillId="0" borderId="65" xfId="7" applyFont="1" applyFill="1" applyBorder="1" applyAlignment="1" applyProtection="1">
      <alignment horizontal="left" vertical="center" wrapText="1" indent="1"/>
      <protection locked="0"/>
    </xf>
    <xf numFmtId="41" fontId="32" fillId="0" borderId="0" xfId="21" applyNumberFormat="1" applyFont="1" applyFill="1" applyBorder="1" applyAlignment="1" applyProtection="1">
      <alignment horizontal="right" vertical="center"/>
      <protection locked="0"/>
    </xf>
    <xf numFmtId="0" fontId="32" fillId="0" borderId="0" xfId="7" applyFont="1" applyFill="1" applyBorder="1" applyAlignment="1" applyProtection="1">
      <alignment horizontal="left" vertical="center" wrapText="1"/>
      <protection locked="0"/>
    </xf>
    <xf numFmtId="0" fontId="32" fillId="0" borderId="65" xfId="7" applyFont="1" applyFill="1" applyBorder="1" applyAlignment="1" applyProtection="1">
      <alignment horizontal="left" vertical="center" wrapText="1"/>
      <protection locked="0"/>
    </xf>
    <xf numFmtId="41" fontId="32" fillId="0" borderId="20" xfId="21" applyNumberFormat="1" applyFont="1" applyFill="1" applyBorder="1" applyAlignment="1" applyProtection="1">
      <alignment horizontal="right" vertical="center"/>
      <protection locked="0"/>
    </xf>
    <xf numFmtId="0" fontId="37" fillId="0" borderId="0" xfId="7" applyFont="1" applyFill="1" applyBorder="1" applyAlignment="1" applyProtection="1">
      <alignment horizontal="left" vertical="center" wrapText="1" indent="1"/>
      <protection locked="0"/>
    </xf>
    <xf numFmtId="0" fontId="24" fillId="0" borderId="0" xfId="7" applyFont="1" applyAlignment="1" applyProtection="1">
      <alignment horizontal="center" vertical="center"/>
      <protection locked="0"/>
    </xf>
    <xf numFmtId="0" fontId="8" fillId="0" borderId="0" xfId="7" applyFont="1" applyAlignment="1" applyProtection="1">
      <alignment horizontal="left" vertical="top" wrapText="1"/>
      <protection locked="0"/>
    </xf>
    <xf numFmtId="0" fontId="0" fillId="0" borderId="0" xfId="0" applyAlignment="1">
      <alignment horizontal="left" vertical="top" wrapText="1"/>
    </xf>
    <xf numFmtId="0" fontId="0" fillId="0" borderId="0" xfId="0" applyAlignment="1">
      <alignment horizontal="left" vertical="center" wrapText="1"/>
    </xf>
    <xf numFmtId="0" fontId="5" fillId="0" borderId="0" xfId="7" applyFont="1" applyAlignment="1">
      <alignment horizontal="center" vertical="center"/>
    </xf>
    <xf numFmtId="0" fontId="2" fillId="0" borderId="1" xfId="7" applyFont="1" applyBorder="1" applyAlignment="1">
      <alignment horizontal="center" vertical="center" wrapText="1"/>
    </xf>
    <xf numFmtId="0" fontId="2" fillId="0" borderId="65" xfId="7" applyFont="1" applyBorder="1" applyAlignment="1">
      <alignment horizontal="center" vertical="center" wrapText="1"/>
    </xf>
    <xf numFmtId="0" fontId="2" fillId="0" borderId="17" xfId="7" applyFont="1" applyBorder="1" applyAlignment="1">
      <alignment horizontal="center" vertical="center" wrapText="1"/>
    </xf>
    <xf numFmtId="0" fontId="2" fillId="0" borderId="47" xfId="7" applyFont="1" applyBorder="1" applyAlignment="1">
      <alignment horizontal="center" vertical="center" wrapText="1"/>
    </xf>
    <xf numFmtId="0" fontId="2" fillId="0" borderId="44" xfId="7" applyFont="1" applyBorder="1" applyAlignment="1">
      <alignment horizontal="center" vertical="center" wrapText="1"/>
    </xf>
    <xf numFmtId="0" fontId="2" fillId="0" borderId="45" xfId="7" applyFont="1" applyBorder="1" applyAlignment="1">
      <alignment horizontal="center" vertical="center" wrapText="1"/>
    </xf>
    <xf numFmtId="0" fontId="2" fillId="0" borderId="40" xfId="7" applyFont="1" applyBorder="1" applyAlignment="1">
      <alignment horizontal="center" vertical="center" wrapText="1"/>
    </xf>
    <xf numFmtId="0" fontId="2" fillId="0" borderId="34" xfId="7" applyFont="1" applyBorder="1" applyAlignment="1">
      <alignment horizontal="center" vertical="center" wrapText="1"/>
    </xf>
    <xf numFmtId="0" fontId="2" fillId="0" borderId="16" xfId="7" applyFont="1" applyBorder="1" applyAlignment="1">
      <alignment horizontal="center" vertical="center" wrapText="1"/>
    </xf>
    <xf numFmtId="0" fontId="2" fillId="0" borderId="15" xfId="7" applyFont="1" applyBorder="1" applyAlignment="1">
      <alignment horizontal="center" vertical="center" wrapText="1"/>
    </xf>
    <xf numFmtId="0" fontId="2" fillId="0" borderId="9" xfId="7" applyFont="1" applyBorder="1" applyAlignment="1">
      <alignment horizontal="center" vertical="center" wrapText="1"/>
    </xf>
    <xf numFmtId="0" fontId="2" fillId="0" borderId="14" xfId="7" applyFont="1" applyBorder="1" applyAlignment="1">
      <alignment horizontal="center" vertical="center" wrapText="1"/>
    </xf>
    <xf numFmtId="0" fontId="2" fillId="0" borderId="27" xfId="7" applyFont="1" applyBorder="1" applyAlignment="1">
      <alignment horizontal="center" vertical="center" wrapText="1"/>
    </xf>
    <xf numFmtId="0" fontId="2" fillId="0" borderId="26" xfId="7" applyFont="1" applyBorder="1" applyAlignment="1">
      <alignment horizontal="center" vertical="center" wrapText="1"/>
    </xf>
    <xf numFmtId="0" fontId="2" fillId="0" borderId="12" xfId="7" applyFont="1" applyBorder="1" applyAlignment="1">
      <alignment horizontal="center" vertical="center" wrapText="1"/>
    </xf>
    <xf numFmtId="0" fontId="2" fillId="0" borderId="11" xfId="7" applyFont="1" applyBorder="1" applyAlignment="1">
      <alignment horizontal="center" vertical="center" wrapText="1"/>
    </xf>
    <xf numFmtId="0" fontId="2" fillId="0" borderId="21" xfId="7" applyFont="1" applyBorder="1" applyAlignment="1">
      <alignment horizontal="center" vertical="center" wrapText="1"/>
    </xf>
    <xf numFmtId="0" fontId="2" fillId="0" borderId="19" xfId="7" applyFont="1" applyBorder="1" applyAlignment="1">
      <alignment horizontal="center" vertical="center" wrapText="1"/>
    </xf>
    <xf numFmtId="0" fontId="2" fillId="0" borderId="22" xfId="7" applyFont="1" applyBorder="1" applyAlignment="1">
      <alignment horizontal="center" vertical="center" wrapText="1"/>
    </xf>
    <xf numFmtId="0" fontId="2" fillId="0" borderId="4" xfId="7" applyFont="1" applyBorder="1" applyAlignment="1" applyProtection="1">
      <alignment horizontal="left" vertical="center"/>
      <protection locked="0"/>
    </xf>
    <xf numFmtId="3" fontId="5" fillId="0" borderId="0" xfId="2" applyNumberFormat="1" applyFont="1" applyAlignment="1" applyProtection="1">
      <alignment horizontal="center" vertical="center"/>
      <protection locked="0"/>
    </xf>
    <xf numFmtId="0" fontId="5" fillId="0" borderId="0" xfId="7" applyFont="1" applyProtection="1">
      <alignment vertical="center"/>
      <protection locked="0"/>
    </xf>
    <xf numFmtId="3" fontId="2" fillId="0" borderId="52" xfId="2" applyNumberFormat="1" applyFont="1" applyBorder="1" applyAlignment="1" applyProtection="1">
      <alignment horizontal="center" vertical="center" wrapText="1"/>
      <protection locked="0"/>
    </xf>
    <xf numFmtId="3" fontId="2" fillId="0" borderId="55" xfId="2" applyNumberFormat="1" applyFont="1" applyBorder="1" applyAlignment="1" applyProtection="1">
      <alignment horizontal="center" vertical="center"/>
      <protection locked="0"/>
    </xf>
    <xf numFmtId="0" fontId="2" fillId="0" borderId="56" xfId="7" applyFont="1" applyBorder="1" applyAlignment="1" applyProtection="1">
      <alignment horizontal="center" vertical="center"/>
      <protection locked="0"/>
    </xf>
    <xf numFmtId="3" fontId="2" fillId="0" borderId="54" xfId="2" applyNumberFormat="1" applyFont="1" applyBorder="1" applyAlignment="1" applyProtection="1">
      <alignment horizontal="center" vertical="center"/>
      <protection locked="0"/>
    </xf>
    <xf numFmtId="0" fontId="23" fillId="0" borderId="0" xfId="7" applyFont="1" applyAlignment="1" applyProtection="1">
      <alignment horizontal="left" vertical="top" wrapText="1"/>
      <protection locked="0"/>
    </xf>
    <xf numFmtId="0" fontId="2" fillId="0" borderId="47" xfId="7" applyFont="1" applyBorder="1" applyAlignment="1" applyProtection="1">
      <alignment horizontal="center" vertical="center" wrapText="1"/>
      <protection locked="0"/>
    </xf>
    <xf numFmtId="0" fontId="2" fillId="0" borderId="44" xfId="7" applyFont="1" applyBorder="1" applyAlignment="1" applyProtection="1">
      <alignment horizontal="center" vertical="center"/>
      <protection locked="0"/>
    </xf>
    <xf numFmtId="0" fontId="2" fillId="0" borderId="45" xfId="7" applyFont="1" applyBorder="1" applyAlignment="1" applyProtection="1">
      <alignment horizontal="center" vertical="center"/>
      <protection locked="0"/>
    </xf>
    <xf numFmtId="0" fontId="2" fillId="0" borderId="5" xfId="7" applyFont="1" applyBorder="1" applyAlignment="1" applyProtection="1">
      <alignment horizontal="center" vertical="center" wrapText="1"/>
      <protection locked="0"/>
    </xf>
    <xf numFmtId="0" fontId="2" fillId="0" borderId="26" xfId="7" applyFont="1" applyBorder="1" applyAlignment="1" applyProtection="1">
      <alignment horizontal="center" vertical="center" wrapText="1"/>
      <protection locked="0"/>
    </xf>
    <xf numFmtId="0" fontId="2" fillId="0" borderId="65" xfId="3" applyFont="1" applyBorder="1" applyAlignment="1">
      <alignment horizontal="center" vertical="top" wrapText="1"/>
    </xf>
    <xf numFmtId="0" fontId="2" fillId="0" borderId="17" xfId="3" applyFont="1" applyBorder="1" applyAlignment="1">
      <alignment vertical="top" wrapText="1"/>
    </xf>
    <xf numFmtId="3" fontId="5" fillId="0" borderId="0" xfId="2" applyNumberFormat="1" applyFont="1" applyFill="1" applyBorder="1" applyAlignment="1">
      <alignment horizontal="center" vertical="center"/>
    </xf>
    <xf numFmtId="0" fontId="5" fillId="0" borderId="0" xfId="1" applyFont="1" applyAlignment="1">
      <alignment vertical="center"/>
    </xf>
    <xf numFmtId="0" fontId="5" fillId="0" borderId="0" xfId="1" applyFont="1" applyFill="1" applyAlignment="1">
      <alignment horizontal="center" vertical="center" wrapText="1"/>
    </xf>
    <xf numFmtId="0" fontId="5" fillId="0" borderId="0" xfId="1" applyFont="1" applyAlignment="1">
      <alignment horizontal="center" vertical="center"/>
    </xf>
    <xf numFmtId="0" fontId="2" fillId="0" borderId="1" xfId="3" applyFont="1" applyBorder="1" applyAlignment="1">
      <alignment horizontal="center" vertical="center" wrapText="1"/>
    </xf>
    <xf numFmtId="0" fontId="2" fillId="0" borderId="65" xfId="3" applyFont="1" applyBorder="1" applyAlignment="1">
      <alignment horizontal="center" vertical="center" wrapText="1"/>
    </xf>
    <xf numFmtId="0" fontId="2" fillId="0" borderId="2" xfId="3" applyFont="1" applyBorder="1" applyAlignment="1">
      <alignment horizontal="center" vertical="center" wrapText="1"/>
    </xf>
    <xf numFmtId="0" fontId="2" fillId="0" borderId="3" xfId="3" applyFont="1" applyBorder="1" applyAlignment="1">
      <alignment horizontal="center" vertical="center"/>
    </xf>
    <xf numFmtId="0" fontId="2" fillId="0" borderId="8" xfId="3" applyFont="1" applyBorder="1" applyAlignment="1">
      <alignment horizontal="center" vertical="center" wrapText="1"/>
    </xf>
    <xf numFmtId="0" fontId="2" fillId="0" borderId="9" xfId="3" applyFont="1" applyBorder="1" applyAlignment="1">
      <alignment horizontal="center" vertical="center" wrapText="1"/>
    </xf>
    <xf numFmtId="0" fontId="2" fillId="0" borderId="10" xfId="3" applyFont="1" applyBorder="1" applyAlignment="1">
      <alignment horizontal="center" vertical="center" wrapText="1"/>
    </xf>
    <xf numFmtId="0" fontId="2" fillId="0" borderId="11" xfId="3" applyFont="1" applyBorder="1" applyAlignment="1">
      <alignment horizontal="center" vertical="center" wrapText="1"/>
    </xf>
    <xf numFmtId="0" fontId="2" fillId="0" borderId="12" xfId="3" applyFont="1" applyBorder="1" applyAlignment="1">
      <alignment horizontal="center" vertical="center" wrapText="1"/>
    </xf>
    <xf numFmtId="0" fontId="2" fillId="0" borderId="11" xfId="3" applyFont="1" applyBorder="1" applyAlignment="1">
      <alignment horizontal="center" vertical="center"/>
    </xf>
    <xf numFmtId="0" fontId="2" fillId="0" borderId="10" xfId="3" applyFont="1" applyBorder="1" applyAlignment="1">
      <alignment horizontal="center" vertical="center"/>
    </xf>
    <xf numFmtId="0" fontId="2" fillId="0" borderId="14" xfId="6" applyFont="1" applyFill="1" applyBorder="1" applyAlignment="1">
      <alignment horizontal="center" vertical="center"/>
    </xf>
    <xf numFmtId="0" fontId="2" fillId="0" borderId="27" xfId="6" applyFont="1" applyBorder="1" applyAlignment="1">
      <alignment horizontal="center" vertical="center"/>
    </xf>
    <xf numFmtId="0" fontId="2" fillId="0" borderId="14" xfId="6" applyFont="1" applyFill="1" applyBorder="1" applyAlignment="1">
      <alignment horizontal="center" vertical="center" wrapText="1"/>
    </xf>
    <xf numFmtId="0" fontId="2" fillId="0" borderId="16" xfId="6" applyFont="1" applyFill="1" applyBorder="1" applyAlignment="1">
      <alignment horizontal="center" vertical="center" wrapText="1"/>
    </xf>
    <xf numFmtId="0" fontId="2" fillId="0" borderId="26" xfId="6" applyFont="1" applyBorder="1" applyAlignment="1">
      <alignment horizontal="center" vertical="center"/>
    </xf>
    <xf numFmtId="0" fontId="5" fillId="0" borderId="0" xfId="6" applyFont="1" applyFill="1" applyAlignment="1">
      <alignment horizontal="center" vertical="center" wrapText="1"/>
    </xf>
    <xf numFmtId="0" fontId="5" fillId="0" borderId="0" xfId="6" applyFont="1" applyFill="1" applyAlignment="1">
      <alignment horizontal="center" vertical="center"/>
    </xf>
    <xf numFmtId="0" fontId="5" fillId="0" borderId="0" xfId="6" applyFont="1" applyAlignment="1">
      <alignment horizontal="center" vertical="center"/>
    </xf>
    <xf numFmtId="0" fontId="2" fillId="0" borderId="23" xfId="6" applyFont="1" applyFill="1" applyBorder="1" applyAlignment="1">
      <alignment horizontal="center" vertical="center" wrapText="1"/>
    </xf>
    <xf numFmtId="0" fontId="2" fillId="0" borderId="10" xfId="6" applyFont="1" applyFill="1" applyBorder="1" applyAlignment="1">
      <alignment horizontal="center" vertical="center"/>
    </xf>
    <xf numFmtId="0" fontId="2" fillId="0" borderId="11" xfId="6" applyFont="1" applyFill="1" applyBorder="1" applyAlignment="1">
      <alignment horizontal="center" vertical="center"/>
    </xf>
    <xf numFmtId="0" fontId="2" fillId="0" borderId="12" xfId="6" applyFont="1" applyFill="1" applyBorder="1" applyAlignment="1">
      <alignment horizontal="center" vertical="center" wrapText="1"/>
    </xf>
    <xf numFmtId="0" fontId="2" fillId="0" borderId="0" xfId="6" applyFont="1" applyFill="1" applyBorder="1" applyAlignment="1">
      <alignment horizontal="center" vertical="center" wrapText="1"/>
    </xf>
    <xf numFmtId="0" fontId="2" fillId="0" borderId="9" xfId="6" applyFont="1" applyFill="1" applyBorder="1" applyAlignment="1">
      <alignment horizontal="center" vertical="center"/>
    </xf>
    <xf numFmtId="0" fontId="2" fillId="0" borderId="13" xfId="6" applyFont="1" applyFill="1" applyBorder="1" applyAlignment="1">
      <alignment horizontal="center" vertical="center" wrapText="1"/>
    </xf>
    <xf numFmtId="0" fontId="2" fillId="0" borderId="8" xfId="6" applyFont="1" applyBorder="1" applyAlignment="1">
      <alignment horizontal="center" vertical="center"/>
    </xf>
    <xf numFmtId="0" fontId="2" fillId="0" borderId="26" xfId="6" applyFont="1" applyBorder="1" applyAlignment="1">
      <alignment horizontal="center" vertical="center" wrapText="1"/>
    </xf>
    <xf numFmtId="0" fontId="2" fillId="0" borderId="24" xfId="6" applyFont="1" applyFill="1" applyBorder="1" applyAlignment="1">
      <alignment horizontal="center" vertical="center" wrapText="1"/>
    </xf>
    <xf numFmtId="0" fontId="2" fillId="0" borderId="25" xfId="6" applyFont="1" applyBorder="1" applyAlignment="1">
      <alignment horizontal="center" vertical="center"/>
    </xf>
    <xf numFmtId="0" fontId="2" fillId="0" borderId="7" xfId="3" applyFont="1" applyBorder="1" applyAlignment="1">
      <alignment horizontal="center" vertical="top" wrapText="1"/>
    </xf>
    <xf numFmtId="0" fontId="2" fillId="0" borderId="7" xfId="3" applyFont="1" applyBorder="1" applyAlignment="1">
      <alignment horizontal="center" vertical="center" wrapText="1"/>
    </xf>
  </cellXfs>
  <cellStyles count="36">
    <cellStyle name="eng" xfId="8" xr:uid="{00000000-0005-0000-0000-000000000000}"/>
    <cellStyle name="lu" xfId="9" xr:uid="{00000000-0005-0000-0000-000001000000}"/>
    <cellStyle name="Normal - Style1" xfId="10" xr:uid="{00000000-0005-0000-0000-000002000000}"/>
    <cellStyle name="sample" xfId="11" xr:uid="{00000000-0005-0000-0000-000004000000}"/>
    <cellStyle name="一般" xfId="0" builtinId="0"/>
    <cellStyle name="一般 10" xfId="7" xr:uid="{00000000-0005-0000-0000-000006000000}"/>
    <cellStyle name="一般 11" xfId="12" xr:uid="{00000000-0005-0000-0000-000007000000}"/>
    <cellStyle name="一般 12" xfId="1" xr:uid="{00000000-0005-0000-0000-000008000000}"/>
    <cellStyle name="一般 13" xfId="34" xr:uid="{C547FE55-9A37-4ED8-89B7-056B08253770}"/>
    <cellStyle name="一般 2" xfId="13" xr:uid="{00000000-0005-0000-0000-000009000000}"/>
    <cellStyle name="一般 2 2" xfId="5" xr:uid="{00000000-0005-0000-0000-00000A000000}"/>
    <cellStyle name="一般 3" xfId="14" xr:uid="{00000000-0005-0000-0000-00000B000000}"/>
    <cellStyle name="一般 4" xfId="15" xr:uid="{00000000-0005-0000-0000-00000C000000}"/>
    <cellStyle name="一般 4 2" xfId="6" xr:uid="{00000000-0005-0000-0000-00000D000000}"/>
    <cellStyle name="一般 5" xfId="16" xr:uid="{00000000-0005-0000-0000-00000E000000}"/>
    <cellStyle name="一般 6" xfId="17" xr:uid="{00000000-0005-0000-0000-00000F000000}"/>
    <cellStyle name="一般 7" xfId="18" xr:uid="{00000000-0005-0000-0000-000010000000}"/>
    <cellStyle name="一般 7 2" xfId="2" xr:uid="{00000000-0005-0000-0000-000011000000}"/>
    <cellStyle name="一般 8" xfId="3" xr:uid="{00000000-0005-0000-0000-000012000000}"/>
    <cellStyle name="一般 9" xfId="19" xr:uid="{00000000-0005-0000-0000-000013000000}"/>
    <cellStyle name="一般_5-1" xfId="31" xr:uid="{741C409C-F07E-4178-9CB5-28291A914457}"/>
    <cellStyle name="一般_5-2" xfId="32" xr:uid="{B91332A9-E8F1-40C3-B37A-60CB634DF7B8}"/>
    <cellStyle name="一般_94年工商及市鄉建設-淑芳" xfId="30" xr:uid="{8941D1C0-82E4-4442-AB3C-1783CAA5B077}"/>
    <cellStyle name="一般_Sheet1" xfId="35" xr:uid="{44FC2C97-EE5D-4B53-9A3C-8441BDCFD3FE}"/>
    <cellStyle name="千分位 2" xfId="20" xr:uid="{00000000-0005-0000-0000-000018000000}"/>
    <cellStyle name="千分位 3" xfId="21" xr:uid="{00000000-0005-0000-0000-000019000000}"/>
    <cellStyle name="千分位[0] 2" xfId="4" xr:uid="{00000000-0005-0000-0000-00001A000000}"/>
    <cellStyle name="千分位_5-8" xfId="33" xr:uid="{A79F2170-E0DD-4A2A-9EA9-1F1ABD638E3C}"/>
    <cellStyle name="年資料" xfId="22" xr:uid="{00000000-0005-0000-0000-00001C000000}"/>
    <cellStyle name="貨幣[0]_Apply" xfId="23" xr:uid="{00000000-0005-0000-0000-00001D000000}"/>
    <cellStyle name="㽎㼿㼿?" xfId="24" xr:uid="{00000000-0005-0000-0000-00001E000000}"/>
    <cellStyle name="標題 1 1" xfId="25" xr:uid="{00000000-0005-0000-0000-00001F000000}"/>
    <cellStyle name="標題 5" xfId="26" xr:uid="{00000000-0005-0000-0000-000020000000}"/>
    <cellStyle name="㼿" xfId="27" xr:uid="{00000000-0005-0000-0000-000021000000}"/>
    <cellStyle name="㼿㼿" xfId="28" xr:uid="{00000000-0005-0000-0000-000022000000}"/>
    <cellStyle name="㼿㼿㼿?" xfId="29" xr:uid="{00000000-0005-0000-0000-000023000000}"/>
  </cellStyles>
  <dxfs count="8">
    <dxf>
      <fill>
        <patternFill>
          <bgColor rgb="FFFF0000"/>
        </patternFill>
      </fill>
    </dxf>
    <dxf>
      <fill>
        <patternFill>
          <bgColor rgb="FFFF0000"/>
        </patternFill>
      </fill>
    </dxf>
    <dxf>
      <fill>
        <patternFill>
          <bgColor rgb="FFFF0000"/>
        </patternFill>
      </fill>
    </dxf>
    <dxf>
      <font>
        <b/>
        <i val="0"/>
        <color rgb="FFC00000"/>
        <name val="新細明體"/>
        <scheme val="none"/>
      </font>
      <fill>
        <patternFill>
          <bgColor rgb="FFFF0000"/>
        </patternFill>
      </fill>
    </dxf>
    <dxf>
      <font>
        <b/>
        <i val="0"/>
        <color rgb="FFC00000"/>
      </font>
      <fill>
        <patternFill>
          <bgColor rgb="FFFF0000"/>
        </patternFill>
      </fill>
    </dxf>
    <dxf>
      <font>
        <b/>
        <i val="0"/>
        <strike val="0"/>
        <color rgb="FFFF0000"/>
        <name val="新細明體"/>
        <scheme val="none"/>
      </font>
      <fill>
        <patternFill>
          <bgColor rgb="FFC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2343272-051E-4B66-BBAC-51F996F5B7E5}">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676275</xdr:colOff>
      <xdr:row>4</xdr:row>
      <xdr:rowOff>0</xdr:rowOff>
    </xdr:from>
    <xdr:to>
      <xdr:col>17</xdr:col>
      <xdr:colOff>9525</xdr:colOff>
      <xdr:row>5</xdr:row>
      <xdr:rowOff>152400</xdr:rowOff>
    </xdr:to>
    <xdr:sp macro="" textlink="">
      <xdr:nvSpPr>
        <xdr:cNvPr id="2" name="Text Box 3">
          <a:extLst>
            <a:ext uri="{FF2B5EF4-FFF2-40B4-BE49-F238E27FC236}">
              <a16:creationId xmlns:a16="http://schemas.microsoft.com/office/drawing/2014/main" id="{F504896F-E174-4BF9-8860-7D8F571B7916}"/>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628650</xdr:colOff>
      <xdr:row>3</xdr:row>
      <xdr:rowOff>0</xdr:rowOff>
    </xdr:from>
    <xdr:to>
      <xdr:col>0</xdr:col>
      <xdr:colOff>847725</xdr:colOff>
      <xdr:row>3</xdr:row>
      <xdr:rowOff>0</xdr:rowOff>
    </xdr:to>
    <xdr:sp macro="" textlink="">
      <xdr:nvSpPr>
        <xdr:cNvPr id="3" name="Text Box 1">
          <a:extLst>
            <a:ext uri="{FF2B5EF4-FFF2-40B4-BE49-F238E27FC236}">
              <a16:creationId xmlns:a16="http://schemas.microsoft.com/office/drawing/2014/main" id="{865F54B3-BC0E-4DFC-B494-49D95B98BFB8}"/>
            </a:ext>
          </a:extLst>
        </xdr:cNvPr>
        <xdr:cNvSpPr txBox="1">
          <a:spLocks noChangeArrowheads="1"/>
        </xdr:cNvSpPr>
      </xdr:nvSpPr>
      <xdr:spPr bwMode="auto">
        <a:xfrm>
          <a:off x="628650" y="733425"/>
          <a:ext cx="2190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16</xdr:col>
      <xdr:colOff>676275</xdr:colOff>
      <xdr:row>4</xdr:row>
      <xdr:rowOff>0</xdr:rowOff>
    </xdr:from>
    <xdr:to>
      <xdr:col>17</xdr:col>
      <xdr:colOff>9525</xdr:colOff>
      <xdr:row>5</xdr:row>
      <xdr:rowOff>152400</xdr:rowOff>
    </xdr:to>
    <xdr:sp macro="" textlink="">
      <xdr:nvSpPr>
        <xdr:cNvPr id="4" name="Text Box 4">
          <a:extLst>
            <a:ext uri="{FF2B5EF4-FFF2-40B4-BE49-F238E27FC236}">
              <a16:creationId xmlns:a16="http://schemas.microsoft.com/office/drawing/2014/main" id="{97F1FC89-4021-45C5-886E-7E24EC2FDB99}"/>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17</xdr:col>
      <xdr:colOff>9525</xdr:colOff>
      <xdr:row>5</xdr:row>
      <xdr:rowOff>152400</xdr:rowOff>
    </xdr:from>
    <xdr:to>
      <xdr:col>17</xdr:col>
      <xdr:colOff>57150</xdr:colOff>
      <xdr:row>6</xdr:row>
      <xdr:rowOff>19050</xdr:rowOff>
    </xdr:to>
    <xdr:sp macro="" textlink="">
      <xdr:nvSpPr>
        <xdr:cNvPr id="5" name="Text Box 5">
          <a:extLst>
            <a:ext uri="{FF2B5EF4-FFF2-40B4-BE49-F238E27FC236}">
              <a16:creationId xmlns:a16="http://schemas.microsoft.com/office/drawing/2014/main" id="{486E2375-0F9D-44BE-B306-93CD7B93AE94}"/>
            </a:ext>
          </a:extLst>
        </xdr:cNvPr>
        <xdr:cNvSpPr txBox="1">
          <a:spLocks noChangeArrowheads="1"/>
        </xdr:cNvSpPr>
      </xdr:nvSpPr>
      <xdr:spPr bwMode="auto">
        <a:xfrm flipH="1" flipV="1">
          <a:off x="10706100" y="1933575"/>
          <a:ext cx="4762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581025</xdr:colOff>
      <xdr:row>3</xdr:row>
      <xdr:rowOff>0</xdr:rowOff>
    </xdr:from>
    <xdr:to>
      <xdr:col>0</xdr:col>
      <xdr:colOff>847725</xdr:colOff>
      <xdr:row>3</xdr:row>
      <xdr:rowOff>0</xdr:rowOff>
    </xdr:to>
    <xdr:sp macro="" textlink="">
      <xdr:nvSpPr>
        <xdr:cNvPr id="6" name="Text Box 6">
          <a:extLst>
            <a:ext uri="{FF2B5EF4-FFF2-40B4-BE49-F238E27FC236}">
              <a16:creationId xmlns:a16="http://schemas.microsoft.com/office/drawing/2014/main" id="{1BB3F502-5D21-4EF2-A5EF-E3F8932F8187}"/>
            </a:ext>
          </a:extLst>
        </xdr:cNvPr>
        <xdr:cNvSpPr txBox="1">
          <a:spLocks noChangeArrowheads="1"/>
        </xdr:cNvSpPr>
      </xdr:nvSpPr>
      <xdr:spPr bwMode="auto">
        <a:xfrm>
          <a:off x="581025" y="733425"/>
          <a:ext cx="2667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7" name="Text Box 16">
          <a:extLst>
            <a:ext uri="{FF2B5EF4-FFF2-40B4-BE49-F238E27FC236}">
              <a16:creationId xmlns:a16="http://schemas.microsoft.com/office/drawing/2014/main" id="{B5578B39-A3AD-46BB-96AF-73439D42C1A4}"/>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15</xdr:col>
      <xdr:colOff>9525</xdr:colOff>
      <xdr:row>5</xdr:row>
      <xdr:rowOff>152400</xdr:rowOff>
    </xdr:from>
    <xdr:to>
      <xdr:col>15</xdr:col>
      <xdr:colOff>57150</xdr:colOff>
      <xdr:row>6</xdr:row>
      <xdr:rowOff>19050</xdr:rowOff>
    </xdr:to>
    <xdr:sp macro="" textlink="">
      <xdr:nvSpPr>
        <xdr:cNvPr id="8" name="Text Box 17">
          <a:extLst>
            <a:ext uri="{FF2B5EF4-FFF2-40B4-BE49-F238E27FC236}">
              <a16:creationId xmlns:a16="http://schemas.microsoft.com/office/drawing/2014/main" id="{D3517DA1-DD87-4D48-B939-5150E9C54306}"/>
            </a:ext>
          </a:extLst>
        </xdr:cNvPr>
        <xdr:cNvSpPr txBox="1">
          <a:spLocks noChangeArrowheads="1"/>
        </xdr:cNvSpPr>
      </xdr:nvSpPr>
      <xdr:spPr bwMode="auto">
        <a:xfrm flipH="1" flipV="1">
          <a:off x="9391650" y="1933575"/>
          <a:ext cx="4762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9" name="Text Box 18">
          <a:extLst>
            <a:ext uri="{FF2B5EF4-FFF2-40B4-BE49-F238E27FC236}">
              <a16:creationId xmlns:a16="http://schemas.microsoft.com/office/drawing/2014/main" id="{CC7781D6-410A-4304-8BCE-8679529C504C}"/>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10" name="Text Box 19">
          <a:extLst>
            <a:ext uri="{FF2B5EF4-FFF2-40B4-BE49-F238E27FC236}">
              <a16:creationId xmlns:a16="http://schemas.microsoft.com/office/drawing/2014/main" id="{615DE7A0-FB7D-4947-8D7A-8CCC919CEB54}"/>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0</xdr:rowOff>
    </xdr:from>
    <xdr:to>
      <xdr:col>9</xdr:col>
      <xdr:colOff>0</xdr:colOff>
      <xdr:row>5</xdr:row>
      <xdr:rowOff>150470</xdr:rowOff>
    </xdr:to>
    <xdr:sp macro="" textlink="">
      <xdr:nvSpPr>
        <xdr:cNvPr id="2" name="Text Box 2053">
          <a:extLst>
            <a:ext uri="{FF2B5EF4-FFF2-40B4-BE49-F238E27FC236}">
              <a16:creationId xmlns:a16="http://schemas.microsoft.com/office/drawing/2014/main" id="{D39802A5-9090-4CB8-B306-EB106345BA82}"/>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3" name="Text Box 2054">
          <a:extLst>
            <a:ext uri="{FF2B5EF4-FFF2-40B4-BE49-F238E27FC236}">
              <a16:creationId xmlns:a16="http://schemas.microsoft.com/office/drawing/2014/main" id="{0F9A67FF-C51C-46E0-B8AD-5674C0C274EE}"/>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4" name="Text Box 2055">
          <a:extLst>
            <a:ext uri="{FF2B5EF4-FFF2-40B4-BE49-F238E27FC236}">
              <a16:creationId xmlns:a16="http://schemas.microsoft.com/office/drawing/2014/main" id="{20E770E0-9FE8-4C6F-8951-39F2191046E1}"/>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5" name="Text Box 2056">
          <a:extLst>
            <a:ext uri="{FF2B5EF4-FFF2-40B4-BE49-F238E27FC236}">
              <a16:creationId xmlns:a16="http://schemas.microsoft.com/office/drawing/2014/main" id="{7ED8FABB-F0E4-4C75-B211-CF24120B4550}"/>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11</xdr:col>
      <xdr:colOff>9525</xdr:colOff>
      <xdr:row>5</xdr:row>
      <xdr:rowOff>152400</xdr:rowOff>
    </xdr:from>
    <xdr:to>
      <xdr:col>11</xdr:col>
      <xdr:colOff>57150</xdr:colOff>
      <xdr:row>6</xdr:row>
      <xdr:rowOff>19050</xdr:rowOff>
    </xdr:to>
    <xdr:sp macro="" textlink="">
      <xdr:nvSpPr>
        <xdr:cNvPr id="6" name="Text Box 2058">
          <a:extLst>
            <a:ext uri="{FF2B5EF4-FFF2-40B4-BE49-F238E27FC236}">
              <a16:creationId xmlns:a16="http://schemas.microsoft.com/office/drawing/2014/main" id="{390CF661-7014-4D43-8A4C-27C980E0BAF4}"/>
            </a:ext>
          </a:extLst>
        </xdr:cNvPr>
        <xdr:cNvSpPr txBox="1">
          <a:spLocks noChangeArrowheads="1"/>
        </xdr:cNvSpPr>
      </xdr:nvSpPr>
      <xdr:spPr bwMode="auto">
        <a:xfrm flipH="1" flipV="1">
          <a:off x="674370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9525</xdr:colOff>
      <xdr:row>5</xdr:row>
      <xdr:rowOff>152400</xdr:rowOff>
    </xdr:from>
    <xdr:to>
      <xdr:col>9</xdr:col>
      <xdr:colOff>57150</xdr:colOff>
      <xdr:row>6</xdr:row>
      <xdr:rowOff>19050</xdr:rowOff>
    </xdr:to>
    <xdr:sp macro="" textlink="">
      <xdr:nvSpPr>
        <xdr:cNvPr id="7" name="Text Box 2060">
          <a:extLst>
            <a:ext uri="{FF2B5EF4-FFF2-40B4-BE49-F238E27FC236}">
              <a16:creationId xmlns:a16="http://schemas.microsoft.com/office/drawing/2014/main" id="{756C0C76-0E03-4CC4-8B50-D3055A37BD59}"/>
            </a:ext>
          </a:extLst>
        </xdr:cNvPr>
        <xdr:cNvSpPr txBox="1">
          <a:spLocks noChangeArrowheads="1"/>
        </xdr:cNvSpPr>
      </xdr:nvSpPr>
      <xdr:spPr bwMode="auto">
        <a:xfrm flipH="1" flipV="1">
          <a:off x="558165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676275</xdr:colOff>
      <xdr:row>4</xdr:row>
      <xdr:rowOff>0</xdr:rowOff>
    </xdr:from>
    <xdr:to>
      <xdr:col>17</xdr:col>
      <xdr:colOff>9525</xdr:colOff>
      <xdr:row>5</xdr:row>
      <xdr:rowOff>152400</xdr:rowOff>
    </xdr:to>
    <xdr:sp macro="" textlink="">
      <xdr:nvSpPr>
        <xdr:cNvPr id="2" name="Text Box 3">
          <a:extLst>
            <a:ext uri="{FF2B5EF4-FFF2-40B4-BE49-F238E27FC236}">
              <a16:creationId xmlns:a16="http://schemas.microsoft.com/office/drawing/2014/main" id="{E6171442-1484-4700-8C29-2D8BBEFC43DB}"/>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628650</xdr:colOff>
      <xdr:row>3</xdr:row>
      <xdr:rowOff>0</xdr:rowOff>
    </xdr:from>
    <xdr:to>
      <xdr:col>0</xdr:col>
      <xdr:colOff>847725</xdr:colOff>
      <xdr:row>3</xdr:row>
      <xdr:rowOff>0</xdr:rowOff>
    </xdr:to>
    <xdr:sp macro="" textlink="">
      <xdr:nvSpPr>
        <xdr:cNvPr id="3" name="Text Box 1">
          <a:extLst>
            <a:ext uri="{FF2B5EF4-FFF2-40B4-BE49-F238E27FC236}">
              <a16:creationId xmlns:a16="http://schemas.microsoft.com/office/drawing/2014/main" id="{86FB5493-2A40-4C49-9308-1F6CAA4FF26B}"/>
            </a:ext>
          </a:extLst>
        </xdr:cNvPr>
        <xdr:cNvSpPr txBox="1">
          <a:spLocks noChangeArrowheads="1"/>
        </xdr:cNvSpPr>
      </xdr:nvSpPr>
      <xdr:spPr bwMode="auto">
        <a:xfrm>
          <a:off x="628650" y="733425"/>
          <a:ext cx="2190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16</xdr:col>
      <xdr:colOff>676275</xdr:colOff>
      <xdr:row>4</xdr:row>
      <xdr:rowOff>0</xdr:rowOff>
    </xdr:from>
    <xdr:to>
      <xdr:col>17</xdr:col>
      <xdr:colOff>9525</xdr:colOff>
      <xdr:row>5</xdr:row>
      <xdr:rowOff>152400</xdr:rowOff>
    </xdr:to>
    <xdr:sp macro="" textlink="">
      <xdr:nvSpPr>
        <xdr:cNvPr id="4" name="Text Box 4">
          <a:extLst>
            <a:ext uri="{FF2B5EF4-FFF2-40B4-BE49-F238E27FC236}">
              <a16:creationId xmlns:a16="http://schemas.microsoft.com/office/drawing/2014/main" id="{4147F47C-7D41-4329-A3BB-6A4C2341C9AE}"/>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17</xdr:col>
      <xdr:colOff>9525</xdr:colOff>
      <xdr:row>5</xdr:row>
      <xdr:rowOff>152400</xdr:rowOff>
    </xdr:from>
    <xdr:to>
      <xdr:col>17</xdr:col>
      <xdr:colOff>57150</xdr:colOff>
      <xdr:row>6</xdr:row>
      <xdr:rowOff>19050</xdr:rowOff>
    </xdr:to>
    <xdr:sp macro="" textlink="">
      <xdr:nvSpPr>
        <xdr:cNvPr id="5" name="Text Box 5">
          <a:extLst>
            <a:ext uri="{FF2B5EF4-FFF2-40B4-BE49-F238E27FC236}">
              <a16:creationId xmlns:a16="http://schemas.microsoft.com/office/drawing/2014/main" id="{87E7DA90-BA5C-485C-A9B0-0F45F97CF9A5}"/>
            </a:ext>
          </a:extLst>
        </xdr:cNvPr>
        <xdr:cNvSpPr txBox="1">
          <a:spLocks noChangeArrowheads="1"/>
        </xdr:cNvSpPr>
      </xdr:nvSpPr>
      <xdr:spPr bwMode="auto">
        <a:xfrm flipH="1" flipV="1">
          <a:off x="1070610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581025</xdr:colOff>
      <xdr:row>3</xdr:row>
      <xdr:rowOff>0</xdr:rowOff>
    </xdr:from>
    <xdr:to>
      <xdr:col>0</xdr:col>
      <xdr:colOff>847725</xdr:colOff>
      <xdr:row>3</xdr:row>
      <xdr:rowOff>0</xdr:rowOff>
    </xdr:to>
    <xdr:sp macro="" textlink="">
      <xdr:nvSpPr>
        <xdr:cNvPr id="6" name="Text Box 6">
          <a:extLst>
            <a:ext uri="{FF2B5EF4-FFF2-40B4-BE49-F238E27FC236}">
              <a16:creationId xmlns:a16="http://schemas.microsoft.com/office/drawing/2014/main" id="{1E9D215E-D7D0-4B25-8AC2-C94C2ADD476E}"/>
            </a:ext>
          </a:extLst>
        </xdr:cNvPr>
        <xdr:cNvSpPr txBox="1">
          <a:spLocks noChangeArrowheads="1"/>
        </xdr:cNvSpPr>
      </xdr:nvSpPr>
      <xdr:spPr bwMode="auto">
        <a:xfrm>
          <a:off x="581025" y="733425"/>
          <a:ext cx="2667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7" name="Text Box 16">
          <a:extLst>
            <a:ext uri="{FF2B5EF4-FFF2-40B4-BE49-F238E27FC236}">
              <a16:creationId xmlns:a16="http://schemas.microsoft.com/office/drawing/2014/main" id="{9713BDAE-DACA-4EAC-92FB-96080EA81B44}"/>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15</xdr:col>
      <xdr:colOff>9525</xdr:colOff>
      <xdr:row>5</xdr:row>
      <xdr:rowOff>152400</xdr:rowOff>
    </xdr:from>
    <xdr:to>
      <xdr:col>15</xdr:col>
      <xdr:colOff>57150</xdr:colOff>
      <xdr:row>6</xdr:row>
      <xdr:rowOff>19050</xdr:rowOff>
    </xdr:to>
    <xdr:sp macro="" textlink="">
      <xdr:nvSpPr>
        <xdr:cNvPr id="8" name="Text Box 17">
          <a:extLst>
            <a:ext uri="{FF2B5EF4-FFF2-40B4-BE49-F238E27FC236}">
              <a16:creationId xmlns:a16="http://schemas.microsoft.com/office/drawing/2014/main" id="{297B6C1E-BD1B-4DFD-8A3B-762BD15C547B}"/>
            </a:ext>
          </a:extLst>
        </xdr:cNvPr>
        <xdr:cNvSpPr txBox="1">
          <a:spLocks noChangeArrowheads="1"/>
        </xdr:cNvSpPr>
      </xdr:nvSpPr>
      <xdr:spPr bwMode="auto">
        <a:xfrm flipH="1" flipV="1">
          <a:off x="939165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9" name="Text Box 18">
          <a:extLst>
            <a:ext uri="{FF2B5EF4-FFF2-40B4-BE49-F238E27FC236}">
              <a16:creationId xmlns:a16="http://schemas.microsoft.com/office/drawing/2014/main" id="{2A0BF6E3-2E51-4579-80A8-79DC9DAB0B92}"/>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10" name="Text Box 19">
          <a:extLst>
            <a:ext uri="{FF2B5EF4-FFF2-40B4-BE49-F238E27FC236}">
              <a16:creationId xmlns:a16="http://schemas.microsoft.com/office/drawing/2014/main" id="{BDA33530-B505-4EF2-AEE5-A0F4EEF3F62F}"/>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16</xdr:col>
      <xdr:colOff>676275</xdr:colOff>
      <xdr:row>4</xdr:row>
      <xdr:rowOff>0</xdr:rowOff>
    </xdr:from>
    <xdr:to>
      <xdr:col>17</xdr:col>
      <xdr:colOff>9525</xdr:colOff>
      <xdr:row>5</xdr:row>
      <xdr:rowOff>152400</xdr:rowOff>
    </xdr:to>
    <xdr:sp macro="" textlink="">
      <xdr:nvSpPr>
        <xdr:cNvPr id="11" name="Text Box 3">
          <a:extLst>
            <a:ext uri="{FF2B5EF4-FFF2-40B4-BE49-F238E27FC236}">
              <a16:creationId xmlns:a16="http://schemas.microsoft.com/office/drawing/2014/main" id="{2A7BF35E-EACD-4F6D-8FF0-D58272C09BBB}"/>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16</xdr:col>
      <xdr:colOff>676275</xdr:colOff>
      <xdr:row>4</xdr:row>
      <xdr:rowOff>0</xdr:rowOff>
    </xdr:from>
    <xdr:to>
      <xdr:col>17</xdr:col>
      <xdr:colOff>9525</xdr:colOff>
      <xdr:row>5</xdr:row>
      <xdr:rowOff>152400</xdr:rowOff>
    </xdr:to>
    <xdr:sp macro="" textlink="">
      <xdr:nvSpPr>
        <xdr:cNvPr id="12" name="Text Box 4">
          <a:extLst>
            <a:ext uri="{FF2B5EF4-FFF2-40B4-BE49-F238E27FC236}">
              <a16:creationId xmlns:a16="http://schemas.microsoft.com/office/drawing/2014/main" id="{B2EB6A46-7C43-428E-B32B-15691C2B16A3}"/>
            </a:ext>
          </a:extLst>
        </xdr:cNvPr>
        <xdr:cNvSpPr txBox="1">
          <a:spLocks noChangeArrowheads="1"/>
        </xdr:cNvSpPr>
      </xdr:nvSpPr>
      <xdr:spPr bwMode="auto">
        <a:xfrm>
          <a:off x="1069657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17</xdr:col>
      <xdr:colOff>9525</xdr:colOff>
      <xdr:row>5</xdr:row>
      <xdr:rowOff>152400</xdr:rowOff>
    </xdr:from>
    <xdr:to>
      <xdr:col>17</xdr:col>
      <xdr:colOff>57150</xdr:colOff>
      <xdr:row>6</xdr:row>
      <xdr:rowOff>19050</xdr:rowOff>
    </xdr:to>
    <xdr:sp macro="" textlink="">
      <xdr:nvSpPr>
        <xdr:cNvPr id="13" name="Text Box 5">
          <a:extLst>
            <a:ext uri="{FF2B5EF4-FFF2-40B4-BE49-F238E27FC236}">
              <a16:creationId xmlns:a16="http://schemas.microsoft.com/office/drawing/2014/main" id="{29855594-7175-44CC-A04C-1CAA1C6B6A5A}"/>
            </a:ext>
          </a:extLst>
        </xdr:cNvPr>
        <xdr:cNvSpPr txBox="1">
          <a:spLocks noChangeArrowheads="1"/>
        </xdr:cNvSpPr>
      </xdr:nvSpPr>
      <xdr:spPr bwMode="auto">
        <a:xfrm flipH="1" flipV="1">
          <a:off x="1070610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14" name="Text Box 16">
          <a:extLst>
            <a:ext uri="{FF2B5EF4-FFF2-40B4-BE49-F238E27FC236}">
              <a16:creationId xmlns:a16="http://schemas.microsoft.com/office/drawing/2014/main" id="{EDD7DADD-AF5F-42D0-B059-AA0176C3557D}"/>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15</xdr:col>
      <xdr:colOff>9525</xdr:colOff>
      <xdr:row>5</xdr:row>
      <xdr:rowOff>152400</xdr:rowOff>
    </xdr:from>
    <xdr:to>
      <xdr:col>15</xdr:col>
      <xdr:colOff>57150</xdr:colOff>
      <xdr:row>6</xdr:row>
      <xdr:rowOff>19050</xdr:rowOff>
    </xdr:to>
    <xdr:sp macro="" textlink="">
      <xdr:nvSpPr>
        <xdr:cNvPr id="15" name="Text Box 17">
          <a:extLst>
            <a:ext uri="{FF2B5EF4-FFF2-40B4-BE49-F238E27FC236}">
              <a16:creationId xmlns:a16="http://schemas.microsoft.com/office/drawing/2014/main" id="{3E30DA1A-F646-4723-A7F4-837D95EFE89B}"/>
            </a:ext>
          </a:extLst>
        </xdr:cNvPr>
        <xdr:cNvSpPr txBox="1">
          <a:spLocks noChangeArrowheads="1"/>
        </xdr:cNvSpPr>
      </xdr:nvSpPr>
      <xdr:spPr bwMode="auto">
        <a:xfrm flipH="1" flipV="1">
          <a:off x="939165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16" name="Text Box 18">
          <a:extLst>
            <a:ext uri="{FF2B5EF4-FFF2-40B4-BE49-F238E27FC236}">
              <a16:creationId xmlns:a16="http://schemas.microsoft.com/office/drawing/2014/main" id="{369E8E31-344B-4060-8F9C-8CCD2D75F94A}"/>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676275</xdr:colOff>
      <xdr:row>4</xdr:row>
      <xdr:rowOff>0</xdr:rowOff>
    </xdr:from>
    <xdr:to>
      <xdr:col>15</xdr:col>
      <xdr:colOff>9525</xdr:colOff>
      <xdr:row>5</xdr:row>
      <xdr:rowOff>152400</xdr:rowOff>
    </xdr:to>
    <xdr:sp macro="" textlink="">
      <xdr:nvSpPr>
        <xdr:cNvPr id="17" name="Text Box 19">
          <a:extLst>
            <a:ext uri="{FF2B5EF4-FFF2-40B4-BE49-F238E27FC236}">
              <a16:creationId xmlns:a16="http://schemas.microsoft.com/office/drawing/2014/main" id="{55D00F2A-013E-45FC-90EC-8040ED6A08DA}"/>
            </a:ext>
          </a:extLst>
        </xdr:cNvPr>
        <xdr:cNvSpPr txBox="1">
          <a:spLocks noChangeArrowheads="1"/>
        </xdr:cNvSpPr>
      </xdr:nvSpPr>
      <xdr:spPr bwMode="auto">
        <a:xfrm>
          <a:off x="9382125" y="1257300"/>
          <a:ext cx="9525" cy="6762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4</xdr:row>
      <xdr:rowOff>0</xdr:rowOff>
    </xdr:from>
    <xdr:to>
      <xdr:col>9</xdr:col>
      <xdr:colOff>0</xdr:colOff>
      <xdr:row>5</xdr:row>
      <xdr:rowOff>150470</xdr:rowOff>
    </xdr:to>
    <xdr:sp macro="" textlink="">
      <xdr:nvSpPr>
        <xdr:cNvPr id="2" name="Text Box 2053">
          <a:extLst>
            <a:ext uri="{FF2B5EF4-FFF2-40B4-BE49-F238E27FC236}">
              <a16:creationId xmlns:a16="http://schemas.microsoft.com/office/drawing/2014/main" id="{64085CE6-F854-4751-9FFD-66224A3A5EB8}"/>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3" name="Text Box 2054">
          <a:extLst>
            <a:ext uri="{FF2B5EF4-FFF2-40B4-BE49-F238E27FC236}">
              <a16:creationId xmlns:a16="http://schemas.microsoft.com/office/drawing/2014/main" id="{EFF8F522-05DA-4BA9-942E-AA041B6E4748}"/>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4" name="Text Box 2055">
          <a:extLst>
            <a:ext uri="{FF2B5EF4-FFF2-40B4-BE49-F238E27FC236}">
              <a16:creationId xmlns:a16="http://schemas.microsoft.com/office/drawing/2014/main" id="{22BA1240-ADBC-465D-A86D-FA8964D905BD}"/>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5" name="Text Box 2056">
          <a:extLst>
            <a:ext uri="{FF2B5EF4-FFF2-40B4-BE49-F238E27FC236}">
              <a16:creationId xmlns:a16="http://schemas.microsoft.com/office/drawing/2014/main" id="{F5093700-8735-4EAB-9EBD-C6AD7468A13A}"/>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5</xdr:row>
      <xdr:rowOff>152400</xdr:rowOff>
    </xdr:from>
    <xdr:to>
      <xdr:col>9</xdr:col>
      <xdr:colOff>0</xdr:colOff>
      <xdr:row>6</xdr:row>
      <xdr:rowOff>19050</xdr:rowOff>
    </xdr:to>
    <xdr:sp macro="" textlink="">
      <xdr:nvSpPr>
        <xdr:cNvPr id="6" name="Text Box 2057">
          <a:extLst>
            <a:ext uri="{FF2B5EF4-FFF2-40B4-BE49-F238E27FC236}">
              <a16:creationId xmlns:a16="http://schemas.microsoft.com/office/drawing/2014/main" id="{E783E27F-0C6E-4D3D-A987-D6D13DC1C2E5}"/>
            </a:ext>
          </a:extLst>
        </xdr:cNvPr>
        <xdr:cNvSpPr txBox="1">
          <a:spLocks noChangeArrowheads="1"/>
        </xdr:cNvSpPr>
      </xdr:nvSpPr>
      <xdr:spPr bwMode="auto">
        <a:xfrm flipH="1" flipV="1">
          <a:off x="5572125" y="1933575"/>
          <a:ext cx="0"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11</xdr:col>
      <xdr:colOff>9525</xdr:colOff>
      <xdr:row>5</xdr:row>
      <xdr:rowOff>152400</xdr:rowOff>
    </xdr:from>
    <xdr:to>
      <xdr:col>11</xdr:col>
      <xdr:colOff>57150</xdr:colOff>
      <xdr:row>6</xdr:row>
      <xdr:rowOff>19050</xdr:rowOff>
    </xdr:to>
    <xdr:sp macro="" textlink="">
      <xdr:nvSpPr>
        <xdr:cNvPr id="7" name="Text Box 2058">
          <a:extLst>
            <a:ext uri="{FF2B5EF4-FFF2-40B4-BE49-F238E27FC236}">
              <a16:creationId xmlns:a16="http://schemas.microsoft.com/office/drawing/2014/main" id="{44E2CF23-4861-477C-AFA8-2D5102DCF592}"/>
            </a:ext>
          </a:extLst>
        </xdr:cNvPr>
        <xdr:cNvSpPr txBox="1">
          <a:spLocks noChangeArrowheads="1"/>
        </xdr:cNvSpPr>
      </xdr:nvSpPr>
      <xdr:spPr bwMode="auto">
        <a:xfrm flipH="1" flipV="1">
          <a:off x="674370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9525</xdr:colOff>
      <xdr:row>5</xdr:row>
      <xdr:rowOff>152400</xdr:rowOff>
    </xdr:from>
    <xdr:to>
      <xdr:col>9</xdr:col>
      <xdr:colOff>57150</xdr:colOff>
      <xdr:row>6</xdr:row>
      <xdr:rowOff>19050</xdr:rowOff>
    </xdr:to>
    <xdr:sp macro="" textlink="">
      <xdr:nvSpPr>
        <xdr:cNvPr id="8" name="Text Box 2060">
          <a:extLst>
            <a:ext uri="{FF2B5EF4-FFF2-40B4-BE49-F238E27FC236}">
              <a16:creationId xmlns:a16="http://schemas.microsoft.com/office/drawing/2014/main" id="{BD49C6A6-F95B-4FCB-80C5-0DBE55B07257}"/>
            </a:ext>
          </a:extLst>
        </xdr:cNvPr>
        <xdr:cNvSpPr txBox="1">
          <a:spLocks noChangeArrowheads="1"/>
        </xdr:cNvSpPr>
      </xdr:nvSpPr>
      <xdr:spPr bwMode="auto">
        <a:xfrm flipH="1" flipV="1">
          <a:off x="558165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0</xdr:colOff>
      <xdr:row>4</xdr:row>
      <xdr:rowOff>0</xdr:rowOff>
    </xdr:from>
    <xdr:to>
      <xdr:col>9</xdr:col>
      <xdr:colOff>0</xdr:colOff>
      <xdr:row>5</xdr:row>
      <xdr:rowOff>150470</xdr:rowOff>
    </xdr:to>
    <xdr:sp macro="" textlink="">
      <xdr:nvSpPr>
        <xdr:cNvPr id="9" name="Text Box 2053">
          <a:extLst>
            <a:ext uri="{FF2B5EF4-FFF2-40B4-BE49-F238E27FC236}">
              <a16:creationId xmlns:a16="http://schemas.microsoft.com/office/drawing/2014/main" id="{B4DD9DD5-77E8-4BB0-9038-CB8103E16EFD}"/>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10" name="Text Box 2054">
          <a:extLst>
            <a:ext uri="{FF2B5EF4-FFF2-40B4-BE49-F238E27FC236}">
              <a16:creationId xmlns:a16="http://schemas.microsoft.com/office/drawing/2014/main" id="{F62DA8E3-29D4-42C8-8AB2-430528CD1095}"/>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11" name="Text Box 2055">
          <a:extLst>
            <a:ext uri="{FF2B5EF4-FFF2-40B4-BE49-F238E27FC236}">
              <a16:creationId xmlns:a16="http://schemas.microsoft.com/office/drawing/2014/main" id="{07DD73EC-0CB3-4D39-AF05-2ACE40082A5D}"/>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9</xdr:col>
      <xdr:colOff>0</xdr:colOff>
      <xdr:row>4</xdr:row>
      <xdr:rowOff>0</xdr:rowOff>
    </xdr:from>
    <xdr:to>
      <xdr:col>9</xdr:col>
      <xdr:colOff>0</xdr:colOff>
      <xdr:row>5</xdr:row>
      <xdr:rowOff>150470</xdr:rowOff>
    </xdr:to>
    <xdr:sp macro="" textlink="">
      <xdr:nvSpPr>
        <xdr:cNvPr id="12" name="Text Box 2056">
          <a:extLst>
            <a:ext uri="{FF2B5EF4-FFF2-40B4-BE49-F238E27FC236}">
              <a16:creationId xmlns:a16="http://schemas.microsoft.com/office/drawing/2014/main" id="{60EAE8CD-BF85-434C-8217-245CFFE62366}"/>
            </a:ext>
          </a:extLst>
        </xdr:cNvPr>
        <xdr:cNvSpPr txBox="1">
          <a:spLocks noChangeArrowheads="1"/>
        </xdr:cNvSpPr>
      </xdr:nvSpPr>
      <xdr:spPr bwMode="auto">
        <a:xfrm>
          <a:off x="5572125" y="1257300"/>
          <a:ext cx="0" cy="6743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zh-TW" altLang="en-US" sz="900" b="0" i="0" u="none" strike="noStrike" baseline="0">
              <a:solidFill>
                <a:srgbClr val="000000"/>
              </a:solidFill>
              <a:latin typeface="Arial Narrow"/>
            </a:rPr>
            <a:t>別</a:t>
          </a:r>
          <a:endParaRPr lang="zh-TW" altLang="en-US"/>
        </a:p>
      </xdr:txBody>
    </xdr:sp>
    <xdr:clientData/>
  </xdr:twoCellAnchor>
  <xdr:twoCellAnchor>
    <xdr:from>
      <xdr:col>11</xdr:col>
      <xdr:colOff>9525</xdr:colOff>
      <xdr:row>5</xdr:row>
      <xdr:rowOff>152400</xdr:rowOff>
    </xdr:from>
    <xdr:to>
      <xdr:col>11</xdr:col>
      <xdr:colOff>57150</xdr:colOff>
      <xdr:row>6</xdr:row>
      <xdr:rowOff>19050</xdr:rowOff>
    </xdr:to>
    <xdr:sp macro="" textlink="">
      <xdr:nvSpPr>
        <xdr:cNvPr id="13" name="Text Box 2058">
          <a:extLst>
            <a:ext uri="{FF2B5EF4-FFF2-40B4-BE49-F238E27FC236}">
              <a16:creationId xmlns:a16="http://schemas.microsoft.com/office/drawing/2014/main" id="{497985CD-BFC5-4438-99BD-920C78F2525C}"/>
            </a:ext>
          </a:extLst>
        </xdr:cNvPr>
        <xdr:cNvSpPr txBox="1">
          <a:spLocks noChangeArrowheads="1"/>
        </xdr:cNvSpPr>
      </xdr:nvSpPr>
      <xdr:spPr bwMode="auto">
        <a:xfrm flipH="1" flipV="1">
          <a:off x="674370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9525</xdr:colOff>
      <xdr:row>5</xdr:row>
      <xdr:rowOff>152400</xdr:rowOff>
    </xdr:from>
    <xdr:to>
      <xdr:col>9</xdr:col>
      <xdr:colOff>57150</xdr:colOff>
      <xdr:row>6</xdr:row>
      <xdr:rowOff>19050</xdr:rowOff>
    </xdr:to>
    <xdr:sp macro="" textlink="">
      <xdr:nvSpPr>
        <xdr:cNvPr id="14" name="Text Box 2060">
          <a:extLst>
            <a:ext uri="{FF2B5EF4-FFF2-40B4-BE49-F238E27FC236}">
              <a16:creationId xmlns:a16="http://schemas.microsoft.com/office/drawing/2014/main" id="{0D392A2A-BC13-4DE1-AB5D-C95816EEB75E}"/>
            </a:ext>
          </a:extLst>
        </xdr:cNvPr>
        <xdr:cNvSpPr txBox="1">
          <a:spLocks noChangeArrowheads="1"/>
        </xdr:cNvSpPr>
      </xdr:nvSpPr>
      <xdr:spPr bwMode="auto">
        <a:xfrm flipH="1" flipV="1">
          <a:off x="5581650" y="1933575"/>
          <a:ext cx="47625" cy="390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2A898-14FF-4A5B-9E00-FA2FBEA0E9ED}">
  <sheetPr codeName="工作表1"/>
  <dimension ref="A1:Q31"/>
  <sheetViews>
    <sheetView showGridLines="0" tabSelected="1" view="pageBreakPreview" zoomScale="115" zoomScaleNormal="115" zoomScaleSheetLayoutView="115" workbookViewId="0">
      <pane xSplit="1" ySplit="7" topLeftCell="B14"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21.375" style="71" customWidth="1"/>
    <col min="2" max="6" width="10.625" style="71" customWidth="1"/>
    <col min="7" max="7" width="12.625" style="71" customWidth="1"/>
    <col min="8" max="14" width="10.625" style="71" customWidth="1"/>
    <col min="15" max="15" width="14.375" style="71" customWidth="1"/>
    <col min="16" max="16384" width="9" style="71"/>
  </cols>
  <sheetData>
    <row r="1" spans="1:15" ht="18" customHeight="1">
      <c r="A1" s="70" t="s">
        <v>87</v>
      </c>
      <c r="O1" s="72" t="s">
        <v>0</v>
      </c>
    </row>
    <row r="2" spans="1:15" s="73" customFormat="1" ht="24.95" customHeight="1">
      <c r="A2" s="406" t="s">
        <v>183</v>
      </c>
      <c r="B2" s="406"/>
      <c r="C2" s="406"/>
      <c r="D2" s="406"/>
      <c r="E2" s="406"/>
      <c r="F2" s="406"/>
      <c r="G2" s="406"/>
      <c r="H2" s="406" t="s">
        <v>184</v>
      </c>
      <c r="I2" s="406"/>
      <c r="J2" s="406"/>
      <c r="K2" s="406"/>
      <c r="L2" s="406"/>
      <c r="M2" s="406"/>
      <c r="N2" s="406"/>
      <c r="O2" s="406"/>
    </row>
    <row r="3" spans="1:15" ht="15" customHeight="1" thickBot="1">
      <c r="A3" s="74"/>
      <c r="B3" s="74"/>
      <c r="C3" s="74"/>
      <c r="D3" s="74"/>
      <c r="E3" s="74"/>
      <c r="F3" s="74"/>
      <c r="G3" s="75" t="s">
        <v>185</v>
      </c>
      <c r="H3" s="74"/>
      <c r="I3" s="74"/>
      <c r="J3" s="74"/>
      <c r="K3" s="74"/>
      <c r="O3" s="76" t="s">
        <v>186</v>
      </c>
    </row>
    <row r="4" spans="1:15" ht="20.100000000000001" customHeight="1">
      <c r="A4" s="407" t="s">
        <v>187</v>
      </c>
      <c r="B4" s="408" t="s">
        <v>188</v>
      </c>
      <c r="C4" s="400" t="s">
        <v>189</v>
      </c>
      <c r="D4" s="400" t="s">
        <v>630</v>
      </c>
      <c r="E4" s="400" t="s">
        <v>190</v>
      </c>
      <c r="F4" s="400" t="s">
        <v>191</v>
      </c>
      <c r="G4" s="400" t="s">
        <v>192</v>
      </c>
      <c r="H4" s="410" t="s">
        <v>631</v>
      </c>
      <c r="I4" s="400" t="s">
        <v>193</v>
      </c>
      <c r="J4" s="400" t="s">
        <v>194</v>
      </c>
      <c r="K4" s="400" t="s">
        <v>195</v>
      </c>
      <c r="L4" s="400" t="s">
        <v>632</v>
      </c>
      <c r="M4" s="400" t="s">
        <v>196</v>
      </c>
      <c r="N4" s="400" t="s">
        <v>197</v>
      </c>
      <c r="O4" s="400" t="s">
        <v>198</v>
      </c>
    </row>
    <row r="5" spans="1:15" ht="20.100000000000001" customHeight="1">
      <c r="A5" s="402"/>
      <c r="B5" s="409"/>
      <c r="C5" s="401"/>
      <c r="D5" s="401"/>
      <c r="E5" s="401"/>
      <c r="F5" s="401"/>
      <c r="G5" s="401"/>
      <c r="H5" s="411"/>
      <c r="I5" s="401"/>
      <c r="J5" s="401"/>
      <c r="K5" s="401"/>
      <c r="L5" s="401"/>
      <c r="M5" s="401"/>
      <c r="N5" s="401"/>
      <c r="O5" s="401"/>
    </row>
    <row r="6" spans="1:15" ht="20.100000000000001" customHeight="1">
      <c r="A6" s="402" t="s">
        <v>199</v>
      </c>
      <c r="B6" s="404" t="s">
        <v>200</v>
      </c>
      <c r="C6" s="395" t="s">
        <v>201</v>
      </c>
      <c r="D6" s="395" t="s">
        <v>202</v>
      </c>
      <c r="E6" s="395" t="s">
        <v>203</v>
      </c>
      <c r="F6" s="395" t="s">
        <v>204</v>
      </c>
      <c r="G6" s="395" t="s">
        <v>205</v>
      </c>
      <c r="H6" s="398" t="s">
        <v>206</v>
      </c>
      <c r="I6" s="395" t="s">
        <v>207</v>
      </c>
      <c r="J6" s="395" t="s">
        <v>208</v>
      </c>
      <c r="K6" s="395" t="s">
        <v>209</v>
      </c>
      <c r="L6" s="395" t="s">
        <v>210</v>
      </c>
      <c r="M6" s="395" t="s">
        <v>211</v>
      </c>
      <c r="N6" s="395" t="s">
        <v>212</v>
      </c>
      <c r="O6" s="397" t="s">
        <v>213</v>
      </c>
    </row>
    <row r="7" spans="1:15" ht="45.75" customHeight="1" thickBot="1">
      <c r="A7" s="403"/>
      <c r="B7" s="405"/>
      <c r="C7" s="396"/>
      <c r="D7" s="396"/>
      <c r="E7" s="396"/>
      <c r="F7" s="396"/>
      <c r="G7" s="396"/>
      <c r="H7" s="399"/>
      <c r="I7" s="396"/>
      <c r="J7" s="396"/>
      <c r="K7" s="396"/>
      <c r="L7" s="396"/>
      <c r="M7" s="396"/>
      <c r="N7" s="396"/>
      <c r="O7" s="396"/>
    </row>
    <row r="8" spans="1:15" ht="26.25" customHeight="1">
      <c r="A8" s="234" t="s">
        <v>518</v>
      </c>
      <c r="B8" s="77">
        <v>10720</v>
      </c>
      <c r="C8" s="78">
        <v>539</v>
      </c>
      <c r="D8" s="78">
        <v>58</v>
      </c>
      <c r="E8" s="78">
        <v>0</v>
      </c>
      <c r="F8" s="78">
        <v>787</v>
      </c>
      <c r="G8" s="78">
        <v>61</v>
      </c>
      <c r="H8" s="78">
        <v>28</v>
      </c>
      <c r="I8" s="78">
        <v>93</v>
      </c>
      <c r="J8" s="78">
        <v>206</v>
      </c>
      <c r="K8" s="78">
        <v>127</v>
      </c>
      <c r="L8" s="78">
        <v>19</v>
      </c>
      <c r="M8" s="78">
        <v>214</v>
      </c>
      <c r="N8" s="78">
        <v>450</v>
      </c>
      <c r="O8" s="78">
        <v>38</v>
      </c>
    </row>
    <row r="9" spans="1:15" ht="26.85" customHeight="1">
      <c r="A9" s="234" t="s">
        <v>519</v>
      </c>
      <c r="B9" s="77">
        <v>10853</v>
      </c>
      <c r="C9" s="78">
        <v>561</v>
      </c>
      <c r="D9" s="78">
        <v>58</v>
      </c>
      <c r="E9" s="78">
        <v>0</v>
      </c>
      <c r="F9" s="78">
        <v>778</v>
      </c>
      <c r="G9" s="78">
        <v>67</v>
      </c>
      <c r="H9" s="78">
        <v>24</v>
      </c>
      <c r="I9" s="78">
        <v>96</v>
      </c>
      <c r="J9" s="78">
        <v>210</v>
      </c>
      <c r="K9" s="78">
        <v>127</v>
      </c>
      <c r="L9" s="78">
        <v>22</v>
      </c>
      <c r="M9" s="78">
        <v>214</v>
      </c>
      <c r="N9" s="78">
        <v>448</v>
      </c>
      <c r="O9" s="78">
        <v>40</v>
      </c>
    </row>
    <row r="10" spans="1:15" ht="26.85" customHeight="1">
      <c r="A10" s="234" t="s">
        <v>520</v>
      </c>
      <c r="B10" s="77">
        <v>10867</v>
      </c>
      <c r="C10" s="78">
        <v>592</v>
      </c>
      <c r="D10" s="78">
        <v>58</v>
      </c>
      <c r="E10" s="78">
        <v>0</v>
      </c>
      <c r="F10" s="78">
        <v>773</v>
      </c>
      <c r="G10" s="78">
        <v>78</v>
      </c>
      <c r="H10" s="78">
        <v>22</v>
      </c>
      <c r="I10" s="78">
        <v>97</v>
      </c>
      <c r="J10" s="78">
        <v>212</v>
      </c>
      <c r="K10" s="78">
        <v>122</v>
      </c>
      <c r="L10" s="78">
        <v>22</v>
      </c>
      <c r="M10" s="78">
        <v>209</v>
      </c>
      <c r="N10" s="78">
        <v>445</v>
      </c>
      <c r="O10" s="78">
        <v>42</v>
      </c>
    </row>
    <row r="11" spans="1:15" ht="26.85" customHeight="1">
      <c r="A11" s="234" t="s">
        <v>521</v>
      </c>
      <c r="B11" s="77">
        <v>10890</v>
      </c>
      <c r="C11" s="78">
        <v>611</v>
      </c>
      <c r="D11" s="78">
        <v>55</v>
      </c>
      <c r="E11" s="78">
        <v>0</v>
      </c>
      <c r="F11" s="78">
        <v>762</v>
      </c>
      <c r="G11" s="78">
        <v>82</v>
      </c>
      <c r="H11" s="78">
        <v>21</v>
      </c>
      <c r="I11" s="78">
        <v>99</v>
      </c>
      <c r="J11" s="78">
        <v>207</v>
      </c>
      <c r="K11" s="78">
        <v>125</v>
      </c>
      <c r="L11" s="78">
        <v>20</v>
      </c>
      <c r="M11" s="78">
        <v>194</v>
      </c>
      <c r="N11" s="78">
        <v>444</v>
      </c>
      <c r="O11" s="78">
        <v>46</v>
      </c>
    </row>
    <row r="12" spans="1:15" ht="26.85" customHeight="1">
      <c r="A12" s="234" t="s">
        <v>522</v>
      </c>
      <c r="B12" s="77">
        <v>11030</v>
      </c>
      <c r="C12" s="78">
        <v>648</v>
      </c>
      <c r="D12" s="78">
        <v>57</v>
      </c>
      <c r="E12" s="78">
        <v>0</v>
      </c>
      <c r="F12" s="78">
        <v>771</v>
      </c>
      <c r="G12" s="78">
        <v>91</v>
      </c>
      <c r="H12" s="78">
        <v>20</v>
      </c>
      <c r="I12" s="78">
        <v>103</v>
      </c>
      <c r="J12" s="78">
        <v>214</v>
      </c>
      <c r="K12" s="78">
        <v>127</v>
      </c>
      <c r="L12" s="78">
        <v>19</v>
      </c>
      <c r="M12" s="78">
        <v>196</v>
      </c>
      <c r="N12" s="78">
        <v>444</v>
      </c>
      <c r="O12" s="78">
        <v>47</v>
      </c>
    </row>
    <row r="13" spans="1:15" ht="26.85" customHeight="1">
      <c r="A13" s="234" t="s">
        <v>523</v>
      </c>
      <c r="B13" s="77">
        <v>11287</v>
      </c>
      <c r="C13" s="78">
        <v>676</v>
      </c>
      <c r="D13" s="78">
        <v>59</v>
      </c>
      <c r="E13" s="78">
        <v>0</v>
      </c>
      <c r="F13" s="78">
        <v>775</v>
      </c>
      <c r="G13" s="78">
        <v>92</v>
      </c>
      <c r="H13" s="78">
        <v>17</v>
      </c>
      <c r="I13" s="78">
        <v>108</v>
      </c>
      <c r="J13" s="78">
        <v>220</v>
      </c>
      <c r="K13" s="78">
        <v>129</v>
      </c>
      <c r="L13" s="78">
        <v>19</v>
      </c>
      <c r="M13" s="78">
        <v>199</v>
      </c>
      <c r="N13" s="78">
        <v>462</v>
      </c>
      <c r="O13" s="78">
        <v>49</v>
      </c>
    </row>
    <row r="14" spans="1:15" ht="26.85" customHeight="1">
      <c r="A14" s="234" t="s">
        <v>647</v>
      </c>
      <c r="B14" s="77">
        <v>11528</v>
      </c>
      <c r="C14" s="78">
        <v>698</v>
      </c>
      <c r="D14" s="78">
        <v>63</v>
      </c>
      <c r="E14" s="78">
        <v>0</v>
      </c>
      <c r="F14" s="78">
        <v>770</v>
      </c>
      <c r="G14" s="78">
        <v>97</v>
      </c>
      <c r="H14" s="78">
        <v>19</v>
      </c>
      <c r="I14" s="78">
        <v>113</v>
      </c>
      <c r="J14" s="78">
        <v>231</v>
      </c>
      <c r="K14" s="78">
        <v>134</v>
      </c>
      <c r="L14" s="78">
        <v>17</v>
      </c>
      <c r="M14" s="78">
        <v>203</v>
      </c>
      <c r="N14" s="78">
        <v>462</v>
      </c>
      <c r="O14" s="78">
        <v>50</v>
      </c>
    </row>
    <row r="15" spans="1:15" ht="26.85" customHeight="1">
      <c r="A15" s="234" t="s">
        <v>648</v>
      </c>
      <c r="B15" s="77">
        <v>11589</v>
      </c>
      <c r="C15" s="78">
        <v>714</v>
      </c>
      <c r="D15" s="78">
        <v>63</v>
      </c>
      <c r="E15" s="78">
        <v>0</v>
      </c>
      <c r="F15" s="78">
        <v>762</v>
      </c>
      <c r="G15" s="78">
        <v>98</v>
      </c>
      <c r="H15" s="78">
        <v>17</v>
      </c>
      <c r="I15" s="78">
        <v>117</v>
      </c>
      <c r="J15" s="78">
        <v>229</v>
      </c>
      <c r="K15" s="78">
        <v>131</v>
      </c>
      <c r="L15" s="78">
        <v>16</v>
      </c>
      <c r="M15" s="78">
        <v>203</v>
      </c>
      <c r="N15" s="78">
        <v>459</v>
      </c>
      <c r="O15" s="78">
        <v>50</v>
      </c>
    </row>
    <row r="16" spans="1:15" ht="26.85" customHeight="1">
      <c r="A16" s="234" t="s">
        <v>646</v>
      </c>
      <c r="B16" s="79">
        <v>11809</v>
      </c>
      <c r="C16" s="78">
        <v>741</v>
      </c>
      <c r="D16" s="78">
        <v>64</v>
      </c>
      <c r="E16" s="78">
        <v>0</v>
      </c>
      <c r="F16" s="78">
        <v>745</v>
      </c>
      <c r="G16" s="78">
        <v>96</v>
      </c>
      <c r="H16" s="78">
        <v>18</v>
      </c>
      <c r="I16" s="78">
        <v>127</v>
      </c>
      <c r="J16" s="78">
        <v>229</v>
      </c>
      <c r="K16" s="78">
        <v>133</v>
      </c>
      <c r="L16" s="78">
        <v>16</v>
      </c>
      <c r="M16" s="78">
        <v>206</v>
      </c>
      <c r="N16" s="78">
        <v>472</v>
      </c>
      <c r="O16" s="78">
        <v>54</v>
      </c>
    </row>
    <row r="17" spans="1:17" ht="26.25" customHeight="1">
      <c r="A17" s="234" t="s">
        <v>645</v>
      </c>
      <c r="B17" s="346">
        <v>12097</v>
      </c>
      <c r="C17" s="346">
        <v>762</v>
      </c>
      <c r="D17" s="346">
        <v>62</v>
      </c>
      <c r="E17" s="346">
        <v>0</v>
      </c>
      <c r="F17" s="346">
        <v>739</v>
      </c>
      <c r="G17" s="346">
        <v>100</v>
      </c>
      <c r="H17" s="346">
        <v>17</v>
      </c>
      <c r="I17" s="346">
        <v>128</v>
      </c>
      <c r="J17" s="346">
        <v>237</v>
      </c>
      <c r="K17" s="346">
        <v>133</v>
      </c>
      <c r="L17" s="346">
        <v>16</v>
      </c>
      <c r="M17" s="346">
        <v>210</v>
      </c>
      <c r="N17" s="346">
        <v>482</v>
      </c>
      <c r="O17" s="346">
        <v>54</v>
      </c>
      <c r="Q17" s="80"/>
    </row>
    <row r="18" spans="1:17" ht="26.25" customHeight="1">
      <c r="A18" s="235" t="s">
        <v>214</v>
      </c>
      <c r="B18" s="346">
        <v>976</v>
      </c>
      <c r="C18" s="346">
        <v>65</v>
      </c>
      <c r="D18" s="346">
        <v>8</v>
      </c>
      <c r="E18" s="346">
        <v>0</v>
      </c>
      <c r="F18" s="346">
        <v>57</v>
      </c>
      <c r="G18" s="346">
        <v>16</v>
      </c>
      <c r="H18" s="346">
        <v>5</v>
      </c>
      <c r="I18" s="346">
        <v>10</v>
      </c>
      <c r="J18" s="346">
        <v>11</v>
      </c>
      <c r="K18" s="346">
        <v>22</v>
      </c>
      <c r="L18" s="346">
        <v>0</v>
      </c>
      <c r="M18" s="346">
        <v>4</v>
      </c>
      <c r="N18" s="346">
        <v>29</v>
      </c>
      <c r="O18" s="346">
        <v>5</v>
      </c>
    </row>
    <row r="19" spans="1:17" ht="26.25" customHeight="1">
      <c r="A19" s="235" t="s">
        <v>215</v>
      </c>
      <c r="B19" s="346">
        <v>1309</v>
      </c>
      <c r="C19" s="346">
        <v>93</v>
      </c>
      <c r="D19" s="346">
        <v>3</v>
      </c>
      <c r="E19" s="346">
        <v>0</v>
      </c>
      <c r="F19" s="346">
        <v>65</v>
      </c>
      <c r="G19" s="346">
        <v>10</v>
      </c>
      <c r="H19" s="346">
        <v>0</v>
      </c>
      <c r="I19" s="346">
        <v>9</v>
      </c>
      <c r="J19" s="346">
        <v>16</v>
      </c>
      <c r="K19" s="346">
        <v>14</v>
      </c>
      <c r="L19" s="346">
        <v>3</v>
      </c>
      <c r="M19" s="346">
        <v>20</v>
      </c>
      <c r="N19" s="346">
        <v>53</v>
      </c>
      <c r="O19" s="346">
        <v>15</v>
      </c>
    </row>
    <row r="20" spans="1:17" ht="26.25" customHeight="1">
      <c r="A20" s="235" t="s">
        <v>216</v>
      </c>
      <c r="B20" s="346">
        <v>277</v>
      </c>
      <c r="C20" s="346">
        <v>52</v>
      </c>
      <c r="D20" s="346">
        <v>0</v>
      </c>
      <c r="E20" s="346">
        <v>0</v>
      </c>
      <c r="F20" s="346">
        <v>12</v>
      </c>
      <c r="G20" s="346">
        <v>0</v>
      </c>
      <c r="H20" s="346">
        <v>1</v>
      </c>
      <c r="I20" s="346">
        <v>10</v>
      </c>
      <c r="J20" s="346">
        <v>3</v>
      </c>
      <c r="K20" s="346">
        <v>3</v>
      </c>
      <c r="L20" s="346">
        <v>1</v>
      </c>
      <c r="M20" s="346">
        <v>1</v>
      </c>
      <c r="N20" s="346">
        <v>8</v>
      </c>
      <c r="O20" s="346">
        <v>1</v>
      </c>
    </row>
    <row r="21" spans="1:17" ht="26.25" customHeight="1">
      <c r="A21" s="235" t="s">
        <v>217</v>
      </c>
      <c r="B21" s="346">
        <v>1128</v>
      </c>
      <c r="C21" s="346">
        <v>61</v>
      </c>
      <c r="D21" s="346">
        <v>2</v>
      </c>
      <c r="E21" s="346">
        <v>0</v>
      </c>
      <c r="F21" s="346">
        <v>66</v>
      </c>
      <c r="G21" s="346">
        <v>7</v>
      </c>
      <c r="H21" s="346">
        <v>4</v>
      </c>
      <c r="I21" s="346">
        <v>19</v>
      </c>
      <c r="J21" s="346">
        <v>32</v>
      </c>
      <c r="K21" s="346">
        <v>7</v>
      </c>
      <c r="L21" s="346">
        <v>0</v>
      </c>
      <c r="M21" s="346">
        <v>15</v>
      </c>
      <c r="N21" s="346">
        <v>50</v>
      </c>
      <c r="O21" s="346">
        <v>5</v>
      </c>
    </row>
    <row r="22" spans="1:17" ht="26.25" customHeight="1">
      <c r="A22" s="235" t="s">
        <v>218</v>
      </c>
      <c r="B22" s="346">
        <v>2159</v>
      </c>
      <c r="C22" s="346">
        <v>96</v>
      </c>
      <c r="D22" s="346">
        <v>10</v>
      </c>
      <c r="E22" s="346">
        <v>0</v>
      </c>
      <c r="F22" s="346">
        <v>173</v>
      </c>
      <c r="G22" s="346">
        <v>19</v>
      </c>
      <c r="H22" s="346">
        <v>2</v>
      </c>
      <c r="I22" s="346">
        <v>18</v>
      </c>
      <c r="J22" s="346">
        <v>33</v>
      </c>
      <c r="K22" s="346">
        <v>22</v>
      </c>
      <c r="L22" s="346">
        <v>1</v>
      </c>
      <c r="M22" s="346">
        <v>35</v>
      </c>
      <c r="N22" s="346">
        <v>72</v>
      </c>
      <c r="O22" s="346">
        <v>4</v>
      </c>
    </row>
    <row r="23" spans="1:17" ht="26.25" customHeight="1">
      <c r="A23" s="235" t="s">
        <v>219</v>
      </c>
      <c r="B23" s="346">
        <v>563</v>
      </c>
      <c r="C23" s="346">
        <v>55</v>
      </c>
      <c r="D23" s="346">
        <v>3</v>
      </c>
      <c r="E23" s="346">
        <v>0</v>
      </c>
      <c r="F23" s="346">
        <v>45</v>
      </c>
      <c r="G23" s="346">
        <v>6</v>
      </c>
      <c r="H23" s="346">
        <v>3</v>
      </c>
      <c r="I23" s="346">
        <v>7</v>
      </c>
      <c r="J23" s="346">
        <v>25</v>
      </c>
      <c r="K23" s="346">
        <v>4</v>
      </c>
      <c r="L23" s="346">
        <v>1</v>
      </c>
      <c r="M23" s="346">
        <v>23</v>
      </c>
      <c r="N23" s="346">
        <v>32</v>
      </c>
      <c r="O23" s="346">
        <v>2</v>
      </c>
    </row>
    <row r="24" spans="1:17" ht="26.25" customHeight="1">
      <c r="A24" s="235" t="s">
        <v>220</v>
      </c>
      <c r="B24" s="346">
        <v>1775</v>
      </c>
      <c r="C24" s="346">
        <v>82</v>
      </c>
      <c r="D24" s="346">
        <v>14</v>
      </c>
      <c r="E24" s="346">
        <v>0</v>
      </c>
      <c r="F24" s="346">
        <v>92</v>
      </c>
      <c r="G24" s="346">
        <v>15</v>
      </c>
      <c r="H24" s="346">
        <v>1</v>
      </c>
      <c r="I24" s="346">
        <v>16</v>
      </c>
      <c r="J24" s="346">
        <v>31</v>
      </c>
      <c r="K24" s="346">
        <v>14</v>
      </c>
      <c r="L24" s="346">
        <v>3</v>
      </c>
      <c r="M24" s="346">
        <v>12</v>
      </c>
      <c r="N24" s="346">
        <v>52</v>
      </c>
      <c r="O24" s="346">
        <v>9</v>
      </c>
    </row>
    <row r="25" spans="1:17" ht="26.25" customHeight="1">
      <c r="A25" s="235" t="s">
        <v>221</v>
      </c>
      <c r="B25" s="346">
        <v>1090</v>
      </c>
      <c r="C25" s="346">
        <v>69</v>
      </c>
      <c r="D25" s="346">
        <v>7</v>
      </c>
      <c r="E25" s="346">
        <v>0</v>
      </c>
      <c r="F25" s="346">
        <v>63</v>
      </c>
      <c r="G25" s="346">
        <v>10</v>
      </c>
      <c r="H25" s="346">
        <v>0</v>
      </c>
      <c r="I25" s="346">
        <v>8</v>
      </c>
      <c r="J25" s="346">
        <v>25</v>
      </c>
      <c r="K25" s="346">
        <v>17</v>
      </c>
      <c r="L25" s="346">
        <v>1</v>
      </c>
      <c r="M25" s="346">
        <v>2</v>
      </c>
      <c r="N25" s="346">
        <v>21</v>
      </c>
      <c r="O25" s="346">
        <v>1</v>
      </c>
    </row>
    <row r="26" spans="1:17" ht="26.25" customHeight="1">
      <c r="A26" s="235" t="s">
        <v>222</v>
      </c>
      <c r="B26" s="346">
        <v>752</v>
      </c>
      <c r="C26" s="346">
        <v>68</v>
      </c>
      <c r="D26" s="346">
        <v>5</v>
      </c>
      <c r="E26" s="346">
        <v>0</v>
      </c>
      <c r="F26" s="346">
        <v>33</v>
      </c>
      <c r="G26" s="346">
        <v>3</v>
      </c>
      <c r="H26" s="346">
        <v>0</v>
      </c>
      <c r="I26" s="346">
        <v>3</v>
      </c>
      <c r="J26" s="346">
        <v>15</v>
      </c>
      <c r="K26" s="346">
        <v>10</v>
      </c>
      <c r="L26" s="346">
        <v>2</v>
      </c>
      <c r="M26" s="346">
        <v>8</v>
      </c>
      <c r="N26" s="346">
        <v>40</v>
      </c>
      <c r="O26" s="346">
        <v>5</v>
      </c>
    </row>
    <row r="27" spans="1:17" ht="26.25" customHeight="1">
      <c r="A27" s="235" t="s">
        <v>223</v>
      </c>
      <c r="B27" s="346">
        <v>866</v>
      </c>
      <c r="C27" s="346">
        <v>52</v>
      </c>
      <c r="D27" s="346">
        <v>5</v>
      </c>
      <c r="E27" s="346">
        <v>0</v>
      </c>
      <c r="F27" s="346">
        <v>33</v>
      </c>
      <c r="G27" s="346">
        <v>6</v>
      </c>
      <c r="H27" s="346">
        <v>1</v>
      </c>
      <c r="I27" s="346">
        <v>9</v>
      </c>
      <c r="J27" s="346">
        <v>23</v>
      </c>
      <c r="K27" s="346">
        <v>18</v>
      </c>
      <c r="L27" s="346">
        <v>1</v>
      </c>
      <c r="M27" s="346">
        <v>13</v>
      </c>
      <c r="N27" s="346">
        <v>31</v>
      </c>
      <c r="O27" s="346">
        <v>3</v>
      </c>
    </row>
    <row r="28" spans="1:17" ht="26.25" customHeight="1">
      <c r="A28" s="235" t="s">
        <v>224</v>
      </c>
      <c r="B28" s="346">
        <v>463</v>
      </c>
      <c r="C28" s="346">
        <v>38</v>
      </c>
      <c r="D28" s="346">
        <v>2</v>
      </c>
      <c r="E28" s="346">
        <v>0</v>
      </c>
      <c r="F28" s="346">
        <v>32</v>
      </c>
      <c r="G28" s="346">
        <v>0</v>
      </c>
      <c r="H28" s="346">
        <v>0</v>
      </c>
      <c r="I28" s="346">
        <v>15</v>
      </c>
      <c r="J28" s="346">
        <v>15</v>
      </c>
      <c r="K28" s="346">
        <v>0</v>
      </c>
      <c r="L28" s="346">
        <v>1</v>
      </c>
      <c r="M28" s="346">
        <v>3</v>
      </c>
      <c r="N28" s="346">
        <v>18</v>
      </c>
      <c r="O28" s="346">
        <v>1</v>
      </c>
    </row>
    <row r="29" spans="1:17" ht="26.25" customHeight="1">
      <c r="A29" s="235" t="s">
        <v>225</v>
      </c>
      <c r="B29" s="346">
        <v>739</v>
      </c>
      <c r="C29" s="346">
        <v>31</v>
      </c>
      <c r="D29" s="346">
        <v>3</v>
      </c>
      <c r="E29" s="346">
        <v>0</v>
      </c>
      <c r="F29" s="346">
        <v>68</v>
      </c>
      <c r="G29" s="346">
        <v>8</v>
      </c>
      <c r="H29" s="346">
        <v>0</v>
      </c>
      <c r="I29" s="346">
        <v>4</v>
      </c>
      <c r="J29" s="346">
        <v>8</v>
      </c>
      <c r="K29" s="346">
        <v>2</v>
      </c>
      <c r="L29" s="346">
        <v>2</v>
      </c>
      <c r="M29" s="346">
        <v>74</v>
      </c>
      <c r="N29" s="346">
        <v>76</v>
      </c>
      <c r="O29" s="346">
        <v>3</v>
      </c>
    </row>
    <row r="30" spans="1:17" ht="26.25" customHeight="1" thickBot="1">
      <c r="A30" s="81" t="s">
        <v>226</v>
      </c>
      <c r="B30" s="346">
        <v>0</v>
      </c>
      <c r="C30" s="346">
        <v>0</v>
      </c>
      <c r="D30" s="346">
        <v>0</v>
      </c>
      <c r="E30" s="346">
        <v>0</v>
      </c>
      <c r="F30" s="346">
        <v>0</v>
      </c>
      <c r="G30" s="346">
        <v>0</v>
      </c>
      <c r="H30" s="346">
        <v>0</v>
      </c>
      <c r="I30" s="346">
        <v>0</v>
      </c>
      <c r="J30" s="346">
        <v>0</v>
      </c>
      <c r="K30" s="346">
        <v>0</v>
      </c>
      <c r="L30" s="346">
        <v>0</v>
      </c>
      <c r="M30" s="346">
        <v>0</v>
      </c>
      <c r="N30" s="346">
        <v>0</v>
      </c>
      <c r="O30" s="346">
        <v>0</v>
      </c>
    </row>
    <row r="31" spans="1:17" ht="16.5" customHeight="1">
      <c r="A31" s="393" t="s">
        <v>227</v>
      </c>
      <c r="B31" s="393"/>
      <c r="C31" s="393"/>
      <c r="D31" s="393"/>
      <c r="E31" s="393"/>
      <c r="F31" s="393"/>
      <c r="G31" s="393"/>
      <c r="H31" s="394" t="s">
        <v>228</v>
      </c>
      <c r="I31" s="394"/>
      <c r="J31" s="394"/>
      <c r="K31" s="394"/>
      <c r="L31" s="394"/>
      <c r="M31" s="394"/>
      <c r="N31" s="394"/>
      <c r="O31" s="394"/>
    </row>
  </sheetData>
  <sheetProtection formatCells="0" formatRows="0" insertRows="0" deleteRows="0"/>
  <mergeCells count="34">
    <mergeCell ref="A2:G2"/>
    <mergeCell ref="H2:O2"/>
    <mergeCell ref="A4:A5"/>
    <mergeCell ref="B4:B5"/>
    <mergeCell ref="C4:C5"/>
    <mergeCell ref="D4:D5"/>
    <mergeCell ref="E4:E5"/>
    <mergeCell ref="F4:F5"/>
    <mergeCell ref="G4:G5"/>
    <mergeCell ref="H4:H5"/>
    <mergeCell ref="O4:O5"/>
    <mergeCell ref="J4:J5"/>
    <mergeCell ref="K4:K5"/>
    <mergeCell ref="L4:L5"/>
    <mergeCell ref="M4:M5"/>
    <mergeCell ref="N4:N5"/>
    <mergeCell ref="I4:I5"/>
    <mergeCell ref="A6:A7"/>
    <mergeCell ref="B6:B7"/>
    <mergeCell ref="C6:C7"/>
    <mergeCell ref="D6:D7"/>
    <mergeCell ref="E6:E7"/>
    <mergeCell ref="A31:G31"/>
    <mergeCell ref="H31:O31"/>
    <mergeCell ref="J6:J7"/>
    <mergeCell ref="K6:K7"/>
    <mergeCell ref="L6:L7"/>
    <mergeCell ref="M6:M7"/>
    <mergeCell ref="N6:N7"/>
    <mergeCell ref="O6:O7"/>
    <mergeCell ref="F6:F7"/>
    <mergeCell ref="G6:G7"/>
    <mergeCell ref="H6:H7"/>
    <mergeCell ref="I6:I7"/>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A6B3-49D7-4F42-8E6A-68ACBABD422A}">
  <sheetPr codeName="工作表10"/>
  <dimension ref="A1:AG49"/>
  <sheetViews>
    <sheetView showGridLines="0" view="pageBreakPreview" zoomScale="115" zoomScaleNormal="120" zoomScaleSheetLayoutView="115" workbookViewId="0">
      <pane xSplit="2" ySplit="6" topLeftCell="H7"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46.625" style="276" customWidth="1"/>
    <col min="2" max="5" width="13.625" style="276" customWidth="1"/>
    <col min="6" max="7" width="12.625" style="276" customWidth="1"/>
    <col min="8" max="9" width="12.125" style="276" customWidth="1"/>
    <col min="10" max="11" width="12.625" style="276" customWidth="1"/>
    <col min="12" max="13" width="9" style="276"/>
    <col min="14" max="24" width="0" style="276" hidden="1" customWidth="1"/>
    <col min="25" max="16384" width="9" style="276"/>
  </cols>
  <sheetData>
    <row r="1" spans="1:32" ht="18" customHeight="1">
      <c r="A1" s="275" t="s">
        <v>87</v>
      </c>
      <c r="B1" s="275"/>
      <c r="J1" s="277"/>
      <c r="K1" s="277" t="s">
        <v>0</v>
      </c>
    </row>
    <row r="2" spans="1:32" s="279" customFormat="1" ht="20.100000000000001" customHeight="1" thickBot="1">
      <c r="A2" s="478" t="s">
        <v>493</v>
      </c>
      <c r="B2" s="478"/>
      <c r="C2" s="478"/>
      <c r="D2" s="478"/>
      <c r="E2" s="478" t="s">
        <v>494</v>
      </c>
      <c r="F2" s="478"/>
      <c r="G2" s="478"/>
      <c r="H2" s="478"/>
      <c r="I2" s="478"/>
      <c r="J2" s="478"/>
      <c r="K2" s="478"/>
    </row>
    <row r="3" spans="1:32" s="303" customFormat="1" ht="15" customHeight="1">
      <c r="A3" s="298"/>
      <c r="B3" s="299"/>
      <c r="C3" s="508" t="s">
        <v>495</v>
      </c>
      <c r="D3" s="509"/>
      <c r="E3" s="300"/>
      <c r="F3" s="301" t="s">
        <v>496</v>
      </c>
      <c r="G3" s="300"/>
      <c r="H3" s="300"/>
      <c r="I3" s="302"/>
      <c r="J3" s="510" t="s">
        <v>497</v>
      </c>
      <c r="K3" s="511"/>
      <c r="N3" s="289"/>
      <c r="O3" s="289"/>
      <c r="P3" s="289"/>
      <c r="Q3" s="289"/>
      <c r="R3" s="289"/>
      <c r="S3" s="289"/>
      <c r="T3" s="289"/>
      <c r="U3" s="289"/>
      <c r="V3" s="289"/>
      <c r="W3" s="289"/>
      <c r="X3" s="289"/>
      <c r="Y3" s="289"/>
      <c r="Z3" s="289"/>
      <c r="AA3" s="289"/>
      <c r="AB3" s="289"/>
      <c r="AC3" s="289"/>
      <c r="AD3" s="289"/>
      <c r="AE3" s="289"/>
      <c r="AF3" s="289"/>
    </row>
    <row r="4" spans="1:32" s="289" customFormat="1" ht="25.5" customHeight="1">
      <c r="A4" s="514" t="s">
        <v>498</v>
      </c>
      <c r="B4" s="515"/>
      <c r="C4" s="516" t="s">
        <v>499</v>
      </c>
      <c r="D4" s="517"/>
      <c r="E4" s="304"/>
      <c r="F4" s="517" t="s">
        <v>500</v>
      </c>
      <c r="G4" s="518"/>
      <c r="H4" s="518"/>
      <c r="I4" s="519"/>
      <c r="J4" s="512"/>
      <c r="K4" s="513"/>
    </row>
    <row r="5" spans="1:32" s="289" customFormat="1" ht="25.5" customHeight="1">
      <c r="A5" s="520" t="s">
        <v>501</v>
      </c>
      <c r="B5" s="515"/>
      <c r="C5" s="517" t="s">
        <v>502</v>
      </c>
      <c r="D5" s="521"/>
      <c r="E5" s="305" t="s">
        <v>503</v>
      </c>
      <c r="F5" s="517" t="s">
        <v>504</v>
      </c>
      <c r="G5" s="519"/>
      <c r="H5" s="504" t="s">
        <v>505</v>
      </c>
      <c r="I5" s="522"/>
      <c r="J5" s="523" t="s">
        <v>506</v>
      </c>
      <c r="K5" s="504" t="s">
        <v>507</v>
      </c>
    </row>
    <row r="6" spans="1:32" s="289" customFormat="1" ht="15.95" customHeight="1" thickBot="1">
      <c r="A6" s="306"/>
      <c r="B6" s="307"/>
      <c r="C6" s="308" t="s">
        <v>508</v>
      </c>
      <c r="D6" s="309" t="s">
        <v>509</v>
      </c>
      <c r="E6" s="308" t="s">
        <v>510</v>
      </c>
      <c r="F6" s="308" t="s">
        <v>511</v>
      </c>
      <c r="G6" s="310" t="s">
        <v>512</v>
      </c>
      <c r="H6" s="506" t="s">
        <v>513</v>
      </c>
      <c r="I6" s="507"/>
      <c r="J6" s="524"/>
      <c r="K6" s="505"/>
    </row>
    <row r="7" spans="1:32" s="289" customFormat="1" ht="16.5" customHeight="1">
      <c r="A7" s="128" t="s">
        <v>665</v>
      </c>
      <c r="B7" s="311"/>
      <c r="C7" s="149">
        <v>0</v>
      </c>
      <c r="D7" s="150">
        <v>0</v>
      </c>
      <c r="E7" s="150">
        <v>441</v>
      </c>
      <c r="F7" s="150">
        <v>2</v>
      </c>
      <c r="G7" s="150">
        <v>1100</v>
      </c>
      <c r="H7" s="262"/>
      <c r="I7" s="262">
        <v>20188</v>
      </c>
      <c r="J7" s="150">
        <v>4</v>
      </c>
      <c r="K7" s="150">
        <v>4662.5</v>
      </c>
    </row>
    <row r="8" spans="1:32" s="289" customFormat="1" ht="16.5" customHeight="1">
      <c r="A8" s="128" t="s">
        <v>666</v>
      </c>
      <c r="B8" s="311"/>
      <c r="C8" s="151">
        <v>0</v>
      </c>
      <c r="D8" s="262">
        <v>0</v>
      </c>
      <c r="E8" s="262">
        <v>811</v>
      </c>
      <c r="F8" s="262">
        <v>0</v>
      </c>
      <c r="G8" s="262">
        <v>0</v>
      </c>
      <c r="H8" s="262"/>
      <c r="I8" s="262">
        <v>206</v>
      </c>
      <c r="J8" s="262">
        <v>5</v>
      </c>
      <c r="K8" s="262">
        <v>9382</v>
      </c>
    </row>
    <row r="9" spans="1:32" s="289" customFormat="1" ht="16.5" customHeight="1">
      <c r="A9" s="128" t="s">
        <v>667</v>
      </c>
      <c r="B9" s="311"/>
      <c r="C9" s="151">
        <v>0</v>
      </c>
      <c r="D9" s="262">
        <v>0</v>
      </c>
      <c r="E9" s="262">
        <v>11242</v>
      </c>
      <c r="F9" s="262">
        <v>0</v>
      </c>
      <c r="G9" s="262">
        <v>0</v>
      </c>
      <c r="H9" s="262"/>
      <c r="I9" s="262">
        <v>0</v>
      </c>
      <c r="J9" s="262">
        <v>6</v>
      </c>
      <c r="K9" s="262">
        <v>21534</v>
      </c>
    </row>
    <row r="10" spans="1:32" s="289" customFormat="1" ht="16.5" customHeight="1">
      <c r="A10" s="128" t="s">
        <v>668</v>
      </c>
      <c r="B10" s="311"/>
      <c r="C10" s="151">
        <v>0</v>
      </c>
      <c r="D10" s="262">
        <v>0</v>
      </c>
      <c r="E10" s="262">
        <v>1737.6</v>
      </c>
      <c r="F10" s="262">
        <v>0</v>
      </c>
      <c r="G10" s="262">
        <v>0</v>
      </c>
      <c r="H10" s="262"/>
      <c r="I10" s="262">
        <v>0</v>
      </c>
      <c r="J10" s="262">
        <v>5</v>
      </c>
      <c r="K10" s="262">
        <v>23950.28</v>
      </c>
    </row>
    <row r="11" spans="1:32" s="289" customFormat="1" ht="16.5" customHeight="1">
      <c r="A11" s="128" t="s">
        <v>669</v>
      </c>
      <c r="B11" s="311"/>
      <c r="C11" s="151">
        <v>0</v>
      </c>
      <c r="D11" s="262">
        <v>0</v>
      </c>
      <c r="E11" s="262">
        <v>4076</v>
      </c>
      <c r="F11" s="262">
        <v>0</v>
      </c>
      <c r="G11" s="262">
        <v>0</v>
      </c>
      <c r="H11" s="262"/>
      <c r="I11" s="262">
        <v>0</v>
      </c>
      <c r="J11" s="262">
        <v>7</v>
      </c>
      <c r="K11" s="262">
        <v>106941</v>
      </c>
    </row>
    <row r="12" spans="1:32" s="289" customFormat="1" ht="16.5" customHeight="1">
      <c r="A12" s="128" t="s">
        <v>670</v>
      </c>
      <c r="B12" s="311"/>
      <c r="C12" s="151">
        <v>0</v>
      </c>
      <c r="D12" s="262">
        <v>0</v>
      </c>
      <c r="E12" s="262">
        <v>40984.94</v>
      </c>
      <c r="F12" s="262">
        <v>0</v>
      </c>
      <c r="G12" s="262">
        <v>0</v>
      </c>
      <c r="H12" s="262"/>
      <c r="I12" s="262">
        <v>23864</v>
      </c>
      <c r="J12" s="262">
        <v>4</v>
      </c>
      <c r="K12" s="262">
        <v>18765</v>
      </c>
    </row>
    <row r="13" spans="1:32" s="289" customFormat="1" ht="16.5" customHeight="1">
      <c r="A13" s="128" t="s">
        <v>671</v>
      </c>
      <c r="B13" s="311"/>
      <c r="C13" s="151">
        <v>0</v>
      </c>
      <c r="D13" s="262">
        <v>0</v>
      </c>
      <c r="E13" s="262">
        <v>30435.7</v>
      </c>
      <c r="F13" s="262">
        <v>0</v>
      </c>
      <c r="G13" s="262">
        <v>0</v>
      </c>
      <c r="H13" s="262"/>
      <c r="I13" s="262">
        <v>29711.16</v>
      </c>
      <c r="J13" s="262">
        <v>7</v>
      </c>
      <c r="K13" s="262">
        <v>9597.93</v>
      </c>
    </row>
    <row r="14" spans="1:32" s="289" customFormat="1" ht="16.5" customHeight="1">
      <c r="A14" s="128" t="s">
        <v>672</v>
      </c>
      <c r="B14" s="311"/>
      <c r="C14" s="151">
        <v>0</v>
      </c>
      <c r="D14" s="262">
        <v>0</v>
      </c>
      <c r="E14" s="262">
        <v>32565.599999999999</v>
      </c>
      <c r="F14" s="262">
        <v>0</v>
      </c>
      <c r="G14" s="262">
        <v>0</v>
      </c>
      <c r="H14" s="262"/>
      <c r="I14" s="262">
        <v>50882</v>
      </c>
      <c r="J14" s="262">
        <v>9</v>
      </c>
      <c r="K14" s="262">
        <v>38679</v>
      </c>
    </row>
    <row r="15" spans="1:32" s="289" customFormat="1" ht="16.5" customHeight="1">
      <c r="A15" s="128" t="s">
        <v>673</v>
      </c>
      <c r="B15" s="312"/>
      <c r="C15" s="263">
        <v>0</v>
      </c>
      <c r="D15" s="263">
        <v>0</v>
      </c>
      <c r="E15" s="263">
        <v>4556.3999999999996</v>
      </c>
      <c r="F15" s="263">
        <v>2</v>
      </c>
      <c r="G15" s="263">
        <v>54000</v>
      </c>
      <c r="H15" s="263"/>
      <c r="I15" s="263">
        <v>45218.9</v>
      </c>
      <c r="J15" s="263">
        <v>2</v>
      </c>
      <c r="K15" s="263">
        <v>46082</v>
      </c>
      <c r="N15" s="291"/>
      <c r="O15" s="313"/>
      <c r="P15" s="263"/>
      <c r="Q15" s="263"/>
      <c r="R15" s="263"/>
      <c r="S15" s="263"/>
      <c r="T15" s="263"/>
      <c r="U15" s="525"/>
      <c r="V15" s="525"/>
      <c r="W15" s="263"/>
      <c r="X15" s="263"/>
    </row>
    <row r="16" spans="1:32" s="289" customFormat="1" ht="16.5" customHeight="1">
      <c r="A16" s="223" t="s">
        <v>664</v>
      </c>
      <c r="B16" s="312"/>
      <c r="C16" s="263">
        <v>0</v>
      </c>
      <c r="D16" s="263">
        <v>0</v>
      </c>
      <c r="E16" s="263">
        <v>17509</v>
      </c>
      <c r="F16" s="263">
        <v>1</v>
      </c>
      <c r="G16" s="263">
        <v>23192</v>
      </c>
      <c r="H16" s="263"/>
      <c r="I16" s="263">
        <v>21069.540000000005</v>
      </c>
      <c r="J16" s="383">
        <v>3</v>
      </c>
      <c r="K16" s="383">
        <v>5325</v>
      </c>
    </row>
    <row r="17" spans="1:33" s="289" customFormat="1" ht="12.75" customHeight="1">
      <c r="A17" s="526" t="s">
        <v>642</v>
      </c>
      <c r="B17" s="527"/>
      <c r="C17" s="262">
        <v>0</v>
      </c>
      <c r="D17" s="262">
        <v>0</v>
      </c>
      <c r="E17" s="262">
        <v>0</v>
      </c>
      <c r="F17" s="262">
        <v>0</v>
      </c>
      <c r="G17" s="262">
        <v>0</v>
      </c>
      <c r="H17" s="262"/>
      <c r="I17" s="262">
        <v>0</v>
      </c>
      <c r="J17" s="382">
        <v>0</v>
      </c>
      <c r="K17" s="382">
        <v>0</v>
      </c>
      <c r="Z17" s="314"/>
      <c r="AA17" s="314"/>
      <c r="AB17" s="314"/>
      <c r="AC17" s="314"/>
      <c r="AD17" s="314"/>
      <c r="AE17" s="314"/>
      <c r="AF17" s="314"/>
      <c r="AG17" s="314"/>
    </row>
    <row r="18" spans="1:33" s="289" customFormat="1" ht="13.5" customHeight="1">
      <c r="A18" s="363" t="s">
        <v>639</v>
      </c>
      <c r="B18" s="365"/>
      <c r="C18" s="262">
        <v>0</v>
      </c>
      <c r="D18" s="262">
        <v>0</v>
      </c>
      <c r="E18" s="262">
        <v>0</v>
      </c>
      <c r="F18" s="262">
        <v>0</v>
      </c>
      <c r="G18" s="262">
        <v>0</v>
      </c>
      <c r="H18" s="262"/>
      <c r="I18" s="262">
        <v>772.85</v>
      </c>
      <c r="J18" s="382">
        <v>0</v>
      </c>
      <c r="K18" s="382">
        <v>0</v>
      </c>
      <c r="L18" s="154"/>
      <c r="M18" s="154"/>
      <c r="N18" s="294"/>
      <c r="O18" s="240"/>
      <c r="P18" s="262"/>
      <c r="Q18" s="262"/>
      <c r="R18" s="262"/>
      <c r="S18" s="262"/>
      <c r="T18" s="262"/>
      <c r="U18" s="528"/>
      <c r="V18" s="528"/>
      <c r="W18" s="262"/>
      <c r="X18" s="262"/>
    </row>
    <row r="19" spans="1:33" s="289" customFormat="1" ht="13.5" customHeight="1">
      <c r="A19" s="363" t="s">
        <v>640</v>
      </c>
      <c r="B19" s="365"/>
      <c r="C19" s="262">
        <v>0</v>
      </c>
      <c r="D19" s="262">
        <v>0</v>
      </c>
      <c r="E19" s="262">
        <v>680</v>
      </c>
      <c r="F19" s="262">
        <v>0</v>
      </c>
      <c r="G19" s="262">
        <v>0</v>
      </c>
      <c r="H19" s="262"/>
      <c r="I19" s="262">
        <v>0</v>
      </c>
      <c r="J19" s="382">
        <v>0</v>
      </c>
      <c r="K19" s="382">
        <v>0</v>
      </c>
      <c r="L19" s="154"/>
      <c r="M19" s="154"/>
      <c r="N19" s="294"/>
      <c r="O19" s="240"/>
      <c r="P19" s="262"/>
      <c r="Q19" s="262"/>
      <c r="R19" s="262"/>
      <c r="S19" s="262"/>
      <c r="T19" s="262"/>
      <c r="U19" s="528"/>
      <c r="V19" s="528"/>
      <c r="W19" s="262"/>
      <c r="X19" s="262"/>
    </row>
    <row r="20" spans="1:33" s="289" customFormat="1" ht="24.75" customHeight="1">
      <c r="A20" s="526" t="s">
        <v>641</v>
      </c>
      <c r="B20" s="527"/>
      <c r="C20" s="262">
        <v>0</v>
      </c>
      <c r="D20" s="262">
        <v>0</v>
      </c>
      <c r="E20" s="262">
        <v>0</v>
      </c>
      <c r="F20" s="262">
        <v>0</v>
      </c>
      <c r="G20" s="262">
        <v>0</v>
      </c>
      <c r="H20" s="262"/>
      <c r="I20" s="262">
        <v>0</v>
      </c>
      <c r="J20" s="382">
        <v>0</v>
      </c>
      <c r="K20" s="382">
        <v>0</v>
      </c>
      <c r="L20" s="154"/>
      <c r="M20" s="154"/>
      <c r="N20" s="529"/>
      <c r="O20" s="530"/>
      <c r="P20" s="262"/>
      <c r="Q20" s="262"/>
      <c r="R20" s="262"/>
      <c r="S20" s="262"/>
      <c r="T20" s="262"/>
      <c r="U20" s="528"/>
      <c r="V20" s="528"/>
      <c r="W20" s="262"/>
      <c r="X20" s="262"/>
    </row>
    <row r="21" spans="1:33" s="289" customFormat="1" ht="15" customHeight="1">
      <c r="A21" s="363" t="s">
        <v>462</v>
      </c>
      <c r="B21" s="365"/>
      <c r="C21" s="262">
        <v>0</v>
      </c>
      <c r="D21" s="262">
        <v>0</v>
      </c>
      <c r="E21" s="262">
        <v>0</v>
      </c>
      <c r="F21" s="262">
        <v>0</v>
      </c>
      <c r="G21" s="262">
        <v>0</v>
      </c>
      <c r="H21" s="262"/>
      <c r="I21" s="262">
        <v>5750.85</v>
      </c>
      <c r="J21" s="382">
        <v>0</v>
      </c>
      <c r="K21" s="382">
        <v>0</v>
      </c>
      <c r="L21" s="154"/>
      <c r="M21" s="154"/>
      <c r="N21" s="294"/>
      <c r="O21" s="240"/>
      <c r="P21" s="262"/>
      <c r="Q21" s="262"/>
      <c r="R21" s="262"/>
      <c r="S21" s="262"/>
      <c r="T21" s="262"/>
      <c r="U21" s="528"/>
      <c r="V21" s="528"/>
      <c r="W21" s="262"/>
      <c r="X21" s="262"/>
    </row>
    <row r="22" spans="1:33" s="289" customFormat="1" ht="30" customHeight="1">
      <c r="A22" s="362" t="s">
        <v>463</v>
      </c>
      <c r="B22" s="365"/>
      <c r="C22" s="262">
        <v>0</v>
      </c>
      <c r="D22" s="262">
        <v>0</v>
      </c>
      <c r="E22" s="262">
        <v>0</v>
      </c>
      <c r="F22" s="262">
        <v>0</v>
      </c>
      <c r="G22" s="262">
        <v>0</v>
      </c>
      <c r="H22" s="262"/>
      <c r="I22" s="262">
        <v>108.11</v>
      </c>
      <c r="J22" s="382">
        <v>2</v>
      </c>
      <c r="K22" s="382">
        <v>3585</v>
      </c>
      <c r="L22" s="154"/>
      <c r="M22" s="154"/>
      <c r="N22" s="291" t="s">
        <v>463</v>
      </c>
      <c r="O22" s="240"/>
      <c r="P22" s="262">
        <v>0</v>
      </c>
      <c r="Q22" s="262">
        <v>0</v>
      </c>
      <c r="R22" s="262">
        <v>0</v>
      </c>
      <c r="S22" s="262">
        <v>0</v>
      </c>
      <c r="T22" s="262">
        <v>0</v>
      </c>
      <c r="U22" s="528">
        <v>0</v>
      </c>
      <c r="V22" s="528">
        <v>0</v>
      </c>
      <c r="W22" s="262">
        <v>0</v>
      </c>
      <c r="X22" s="262">
        <v>0</v>
      </c>
    </row>
    <row r="23" spans="1:33" s="289" customFormat="1" ht="13.5" customHeight="1">
      <c r="A23" s="363" t="s">
        <v>464</v>
      </c>
      <c r="B23" s="365"/>
      <c r="C23" s="262">
        <v>0</v>
      </c>
      <c r="D23" s="262">
        <v>0</v>
      </c>
      <c r="E23" s="262">
        <v>0</v>
      </c>
      <c r="F23" s="262">
        <v>0</v>
      </c>
      <c r="G23" s="262">
        <v>0</v>
      </c>
      <c r="H23" s="262"/>
      <c r="I23" s="262">
        <v>0</v>
      </c>
      <c r="J23" s="382">
        <v>0</v>
      </c>
      <c r="K23" s="382">
        <v>0</v>
      </c>
      <c r="L23" s="154"/>
      <c r="M23" s="154"/>
      <c r="N23" s="294" t="s">
        <v>464</v>
      </c>
      <c r="O23" s="240"/>
      <c r="P23" s="262">
        <v>0</v>
      </c>
      <c r="Q23" s="262">
        <v>0</v>
      </c>
      <c r="R23" s="262">
        <v>0</v>
      </c>
      <c r="S23" s="262">
        <v>0</v>
      </c>
      <c r="T23" s="262">
        <v>0</v>
      </c>
      <c r="U23" s="528">
        <v>0</v>
      </c>
      <c r="V23" s="528">
        <v>0</v>
      </c>
      <c r="W23" s="262">
        <v>0</v>
      </c>
      <c r="X23" s="262">
        <v>0</v>
      </c>
    </row>
    <row r="24" spans="1:33" s="289" customFormat="1" ht="13.5" customHeight="1">
      <c r="A24" s="363" t="s">
        <v>465</v>
      </c>
      <c r="B24" s="365"/>
      <c r="C24" s="262">
        <v>0</v>
      </c>
      <c r="D24" s="262">
        <v>0</v>
      </c>
      <c r="E24" s="262">
        <v>0</v>
      </c>
      <c r="F24" s="262">
        <v>0</v>
      </c>
      <c r="G24" s="262">
        <v>0</v>
      </c>
      <c r="H24" s="262"/>
      <c r="I24" s="262">
        <v>3465</v>
      </c>
      <c r="J24" s="382">
        <v>0</v>
      </c>
      <c r="K24" s="382">
        <v>0</v>
      </c>
      <c r="L24" s="154"/>
      <c r="M24" s="154"/>
      <c r="N24" s="294" t="s">
        <v>465</v>
      </c>
      <c r="O24" s="240"/>
      <c r="P24" s="262">
        <v>0</v>
      </c>
      <c r="Q24" s="262">
        <v>0</v>
      </c>
      <c r="R24" s="262">
        <v>0</v>
      </c>
      <c r="S24" s="262">
        <v>0</v>
      </c>
      <c r="T24" s="262">
        <v>0</v>
      </c>
      <c r="U24" s="528">
        <v>0</v>
      </c>
      <c r="V24" s="528">
        <v>0</v>
      </c>
      <c r="W24" s="262">
        <v>0</v>
      </c>
      <c r="X24" s="262">
        <v>0</v>
      </c>
    </row>
    <row r="25" spans="1:33" s="289" customFormat="1" ht="13.5" customHeight="1">
      <c r="A25" s="363" t="s">
        <v>466</v>
      </c>
      <c r="B25" s="365"/>
      <c r="C25" s="262">
        <v>0</v>
      </c>
      <c r="D25" s="262">
        <v>0</v>
      </c>
      <c r="E25" s="262">
        <v>910</v>
      </c>
      <c r="F25" s="262">
        <v>0</v>
      </c>
      <c r="G25" s="262">
        <v>0</v>
      </c>
      <c r="H25" s="262"/>
      <c r="I25" s="262">
        <v>3385.5</v>
      </c>
      <c r="J25" s="382">
        <v>0</v>
      </c>
      <c r="K25" s="382">
        <v>0</v>
      </c>
      <c r="L25" s="154"/>
      <c r="M25" s="154"/>
      <c r="N25" s="294" t="s">
        <v>466</v>
      </c>
      <c r="O25" s="240"/>
      <c r="P25" s="262">
        <v>0</v>
      </c>
      <c r="Q25" s="262">
        <v>0</v>
      </c>
      <c r="R25" s="262">
        <v>112</v>
      </c>
      <c r="S25" s="262">
        <v>0</v>
      </c>
      <c r="T25" s="262">
        <v>0</v>
      </c>
      <c r="U25" s="528">
        <v>0</v>
      </c>
      <c r="V25" s="528">
        <v>0</v>
      </c>
      <c r="W25" s="262">
        <v>0</v>
      </c>
      <c r="X25" s="262">
        <v>0</v>
      </c>
    </row>
    <row r="26" spans="1:33" s="289" customFormat="1" ht="13.5" customHeight="1">
      <c r="A26" s="363" t="s">
        <v>467</v>
      </c>
      <c r="B26" s="365"/>
      <c r="C26" s="262">
        <v>0</v>
      </c>
      <c r="D26" s="262">
        <v>0</v>
      </c>
      <c r="E26" s="262">
        <v>0</v>
      </c>
      <c r="F26" s="262">
        <v>0</v>
      </c>
      <c r="G26" s="262">
        <v>0</v>
      </c>
      <c r="H26" s="262"/>
      <c r="I26" s="262">
        <v>0</v>
      </c>
      <c r="J26" s="382">
        <v>0</v>
      </c>
      <c r="K26" s="382">
        <v>0</v>
      </c>
      <c r="L26" s="154"/>
      <c r="M26" s="154"/>
      <c r="N26" s="294" t="s">
        <v>467</v>
      </c>
      <c r="O26" s="240"/>
      <c r="P26" s="262">
        <v>0</v>
      </c>
      <c r="Q26" s="262">
        <v>0</v>
      </c>
      <c r="R26" s="262">
        <v>0</v>
      </c>
      <c r="S26" s="262">
        <v>0</v>
      </c>
      <c r="T26" s="262">
        <v>0</v>
      </c>
      <c r="U26" s="528">
        <v>0</v>
      </c>
      <c r="V26" s="528">
        <v>0</v>
      </c>
      <c r="W26" s="262">
        <v>0</v>
      </c>
      <c r="X26" s="262">
        <v>0</v>
      </c>
    </row>
    <row r="27" spans="1:33" s="289" customFormat="1" ht="13.5" customHeight="1">
      <c r="A27" s="363" t="s">
        <v>468</v>
      </c>
      <c r="B27" s="365"/>
      <c r="C27" s="262">
        <v>0</v>
      </c>
      <c r="D27" s="262">
        <v>0</v>
      </c>
      <c r="E27" s="262">
        <v>0</v>
      </c>
      <c r="F27" s="262">
        <v>0</v>
      </c>
      <c r="G27" s="262">
        <v>0</v>
      </c>
      <c r="H27" s="262"/>
      <c r="I27" s="262">
        <v>0</v>
      </c>
      <c r="J27" s="382">
        <v>0</v>
      </c>
      <c r="K27" s="382">
        <v>0</v>
      </c>
      <c r="L27" s="154"/>
      <c r="M27" s="154"/>
      <c r="N27" s="294" t="s">
        <v>468</v>
      </c>
      <c r="O27" s="240"/>
      <c r="P27" s="262">
        <v>0</v>
      </c>
      <c r="Q27" s="262">
        <v>0</v>
      </c>
      <c r="R27" s="262">
        <v>0</v>
      </c>
      <c r="S27" s="262">
        <v>0</v>
      </c>
      <c r="T27" s="262">
        <v>0</v>
      </c>
      <c r="U27" s="528">
        <v>0</v>
      </c>
      <c r="V27" s="528">
        <v>0</v>
      </c>
      <c r="W27" s="262">
        <v>0</v>
      </c>
      <c r="X27" s="262">
        <v>0</v>
      </c>
    </row>
    <row r="28" spans="1:33" s="289" customFormat="1" ht="13.5" customHeight="1">
      <c r="A28" s="363" t="s">
        <v>469</v>
      </c>
      <c r="B28" s="365"/>
      <c r="C28" s="262">
        <v>0</v>
      </c>
      <c r="D28" s="262">
        <v>0</v>
      </c>
      <c r="E28" s="262">
        <v>1510</v>
      </c>
      <c r="F28" s="262">
        <v>0</v>
      </c>
      <c r="G28" s="262">
        <v>0</v>
      </c>
      <c r="H28" s="262"/>
      <c r="I28" s="262">
        <v>0</v>
      </c>
      <c r="J28" s="382">
        <v>0</v>
      </c>
      <c r="K28" s="382">
        <v>0</v>
      </c>
      <c r="L28" s="154"/>
      <c r="M28" s="154"/>
      <c r="N28" s="294" t="s">
        <v>469</v>
      </c>
      <c r="O28" s="240"/>
      <c r="P28" s="262">
        <v>0</v>
      </c>
      <c r="Q28" s="262">
        <v>0</v>
      </c>
      <c r="R28" s="262">
        <v>3864</v>
      </c>
      <c r="S28" s="262">
        <v>0</v>
      </c>
      <c r="T28" s="262">
        <v>0</v>
      </c>
      <c r="U28" s="528">
        <v>0</v>
      </c>
      <c r="V28" s="528">
        <v>0</v>
      </c>
      <c r="W28" s="262">
        <v>7</v>
      </c>
      <c r="X28" s="262">
        <v>106941</v>
      </c>
    </row>
    <row r="29" spans="1:33" s="289" customFormat="1" ht="13.5" customHeight="1">
      <c r="A29" s="363" t="s">
        <v>470</v>
      </c>
      <c r="B29" s="365"/>
      <c r="C29" s="262">
        <v>0</v>
      </c>
      <c r="D29" s="262">
        <v>0</v>
      </c>
      <c r="E29" s="262">
        <v>0</v>
      </c>
      <c r="F29" s="262">
        <v>0</v>
      </c>
      <c r="G29" s="262">
        <v>0</v>
      </c>
      <c r="H29" s="262"/>
      <c r="I29" s="262">
        <v>0</v>
      </c>
      <c r="J29" s="382">
        <v>0</v>
      </c>
      <c r="K29" s="382">
        <v>0</v>
      </c>
      <c r="L29" s="154"/>
      <c r="M29" s="154"/>
      <c r="N29" s="294" t="s">
        <v>470</v>
      </c>
      <c r="O29" s="240"/>
      <c r="P29" s="262">
        <v>0</v>
      </c>
      <c r="Q29" s="262">
        <v>0</v>
      </c>
      <c r="R29" s="262">
        <v>0</v>
      </c>
      <c r="S29" s="262">
        <v>0</v>
      </c>
      <c r="T29" s="262">
        <v>0</v>
      </c>
      <c r="U29" s="528">
        <v>0</v>
      </c>
      <c r="V29" s="528">
        <v>0</v>
      </c>
      <c r="W29" s="262">
        <v>0</v>
      </c>
      <c r="X29" s="262">
        <v>0</v>
      </c>
    </row>
    <row r="30" spans="1:33" s="289" customFormat="1" ht="13.5" customHeight="1">
      <c r="A30" s="363" t="s">
        <v>471</v>
      </c>
      <c r="B30" s="365"/>
      <c r="C30" s="262">
        <v>0</v>
      </c>
      <c r="D30" s="262">
        <v>0</v>
      </c>
      <c r="E30" s="262">
        <v>269</v>
      </c>
      <c r="F30" s="262">
        <v>1</v>
      </c>
      <c r="G30" s="262">
        <v>4000</v>
      </c>
      <c r="H30" s="262"/>
      <c r="I30" s="262">
        <v>0</v>
      </c>
      <c r="J30" s="382">
        <v>0</v>
      </c>
      <c r="K30" s="382">
        <v>0</v>
      </c>
      <c r="L30" s="154"/>
      <c r="M30" s="154"/>
      <c r="N30" s="294" t="s">
        <v>471</v>
      </c>
      <c r="O30" s="240"/>
      <c r="P30" s="262">
        <v>0</v>
      </c>
      <c r="Q30" s="262">
        <v>0</v>
      </c>
      <c r="R30" s="262">
        <v>0</v>
      </c>
      <c r="S30" s="262">
        <v>0</v>
      </c>
      <c r="T30" s="262">
        <v>0</v>
      </c>
      <c r="U30" s="528">
        <v>0</v>
      </c>
      <c r="V30" s="528">
        <v>0</v>
      </c>
      <c r="W30" s="262">
        <v>0</v>
      </c>
      <c r="X30" s="262">
        <v>0</v>
      </c>
    </row>
    <row r="31" spans="1:33" s="289" customFormat="1" ht="13.5" customHeight="1">
      <c r="A31" s="363" t="s">
        <v>472</v>
      </c>
      <c r="B31" s="365"/>
      <c r="C31" s="262">
        <v>0</v>
      </c>
      <c r="D31" s="262">
        <v>0</v>
      </c>
      <c r="E31" s="262">
        <v>0</v>
      </c>
      <c r="F31" s="262">
        <v>0</v>
      </c>
      <c r="G31" s="262">
        <v>0</v>
      </c>
      <c r="H31" s="262"/>
      <c r="I31" s="262">
        <v>0</v>
      </c>
      <c r="J31" s="382">
        <v>0</v>
      </c>
      <c r="K31" s="382">
        <v>0</v>
      </c>
      <c r="L31" s="154"/>
      <c r="M31" s="154"/>
      <c r="N31" s="294" t="s">
        <v>472</v>
      </c>
      <c r="O31" s="240"/>
      <c r="P31" s="262">
        <v>0</v>
      </c>
      <c r="Q31" s="262">
        <v>0</v>
      </c>
      <c r="R31" s="262">
        <v>0</v>
      </c>
      <c r="S31" s="262">
        <v>0</v>
      </c>
      <c r="T31" s="262">
        <v>0</v>
      </c>
      <c r="U31" s="528">
        <v>0</v>
      </c>
      <c r="V31" s="528">
        <v>0</v>
      </c>
      <c r="W31" s="262">
        <v>0</v>
      </c>
      <c r="X31" s="262">
        <v>0</v>
      </c>
    </row>
    <row r="32" spans="1:33" s="289" customFormat="1" ht="13.5" customHeight="1">
      <c r="A32" s="363" t="s">
        <v>473</v>
      </c>
      <c r="B32" s="365"/>
      <c r="C32" s="262">
        <v>0</v>
      </c>
      <c r="D32" s="262">
        <v>0</v>
      </c>
      <c r="E32" s="262">
        <v>1930</v>
      </c>
      <c r="F32" s="262">
        <v>0</v>
      </c>
      <c r="G32" s="262">
        <v>0</v>
      </c>
      <c r="H32" s="262"/>
      <c r="I32" s="262">
        <v>1810.53</v>
      </c>
      <c r="J32" s="382">
        <v>0</v>
      </c>
      <c r="K32" s="382">
        <v>0</v>
      </c>
      <c r="L32" s="154"/>
      <c r="M32" s="154"/>
      <c r="N32" s="294" t="s">
        <v>473</v>
      </c>
      <c r="O32" s="240"/>
      <c r="P32" s="262">
        <v>0</v>
      </c>
      <c r="Q32" s="262">
        <v>0</v>
      </c>
      <c r="R32" s="262">
        <v>0</v>
      </c>
      <c r="S32" s="262">
        <v>0</v>
      </c>
      <c r="T32" s="262">
        <v>0</v>
      </c>
      <c r="U32" s="528">
        <v>0</v>
      </c>
      <c r="V32" s="528">
        <v>0</v>
      </c>
      <c r="W32" s="262">
        <v>0</v>
      </c>
      <c r="X32" s="262">
        <v>0</v>
      </c>
    </row>
    <row r="33" spans="1:24" s="289" customFormat="1" ht="13.5" customHeight="1">
      <c r="A33" s="363" t="s">
        <v>474</v>
      </c>
      <c r="B33" s="365"/>
      <c r="C33" s="262">
        <v>0</v>
      </c>
      <c r="D33" s="262">
        <v>0</v>
      </c>
      <c r="E33" s="262">
        <v>0</v>
      </c>
      <c r="F33" s="262">
        <v>0</v>
      </c>
      <c r="G33" s="262">
        <v>0</v>
      </c>
      <c r="H33" s="262"/>
      <c r="I33" s="262">
        <v>0</v>
      </c>
      <c r="J33" s="382">
        <v>1</v>
      </c>
      <c r="K33" s="382">
        <v>1740</v>
      </c>
      <c r="L33" s="154"/>
      <c r="M33" s="154"/>
      <c r="N33" s="294" t="s">
        <v>474</v>
      </c>
      <c r="O33" s="240"/>
      <c r="P33" s="262">
        <v>0</v>
      </c>
      <c r="Q33" s="262">
        <v>0</v>
      </c>
      <c r="R33" s="262">
        <v>0</v>
      </c>
      <c r="S33" s="262">
        <v>0</v>
      </c>
      <c r="T33" s="262">
        <v>0</v>
      </c>
      <c r="U33" s="528">
        <v>0</v>
      </c>
      <c r="V33" s="528">
        <v>0</v>
      </c>
      <c r="W33" s="262">
        <v>0</v>
      </c>
      <c r="X33" s="262">
        <v>0</v>
      </c>
    </row>
    <row r="34" spans="1:24" s="289" customFormat="1" ht="13.5" customHeight="1">
      <c r="A34" s="363" t="s">
        <v>475</v>
      </c>
      <c r="B34" s="365"/>
      <c r="C34" s="262">
        <v>0</v>
      </c>
      <c r="D34" s="262">
        <v>0</v>
      </c>
      <c r="E34" s="262">
        <v>0</v>
      </c>
      <c r="F34" s="262">
        <v>0</v>
      </c>
      <c r="G34" s="262">
        <v>0</v>
      </c>
      <c r="H34" s="262"/>
      <c r="I34" s="262">
        <v>4250</v>
      </c>
      <c r="J34" s="382">
        <v>0</v>
      </c>
      <c r="K34" s="382">
        <v>0</v>
      </c>
      <c r="L34" s="154"/>
      <c r="M34" s="154"/>
      <c r="N34" s="294" t="s">
        <v>475</v>
      </c>
      <c r="O34" s="240"/>
      <c r="P34" s="262">
        <v>0</v>
      </c>
      <c r="Q34" s="262">
        <v>0</v>
      </c>
      <c r="R34" s="262">
        <v>0</v>
      </c>
      <c r="S34" s="262">
        <v>0</v>
      </c>
      <c r="T34" s="262">
        <v>0</v>
      </c>
      <c r="U34" s="528">
        <v>0</v>
      </c>
      <c r="V34" s="528">
        <v>0</v>
      </c>
      <c r="W34" s="262">
        <v>0</v>
      </c>
      <c r="X34" s="262">
        <v>0</v>
      </c>
    </row>
    <row r="35" spans="1:24" s="289" customFormat="1" ht="13.5" customHeight="1">
      <c r="A35" s="363" t="s">
        <v>476</v>
      </c>
      <c r="B35" s="365"/>
      <c r="C35" s="262">
        <v>0</v>
      </c>
      <c r="D35" s="262">
        <v>0</v>
      </c>
      <c r="E35" s="262">
        <v>0</v>
      </c>
      <c r="F35" s="262">
        <v>0</v>
      </c>
      <c r="G35" s="262">
        <v>0</v>
      </c>
      <c r="H35" s="262"/>
      <c r="I35" s="262">
        <v>0</v>
      </c>
      <c r="J35" s="382">
        <v>0</v>
      </c>
      <c r="K35" s="382">
        <v>0</v>
      </c>
      <c r="L35" s="154"/>
      <c r="M35" s="154"/>
      <c r="N35" s="294" t="s">
        <v>476</v>
      </c>
      <c r="O35" s="240"/>
      <c r="P35" s="262">
        <v>0</v>
      </c>
      <c r="Q35" s="262">
        <v>0</v>
      </c>
      <c r="R35" s="262">
        <v>0</v>
      </c>
      <c r="S35" s="262">
        <v>0</v>
      </c>
      <c r="T35" s="262">
        <v>0</v>
      </c>
      <c r="U35" s="528">
        <v>0</v>
      </c>
      <c r="V35" s="528">
        <v>0</v>
      </c>
      <c r="W35" s="262">
        <v>0</v>
      </c>
      <c r="X35" s="262">
        <v>0</v>
      </c>
    </row>
    <row r="36" spans="1:24" s="289" customFormat="1" ht="13.5" customHeight="1">
      <c r="A36" s="363" t="s">
        <v>477</v>
      </c>
      <c r="B36" s="365"/>
      <c r="C36" s="262">
        <v>0</v>
      </c>
      <c r="D36" s="262">
        <v>0</v>
      </c>
      <c r="E36" s="262">
        <v>0</v>
      </c>
      <c r="F36" s="262">
        <v>0</v>
      </c>
      <c r="G36" s="262">
        <v>0</v>
      </c>
      <c r="H36" s="262"/>
      <c r="I36" s="262">
        <v>0</v>
      </c>
      <c r="J36" s="382">
        <v>0</v>
      </c>
      <c r="K36" s="382">
        <v>0</v>
      </c>
      <c r="L36" s="154"/>
      <c r="M36" s="154"/>
      <c r="N36" s="294" t="s">
        <v>477</v>
      </c>
      <c r="O36" s="240"/>
      <c r="P36" s="262">
        <v>0</v>
      </c>
      <c r="Q36" s="262">
        <v>0</v>
      </c>
      <c r="R36" s="262">
        <v>0</v>
      </c>
      <c r="S36" s="262">
        <v>0</v>
      </c>
      <c r="T36" s="262">
        <v>0</v>
      </c>
      <c r="U36" s="528">
        <v>0</v>
      </c>
      <c r="V36" s="528">
        <v>0</v>
      </c>
      <c r="W36" s="262">
        <v>0</v>
      </c>
      <c r="X36" s="262">
        <v>0</v>
      </c>
    </row>
    <row r="37" spans="1:24" s="289" customFormat="1" ht="13.5" customHeight="1">
      <c r="A37" s="363" t="s">
        <v>478</v>
      </c>
      <c r="B37" s="365"/>
      <c r="C37" s="262">
        <v>0</v>
      </c>
      <c r="D37" s="262">
        <v>0</v>
      </c>
      <c r="E37" s="262">
        <v>0</v>
      </c>
      <c r="F37" s="262">
        <v>0</v>
      </c>
      <c r="G37" s="262">
        <v>0</v>
      </c>
      <c r="H37" s="262"/>
      <c r="I37" s="262">
        <v>0</v>
      </c>
      <c r="J37" s="382">
        <v>0</v>
      </c>
      <c r="K37" s="382">
        <v>0</v>
      </c>
      <c r="L37" s="154"/>
      <c r="M37" s="154"/>
      <c r="N37" s="294" t="s">
        <v>478</v>
      </c>
      <c r="O37" s="240"/>
      <c r="P37" s="262">
        <v>0</v>
      </c>
      <c r="Q37" s="262">
        <v>0</v>
      </c>
      <c r="R37" s="262">
        <v>0</v>
      </c>
      <c r="S37" s="262">
        <v>0</v>
      </c>
      <c r="T37" s="262">
        <v>0</v>
      </c>
      <c r="U37" s="528">
        <v>0</v>
      </c>
      <c r="V37" s="528">
        <v>0</v>
      </c>
      <c r="W37" s="262">
        <v>0</v>
      </c>
      <c r="X37" s="262">
        <v>0</v>
      </c>
    </row>
    <row r="38" spans="1:24" s="289" customFormat="1" ht="13.5" customHeight="1">
      <c r="A38" s="363" t="s">
        <v>479</v>
      </c>
      <c r="B38" s="365"/>
      <c r="C38" s="262">
        <v>0</v>
      </c>
      <c r="D38" s="262">
        <v>0</v>
      </c>
      <c r="E38" s="262">
        <v>12210</v>
      </c>
      <c r="F38" s="262">
        <v>0</v>
      </c>
      <c r="G38" s="262">
        <v>0</v>
      </c>
      <c r="H38" s="262"/>
      <c r="I38" s="262">
        <v>0</v>
      </c>
      <c r="J38" s="382">
        <v>0</v>
      </c>
      <c r="K38" s="382">
        <v>0</v>
      </c>
      <c r="L38" s="154"/>
      <c r="M38" s="154"/>
      <c r="N38" s="294" t="s">
        <v>479</v>
      </c>
      <c r="O38" s="240"/>
      <c r="P38" s="262">
        <v>0</v>
      </c>
      <c r="Q38" s="262">
        <v>0</v>
      </c>
      <c r="R38" s="262">
        <v>0</v>
      </c>
      <c r="S38" s="262">
        <v>0</v>
      </c>
      <c r="T38" s="262">
        <v>0</v>
      </c>
      <c r="U38" s="528">
        <v>0</v>
      </c>
      <c r="V38" s="528">
        <v>0</v>
      </c>
      <c r="W38" s="262">
        <v>0</v>
      </c>
      <c r="X38" s="262">
        <v>0</v>
      </c>
    </row>
    <row r="39" spans="1:24" s="289" customFormat="1" ht="13.5" customHeight="1">
      <c r="A39" s="363" t="s">
        <v>480</v>
      </c>
      <c r="B39" s="365"/>
      <c r="C39" s="262">
        <v>0</v>
      </c>
      <c r="D39" s="262">
        <v>0</v>
      </c>
      <c r="E39" s="262">
        <v>0</v>
      </c>
      <c r="F39" s="262">
        <v>0</v>
      </c>
      <c r="G39" s="262">
        <v>0</v>
      </c>
      <c r="H39" s="262"/>
      <c r="I39" s="262">
        <v>0</v>
      </c>
      <c r="J39" s="382">
        <v>0</v>
      </c>
      <c r="K39" s="382">
        <v>0</v>
      </c>
      <c r="L39" s="154"/>
      <c r="M39" s="154"/>
      <c r="N39" s="294" t="s">
        <v>480</v>
      </c>
      <c r="O39" s="240"/>
      <c r="P39" s="262">
        <v>0</v>
      </c>
      <c r="Q39" s="262">
        <v>0</v>
      </c>
      <c r="R39" s="262">
        <v>0</v>
      </c>
      <c r="S39" s="262">
        <v>0</v>
      </c>
      <c r="T39" s="262">
        <v>0</v>
      </c>
      <c r="U39" s="528">
        <v>0</v>
      </c>
      <c r="V39" s="528">
        <v>0</v>
      </c>
      <c r="W39" s="262">
        <v>0</v>
      </c>
      <c r="X39" s="262">
        <v>0</v>
      </c>
    </row>
    <row r="40" spans="1:24" s="289" customFormat="1" ht="13.5" customHeight="1">
      <c r="A40" s="363" t="s">
        <v>481</v>
      </c>
      <c r="B40" s="365"/>
      <c r="C40" s="262">
        <v>0</v>
      </c>
      <c r="D40" s="262">
        <v>0</v>
      </c>
      <c r="E40" s="262">
        <v>0</v>
      </c>
      <c r="F40" s="262">
        <v>0</v>
      </c>
      <c r="G40" s="262">
        <v>0</v>
      </c>
      <c r="H40" s="262"/>
      <c r="I40" s="262">
        <v>0</v>
      </c>
      <c r="J40" s="382">
        <v>0</v>
      </c>
      <c r="K40" s="382">
        <v>0</v>
      </c>
      <c r="L40" s="154"/>
      <c r="M40" s="154"/>
      <c r="N40" s="294" t="s">
        <v>481</v>
      </c>
      <c r="O40" s="240"/>
      <c r="P40" s="262">
        <v>0</v>
      </c>
      <c r="Q40" s="262">
        <v>0</v>
      </c>
      <c r="R40" s="262">
        <v>0</v>
      </c>
      <c r="S40" s="262">
        <v>0</v>
      </c>
      <c r="T40" s="262">
        <v>0</v>
      </c>
      <c r="U40" s="528">
        <v>0</v>
      </c>
      <c r="V40" s="528">
        <v>0</v>
      </c>
      <c r="W40" s="262">
        <v>0</v>
      </c>
      <c r="X40" s="262">
        <v>0</v>
      </c>
    </row>
    <row r="41" spans="1:24" s="289" customFormat="1" ht="13.5" customHeight="1">
      <c r="A41" s="363" t="s">
        <v>482</v>
      </c>
      <c r="B41" s="365"/>
      <c r="C41" s="262">
        <v>0</v>
      </c>
      <c r="D41" s="262">
        <v>0</v>
      </c>
      <c r="E41" s="262">
        <v>0</v>
      </c>
      <c r="F41" s="262">
        <v>0</v>
      </c>
      <c r="G41" s="262">
        <v>0</v>
      </c>
      <c r="H41" s="262"/>
      <c r="I41" s="262">
        <v>0</v>
      </c>
      <c r="J41" s="382">
        <v>0</v>
      </c>
      <c r="K41" s="382">
        <v>0</v>
      </c>
      <c r="L41" s="154"/>
      <c r="M41" s="154"/>
      <c r="N41" s="294" t="s">
        <v>482</v>
      </c>
      <c r="O41" s="240"/>
      <c r="P41" s="262">
        <v>0</v>
      </c>
      <c r="Q41" s="262">
        <v>0</v>
      </c>
      <c r="R41" s="262">
        <v>0</v>
      </c>
      <c r="S41" s="262">
        <v>0</v>
      </c>
      <c r="T41" s="262">
        <v>0</v>
      </c>
      <c r="U41" s="528">
        <v>0</v>
      </c>
      <c r="V41" s="528">
        <v>0</v>
      </c>
      <c r="W41" s="262">
        <v>0</v>
      </c>
      <c r="X41" s="262">
        <v>0</v>
      </c>
    </row>
    <row r="42" spans="1:24" s="289" customFormat="1" ht="13.5" customHeight="1">
      <c r="A42" s="363" t="s">
        <v>483</v>
      </c>
      <c r="B42" s="365"/>
      <c r="C42" s="262">
        <v>0</v>
      </c>
      <c r="D42" s="262">
        <v>0</v>
      </c>
      <c r="E42" s="262">
        <v>0</v>
      </c>
      <c r="F42" s="262">
        <v>0</v>
      </c>
      <c r="G42" s="262">
        <v>19192</v>
      </c>
      <c r="H42" s="262"/>
      <c r="I42" s="262">
        <v>1526.7</v>
      </c>
      <c r="J42" s="382">
        <v>0</v>
      </c>
      <c r="K42" s="382">
        <v>0</v>
      </c>
      <c r="L42" s="154"/>
      <c r="M42" s="154"/>
      <c r="N42" s="294" t="s">
        <v>483</v>
      </c>
      <c r="O42" s="240"/>
      <c r="P42" s="262">
        <v>0</v>
      </c>
      <c r="Q42" s="262">
        <v>0</v>
      </c>
      <c r="R42" s="262">
        <v>0</v>
      </c>
      <c r="S42" s="262">
        <v>0</v>
      </c>
      <c r="T42" s="262">
        <v>0</v>
      </c>
      <c r="U42" s="528">
        <v>0</v>
      </c>
      <c r="V42" s="528">
        <v>0</v>
      </c>
      <c r="W42" s="262">
        <v>0</v>
      </c>
      <c r="X42" s="262">
        <v>0</v>
      </c>
    </row>
    <row r="43" spans="1:24" s="289" customFormat="1" ht="13.5" customHeight="1">
      <c r="A43" s="363" t="s">
        <v>484</v>
      </c>
      <c r="B43" s="365"/>
      <c r="C43" s="262">
        <v>0</v>
      </c>
      <c r="D43" s="262">
        <v>0</v>
      </c>
      <c r="E43" s="262">
        <v>0</v>
      </c>
      <c r="F43" s="262">
        <v>0</v>
      </c>
      <c r="G43" s="262">
        <v>0</v>
      </c>
      <c r="H43" s="262"/>
      <c r="I43" s="262">
        <v>0</v>
      </c>
      <c r="J43" s="382">
        <v>0</v>
      </c>
      <c r="K43" s="382">
        <v>0</v>
      </c>
      <c r="L43" s="154"/>
      <c r="M43" s="154"/>
      <c r="N43" s="294" t="s">
        <v>484</v>
      </c>
      <c r="O43" s="240"/>
      <c r="P43" s="262">
        <v>0</v>
      </c>
      <c r="Q43" s="262">
        <v>0</v>
      </c>
      <c r="R43" s="262">
        <v>0</v>
      </c>
      <c r="S43" s="262">
        <v>0</v>
      </c>
      <c r="T43" s="262">
        <v>0</v>
      </c>
      <c r="U43" s="528">
        <v>0</v>
      </c>
      <c r="V43" s="528">
        <v>0</v>
      </c>
      <c r="W43" s="262">
        <v>0</v>
      </c>
      <c r="X43" s="262">
        <v>0</v>
      </c>
    </row>
    <row r="44" spans="1:24" s="289" customFormat="1" ht="13.5" customHeight="1">
      <c r="A44" s="363" t="s">
        <v>485</v>
      </c>
      <c r="B44" s="365"/>
      <c r="C44" s="262">
        <v>0</v>
      </c>
      <c r="D44" s="262">
        <v>0</v>
      </c>
      <c r="E44" s="262">
        <v>0</v>
      </c>
      <c r="F44" s="262">
        <v>0</v>
      </c>
      <c r="G44" s="262">
        <v>0</v>
      </c>
      <c r="H44" s="262"/>
      <c r="I44" s="262">
        <v>0</v>
      </c>
      <c r="J44" s="382">
        <v>0</v>
      </c>
      <c r="K44" s="382">
        <v>0</v>
      </c>
      <c r="L44" s="154"/>
      <c r="M44" s="154"/>
      <c r="N44" s="294" t="s">
        <v>485</v>
      </c>
      <c r="O44" s="240"/>
      <c r="P44" s="262">
        <v>0</v>
      </c>
      <c r="Q44" s="262">
        <v>0</v>
      </c>
      <c r="R44" s="262">
        <v>0</v>
      </c>
      <c r="S44" s="262">
        <v>0</v>
      </c>
      <c r="T44" s="262">
        <v>0</v>
      </c>
      <c r="U44" s="528">
        <v>0</v>
      </c>
      <c r="V44" s="528">
        <v>0</v>
      </c>
      <c r="W44" s="262">
        <v>0</v>
      </c>
      <c r="X44" s="262">
        <v>0</v>
      </c>
    </row>
    <row r="45" spans="1:24" s="289" customFormat="1" ht="13.5" customHeight="1">
      <c r="A45" s="363" t="s">
        <v>486</v>
      </c>
      <c r="B45" s="365"/>
      <c r="C45" s="262">
        <v>0</v>
      </c>
      <c r="D45" s="262">
        <v>0</v>
      </c>
      <c r="E45" s="262">
        <v>0</v>
      </c>
      <c r="F45" s="262">
        <v>0</v>
      </c>
      <c r="G45" s="262">
        <v>0</v>
      </c>
      <c r="H45" s="262"/>
      <c r="I45" s="262">
        <v>0</v>
      </c>
      <c r="J45" s="382">
        <v>0</v>
      </c>
      <c r="K45" s="382">
        <v>0</v>
      </c>
      <c r="L45" s="154"/>
      <c r="M45" s="154"/>
      <c r="N45" s="294" t="s">
        <v>486</v>
      </c>
      <c r="O45" s="240"/>
      <c r="P45" s="262">
        <v>0</v>
      </c>
      <c r="Q45" s="262">
        <v>0</v>
      </c>
      <c r="R45" s="262">
        <v>0</v>
      </c>
      <c r="S45" s="262">
        <v>0</v>
      </c>
      <c r="T45" s="262">
        <v>0</v>
      </c>
      <c r="U45" s="528">
        <v>0</v>
      </c>
      <c r="V45" s="528">
        <v>0</v>
      </c>
      <c r="W45" s="262">
        <v>0</v>
      </c>
      <c r="X45" s="262">
        <v>0</v>
      </c>
    </row>
    <row r="46" spans="1:24" s="289" customFormat="1" ht="13.5" customHeight="1">
      <c r="A46" s="363" t="s">
        <v>487</v>
      </c>
      <c r="B46" s="365"/>
      <c r="C46" s="262">
        <v>0</v>
      </c>
      <c r="D46" s="262">
        <v>0</v>
      </c>
      <c r="E46" s="262">
        <v>0</v>
      </c>
      <c r="F46" s="262">
        <v>0</v>
      </c>
      <c r="G46" s="262">
        <v>0</v>
      </c>
      <c r="H46" s="262"/>
      <c r="I46" s="262">
        <v>0</v>
      </c>
      <c r="J46" s="382">
        <v>0</v>
      </c>
      <c r="K46" s="382">
        <v>0</v>
      </c>
      <c r="L46" s="154"/>
      <c r="M46" s="154"/>
      <c r="N46" s="294" t="s">
        <v>487</v>
      </c>
      <c r="O46" s="240"/>
      <c r="P46" s="262">
        <v>0</v>
      </c>
      <c r="Q46" s="262">
        <v>0</v>
      </c>
      <c r="R46" s="262">
        <v>0</v>
      </c>
      <c r="S46" s="262">
        <v>0</v>
      </c>
      <c r="T46" s="262">
        <v>0</v>
      </c>
      <c r="U46" s="528">
        <v>0</v>
      </c>
      <c r="V46" s="528">
        <v>0</v>
      </c>
      <c r="W46" s="262">
        <v>0</v>
      </c>
      <c r="X46" s="262">
        <v>0</v>
      </c>
    </row>
    <row r="47" spans="1:24" s="289" customFormat="1" ht="13.5" customHeight="1">
      <c r="A47" s="363" t="s">
        <v>488</v>
      </c>
      <c r="B47" s="365"/>
      <c r="C47" s="262">
        <v>0</v>
      </c>
      <c r="D47" s="262">
        <v>0</v>
      </c>
      <c r="E47" s="262">
        <v>0</v>
      </c>
      <c r="F47" s="262">
        <v>0</v>
      </c>
      <c r="G47" s="262">
        <v>0</v>
      </c>
      <c r="H47" s="262"/>
      <c r="I47" s="262">
        <v>0</v>
      </c>
      <c r="J47" s="382">
        <v>0</v>
      </c>
      <c r="K47" s="382">
        <v>0</v>
      </c>
      <c r="L47" s="154"/>
      <c r="M47" s="154"/>
      <c r="N47" s="294" t="s">
        <v>488</v>
      </c>
      <c r="O47" s="240"/>
      <c r="P47" s="262">
        <v>0</v>
      </c>
      <c r="Q47" s="262">
        <v>0</v>
      </c>
      <c r="R47" s="262">
        <v>0</v>
      </c>
      <c r="S47" s="262">
        <v>0</v>
      </c>
      <c r="T47" s="262">
        <v>0</v>
      </c>
      <c r="U47" s="528">
        <v>0</v>
      </c>
      <c r="V47" s="528">
        <v>0</v>
      </c>
      <c r="W47" s="262">
        <v>0</v>
      </c>
      <c r="X47" s="262">
        <v>0</v>
      </c>
    </row>
    <row r="48" spans="1:24" s="289" customFormat="1" ht="24.75" customHeight="1">
      <c r="A48" s="532" t="s">
        <v>489</v>
      </c>
      <c r="B48" s="527"/>
      <c r="C48" s="262">
        <v>0</v>
      </c>
      <c r="D48" s="262">
        <v>0</v>
      </c>
      <c r="E48" s="262">
        <v>0</v>
      </c>
      <c r="F48" s="262">
        <v>0</v>
      </c>
      <c r="G48" s="262">
        <v>0</v>
      </c>
      <c r="H48" s="262"/>
      <c r="I48" s="262">
        <v>0</v>
      </c>
      <c r="J48" s="382">
        <v>0</v>
      </c>
      <c r="K48" s="382">
        <v>0</v>
      </c>
      <c r="L48" s="154"/>
      <c r="M48" s="154"/>
      <c r="N48" s="529" t="s">
        <v>514</v>
      </c>
      <c r="O48" s="530"/>
      <c r="P48" s="262">
        <v>0</v>
      </c>
      <c r="Q48" s="262">
        <v>0</v>
      </c>
      <c r="R48" s="262">
        <v>0</v>
      </c>
      <c r="S48" s="262">
        <v>0</v>
      </c>
      <c r="T48" s="262">
        <v>0</v>
      </c>
      <c r="U48" s="528">
        <v>0</v>
      </c>
      <c r="V48" s="528">
        <v>0</v>
      </c>
      <c r="W48" s="262">
        <v>0</v>
      </c>
      <c r="X48" s="262">
        <v>0</v>
      </c>
    </row>
    <row r="49" spans="1:24" s="289" customFormat="1" ht="15" customHeight="1" thickBot="1">
      <c r="A49" s="366" t="s">
        <v>490</v>
      </c>
      <c r="B49" s="367"/>
      <c r="C49" s="261">
        <v>0</v>
      </c>
      <c r="D49" s="261">
        <v>0</v>
      </c>
      <c r="E49" s="261">
        <v>0</v>
      </c>
      <c r="F49" s="261">
        <v>0</v>
      </c>
      <c r="G49" s="261">
        <v>0</v>
      </c>
      <c r="H49" s="261"/>
      <c r="I49" s="261">
        <v>0</v>
      </c>
      <c r="J49" s="381">
        <v>0</v>
      </c>
      <c r="K49" s="381">
        <v>0</v>
      </c>
      <c r="L49" s="154"/>
      <c r="M49" s="154"/>
      <c r="N49" s="295" t="s">
        <v>490</v>
      </c>
      <c r="O49" s="156"/>
      <c r="P49" s="261">
        <v>0</v>
      </c>
      <c r="Q49" s="261">
        <v>0</v>
      </c>
      <c r="R49" s="261">
        <v>0</v>
      </c>
      <c r="S49" s="261">
        <v>0</v>
      </c>
      <c r="T49" s="261">
        <v>0</v>
      </c>
      <c r="U49" s="531">
        <v>0</v>
      </c>
      <c r="V49" s="531">
        <v>0</v>
      </c>
      <c r="W49" s="261">
        <v>0</v>
      </c>
      <c r="X49" s="261">
        <v>0</v>
      </c>
    </row>
  </sheetData>
  <sheetProtection formatCells="0" formatRows="0"/>
  <mergeCells count="52">
    <mergeCell ref="U49:V49"/>
    <mergeCell ref="U45:V45"/>
    <mergeCell ref="U46:V46"/>
    <mergeCell ref="U47:V47"/>
    <mergeCell ref="A48:B48"/>
    <mergeCell ref="N48:O48"/>
    <mergeCell ref="U48:V48"/>
    <mergeCell ref="U44:V44"/>
    <mergeCell ref="U33:V33"/>
    <mergeCell ref="U34:V34"/>
    <mergeCell ref="U35:V35"/>
    <mergeCell ref="U36:V36"/>
    <mergeCell ref="U37:V37"/>
    <mergeCell ref="U38:V38"/>
    <mergeCell ref="U39:V39"/>
    <mergeCell ref="U40:V40"/>
    <mergeCell ref="U41:V41"/>
    <mergeCell ref="U42:V42"/>
    <mergeCell ref="U43:V43"/>
    <mergeCell ref="U32:V32"/>
    <mergeCell ref="U21:V21"/>
    <mergeCell ref="U22:V22"/>
    <mergeCell ref="U23:V23"/>
    <mergeCell ref="U24:V24"/>
    <mergeCell ref="U25:V25"/>
    <mergeCell ref="U26:V26"/>
    <mergeCell ref="U27:V27"/>
    <mergeCell ref="U28:V28"/>
    <mergeCell ref="U29:V29"/>
    <mergeCell ref="U30:V30"/>
    <mergeCell ref="U31:V31"/>
    <mergeCell ref="U15:V15"/>
    <mergeCell ref="A17:B17"/>
    <mergeCell ref="U18:V18"/>
    <mergeCell ref="U19:V19"/>
    <mergeCell ref="A20:B20"/>
    <mergeCell ref="N20:O20"/>
    <mergeCell ref="U20:V20"/>
    <mergeCell ref="K5:K6"/>
    <mergeCell ref="H6:I6"/>
    <mergeCell ref="A2:D2"/>
    <mergeCell ref="E2:K2"/>
    <mergeCell ref="C3:D3"/>
    <mergeCell ref="J3:K4"/>
    <mergeCell ref="A4:B4"/>
    <mergeCell ref="C4:D4"/>
    <mergeCell ref="F4:I4"/>
    <mergeCell ref="A5:B5"/>
    <mergeCell ref="C5:D5"/>
    <mergeCell ref="F5:G5"/>
    <mergeCell ref="H5:I5"/>
    <mergeCell ref="J5:J6"/>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B1BB-4FF3-4806-97C6-0B6552316442}">
  <sheetPr codeName="工作表11"/>
  <dimension ref="A1:AB51"/>
  <sheetViews>
    <sheetView view="pageBreakPreview" zoomScaleNormal="100" zoomScaleSheetLayoutView="100" workbookViewId="0">
      <pane xSplit="1" ySplit="5" topLeftCell="B6"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60.25" style="131" customWidth="1"/>
    <col min="2" max="4" width="9" style="131"/>
    <col min="5" max="5" width="9.125" style="131" customWidth="1"/>
    <col min="6" max="6" width="10.5" style="131" customWidth="1"/>
    <col min="7" max="7" width="9.125" style="131" customWidth="1"/>
    <col min="8" max="8" width="9.625" style="131" customWidth="1"/>
    <col min="9" max="10" width="9.125" style="131" customWidth="1"/>
    <col min="11" max="11" width="9" style="131" customWidth="1"/>
    <col min="12" max="12" width="8.875" style="131" customWidth="1"/>
    <col min="13" max="13" width="12.875" style="131" customWidth="1"/>
    <col min="14" max="14" width="10.125" style="131" customWidth="1"/>
    <col min="15" max="15" width="9.125" style="131" customWidth="1"/>
    <col min="16" max="16" width="60.5" style="157" hidden="1" customWidth="1"/>
    <col min="17" max="17" width="10.25" style="157" hidden="1" customWidth="1"/>
    <col min="18" max="22" width="9.125" style="157" hidden="1" customWidth="1"/>
    <col min="23" max="23" width="10.25" style="157" hidden="1" customWidth="1"/>
    <col min="24" max="28" width="9.125" style="157" hidden="1" customWidth="1"/>
    <col min="29" max="16384" width="9" style="157"/>
  </cols>
  <sheetData>
    <row r="1" spans="1:28" ht="17.100000000000001" customHeight="1">
      <c r="A1" s="70" t="s">
        <v>87</v>
      </c>
      <c r="B1" s="157"/>
      <c r="F1" s="72"/>
      <c r="K1" s="72"/>
      <c r="L1" s="72"/>
      <c r="M1" s="72" t="s">
        <v>0</v>
      </c>
      <c r="O1" s="157"/>
    </row>
    <row r="2" spans="1:28" s="264" customFormat="1" ht="23.1" customHeight="1">
      <c r="A2" s="469" t="s">
        <v>515</v>
      </c>
      <c r="B2" s="469"/>
      <c r="C2" s="469"/>
      <c r="D2" s="469"/>
      <c r="E2" s="469" t="s">
        <v>516</v>
      </c>
      <c r="F2" s="469"/>
      <c r="G2" s="469"/>
      <c r="H2" s="469"/>
      <c r="I2" s="469"/>
      <c r="J2" s="469"/>
      <c r="K2" s="469"/>
      <c r="L2" s="469"/>
      <c r="M2" s="469"/>
      <c r="N2" s="259"/>
      <c r="O2" s="259"/>
    </row>
    <row r="3" spans="1:28" ht="13.15" customHeight="1" thickBot="1">
      <c r="A3" s="145"/>
      <c r="B3" s="158"/>
      <c r="C3" s="158"/>
      <c r="D3" s="159" t="s">
        <v>141</v>
      </c>
      <c r="E3" s="157"/>
      <c r="F3" s="157"/>
      <c r="H3" s="158"/>
      <c r="I3" s="158"/>
      <c r="J3" s="158"/>
      <c r="K3" s="157"/>
      <c r="L3" s="157"/>
      <c r="M3" s="72" t="s">
        <v>164</v>
      </c>
      <c r="O3" s="157"/>
    </row>
    <row r="4" spans="1:28" s="131" customFormat="1" ht="25.5" customHeight="1">
      <c r="A4" s="160" t="s">
        <v>140</v>
      </c>
      <c r="B4" s="260" t="s">
        <v>139</v>
      </c>
      <c r="C4" s="161" t="s">
        <v>517</v>
      </c>
      <c r="D4" s="162" t="s">
        <v>137</v>
      </c>
      <c r="E4" s="163" t="s">
        <v>136</v>
      </c>
      <c r="F4" s="163" t="s">
        <v>179</v>
      </c>
      <c r="G4" s="162" t="s">
        <v>135</v>
      </c>
      <c r="H4" s="162" t="s">
        <v>134</v>
      </c>
      <c r="I4" s="162" t="s">
        <v>133</v>
      </c>
      <c r="J4" s="162" t="s">
        <v>132</v>
      </c>
      <c r="K4" s="162" t="s">
        <v>131</v>
      </c>
      <c r="L4" s="265" t="s">
        <v>130</v>
      </c>
      <c r="M4" s="162" t="s">
        <v>129</v>
      </c>
    </row>
    <row r="5" spans="1:28" s="131" customFormat="1" ht="27" customHeight="1" thickBot="1">
      <c r="A5" s="158" t="s">
        <v>173</v>
      </c>
      <c r="B5" s="254" t="s">
        <v>172</v>
      </c>
      <c r="C5" s="255" t="s">
        <v>171</v>
      </c>
      <c r="D5" s="255" t="s">
        <v>170</v>
      </c>
      <c r="E5" s="256" t="s">
        <v>169</v>
      </c>
      <c r="F5" s="256" t="s">
        <v>168</v>
      </c>
      <c r="G5" s="255" t="s">
        <v>167</v>
      </c>
      <c r="H5" s="255" t="s">
        <v>166</v>
      </c>
      <c r="I5" s="255" t="s">
        <v>165</v>
      </c>
      <c r="J5" s="255" t="s">
        <v>128</v>
      </c>
      <c r="K5" s="255" t="s">
        <v>127</v>
      </c>
      <c r="L5" s="167" t="s">
        <v>126</v>
      </c>
      <c r="M5" s="255" t="s">
        <v>125</v>
      </c>
    </row>
    <row r="6" spans="1:28" s="131" customFormat="1" ht="13.15" customHeight="1">
      <c r="A6" s="234" t="s">
        <v>518</v>
      </c>
      <c r="B6" s="321">
        <v>5246.88</v>
      </c>
      <c r="C6" s="322">
        <v>430.52</v>
      </c>
      <c r="D6" s="322">
        <v>213.33</v>
      </c>
      <c r="E6" s="322">
        <v>27.17</v>
      </c>
      <c r="F6" s="322">
        <v>68.010000000000005</v>
      </c>
      <c r="G6" s="322">
        <v>49.61</v>
      </c>
      <c r="H6" s="322">
        <v>2317.3200000000002</v>
      </c>
      <c r="I6" s="322">
        <v>64.930000000000007</v>
      </c>
      <c r="J6" s="322">
        <v>7.2</v>
      </c>
      <c r="K6" s="322">
        <v>34.46</v>
      </c>
      <c r="L6" s="322">
        <v>850.51</v>
      </c>
      <c r="M6" s="322">
        <v>2.68</v>
      </c>
    </row>
    <row r="7" spans="1:28" s="131" customFormat="1" ht="13.15" customHeight="1">
      <c r="A7" s="234" t="s">
        <v>519</v>
      </c>
      <c r="B7" s="321">
        <v>5264.82</v>
      </c>
      <c r="C7" s="322">
        <v>429.7</v>
      </c>
      <c r="D7" s="322">
        <v>212.82</v>
      </c>
      <c r="E7" s="322">
        <v>27.37</v>
      </c>
      <c r="F7" s="322">
        <v>68.52</v>
      </c>
      <c r="G7" s="322">
        <v>49.63</v>
      </c>
      <c r="H7" s="322">
        <v>2338.31</v>
      </c>
      <c r="I7" s="322">
        <v>65.010000000000005</v>
      </c>
      <c r="J7" s="322">
        <v>7.21</v>
      </c>
      <c r="K7" s="322">
        <v>34.299999999999997</v>
      </c>
      <c r="L7" s="322">
        <v>850.87</v>
      </c>
      <c r="M7" s="322">
        <v>2.68</v>
      </c>
    </row>
    <row r="8" spans="1:28" s="131" customFormat="1" ht="13.15" customHeight="1">
      <c r="A8" s="234" t="s">
        <v>520</v>
      </c>
      <c r="B8" s="321">
        <v>5245.93</v>
      </c>
      <c r="C8" s="322">
        <v>429.84</v>
      </c>
      <c r="D8" s="322">
        <v>212.17</v>
      </c>
      <c r="E8" s="322">
        <v>26.33</v>
      </c>
      <c r="F8" s="322">
        <v>68.319999999999993</v>
      </c>
      <c r="G8" s="322">
        <v>49.63</v>
      </c>
      <c r="H8" s="322">
        <v>2337.39</v>
      </c>
      <c r="I8" s="322">
        <v>64.819999999999993</v>
      </c>
      <c r="J8" s="322">
        <v>7.19</v>
      </c>
      <c r="K8" s="322">
        <v>34.36</v>
      </c>
      <c r="L8" s="322">
        <v>850.79</v>
      </c>
      <c r="M8" s="322">
        <v>2.68</v>
      </c>
    </row>
    <row r="9" spans="1:28" s="131" customFormat="1" ht="13.15" customHeight="1">
      <c r="A9" s="234" t="s">
        <v>521</v>
      </c>
      <c r="B9" s="321">
        <v>5250.13</v>
      </c>
      <c r="C9" s="322">
        <v>429.21</v>
      </c>
      <c r="D9" s="322">
        <v>212.14</v>
      </c>
      <c r="E9" s="322">
        <v>26.33</v>
      </c>
      <c r="F9" s="322">
        <v>68.14</v>
      </c>
      <c r="G9" s="322">
        <v>49.63</v>
      </c>
      <c r="H9" s="322">
        <v>2339.29</v>
      </c>
      <c r="I9" s="322">
        <v>64.8</v>
      </c>
      <c r="J9" s="322">
        <v>7.19</v>
      </c>
      <c r="K9" s="322">
        <v>34.64</v>
      </c>
      <c r="L9" s="322">
        <v>850.45</v>
      </c>
      <c r="M9" s="322">
        <v>2.68</v>
      </c>
    </row>
    <row r="10" spans="1:28" s="131" customFormat="1" ht="13.15" customHeight="1">
      <c r="A10" s="234" t="s">
        <v>522</v>
      </c>
      <c r="B10" s="321">
        <v>5446.1</v>
      </c>
      <c r="C10" s="322">
        <v>393.68</v>
      </c>
      <c r="D10" s="322">
        <v>182.02</v>
      </c>
      <c r="E10" s="322">
        <v>22.66</v>
      </c>
      <c r="F10" s="322">
        <v>66.88</v>
      </c>
      <c r="G10" s="322">
        <v>132.15</v>
      </c>
      <c r="H10" s="322">
        <v>2695.13</v>
      </c>
      <c r="I10" s="322">
        <v>64.88</v>
      </c>
      <c r="J10" s="322">
        <v>4.58</v>
      </c>
      <c r="K10" s="322">
        <v>34.64</v>
      </c>
      <c r="L10" s="322">
        <v>859.07</v>
      </c>
      <c r="M10" s="322">
        <v>4.2699999999999996</v>
      </c>
    </row>
    <row r="11" spans="1:28" s="131" customFormat="1" ht="13.15" customHeight="1">
      <c r="A11" s="234" t="s">
        <v>523</v>
      </c>
      <c r="B11" s="321">
        <v>5487.02</v>
      </c>
      <c r="C11" s="322">
        <v>467.18</v>
      </c>
      <c r="D11" s="322">
        <v>184.62</v>
      </c>
      <c r="E11" s="322">
        <v>22.73</v>
      </c>
      <c r="F11" s="322">
        <v>66.86</v>
      </c>
      <c r="G11" s="322">
        <v>61.62</v>
      </c>
      <c r="H11" s="322">
        <v>2693.04</v>
      </c>
      <c r="I11" s="322">
        <v>65.25</v>
      </c>
      <c r="J11" s="322">
        <v>4.58</v>
      </c>
      <c r="K11" s="322">
        <v>34.68</v>
      </c>
      <c r="L11" s="322">
        <v>856.92</v>
      </c>
      <c r="M11" s="322">
        <v>7.14</v>
      </c>
    </row>
    <row r="12" spans="1:28" s="131" customFormat="1" ht="13.15" customHeight="1">
      <c r="A12" s="234" t="s">
        <v>524</v>
      </c>
      <c r="B12" s="321">
        <v>5492.83</v>
      </c>
      <c r="C12" s="322">
        <v>396.19</v>
      </c>
      <c r="D12" s="322">
        <v>184.86</v>
      </c>
      <c r="E12" s="322">
        <v>22.73</v>
      </c>
      <c r="F12" s="322">
        <v>63.4</v>
      </c>
      <c r="G12" s="322">
        <v>133.58000000000001</v>
      </c>
      <c r="H12" s="322">
        <v>2704.94</v>
      </c>
      <c r="I12" s="322">
        <v>65.510000000000005</v>
      </c>
      <c r="J12" s="322">
        <v>4.58</v>
      </c>
      <c r="K12" s="322">
        <v>34.35</v>
      </c>
      <c r="L12" s="322">
        <v>856.74</v>
      </c>
      <c r="M12" s="322">
        <v>4.62</v>
      </c>
    </row>
    <row r="13" spans="1:28" s="131" customFormat="1" ht="12.6" customHeight="1">
      <c r="A13" s="234" t="s">
        <v>525</v>
      </c>
      <c r="B13" s="321">
        <v>5685.33</v>
      </c>
      <c r="C13" s="322">
        <v>504.18</v>
      </c>
      <c r="D13" s="322">
        <v>187.34</v>
      </c>
      <c r="E13" s="322">
        <v>25.43</v>
      </c>
      <c r="F13" s="322">
        <v>64.680000000000007</v>
      </c>
      <c r="G13" s="322">
        <v>51.1</v>
      </c>
      <c r="H13" s="322">
        <v>2838.67</v>
      </c>
      <c r="I13" s="322">
        <v>65.459999999999994</v>
      </c>
      <c r="J13" s="322">
        <v>4.3099999999999996</v>
      </c>
      <c r="K13" s="322">
        <v>33.47</v>
      </c>
      <c r="L13" s="322">
        <v>858.37</v>
      </c>
      <c r="M13" s="322">
        <v>4.54</v>
      </c>
    </row>
    <row r="14" spans="1:28" s="131" customFormat="1" ht="13.15" customHeight="1">
      <c r="A14" s="234" t="s">
        <v>649</v>
      </c>
      <c r="B14" s="323">
        <v>5771.4000000000005</v>
      </c>
      <c r="C14" s="324">
        <v>527.63</v>
      </c>
      <c r="D14" s="324">
        <v>181.85</v>
      </c>
      <c r="E14" s="324">
        <v>27.849999999999994</v>
      </c>
      <c r="F14" s="324">
        <v>63.980000000000004</v>
      </c>
      <c r="G14" s="324">
        <v>62.39</v>
      </c>
      <c r="H14" s="324">
        <v>2917.8399999999997</v>
      </c>
      <c r="I14" s="324">
        <v>71.790000000000006</v>
      </c>
      <c r="J14" s="324">
        <v>3.59</v>
      </c>
      <c r="K14" s="324">
        <v>32.749999999999993</v>
      </c>
      <c r="L14" s="324">
        <v>861.33</v>
      </c>
      <c r="M14" s="324">
        <v>4.87</v>
      </c>
      <c r="P14" s="258" t="s">
        <v>178</v>
      </c>
      <c r="Q14" s="168">
        <v>5446.0999999999985</v>
      </c>
      <c r="R14" s="169">
        <v>393.68</v>
      </c>
      <c r="S14" s="169">
        <v>182.01999999999998</v>
      </c>
      <c r="T14" s="169">
        <v>22.66</v>
      </c>
      <c r="U14" s="169">
        <v>66.88000000000001</v>
      </c>
      <c r="V14" s="169">
        <v>132.15</v>
      </c>
      <c r="W14" s="169">
        <v>2695.13</v>
      </c>
      <c r="X14" s="169">
        <v>64.88</v>
      </c>
      <c r="Y14" s="169">
        <v>4.58</v>
      </c>
      <c r="Z14" s="169">
        <v>34.639999999999993</v>
      </c>
      <c r="AA14" s="169">
        <v>859.07</v>
      </c>
      <c r="AB14" s="169">
        <v>4.2699999999999996</v>
      </c>
    </row>
    <row r="15" spans="1:28" s="131" customFormat="1" ht="13.15" customHeight="1">
      <c r="A15" s="356" t="s">
        <v>645</v>
      </c>
      <c r="B15" s="321">
        <v>6558.1160000000009</v>
      </c>
      <c r="C15" s="322">
        <v>636.45000000000005</v>
      </c>
      <c r="D15" s="322">
        <v>247.61</v>
      </c>
      <c r="E15" s="322">
        <v>31.039999999999996</v>
      </c>
      <c r="F15" s="322">
        <v>60.740000000000009</v>
      </c>
      <c r="G15" s="322">
        <v>66.050000000000011</v>
      </c>
      <c r="H15" s="322">
        <v>3407.3</v>
      </c>
      <c r="I15" s="322">
        <v>73.330000000000013</v>
      </c>
      <c r="J15" s="322">
        <v>2.76</v>
      </c>
      <c r="K15" s="322">
        <v>33.159999999999997</v>
      </c>
      <c r="L15" s="322">
        <v>883.44999999999993</v>
      </c>
      <c r="M15" s="322">
        <v>11.989999999999998</v>
      </c>
    </row>
    <row r="16" spans="1:28" s="131" customFormat="1" ht="24.75" customHeight="1">
      <c r="A16" s="368" t="s">
        <v>124</v>
      </c>
      <c r="B16" s="270">
        <v>303.25</v>
      </c>
      <c r="C16" s="271">
        <v>15.86</v>
      </c>
      <c r="D16" s="271">
        <v>11.82</v>
      </c>
      <c r="E16" s="271">
        <v>0.54</v>
      </c>
      <c r="F16" s="271">
        <v>0.61</v>
      </c>
      <c r="G16" s="271">
        <v>0</v>
      </c>
      <c r="H16" s="271">
        <v>168.55</v>
      </c>
      <c r="I16" s="271">
        <v>4.49</v>
      </c>
      <c r="J16" s="271">
        <v>0</v>
      </c>
      <c r="K16" s="271">
        <v>1.1299999999999999</v>
      </c>
      <c r="L16" s="271">
        <v>66.510000000000005</v>
      </c>
      <c r="M16" s="271">
        <v>0.26</v>
      </c>
      <c r="P16" s="258" t="s">
        <v>124</v>
      </c>
      <c r="Q16" s="170">
        <v>272.39999999999998</v>
      </c>
      <c r="R16" s="171">
        <v>8.09</v>
      </c>
      <c r="S16" s="171">
        <v>21.36</v>
      </c>
      <c r="T16" s="171">
        <v>0.54</v>
      </c>
      <c r="U16" s="171">
        <v>0.61</v>
      </c>
      <c r="V16" s="171" t="s">
        <v>23</v>
      </c>
      <c r="W16" s="171">
        <v>147.28</v>
      </c>
      <c r="X16" s="171">
        <v>3.39</v>
      </c>
      <c r="Y16" s="171" t="s">
        <v>23</v>
      </c>
      <c r="Z16" s="171">
        <v>1.1299999999999999</v>
      </c>
      <c r="AA16" s="171">
        <v>65.8</v>
      </c>
      <c r="AB16" s="171">
        <v>0.26</v>
      </c>
    </row>
    <row r="17" spans="1:28" s="131" customFormat="1" ht="13.5" customHeight="1">
      <c r="A17" s="369" t="s">
        <v>123</v>
      </c>
      <c r="B17" s="270">
        <v>557.82000000000016</v>
      </c>
      <c r="C17" s="271">
        <v>41.11</v>
      </c>
      <c r="D17" s="271">
        <v>21.86</v>
      </c>
      <c r="E17" s="271">
        <v>3.05</v>
      </c>
      <c r="F17" s="271">
        <v>0.93</v>
      </c>
      <c r="G17" s="271">
        <v>7.64</v>
      </c>
      <c r="H17" s="271">
        <v>315.39999999999998</v>
      </c>
      <c r="I17" s="271">
        <v>3.3</v>
      </c>
      <c r="J17" s="271">
        <v>0</v>
      </c>
      <c r="K17" s="271">
        <v>7.56</v>
      </c>
      <c r="L17" s="271">
        <v>115.47</v>
      </c>
      <c r="M17" s="271">
        <v>1.26</v>
      </c>
      <c r="P17" s="70" t="s">
        <v>123</v>
      </c>
      <c r="Q17" s="170">
        <v>523.26999999999987</v>
      </c>
      <c r="R17" s="171">
        <v>43.38</v>
      </c>
      <c r="S17" s="171">
        <v>37.74</v>
      </c>
      <c r="T17" s="171">
        <v>2.67</v>
      </c>
      <c r="U17" s="171">
        <v>1.26</v>
      </c>
      <c r="V17" s="171">
        <v>10.34</v>
      </c>
      <c r="W17" s="171">
        <v>265.49</v>
      </c>
      <c r="X17" s="171">
        <v>3.32</v>
      </c>
      <c r="Y17" s="171">
        <v>0.92</v>
      </c>
      <c r="Z17" s="171">
        <v>7.59</v>
      </c>
      <c r="AA17" s="171">
        <v>112.72</v>
      </c>
      <c r="AB17" s="171">
        <v>1.7</v>
      </c>
    </row>
    <row r="18" spans="1:28" s="131" customFormat="1" ht="13.5" customHeight="1">
      <c r="A18" s="369" t="s">
        <v>122</v>
      </c>
      <c r="B18" s="270">
        <v>431.38</v>
      </c>
      <c r="C18" s="271">
        <v>24.18</v>
      </c>
      <c r="D18" s="271">
        <v>1.69</v>
      </c>
      <c r="E18" s="271">
        <v>0.4</v>
      </c>
      <c r="F18" s="271">
        <v>9.4600000000000009</v>
      </c>
      <c r="G18" s="271">
        <v>5.0599999999999996</v>
      </c>
      <c r="H18" s="322">
        <v>170.73</v>
      </c>
      <c r="I18" s="271">
        <v>3.74</v>
      </c>
      <c r="J18" s="271">
        <v>0.27</v>
      </c>
      <c r="K18" s="271">
        <v>1.85</v>
      </c>
      <c r="L18" s="271">
        <v>46.94</v>
      </c>
      <c r="M18" s="271">
        <v>0.84</v>
      </c>
      <c r="P18" s="70" t="s">
        <v>122</v>
      </c>
      <c r="Q18" s="170">
        <v>435.08</v>
      </c>
      <c r="R18" s="171">
        <v>16.559999999999999</v>
      </c>
      <c r="S18" s="171">
        <v>0.71</v>
      </c>
      <c r="T18" s="171" t="s">
        <v>23</v>
      </c>
      <c r="U18" s="171">
        <v>8.98</v>
      </c>
      <c r="V18" s="171" t="s">
        <v>23</v>
      </c>
      <c r="W18" s="169">
        <v>169.41</v>
      </c>
      <c r="X18" s="171">
        <v>3.41</v>
      </c>
      <c r="Y18" s="171">
        <v>0.9</v>
      </c>
      <c r="Z18" s="171">
        <v>1.9</v>
      </c>
      <c r="AA18" s="171">
        <v>51.18</v>
      </c>
      <c r="AB18" s="171" t="s">
        <v>23</v>
      </c>
    </row>
    <row r="19" spans="1:28" s="131" customFormat="1" ht="38.25">
      <c r="A19" s="368" t="s">
        <v>180</v>
      </c>
      <c r="B19" s="270">
        <v>80.13</v>
      </c>
      <c r="C19" s="271">
        <v>3.57</v>
      </c>
      <c r="D19" s="271">
        <v>0.24</v>
      </c>
      <c r="E19" s="271">
        <v>0.8</v>
      </c>
      <c r="F19" s="271">
        <v>1.87</v>
      </c>
      <c r="G19" s="271">
        <v>0</v>
      </c>
      <c r="H19" s="271">
        <v>57.28</v>
      </c>
      <c r="I19" s="271">
        <v>0.87</v>
      </c>
      <c r="J19" s="271">
        <v>0</v>
      </c>
      <c r="K19" s="271">
        <v>0.62</v>
      </c>
      <c r="L19" s="271">
        <v>9.6300000000000008</v>
      </c>
      <c r="M19" s="271">
        <v>0</v>
      </c>
      <c r="P19" s="258" t="s">
        <v>121</v>
      </c>
      <c r="Q19" s="170">
        <v>75.8</v>
      </c>
      <c r="R19" s="171">
        <v>3.57</v>
      </c>
      <c r="S19" s="171">
        <v>0.52</v>
      </c>
      <c r="T19" s="171">
        <v>0.82</v>
      </c>
      <c r="U19" s="171">
        <v>1.93</v>
      </c>
      <c r="V19" s="171" t="s">
        <v>23</v>
      </c>
      <c r="W19" s="171">
        <v>52.59</v>
      </c>
      <c r="X19" s="171">
        <v>0.87</v>
      </c>
      <c r="Y19" s="171" t="s">
        <v>23</v>
      </c>
      <c r="Z19" s="171">
        <v>0.89</v>
      </c>
      <c r="AA19" s="171">
        <v>9.6300000000000008</v>
      </c>
      <c r="AB19" s="171" t="s">
        <v>23</v>
      </c>
    </row>
    <row r="20" spans="1:28" s="131" customFormat="1" ht="13.5" customHeight="1">
      <c r="A20" s="369" t="s">
        <v>120</v>
      </c>
      <c r="B20" s="270">
        <v>379.62</v>
      </c>
      <c r="C20" s="271">
        <v>73.430000000000007</v>
      </c>
      <c r="D20" s="271">
        <v>3.52</v>
      </c>
      <c r="E20" s="271">
        <v>0.68</v>
      </c>
      <c r="F20" s="271">
        <v>0.71</v>
      </c>
      <c r="G20" s="271">
        <v>7.86</v>
      </c>
      <c r="H20" s="271">
        <v>158.19</v>
      </c>
      <c r="I20" s="271">
        <v>1.1299999999999999</v>
      </c>
      <c r="J20" s="271">
        <v>0.54</v>
      </c>
      <c r="K20" s="271">
        <v>3.38</v>
      </c>
      <c r="L20" s="271">
        <v>81.709999999999994</v>
      </c>
      <c r="M20" s="271">
        <v>0.32</v>
      </c>
      <c r="P20" s="70" t="s">
        <v>120</v>
      </c>
      <c r="Q20" s="170">
        <v>376.19000000000005</v>
      </c>
      <c r="R20" s="171">
        <v>65.98</v>
      </c>
      <c r="S20" s="171">
        <v>4.08</v>
      </c>
      <c r="T20" s="171">
        <v>0.56000000000000005</v>
      </c>
      <c r="U20" s="171">
        <v>2.09</v>
      </c>
      <c r="V20" s="171">
        <v>7.86</v>
      </c>
      <c r="W20" s="171">
        <v>158.03</v>
      </c>
      <c r="X20" s="171">
        <v>0.75</v>
      </c>
      <c r="Y20" s="171">
        <v>0.54</v>
      </c>
      <c r="Z20" s="171">
        <v>3.9</v>
      </c>
      <c r="AA20" s="171">
        <v>84.17</v>
      </c>
      <c r="AB20" s="171">
        <v>0.32</v>
      </c>
    </row>
    <row r="21" spans="1:28" s="131" customFormat="1" ht="24.75" customHeight="1">
      <c r="A21" s="368" t="s">
        <v>119</v>
      </c>
      <c r="B21" s="270">
        <v>285.83000000000004</v>
      </c>
      <c r="C21" s="271">
        <v>23.31</v>
      </c>
      <c r="D21" s="271">
        <v>2.08</v>
      </c>
      <c r="E21" s="271">
        <v>0.55000000000000004</v>
      </c>
      <c r="F21" s="271">
        <v>7.58</v>
      </c>
      <c r="G21" s="271">
        <v>5.78</v>
      </c>
      <c r="H21" s="271">
        <v>142.56</v>
      </c>
      <c r="I21" s="271">
        <v>1.68</v>
      </c>
      <c r="J21" s="271">
        <v>0</v>
      </c>
      <c r="K21" s="271">
        <v>3.01</v>
      </c>
      <c r="L21" s="271">
        <v>62.38</v>
      </c>
      <c r="M21" s="271">
        <v>0</v>
      </c>
      <c r="P21" s="258" t="s">
        <v>119</v>
      </c>
      <c r="Q21" s="170">
        <v>281.78000000000003</v>
      </c>
      <c r="R21" s="171">
        <v>23.03</v>
      </c>
      <c r="S21" s="171">
        <v>2.08</v>
      </c>
      <c r="T21" s="171">
        <v>0.04</v>
      </c>
      <c r="U21" s="171">
        <v>7.58</v>
      </c>
      <c r="V21" s="171">
        <v>5.78</v>
      </c>
      <c r="W21" s="171">
        <v>135.28</v>
      </c>
      <c r="X21" s="171">
        <v>1.45</v>
      </c>
      <c r="Y21" s="171" t="s">
        <v>23</v>
      </c>
      <c r="Z21" s="171">
        <v>3.01</v>
      </c>
      <c r="AA21" s="171">
        <v>62.41</v>
      </c>
      <c r="AB21" s="171" t="s">
        <v>23</v>
      </c>
    </row>
    <row r="22" spans="1:28" s="131" customFormat="1" ht="12.75" customHeight="1">
      <c r="A22" s="369" t="s">
        <v>118</v>
      </c>
      <c r="B22" s="270">
        <v>54.849999999999994</v>
      </c>
      <c r="C22" s="271">
        <v>3.27</v>
      </c>
      <c r="D22" s="271">
        <v>0.06</v>
      </c>
      <c r="E22" s="271">
        <v>0</v>
      </c>
      <c r="F22" s="271">
        <v>0.53</v>
      </c>
      <c r="G22" s="271">
        <v>1.31</v>
      </c>
      <c r="H22" s="271">
        <v>32.08</v>
      </c>
      <c r="I22" s="271">
        <v>0.61</v>
      </c>
      <c r="J22" s="271">
        <v>0</v>
      </c>
      <c r="K22" s="271">
        <v>0.44</v>
      </c>
      <c r="L22" s="271">
        <v>12.74</v>
      </c>
      <c r="M22" s="271">
        <v>0</v>
      </c>
      <c r="P22" s="70" t="s">
        <v>118</v>
      </c>
      <c r="Q22" s="170">
        <v>50.82</v>
      </c>
      <c r="R22" s="171">
        <v>3.73</v>
      </c>
      <c r="S22" s="171">
        <v>0.05</v>
      </c>
      <c r="T22" s="171" t="s">
        <v>23</v>
      </c>
      <c r="U22" s="171">
        <v>0.59</v>
      </c>
      <c r="V22" s="171">
        <v>1.31</v>
      </c>
      <c r="W22" s="171">
        <v>26.09</v>
      </c>
      <c r="X22" s="171">
        <v>0.91</v>
      </c>
      <c r="Y22" s="171" t="s">
        <v>23</v>
      </c>
      <c r="Z22" s="171">
        <v>0.6</v>
      </c>
      <c r="AA22" s="171">
        <v>14.1</v>
      </c>
      <c r="AB22" s="171" t="s">
        <v>23</v>
      </c>
    </row>
    <row r="23" spans="1:28" s="131" customFormat="1" ht="12.75" customHeight="1">
      <c r="A23" s="369" t="s">
        <v>117</v>
      </c>
      <c r="B23" s="270">
        <v>157.32999999999998</v>
      </c>
      <c r="C23" s="271">
        <v>13.42</v>
      </c>
      <c r="D23" s="271">
        <v>1.65</v>
      </c>
      <c r="E23" s="271">
        <v>0.38</v>
      </c>
      <c r="F23" s="271">
        <v>0</v>
      </c>
      <c r="G23" s="271">
        <v>0</v>
      </c>
      <c r="H23" s="271">
        <v>91.5</v>
      </c>
      <c r="I23" s="271">
        <v>0.99</v>
      </c>
      <c r="J23" s="271">
        <v>0</v>
      </c>
      <c r="K23" s="271">
        <v>0.53</v>
      </c>
      <c r="L23" s="271">
        <v>16.559999999999999</v>
      </c>
      <c r="M23" s="271">
        <v>0</v>
      </c>
      <c r="P23" s="70" t="s">
        <v>117</v>
      </c>
      <c r="Q23" s="170">
        <v>157.32999999999998</v>
      </c>
      <c r="R23" s="171">
        <v>9.56</v>
      </c>
      <c r="S23" s="171">
        <v>1.65</v>
      </c>
      <c r="T23" s="171">
        <v>0.38</v>
      </c>
      <c r="U23" s="171">
        <v>3.86</v>
      </c>
      <c r="V23" s="171" t="s">
        <v>23</v>
      </c>
      <c r="W23" s="171">
        <v>91.5</v>
      </c>
      <c r="X23" s="171">
        <v>0.99</v>
      </c>
      <c r="Y23" s="171" t="s">
        <v>23</v>
      </c>
      <c r="Z23" s="171">
        <v>0.53</v>
      </c>
      <c r="AA23" s="171">
        <v>16.559999999999999</v>
      </c>
      <c r="AB23" s="171" t="s">
        <v>23</v>
      </c>
    </row>
    <row r="24" spans="1:28" s="131" customFormat="1" ht="12.75" customHeight="1">
      <c r="A24" s="369" t="s">
        <v>116</v>
      </c>
      <c r="B24" s="270">
        <v>457.84999999999997</v>
      </c>
      <c r="C24" s="271">
        <v>19.84</v>
      </c>
      <c r="D24" s="271">
        <v>23.04</v>
      </c>
      <c r="E24" s="271">
        <v>2.52</v>
      </c>
      <c r="F24" s="271">
        <v>3.44</v>
      </c>
      <c r="G24" s="271">
        <v>9.99</v>
      </c>
      <c r="H24" s="271">
        <v>226.61</v>
      </c>
      <c r="I24" s="271">
        <v>2.14</v>
      </c>
      <c r="J24" s="271">
        <v>0</v>
      </c>
      <c r="K24" s="271">
        <v>2.74</v>
      </c>
      <c r="L24" s="271">
        <v>63.45</v>
      </c>
      <c r="M24" s="271">
        <v>0.96</v>
      </c>
      <c r="P24" s="70" t="s">
        <v>116</v>
      </c>
      <c r="Q24" s="170">
        <v>394.91999999999996</v>
      </c>
      <c r="R24" s="171">
        <v>22</v>
      </c>
      <c r="S24" s="171">
        <v>29.85</v>
      </c>
      <c r="T24" s="171" t="s">
        <v>23</v>
      </c>
      <c r="U24" s="171">
        <v>3.5</v>
      </c>
      <c r="V24" s="171">
        <v>9.06</v>
      </c>
      <c r="W24" s="171">
        <v>197.05</v>
      </c>
      <c r="X24" s="171">
        <v>2.63</v>
      </c>
      <c r="Y24" s="171">
        <v>0.34</v>
      </c>
      <c r="Z24" s="171">
        <v>2.58</v>
      </c>
      <c r="AA24" s="171">
        <v>60.7</v>
      </c>
      <c r="AB24" s="171" t="s">
        <v>23</v>
      </c>
    </row>
    <row r="25" spans="1:28" s="131" customFormat="1" ht="12.75" customHeight="1">
      <c r="A25" s="369" t="s">
        <v>115</v>
      </c>
      <c r="B25" s="270">
        <v>0</v>
      </c>
      <c r="C25" s="271">
        <v>0</v>
      </c>
      <c r="D25" s="271">
        <v>0</v>
      </c>
      <c r="E25" s="271">
        <v>0</v>
      </c>
      <c r="F25" s="271">
        <v>0</v>
      </c>
      <c r="G25" s="271">
        <v>0</v>
      </c>
      <c r="H25" s="271">
        <v>0</v>
      </c>
      <c r="I25" s="271">
        <v>0</v>
      </c>
      <c r="J25" s="271">
        <v>0</v>
      </c>
      <c r="K25" s="271">
        <v>0</v>
      </c>
      <c r="L25" s="271">
        <v>0</v>
      </c>
      <c r="M25" s="271">
        <v>0</v>
      </c>
      <c r="P25" s="70" t="s">
        <v>115</v>
      </c>
      <c r="Q25" s="170">
        <v>26</v>
      </c>
      <c r="R25" s="171" t="s">
        <v>23</v>
      </c>
      <c r="S25" s="171" t="s">
        <v>23</v>
      </c>
      <c r="T25" s="171" t="s">
        <v>23</v>
      </c>
      <c r="U25" s="171">
        <v>0.27</v>
      </c>
      <c r="V25" s="171" t="s">
        <v>23</v>
      </c>
      <c r="W25" s="171">
        <v>11.94</v>
      </c>
      <c r="X25" s="171" t="s">
        <v>23</v>
      </c>
      <c r="Y25" s="171" t="s">
        <v>23</v>
      </c>
      <c r="Z25" s="171" t="s">
        <v>23</v>
      </c>
      <c r="AA25" s="171" t="s">
        <v>23</v>
      </c>
      <c r="AB25" s="171" t="s">
        <v>23</v>
      </c>
    </row>
    <row r="26" spans="1:28" s="131" customFormat="1" ht="12.75" customHeight="1">
      <c r="A26" s="369" t="s">
        <v>114</v>
      </c>
      <c r="B26" s="270">
        <v>70.98</v>
      </c>
      <c r="C26" s="271">
        <v>3.73</v>
      </c>
      <c r="D26" s="271">
        <v>0</v>
      </c>
      <c r="E26" s="271">
        <v>0</v>
      </c>
      <c r="F26" s="271">
        <v>1.22</v>
      </c>
      <c r="G26" s="271">
        <v>0</v>
      </c>
      <c r="H26" s="271">
        <v>32.47</v>
      </c>
      <c r="I26" s="271">
        <v>0.91</v>
      </c>
      <c r="J26" s="271">
        <v>0</v>
      </c>
      <c r="K26" s="271">
        <v>0.42</v>
      </c>
      <c r="L26" s="271">
        <v>7.9</v>
      </c>
      <c r="M26" s="271">
        <v>0</v>
      </c>
      <c r="P26" s="70" t="s">
        <v>114</v>
      </c>
      <c r="Q26" s="170">
        <v>70.98</v>
      </c>
      <c r="R26" s="171">
        <v>3.73</v>
      </c>
      <c r="S26" s="171" t="s">
        <v>23</v>
      </c>
      <c r="T26" s="171" t="s">
        <v>23</v>
      </c>
      <c r="U26" s="171">
        <v>1.22</v>
      </c>
      <c r="V26" s="171" t="s">
        <v>23</v>
      </c>
      <c r="W26" s="171">
        <v>32.47</v>
      </c>
      <c r="X26" s="171">
        <v>0.91</v>
      </c>
      <c r="Y26" s="171" t="s">
        <v>23</v>
      </c>
      <c r="Z26" s="171">
        <v>0.42</v>
      </c>
      <c r="AA26" s="171">
        <v>7.9</v>
      </c>
      <c r="AB26" s="171" t="s">
        <v>23</v>
      </c>
    </row>
    <row r="27" spans="1:28" s="131" customFormat="1" ht="12.75" customHeight="1">
      <c r="A27" s="369" t="s">
        <v>113</v>
      </c>
      <c r="B27" s="270">
        <v>81.990000000000009</v>
      </c>
      <c r="C27" s="271">
        <v>9.17</v>
      </c>
      <c r="D27" s="271">
        <v>4.9800000000000004</v>
      </c>
      <c r="E27" s="271">
        <v>0.17</v>
      </c>
      <c r="F27" s="271">
        <v>0.5</v>
      </c>
      <c r="G27" s="271">
        <v>2.2400000000000002</v>
      </c>
      <c r="H27" s="271">
        <v>40.520000000000003</v>
      </c>
      <c r="I27" s="271">
        <v>1.23</v>
      </c>
      <c r="J27" s="271">
        <v>0.21</v>
      </c>
      <c r="K27" s="271">
        <v>1.39</v>
      </c>
      <c r="L27" s="271">
        <v>17.54</v>
      </c>
      <c r="M27" s="271">
        <v>0</v>
      </c>
      <c r="P27" s="70" t="s">
        <v>113</v>
      </c>
      <c r="Q27" s="170">
        <v>70.86</v>
      </c>
      <c r="R27" s="171">
        <v>8.2100000000000009</v>
      </c>
      <c r="S27" s="171">
        <v>1.21</v>
      </c>
      <c r="T27" s="171">
        <v>0.17</v>
      </c>
      <c r="U27" s="171">
        <v>0.5</v>
      </c>
      <c r="V27" s="171">
        <v>1.58</v>
      </c>
      <c r="W27" s="171">
        <v>34.840000000000003</v>
      </c>
      <c r="X27" s="171">
        <v>0.67</v>
      </c>
      <c r="Y27" s="171">
        <v>0.21</v>
      </c>
      <c r="Z27" s="171">
        <v>1.4</v>
      </c>
      <c r="AA27" s="171">
        <v>16.920000000000002</v>
      </c>
      <c r="AB27" s="171" t="s">
        <v>23</v>
      </c>
    </row>
    <row r="28" spans="1:28" s="131" customFormat="1" ht="12.75" customHeight="1">
      <c r="A28" s="369" t="s">
        <v>112</v>
      </c>
      <c r="B28" s="270">
        <v>49.27</v>
      </c>
      <c r="C28" s="271">
        <v>1.84</v>
      </c>
      <c r="D28" s="271">
        <v>1.35</v>
      </c>
      <c r="E28" s="271">
        <v>0</v>
      </c>
      <c r="F28" s="271">
        <v>1.27</v>
      </c>
      <c r="G28" s="271">
        <v>0</v>
      </c>
      <c r="H28" s="271">
        <v>32.54</v>
      </c>
      <c r="I28" s="271">
        <v>0.64</v>
      </c>
      <c r="J28" s="271">
        <v>0</v>
      </c>
      <c r="K28" s="271">
        <v>0.49</v>
      </c>
      <c r="L28" s="271">
        <v>4.87</v>
      </c>
      <c r="M28" s="271">
        <v>0</v>
      </c>
      <c r="P28" s="70" t="s">
        <v>112</v>
      </c>
      <c r="Q28" s="170">
        <v>46.440000000000005</v>
      </c>
      <c r="R28" s="171">
        <v>2.96</v>
      </c>
      <c r="S28" s="171">
        <v>0.62</v>
      </c>
      <c r="T28" s="171">
        <v>0.55000000000000004</v>
      </c>
      <c r="U28" s="171">
        <v>1.31</v>
      </c>
      <c r="V28" s="171" t="s">
        <v>23</v>
      </c>
      <c r="W28" s="171">
        <v>28.35</v>
      </c>
      <c r="X28" s="171">
        <v>0.95</v>
      </c>
      <c r="Y28" s="171" t="s">
        <v>23</v>
      </c>
      <c r="Z28" s="171">
        <v>0.6</v>
      </c>
      <c r="AA28" s="171">
        <v>7.26</v>
      </c>
      <c r="AB28" s="171" t="s">
        <v>23</v>
      </c>
    </row>
    <row r="29" spans="1:28" s="131" customFormat="1" ht="12.75" customHeight="1">
      <c r="A29" s="369" t="s">
        <v>111</v>
      </c>
      <c r="B29" s="270">
        <v>119.99000000000001</v>
      </c>
      <c r="C29" s="271">
        <v>4.79</v>
      </c>
      <c r="D29" s="271">
        <v>2.11</v>
      </c>
      <c r="E29" s="271">
        <v>1.84</v>
      </c>
      <c r="F29" s="271">
        <v>4</v>
      </c>
      <c r="G29" s="271">
        <v>3.29</v>
      </c>
      <c r="H29" s="271">
        <v>62.96</v>
      </c>
      <c r="I29" s="271">
        <v>1.04</v>
      </c>
      <c r="J29" s="271">
        <v>0.31</v>
      </c>
      <c r="K29" s="271">
        <v>0.11</v>
      </c>
      <c r="L29" s="271">
        <v>29.24</v>
      </c>
      <c r="M29" s="271">
        <v>0</v>
      </c>
      <c r="P29" s="70" t="s">
        <v>111</v>
      </c>
      <c r="Q29" s="170">
        <v>112.95000000000002</v>
      </c>
      <c r="R29" s="171">
        <v>3.14</v>
      </c>
      <c r="S29" s="171">
        <v>2.27</v>
      </c>
      <c r="T29" s="171">
        <v>1.45</v>
      </c>
      <c r="U29" s="171">
        <v>5.31</v>
      </c>
      <c r="V29" s="171">
        <v>3.29</v>
      </c>
      <c r="W29" s="171">
        <v>62.34</v>
      </c>
      <c r="X29" s="171">
        <v>1.04</v>
      </c>
      <c r="Y29" s="171">
        <v>0.31</v>
      </c>
      <c r="Z29" s="171">
        <v>0.11</v>
      </c>
      <c r="AA29" s="171">
        <v>25.72</v>
      </c>
      <c r="AB29" s="171" t="s">
        <v>23</v>
      </c>
    </row>
    <row r="30" spans="1:28" s="131" customFormat="1" ht="12.75" customHeight="1">
      <c r="A30" s="369" t="s">
        <v>110</v>
      </c>
      <c r="B30" s="270">
        <v>770.81000000000006</v>
      </c>
      <c r="C30" s="271">
        <v>123.13</v>
      </c>
      <c r="D30" s="271">
        <v>8.5399999999999991</v>
      </c>
      <c r="E30" s="271">
        <v>3.94</v>
      </c>
      <c r="F30" s="271">
        <v>0</v>
      </c>
      <c r="G30" s="271">
        <v>5.7</v>
      </c>
      <c r="H30" s="271">
        <v>327.3</v>
      </c>
      <c r="I30" s="271">
        <v>4.1900000000000004</v>
      </c>
      <c r="J30" s="271">
        <v>0</v>
      </c>
      <c r="K30" s="271">
        <v>1.61</v>
      </c>
      <c r="L30" s="271">
        <v>53.14</v>
      </c>
      <c r="M30" s="271">
        <v>1.1499999999999999</v>
      </c>
      <c r="P30" s="70" t="s">
        <v>110</v>
      </c>
      <c r="Q30" s="170">
        <v>755.49000000000012</v>
      </c>
      <c r="R30" s="171">
        <v>47.33</v>
      </c>
      <c r="S30" s="171">
        <v>3.36</v>
      </c>
      <c r="T30" s="171">
        <v>8.11</v>
      </c>
      <c r="U30" s="171" t="s">
        <v>23</v>
      </c>
      <c r="V30" s="171">
        <v>76.7</v>
      </c>
      <c r="W30" s="171">
        <v>342.34</v>
      </c>
      <c r="X30" s="171">
        <v>4.05</v>
      </c>
      <c r="Y30" s="171" t="s">
        <v>23</v>
      </c>
      <c r="Z30" s="171">
        <v>1.74</v>
      </c>
      <c r="AA30" s="171">
        <v>44.74</v>
      </c>
      <c r="AB30" s="171" t="s">
        <v>23</v>
      </c>
    </row>
    <row r="31" spans="1:28" s="131" customFormat="1" ht="12.75" customHeight="1">
      <c r="A31" s="369" t="s">
        <v>109</v>
      </c>
      <c r="B31" s="270">
        <v>114.63000000000001</v>
      </c>
      <c r="C31" s="271">
        <v>8.16</v>
      </c>
      <c r="D31" s="271">
        <v>1.61</v>
      </c>
      <c r="E31" s="271">
        <v>0</v>
      </c>
      <c r="F31" s="271">
        <v>0</v>
      </c>
      <c r="G31" s="271">
        <v>0.88</v>
      </c>
      <c r="H31" s="271">
        <v>57.47</v>
      </c>
      <c r="I31" s="271">
        <v>1.77</v>
      </c>
      <c r="J31" s="271">
        <v>0</v>
      </c>
      <c r="K31" s="271">
        <v>1.37</v>
      </c>
      <c r="L31" s="271">
        <v>17.72</v>
      </c>
      <c r="M31" s="271">
        <v>0</v>
      </c>
      <c r="P31" s="70" t="s">
        <v>109</v>
      </c>
      <c r="Q31" s="170">
        <v>123.47000000000001</v>
      </c>
      <c r="R31" s="171">
        <v>2.71</v>
      </c>
      <c r="S31" s="171">
        <v>1.61</v>
      </c>
      <c r="T31" s="171" t="s">
        <v>23</v>
      </c>
      <c r="U31" s="171">
        <v>7.42</v>
      </c>
      <c r="V31" s="171" t="s">
        <v>23</v>
      </c>
      <c r="W31" s="171">
        <v>50.11</v>
      </c>
      <c r="X31" s="171">
        <v>1.39</v>
      </c>
      <c r="Y31" s="171" t="s">
        <v>23</v>
      </c>
      <c r="Z31" s="171">
        <v>1.65</v>
      </c>
      <c r="AA31" s="171">
        <v>17.010000000000002</v>
      </c>
      <c r="AB31" s="171" t="s">
        <v>23</v>
      </c>
    </row>
    <row r="32" spans="1:28" s="131" customFormat="1" ht="12.75" customHeight="1">
      <c r="A32" s="369" t="s">
        <v>108</v>
      </c>
      <c r="B32" s="270">
        <v>63.960000000000008</v>
      </c>
      <c r="C32" s="271">
        <v>7.38</v>
      </c>
      <c r="D32" s="271">
        <v>1.99</v>
      </c>
      <c r="E32" s="271">
        <v>0</v>
      </c>
      <c r="F32" s="271">
        <v>0.63</v>
      </c>
      <c r="G32" s="271">
        <v>0</v>
      </c>
      <c r="H32" s="271">
        <v>40.28</v>
      </c>
      <c r="I32" s="271">
        <v>1.38</v>
      </c>
      <c r="J32" s="271">
        <v>0</v>
      </c>
      <c r="K32" s="271">
        <v>0.13</v>
      </c>
      <c r="L32" s="271">
        <v>10</v>
      </c>
      <c r="M32" s="271">
        <v>0</v>
      </c>
      <c r="P32" s="70" t="s">
        <v>108</v>
      </c>
      <c r="Q32" s="170">
        <v>63.960000000000008</v>
      </c>
      <c r="R32" s="171">
        <v>7.38</v>
      </c>
      <c r="S32" s="171">
        <v>1.99</v>
      </c>
      <c r="T32" s="171" t="s">
        <v>23</v>
      </c>
      <c r="U32" s="171">
        <v>0.63</v>
      </c>
      <c r="V32" s="171" t="s">
        <v>23</v>
      </c>
      <c r="W32" s="171">
        <v>40.28</v>
      </c>
      <c r="X32" s="171">
        <v>1.38</v>
      </c>
      <c r="Y32" s="171" t="s">
        <v>23</v>
      </c>
      <c r="Z32" s="171">
        <v>0.13</v>
      </c>
      <c r="AA32" s="171">
        <v>10</v>
      </c>
      <c r="AB32" s="171" t="s">
        <v>23</v>
      </c>
    </row>
    <row r="33" spans="1:28" s="131" customFormat="1" ht="12.75" customHeight="1">
      <c r="A33" s="369" t="s">
        <v>107</v>
      </c>
      <c r="B33" s="270">
        <v>105.626</v>
      </c>
      <c r="C33" s="271">
        <v>14.67</v>
      </c>
      <c r="D33" s="271">
        <v>0.3</v>
      </c>
      <c r="E33" s="271">
        <v>0</v>
      </c>
      <c r="F33" s="271">
        <v>1.07</v>
      </c>
      <c r="G33" s="271">
        <v>5.17</v>
      </c>
      <c r="H33" s="271">
        <v>57.69</v>
      </c>
      <c r="I33" s="271">
        <v>0.72</v>
      </c>
      <c r="J33" s="271">
        <v>0.15</v>
      </c>
      <c r="K33" s="271">
        <v>0.83</v>
      </c>
      <c r="L33" s="271">
        <v>21.28</v>
      </c>
      <c r="M33" s="271">
        <v>0</v>
      </c>
      <c r="P33" s="70" t="s">
        <v>107</v>
      </c>
      <c r="Q33" s="170">
        <v>105.55</v>
      </c>
      <c r="R33" s="171">
        <v>14.07</v>
      </c>
      <c r="S33" s="171">
        <v>0.3</v>
      </c>
      <c r="T33" s="171">
        <v>0.3</v>
      </c>
      <c r="U33" s="171">
        <v>1.07</v>
      </c>
      <c r="V33" s="171">
        <v>5.17</v>
      </c>
      <c r="W33" s="171">
        <v>57.91</v>
      </c>
      <c r="X33" s="171">
        <v>0.72</v>
      </c>
      <c r="Y33" s="171">
        <v>0.15</v>
      </c>
      <c r="Z33" s="171">
        <v>0.83</v>
      </c>
      <c r="AA33" s="171">
        <v>21.36</v>
      </c>
      <c r="AB33" s="171" t="s">
        <v>23</v>
      </c>
    </row>
    <row r="34" spans="1:28" s="131" customFormat="1" ht="12.75" customHeight="1">
      <c r="A34" s="369" t="s">
        <v>106</v>
      </c>
      <c r="B34" s="270">
        <v>36.72999999999999</v>
      </c>
      <c r="C34" s="271">
        <v>5.29</v>
      </c>
      <c r="D34" s="271">
        <v>0</v>
      </c>
      <c r="E34" s="271">
        <v>0</v>
      </c>
      <c r="F34" s="271">
        <v>0.77</v>
      </c>
      <c r="G34" s="271">
        <v>0</v>
      </c>
      <c r="H34" s="271">
        <v>20.23</v>
      </c>
      <c r="I34" s="271">
        <v>0.61</v>
      </c>
      <c r="J34" s="271">
        <v>0</v>
      </c>
      <c r="K34" s="271">
        <v>0.28999999999999998</v>
      </c>
      <c r="L34" s="271">
        <v>7.01</v>
      </c>
      <c r="M34" s="271">
        <v>0</v>
      </c>
      <c r="P34" s="70" t="s">
        <v>106</v>
      </c>
      <c r="Q34" s="170">
        <v>35.019999999999996</v>
      </c>
      <c r="R34" s="171">
        <v>5.05</v>
      </c>
      <c r="S34" s="171" t="s">
        <v>23</v>
      </c>
      <c r="T34" s="171" t="s">
        <v>23</v>
      </c>
      <c r="U34" s="171">
        <v>0.85</v>
      </c>
      <c r="V34" s="171" t="s">
        <v>23</v>
      </c>
      <c r="W34" s="171">
        <v>18.309999999999999</v>
      </c>
      <c r="X34" s="171">
        <v>0.56000000000000005</v>
      </c>
      <c r="Y34" s="171" t="s">
        <v>23</v>
      </c>
      <c r="Z34" s="171">
        <v>0.33</v>
      </c>
      <c r="AA34" s="171">
        <v>7.38</v>
      </c>
      <c r="AB34" s="171" t="s">
        <v>23</v>
      </c>
    </row>
    <row r="35" spans="1:28" s="131" customFormat="1" ht="12.75" customHeight="1">
      <c r="A35" s="369" t="s">
        <v>105</v>
      </c>
      <c r="B35" s="270">
        <v>28.18</v>
      </c>
      <c r="C35" s="271">
        <v>2.2999999999999998</v>
      </c>
      <c r="D35" s="271">
        <v>0.18</v>
      </c>
      <c r="E35" s="271">
        <v>1.1000000000000001</v>
      </c>
      <c r="F35" s="271">
        <v>0.39</v>
      </c>
      <c r="G35" s="325">
        <v>0</v>
      </c>
      <c r="H35" s="271">
        <v>15.2</v>
      </c>
      <c r="I35" s="271">
        <v>0.2</v>
      </c>
      <c r="J35" s="271">
        <v>0.17</v>
      </c>
      <c r="K35" s="271">
        <v>0.24</v>
      </c>
      <c r="L35" s="271">
        <v>6.18</v>
      </c>
      <c r="M35" s="271">
        <v>0</v>
      </c>
      <c r="P35" s="70" t="s">
        <v>105</v>
      </c>
      <c r="Q35" s="170">
        <v>24.36</v>
      </c>
      <c r="R35" s="171">
        <v>2.1</v>
      </c>
      <c r="S35" s="171">
        <v>0.2</v>
      </c>
      <c r="T35" s="171" t="s">
        <v>23</v>
      </c>
      <c r="U35" s="171">
        <v>0.39</v>
      </c>
      <c r="V35" s="171" t="s">
        <v>23</v>
      </c>
      <c r="W35" s="171">
        <v>13.97</v>
      </c>
      <c r="X35" s="171">
        <v>0.18</v>
      </c>
      <c r="Y35" s="171">
        <v>0.15</v>
      </c>
      <c r="Z35" s="171">
        <v>0.3</v>
      </c>
      <c r="AA35" s="171">
        <v>6.1</v>
      </c>
      <c r="AB35" s="171" t="s">
        <v>23</v>
      </c>
    </row>
    <row r="36" spans="1:28" s="131" customFormat="1" ht="12.75" customHeight="1">
      <c r="A36" s="369" t="s">
        <v>104</v>
      </c>
      <c r="B36" s="270">
        <v>24.099999999999998</v>
      </c>
      <c r="C36" s="271">
        <v>2.13</v>
      </c>
      <c r="D36" s="271">
        <v>0</v>
      </c>
      <c r="E36" s="271">
        <v>0</v>
      </c>
      <c r="F36" s="271">
        <v>0</v>
      </c>
      <c r="G36" s="271">
        <v>0</v>
      </c>
      <c r="H36" s="271">
        <v>13.18</v>
      </c>
      <c r="I36" s="271">
        <v>0.81</v>
      </c>
      <c r="J36" s="271">
        <v>0</v>
      </c>
      <c r="K36" s="271">
        <v>0.16</v>
      </c>
      <c r="L36" s="271">
        <v>7.09</v>
      </c>
      <c r="M36" s="271">
        <v>0.14000000000000001</v>
      </c>
      <c r="P36" s="70" t="s">
        <v>104</v>
      </c>
      <c r="Q36" s="170">
        <v>24.04</v>
      </c>
      <c r="R36" s="171">
        <v>1.42</v>
      </c>
      <c r="S36" s="171" t="s">
        <v>23</v>
      </c>
      <c r="T36" s="171" t="s">
        <v>23</v>
      </c>
      <c r="U36" s="171">
        <v>0.71</v>
      </c>
      <c r="V36" s="171" t="s">
        <v>23</v>
      </c>
      <c r="W36" s="171">
        <v>13.18</v>
      </c>
      <c r="X36" s="171">
        <v>0.81</v>
      </c>
      <c r="Y36" s="171" t="s">
        <v>23</v>
      </c>
      <c r="Z36" s="171">
        <v>0.16</v>
      </c>
      <c r="AA36" s="171">
        <v>7.09</v>
      </c>
      <c r="AB36" s="171">
        <v>0.14000000000000001</v>
      </c>
    </row>
    <row r="37" spans="1:28" s="131" customFormat="1" ht="12.75" customHeight="1">
      <c r="A37" s="369" t="s">
        <v>103</v>
      </c>
      <c r="B37" s="270">
        <v>191.02999999999994</v>
      </c>
      <c r="C37" s="271">
        <v>11.23</v>
      </c>
      <c r="D37" s="271">
        <v>21.79</v>
      </c>
      <c r="E37" s="271">
        <v>0.75</v>
      </c>
      <c r="F37" s="271">
        <v>7.06</v>
      </c>
      <c r="G37" s="271">
        <v>5.63</v>
      </c>
      <c r="H37" s="271">
        <v>94.26</v>
      </c>
      <c r="I37" s="271">
        <v>3.2</v>
      </c>
      <c r="J37" s="271">
        <v>0</v>
      </c>
      <c r="K37" s="271">
        <v>1.71</v>
      </c>
      <c r="L37" s="271">
        <v>34.89</v>
      </c>
      <c r="M37" s="271">
        <v>0</v>
      </c>
      <c r="P37" s="70" t="s">
        <v>103</v>
      </c>
      <c r="Q37" s="170">
        <v>192.12999999999997</v>
      </c>
      <c r="R37" s="171">
        <v>11.27</v>
      </c>
      <c r="S37" s="171">
        <v>22.33</v>
      </c>
      <c r="T37" s="171">
        <v>0.74</v>
      </c>
      <c r="U37" s="171">
        <v>7.02</v>
      </c>
      <c r="V37" s="171">
        <v>5.56</v>
      </c>
      <c r="W37" s="171">
        <v>94.26</v>
      </c>
      <c r="X37" s="171">
        <v>3.16</v>
      </c>
      <c r="Y37" s="171" t="s">
        <v>23</v>
      </c>
      <c r="Z37" s="171">
        <v>1.7</v>
      </c>
      <c r="AA37" s="171">
        <v>34.85</v>
      </c>
      <c r="AB37" s="171" t="s">
        <v>23</v>
      </c>
    </row>
    <row r="38" spans="1:28" s="131" customFormat="1" ht="12.75" customHeight="1">
      <c r="A38" s="369" t="s">
        <v>102</v>
      </c>
      <c r="B38" s="270">
        <v>13.21</v>
      </c>
      <c r="C38" s="271">
        <v>1.68</v>
      </c>
      <c r="D38" s="271">
        <v>0.11</v>
      </c>
      <c r="E38" s="271">
        <v>0</v>
      </c>
      <c r="F38" s="271">
        <v>0</v>
      </c>
      <c r="G38" s="271">
        <v>0</v>
      </c>
      <c r="H38" s="271">
        <v>4.13</v>
      </c>
      <c r="I38" s="271">
        <v>1.1399999999999999</v>
      </c>
      <c r="J38" s="271">
        <v>0</v>
      </c>
      <c r="K38" s="271">
        <v>0.27</v>
      </c>
      <c r="L38" s="271">
        <v>4.66</v>
      </c>
      <c r="M38" s="271">
        <v>0</v>
      </c>
      <c r="P38" s="70" t="s">
        <v>102</v>
      </c>
      <c r="Q38" s="170">
        <v>13.29</v>
      </c>
      <c r="R38" s="171">
        <v>1.68</v>
      </c>
      <c r="S38" s="171">
        <v>0.11</v>
      </c>
      <c r="T38" s="171" t="s">
        <v>23</v>
      </c>
      <c r="U38" s="171" t="s">
        <v>23</v>
      </c>
      <c r="V38" s="171" t="s">
        <v>23</v>
      </c>
      <c r="W38" s="171">
        <v>4.13</v>
      </c>
      <c r="X38" s="171">
        <v>1.1399999999999999</v>
      </c>
      <c r="Y38" s="171" t="s">
        <v>23</v>
      </c>
      <c r="Z38" s="171">
        <v>0.27</v>
      </c>
      <c r="AA38" s="171">
        <v>4.66</v>
      </c>
      <c r="AB38" s="171" t="s">
        <v>23</v>
      </c>
    </row>
    <row r="39" spans="1:28" s="131" customFormat="1" ht="12.75" customHeight="1">
      <c r="A39" s="369" t="s">
        <v>101</v>
      </c>
      <c r="B39" s="270">
        <v>121.06</v>
      </c>
      <c r="C39" s="271">
        <v>4.75</v>
      </c>
      <c r="D39" s="271">
        <v>12.16</v>
      </c>
      <c r="E39" s="271">
        <v>4.6100000000000003</v>
      </c>
      <c r="F39" s="271">
        <v>0</v>
      </c>
      <c r="G39" s="271">
        <v>0</v>
      </c>
      <c r="H39" s="271">
        <v>57.83</v>
      </c>
      <c r="I39" s="271">
        <v>4.95</v>
      </c>
      <c r="J39" s="271">
        <v>0</v>
      </c>
      <c r="K39" s="271">
        <v>0.62</v>
      </c>
      <c r="L39" s="271">
        <v>11.6</v>
      </c>
      <c r="M39" s="271">
        <v>0</v>
      </c>
      <c r="P39" s="70" t="s">
        <v>101</v>
      </c>
      <c r="Q39" s="170">
        <v>117.36</v>
      </c>
      <c r="R39" s="171">
        <v>4.55</v>
      </c>
      <c r="S39" s="171">
        <v>14.01</v>
      </c>
      <c r="T39" s="171">
        <v>4.5</v>
      </c>
      <c r="U39" s="171">
        <v>0.2</v>
      </c>
      <c r="V39" s="171" t="s">
        <v>23</v>
      </c>
      <c r="W39" s="171">
        <v>59.1</v>
      </c>
      <c r="X39" s="171">
        <v>5.03</v>
      </c>
      <c r="Y39" s="171" t="s">
        <v>23</v>
      </c>
      <c r="Z39" s="171">
        <v>0.62</v>
      </c>
      <c r="AA39" s="171">
        <v>11.6</v>
      </c>
      <c r="AB39" s="171" t="s">
        <v>23</v>
      </c>
    </row>
    <row r="40" spans="1:28" s="131" customFormat="1" ht="13.5" customHeight="1">
      <c r="A40" s="369" t="s">
        <v>100</v>
      </c>
      <c r="B40" s="270">
        <v>50.4</v>
      </c>
      <c r="C40" s="271">
        <v>0</v>
      </c>
      <c r="D40" s="271">
        <v>1.2</v>
      </c>
      <c r="E40" s="271">
        <v>0.2</v>
      </c>
      <c r="F40" s="271">
        <v>0</v>
      </c>
      <c r="G40" s="271">
        <v>0</v>
      </c>
      <c r="H40" s="271">
        <v>18.71</v>
      </c>
      <c r="I40" s="271">
        <v>14</v>
      </c>
      <c r="J40" s="271">
        <v>0</v>
      </c>
      <c r="K40" s="271">
        <v>0</v>
      </c>
      <c r="L40" s="271">
        <v>14.1</v>
      </c>
      <c r="M40" s="271">
        <v>0</v>
      </c>
      <c r="P40" s="70" t="s">
        <v>100</v>
      </c>
      <c r="Q40" s="170">
        <v>48.29</v>
      </c>
      <c r="R40" s="171" t="s">
        <v>23</v>
      </c>
      <c r="S40" s="171" t="s">
        <v>23</v>
      </c>
      <c r="T40" s="171" t="s">
        <v>23</v>
      </c>
      <c r="U40" s="171" t="s">
        <v>23</v>
      </c>
      <c r="V40" s="171" t="s">
        <v>23</v>
      </c>
      <c r="W40" s="171">
        <v>18</v>
      </c>
      <c r="X40" s="171">
        <v>14</v>
      </c>
      <c r="Y40" s="171" t="s">
        <v>23</v>
      </c>
      <c r="Z40" s="171" t="s">
        <v>23</v>
      </c>
      <c r="AA40" s="171">
        <v>14.1</v>
      </c>
      <c r="AB40" s="171" t="s">
        <v>23</v>
      </c>
    </row>
    <row r="41" spans="1:28" s="131" customFormat="1" ht="13.5" customHeight="1">
      <c r="A41" s="369" t="s">
        <v>99</v>
      </c>
      <c r="B41" s="270">
        <v>567.55999999999995</v>
      </c>
      <c r="C41" s="271">
        <v>29.37</v>
      </c>
      <c r="D41" s="271">
        <v>52.85</v>
      </c>
      <c r="E41" s="271">
        <v>1.43</v>
      </c>
      <c r="F41" s="271">
        <v>7.07</v>
      </c>
      <c r="G41" s="271">
        <v>0.44</v>
      </c>
      <c r="H41" s="271">
        <v>330.62</v>
      </c>
      <c r="I41" s="271">
        <v>1.19</v>
      </c>
      <c r="J41" s="271">
        <v>0.69</v>
      </c>
      <c r="K41" s="271">
        <v>0.21</v>
      </c>
      <c r="L41" s="271">
        <v>70.12</v>
      </c>
      <c r="M41" s="271">
        <v>1.59</v>
      </c>
      <c r="P41" s="70" t="s">
        <v>99</v>
      </c>
      <c r="Q41" s="170">
        <v>423.39999999999992</v>
      </c>
      <c r="R41" s="171">
        <v>15.93</v>
      </c>
      <c r="S41" s="171">
        <v>24.45</v>
      </c>
      <c r="T41" s="171" t="s">
        <v>23</v>
      </c>
      <c r="U41" s="171" t="s">
        <v>23</v>
      </c>
      <c r="V41" s="171">
        <v>0.44</v>
      </c>
      <c r="W41" s="171">
        <v>236.21</v>
      </c>
      <c r="X41" s="171" t="s">
        <v>23</v>
      </c>
      <c r="Y41" s="171">
        <v>0.69</v>
      </c>
      <c r="Z41" s="171">
        <v>0.2</v>
      </c>
      <c r="AA41" s="171">
        <v>70.12</v>
      </c>
      <c r="AB41" s="171">
        <v>1.59</v>
      </c>
    </row>
    <row r="42" spans="1:28" s="131" customFormat="1" ht="13.5" customHeight="1">
      <c r="A42" s="369" t="s">
        <v>98</v>
      </c>
      <c r="B42" s="270">
        <v>35.680000000000007</v>
      </c>
      <c r="C42" s="271">
        <v>14.4</v>
      </c>
      <c r="D42" s="271">
        <v>0</v>
      </c>
      <c r="E42" s="271">
        <v>1.1499999999999999</v>
      </c>
      <c r="F42" s="271">
        <v>0.2</v>
      </c>
      <c r="G42" s="271">
        <v>0</v>
      </c>
      <c r="H42" s="271">
        <v>10.7</v>
      </c>
      <c r="I42" s="271">
        <v>2.0099999999999998</v>
      </c>
      <c r="J42" s="271">
        <v>0</v>
      </c>
      <c r="K42" s="271">
        <v>0</v>
      </c>
      <c r="L42" s="271">
        <v>0.92</v>
      </c>
      <c r="M42" s="271">
        <v>2.5499999999999998</v>
      </c>
      <c r="P42" s="70" t="s">
        <v>98</v>
      </c>
      <c r="Q42" s="170">
        <v>35.020000000000003</v>
      </c>
      <c r="R42" s="171">
        <v>14.48</v>
      </c>
      <c r="S42" s="171" t="s">
        <v>23</v>
      </c>
      <c r="T42" s="171">
        <v>1.1499999999999999</v>
      </c>
      <c r="U42" s="171">
        <v>0.2</v>
      </c>
      <c r="V42" s="171" t="s">
        <v>23</v>
      </c>
      <c r="W42" s="171">
        <v>9.0399999999999991</v>
      </c>
      <c r="X42" s="171">
        <v>1.94</v>
      </c>
      <c r="Y42" s="171" t="s">
        <v>23</v>
      </c>
      <c r="Z42" s="171" t="s">
        <v>23</v>
      </c>
      <c r="AA42" s="171">
        <v>3.51</v>
      </c>
      <c r="AB42" s="171" t="s">
        <v>23</v>
      </c>
    </row>
    <row r="43" spans="1:28" s="131" customFormat="1" ht="13.5" customHeight="1">
      <c r="A43" s="369" t="s">
        <v>97</v>
      </c>
      <c r="B43" s="270">
        <v>41.660000000000004</v>
      </c>
      <c r="C43" s="271">
        <v>2.81</v>
      </c>
      <c r="D43" s="271">
        <v>0.49</v>
      </c>
      <c r="E43" s="271">
        <v>0</v>
      </c>
      <c r="F43" s="271">
        <v>0</v>
      </c>
      <c r="G43" s="271">
        <v>0</v>
      </c>
      <c r="H43" s="271">
        <v>13.05</v>
      </c>
      <c r="I43" s="271">
        <v>0.14000000000000001</v>
      </c>
      <c r="J43" s="271">
        <v>0.18</v>
      </c>
      <c r="K43" s="271">
        <v>0.18</v>
      </c>
      <c r="L43" s="271">
        <v>4.62</v>
      </c>
      <c r="M43" s="271">
        <v>0</v>
      </c>
      <c r="P43" s="70" t="s">
        <v>97</v>
      </c>
      <c r="Q43" s="170">
        <v>42.690000000000005</v>
      </c>
      <c r="R43" s="171">
        <v>2.31</v>
      </c>
      <c r="S43" s="171">
        <v>0.49</v>
      </c>
      <c r="T43" s="171" t="s">
        <v>23</v>
      </c>
      <c r="U43" s="171">
        <v>0.5</v>
      </c>
      <c r="V43" s="171" t="s">
        <v>23</v>
      </c>
      <c r="W43" s="171">
        <v>13.05</v>
      </c>
      <c r="X43" s="171">
        <v>0.14000000000000001</v>
      </c>
      <c r="Y43" s="171">
        <v>0.18</v>
      </c>
      <c r="Z43" s="171">
        <v>0.18</v>
      </c>
      <c r="AA43" s="171">
        <v>5.75</v>
      </c>
      <c r="AB43" s="171" t="s">
        <v>23</v>
      </c>
    </row>
    <row r="44" spans="1:28" s="131" customFormat="1" ht="13.5" customHeight="1">
      <c r="A44" s="369" t="s">
        <v>96</v>
      </c>
      <c r="B44" s="270">
        <v>95.980000000000018</v>
      </c>
      <c r="C44" s="271">
        <v>5.62</v>
      </c>
      <c r="D44" s="271">
        <v>1.65</v>
      </c>
      <c r="E44" s="271">
        <v>0</v>
      </c>
      <c r="F44" s="271">
        <v>2.12</v>
      </c>
      <c r="G44" s="271">
        <v>0.26</v>
      </c>
      <c r="H44" s="271">
        <v>73.56</v>
      </c>
      <c r="I44" s="271">
        <v>0.77</v>
      </c>
      <c r="J44" s="271">
        <v>0.19</v>
      </c>
      <c r="K44" s="271">
        <v>0.61</v>
      </c>
      <c r="L44" s="271">
        <v>10.45</v>
      </c>
      <c r="M44" s="271">
        <v>0.15</v>
      </c>
      <c r="P44" s="70" t="s">
        <v>96</v>
      </c>
      <c r="Q44" s="170">
        <v>95.65</v>
      </c>
      <c r="R44" s="171">
        <v>5.01</v>
      </c>
      <c r="S44" s="171">
        <v>1.64</v>
      </c>
      <c r="T44" s="171" t="s">
        <v>23</v>
      </c>
      <c r="U44" s="171">
        <v>2.12</v>
      </c>
      <c r="V44" s="171">
        <v>0.26</v>
      </c>
      <c r="W44" s="171">
        <v>73.739999999999995</v>
      </c>
      <c r="X44" s="171">
        <v>0.77</v>
      </c>
      <c r="Y44" s="171">
        <v>0.19</v>
      </c>
      <c r="Z44" s="171">
        <v>0.61</v>
      </c>
      <c r="AA44" s="171">
        <v>10.45</v>
      </c>
      <c r="AB44" s="171">
        <v>0.26</v>
      </c>
    </row>
    <row r="45" spans="1:28" s="131" customFormat="1" ht="13.5" customHeight="1">
      <c r="A45" s="369" t="s">
        <v>95</v>
      </c>
      <c r="B45" s="270">
        <v>11.550000000000002</v>
      </c>
      <c r="C45" s="271">
        <v>0</v>
      </c>
      <c r="D45" s="271">
        <v>0</v>
      </c>
      <c r="E45" s="271">
        <v>0.08</v>
      </c>
      <c r="F45" s="271">
        <v>0</v>
      </c>
      <c r="G45" s="271">
        <v>0</v>
      </c>
      <c r="H45" s="271">
        <v>8.36</v>
      </c>
      <c r="I45" s="271">
        <v>0.54</v>
      </c>
      <c r="J45" s="271">
        <v>0.05</v>
      </c>
      <c r="K45" s="271">
        <v>0</v>
      </c>
      <c r="L45" s="271">
        <v>0.22</v>
      </c>
      <c r="M45" s="271">
        <v>0</v>
      </c>
      <c r="P45" s="70" t="s">
        <v>95</v>
      </c>
      <c r="Q45" s="170">
        <v>11.78</v>
      </c>
      <c r="R45" s="171" t="s">
        <v>23</v>
      </c>
      <c r="S45" s="171" t="s">
        <v>23</v>
      </c>
      <c r="T45" s="171">
        <v>0.12</v>
      </c>
      <c r="U45" s="171" t="s">
        <v>23</v>
      </c>
      <c r="V45" s="171" t="s">
        <v>23</v>
      </c>
      <c r="W45" s="171">
        <v>8.0500000000000007</v>
      </c>
      <c r="X45" s="171">
        <v>0.65</v>
      </c>
      <c r="Y45" s="171" t="s">
        <v>23</v>
      </c>
      <c r="Z45" s="171" t="s">
        <v>23</v>
      </c>
      <c r="AA45" s="171">
        <v>0.23</v>
      </c>
      <c r="AB45" s="171" t="s">
        <v>23</v>
      </c>
    </row>
    <row r="46" spans="1:28" s="131" customFormat="1" ht="13.5" customHeight="1">
      <c r="A46" s="369" t="s">
        <v>94</v>
      </c>
      <c r="B46" s="270">
        <v>190.5</v>
      </c>
      <c r="C46" s="271">
        <v>8.44</v>
      </c>
      <c r="D46" s="271">
        <v>0.16</v>
      </c>
      <c r="E46" s="271">
        <v>0.17</v>
      </c>
      <c r="F46" s="271">
        <v>4.34</v>
      </c>
      <c r="G46" s="271">
        <v>0</v>
      </c>
      <c r="H46" s="271">
        <v>102.11</v>
      </c>
      <c r="I46" s="271">
        <v>2.14</v>
      </c>
      <c r="J46" s="271">
        <v>0</v>
      </c>
      <c r="K46" s="271">
        <v>1.26</v>
      </c>
      <c r="L46" s="271">
        <v>22.01</v>
      </c>
      <c r="M46" s="271">
        <v>0.08</v>
      </c>
      <c r="P46" s="70" t="s">
        <v>94</v>
      </c>
      <c r="Q46" s="170">
        <v>194.29000000000002</v>
      </c>
      <c r="R46" s="171">
        <v>12.2</v>
      </c>
      <c r="S46" s="171">
        <v>0.1</v>
      </c>
      <c r="T46" s="171">
        <v>0.1</v>
      </c>
      <c r="U46" s="171">
        <v>3.9</v>
      </c>
      <c r="V46" s="171" t="s">
        <v>23</v>
      </c>
      <c r="W46" s="171">
        <v>101.1</v>
      </c>
      <c r="X46" s="171">
        <v>2.4500000000000002</v>
      </c>
      <c r="Y46" s="171" t="s">
        <v>23</v>
      </c>
      <c r="Z46" s="171">
        <v>1.26</v>
      </c>
      <c r="AA46" s="171">
        <v>23.5</v>
      </c>
      <c r="AB46" s="171" t="s">
        <v>23</v>
      </c>
    </row>
    <row r="47" spans="1:28" s="131" customFormat="1" ht="23.25" customHeight="1">
      <c r="A47" s="368" t="s">
        <v>93</v>
      </c>
      <c r="B47" s="270">
        <v>65.41</v>
      </c>
      <c r="C47" s="271">
        <v>8.06</v>
      </c>
      <c r="D47" s="271">
        <v>0</v>
      </c>
      <c r="E47" s="271">
        <v>0.95</v>
      </c>
      <c r="F47" s="271">
        <v>0</v>
      </c>
      <c r="G47" s="271">
        <v>0</v>
      </c>
      <c r="H47" s="271">
        <v>41.78</v>
      </c>
      <c r="I47" s="271">
        <v>1.98</v>
      </c>
      <c r="J47" s="271">
        <v>0</v>
      </c>
      <c r="K47" s="271">
        <v>0</v>
      </c>
      <c r="L47" s="271">
        <v>9.75</v>
      </c>
      <c r="M47" s="271">
        <v>0</v>
      </c>
      <c r="P47" s="258" t="s">
        <v>93</v>
      </c>
      <c r="Q47" s="170">
        <v>72.149999999999991</v>
      </c>
      <c r="R47" s="171">
        <v>5.83</v>
      </c>
      <c r="S47" s="171" t="s">
        <v>23</v>
      </c>
      <c r="T47" s="171">
        <v>0.28000000000000003</v>
      </c>
      <c r="U47" s="171">
        <v>2.23</v>
      </c>
      <c r="V47" s="171" t="s">
        <v>23</v>
      </c>
      <c r="W47" s="171">
        <v>48.52</v>
      </c>
      <c r="X47" s="171">
        <v>2.65</v>
      </c>
      <c r="Y47" s="171" t="s">
        <v>23</v>
      </c>
      <c r="Z47" s="171" t="s">
        <v>23</v>
      </c>
      <c r="AA47" s="171">
        <v>9.75</v>
      </c>
      <c r="AB47" s="171" t="s">
        <v>23</v>
      </c>
    </row>
    <row r="48" spans="1:28" s="131" customFormat="1" ht="13.5" customHeight="1" thickBot="1">
      <c r="A48" s="374" t="s">
        <v>92</v>
      </c>
      <c r="B48" s="270">
        <v>173.97</v>
      </c>
      <c r="C48" s="271">
        <v>26.5</v>
      </c>
      <c r="D48" s="271">
        <v>9.2899999999999991</v>
      </c>
      <c r="E48" s="271">
        <v>0.18</v>
      </c>
      <c r="F48" s="271">
        <v>4.97</v>
      </c>
      <c r="G48" s="271">
        <v>4.8</v>
      </c>
      <c r="H48" s="271">
        <v>81.17</v>
      </c>
      <c r="I48" s="271">
        <v>2.95</v>
      </c>
      <c r="J48" s="271">
        <v>0</v>
      </c>
      <c r="K48" s="271">
        <v>0</v>
      </c>
      <c r="L48" s="271">
        <v>15.32</v>
      </c>
      <c r="M48" s="271">
        <v>2.69</v>
      </c>
      <c r="P48" s="145" t="s">
        <v>92</v>
      </c>
      <c r="Q48" s="172">
        <v>173.34000000000003</v>
      </c>
      <c r="R48" s="173">
        <v>26.42</v>
      </c>
      <c r="S48" s="173">
        <v>9.2899999999999991</v>
      </c>
      <c r="T48" s="173">
        <v>0.18</v>
      </c>
      <c r="U48" s="173">
        <v>0.63</v>
      </c>
      <c r="V48" s="173">
        <v>4.8</v>
      </c>
      <c r="W48" s="173">
        <v>81.17</v>
      </c>
      <c r="X48" s="173">
        <v>2.57</v>
      </c>
      <c r="Y48" s="173" t="s">
        <v>23</v>
      </c>
      <c r="Z48" s="173" t="s">
        <v>23</v>
      </c>
      <c r="AA48" s="173">
        <v>21.8</v>
      </c>
      <c r="AB48" s="173" t="s">
        <v>23</v>
      </c>
    </row>
    <row r="49" spans="1:28" s="131" customFormat="1" ht="24.75" customHeight="1" thickBot="1">
      <c r="A49" s="370" t="s">
        <v>674</v>
      </c>
      <c r="B49" s="361">
        <v>825.78</v>
      </c>
      <c r="C49" s="271">
        <v>123.01</v>
      </c>
      <c r="D49" s="271">
        <v>60.89</v>
      </c>
      <c r="E49" s="271">
        <v>5.55</v>
      </c>
      <c r="F49" s="271">
        <v>0</v>
      </c>
      <c r="G49" s="271">
        <v>0</v>
      </c>
      <c r="H49" s="271">
        <v>508.28</v>
      </c>
      <c r="I49" s="271">
        <v>5.87</v>
      </c>
      <c r="J49" s="271">
        <v>0</v>
      </c>
      <c r="K49" s="271">
        <v>0</v>
      </c>
      <c r="L49" s="271">
        <v>27.43</v>
      </c>
      <c r="M49" s="271">
        <v>0</v>
      </c>
      <c r="P49" s="347"/>
      <c r="Q49" s="171"/>
      <c r="R49" s="171"/>
      <c r="S49" s="171"/>
      <c r="T49" s="171"/>
      <c r="U49" s="171"/>
      <c r="V49" s="171"/>
      <c r="W49" s="171"/>
      <c r="X49" s="171"/>
      <c r="Y49" s="171"/>
      <c r="Z49" s="171"/>
      <c r="AA49" s="171"/>
      <c r="AB49" s="171"/>
    </row>
    <row r="50" spans="1:28" s="70" customFormat="1" ht="16.899999999999999" customHeight="1">
      <c r="A50" s="465" t="s">
        <v>182</v>
      </c>
      <c r="B50" s="465"/>
      <c r="C50" s="465"/>
      <c r="D50" s="465"/>
      <c r="E50" s="467" t="s">
        <v>181</v>
      </c>
      <c r="F50" s="467"/>
      <c r="G50" s="467"/>
      <c r="H50" s="467"/>
      <c r="I50" s="467"/>
      <c r="J50" s="467"/>
      <c r="K50" s="467"/>
      <c r="L50" s="467"/>
      <c r="M50" s="467"/>
      <c r="N50" s="131"/>
      <c r="O50" s="131"/>
    </row>
    <row r="51" spans="1:28" s="70" customFormat="1" ht="11.1" customHeight="1">
      <c r="B51" s="174"/>
      <c r="C51" s="174"/>
      <c r="D51" s="174"/>
      <c r="E51" s="174"/>
      <c r="F51" s="174"/>
      <c r="H51" s="174"/>
      <c r="I51" s="131"/>
      <c r="J51" s="174"/>
      <c r="K51" s="174"/>
      <c r="L51" s="174"/>
      <c r="M51" s="174"/>
      <c r="N51" s="131"/>
      <c r="O51" s="131"/>
    </row>
  </sheetData>
  <mergeCells count="4">
    <mergeCell ref="A2:D2"/>
    <mergeCell ref="E2:M2"/>
    <mergeCell ref="A50:D50"/>
    <mergeCell ref="E50:M50"/>
  </mergeCells>
  <phoneticPr fontId="3" type="noConversion"/>
  <conditionalFormatting sqref="P14:AB14 P16:AB49">
    <cfRule type="cellIs" dxfId="5" priority="1" stopIfTrue="1" operator="equal">
      <formula>A14</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53BA-D68D-4E6F-A621-6975331F2455}">
  <sheetPr codeName="工作表12"/>
  <dimension ref="A1:AA52"/>
  <sheetViews>
    <sheetView view="pageBreakPreview" zoomScale="110" zoomScaleNormal="100" zoomScaleSheetLayoutView="110" workbookViewId="0">
      <selection activeCell="D12" sqref="D12"/>
    </sheetView>
  </sheetViews>
  <sheetFormatPr defaultColWidth="9" defaultRowHeight="12.75"/>
  <cols>
    <col min="1" max="1" width="59.5" style="131" customWidth="1"/>
    <col min="2" max="2" width="9.125" style="131" customWidth="1"/>
    <col min="3" max="3" width="9.375" style="131" customWidth="1"/>
    <col min="4" max="4" width="9.125" style="131" customWidth="1"/>
    <col min="5" max="5" width="13.375" style="131" customWidth="1"/>
    <col min="6" max="6" width="10.75" style="131" customWidth="1"/>
    <col min="7" max="7" width="9.75" style="131" customWidth="1"/>
    <col min="8" max="8" width="9.375" style="131" customWidth="1"/>
    <col min="9" max="9" width="8.625" style="131" customWidth="1"/>
    <col min="10" max="10" width="13.625" style="131" customWidth="1"/>
    <col min="11" max="11" width="12.25" style="131" customWidth="1"/>
    <col min="12" max="12" width="9.625" style="131" customWidth="1"/>
    <col min="13" max="13" width="10.125" style="131" customWidth="1"/>
    <col min="14" max="15" width="9" style="157"/>
    <col min="16" max="16" width="57.375" style="157" hidden="1" customWidth="1"/>
    <col min="17" max="27" width="9" style="157" hidden="1" customWidth="1"/>
    <col min="28" max="16384" width="9" style="157"/>
  </cols>
  <sheetData>
    <row r="1" spans="1:27" ht="18" customHeight="1">
      <c r="A1" s="70" t="s">
        <v>87</v>
      </c>
      <c r="B1" s="70"/>
      <c r="C1" s="70"/>
      <c r="D1" s="157"/>
      <c r="K1" s="157"/>
      <c r="L1" s="72" t="s">
        <v>0</v>
      </c>
      <c r="M1" s="157"/>
    </row>
    <row r="2" spans="1:27" s="264" customFormat="1" ht="19.899999999999999" customHeight="1">
      <c r="A2" s="469" t="s">
        <v>526</v>
      </c>
      <c r="B2" s="469"/>
      <c r="C2" s="469"/>
      <c r="D2" s="469"/>
      <c r="E2" s="469" t="s">
        <v>527</v>
      </c>
      <c r="F2" s="469"/>
      <c r="G2" s="469"/>
      <c r="H2" s="469"/>
      <c r="I2" s="469"/>
      <c r="J2" s="469"/>
      <c r="K2" s="469"/>
      <c r="L2" s="469"/>
      <c r="M2" s="259"/>
      <c r="N2" s="259"/>
      <c r="O2" s="259"/>
    </row>
    <row r="3" spans="1:27" ht="14.1" customHeight="1" thickBot="1">
      <c r="A3" s="72"/>
      <c r="B3" s="72"/>
      <c r="C3" s="157"/>
      <c r="D3" s="159" t="s">
        <v>141</v>
      </c>
      <c r="F3" s="157"/>
      <c r="G3" s="157"/>
      <c r="J3" s="159"/>
      <c r="K3" s="157"/>
      <c r="L3" s="159" t="s">
        <v>164</v>
      </c>
      <c r="M3" s="157"/>
    </row>
    <row r="4" spans="1:27" s="131" customFormat="1" ht="27" customHeight="1">
      <c r="A4" s="175" t="s">
        <v>140</v>
      </c>
      <c r="B4" s="260" t="s">
        <v>163</v>
      </c>
      <c r="C4" s="163" t="s">
        <v>162</v>
      </c>
      <c r="D4" s="162" t="s">
        <v>161</v>
      </c>
      <c r="E4" s="163" t="s">
        <v>160</v>
      </c>
      <c r="F4" s="163" t="s">
        <v>159</v>
      </c>
      <c r="G4" s="162" t="s">
        <v>158</v>
      </c>
      <c r="H4" s="162" t="s">
        <v>157</v>
      </c>
      <c r="I4" s="162" t="s">
        <v>156</v>
      </c>
      <c r="J4" s="162" t="s">
        <v>155</v>
      </c>
      <c r="K4" s="163" t="s">
        <v>154</v>
      </c>
      <c r="L4" s="265" t="s">
        <v>153</v>
      </c>
    </row>
    <row r="5" spans="1:27" s="131" customFormat="1" ht="32.25" customHeight="1" thickBot="1">
      <c r="A5" s="176" t="s">
        <v>528</v>
      </c>
      <c r="B5" s="254" t="s">
        <v>152</v>
      </c>
      <c r="C5" s="256" t="s">
        <v>151</v>
      </c>
      <c r="D5" s="255" t="s">
        <v>150</v>
      </c>
      <c r="E5" s="256" t="s">
        <v>149</v>
      </c>
      <c r="F5" s="256" t="s">
        <v>148</v>
      </c>
      <c r="G5" s="255" t="s">
        <v>147</v>
      </c>
      <c r="H5" s="255" t="s">
        <v>146</v>
      </c>
      <c r="I5" s="255" t="s">
        <v>145</v>
      </c>
      <c r="J5" s="255" t="s">
        <v>144</v>
      </c>
      <c r="K5" s="256" t="s">
        <v>143</v>
      </c>
      <c r="L5" s="167" t="s">
        <v>142</v>
      </c>
    </row>
    <row r="6" spans="1:27" s="131" customFormat="1" ht="13.5" customHeight="1">
      <c r="A6" s="234" t="s">
        <v>518</v>
      </c>
      <c r="B6" s="326">
        <v>36.520000000000003</v>
      </c>
      <c r="C6" s="327">
        <v>545</v>
      </c>
      <c r="D6" s="327">
        <v>46.12</v>
      </c>
      <c r="E6" s="327">
        <v>24.66</v>
      </c>
      <c r="F6" s="327">
        <v>35.04</v>
      </c>
      <c r="G6" s="328">
        <v>0</v>
      </c>
      <c r="H6" s="327">
        <v>62.57</v>
      </c>
      <c r="I6" s="327">
        <v>0.75</v>
      </c>
      <c r="J6" s="327">
        <v>222.29</v>
      </c>
      <c r="K6" s="327">
        <v>22.38</v>
      </c>
      <c r="L6" s="327">
        <v>185.81</v>
      </c>
    </row>
    <row r="7" spans="1:27" s="131" customFormat="1" ht="13.5" customHeight="1">
      <c r="A7" s="234" t="s">
        <v>519</v>
      </c>
      <c r="B7" s="326">
        <v>36.520000000000003</v>
      </c>
      <c r="C7" s="327">
        <v>542.16999999999996</v>
      </c>
      <c r="D7" s="327">
        <v>46.16</v>
      </c>
      <c r="E7" s="327">
        <v>24.75</v>
      </c>
      <c r="F7" s="327">
        <v>35.04</v>
      </c>
      <c r="G7" s="328">
        <v>0</v>
      </c>
      <c r="H7" s="327">
        <v>62.57</v>
      </c>
      <c r="I7" s="327">
        <v>0.75</v>
      </c>
      <c r="J7" s="327">
        <v>222.71</v>
      </c>
      <c r="K7" s="327">
        <v>22.38</v>
      </c>
      <c r="L7" s="327">
        <v>185.36</v>
      </c>
    </row>
    <row r="8" spans="1:27" s="131" customFormat="1" ht="13.5" customHeight="1">
      <c r="A8" s="234" t="s">
        <v>520</v>
      </c>
      <c r="B8" s="326">
        <v>36.520000000000003</v>
      </c>
      <c r="C8" s="327">
        <v>525.78</v>
      </c>
      <c r="D8" s="327">
        <v>46.16</v>
      </c>
      <c r="E8" s="327">
        <v>24.75</v>
      </c>
      <c r="F8" s="327">
        <v>35.04</v>
      </c>
      <c r="G8" s="328">
        <v>0</v>
      </c>
      <c r="H8" s="327">
        <v>62.54</v>
      </c>
      <c r="I8" s="327">
        <v>0.75</v>
      </c>
      <c r="J8" s="328">
        <v>222.71</v>
      </c>
      <c r="K8" s="327">
        <v>22.38</v>
      </c>
      <c r="L8" s="327">
        <v>185.77</v>
      </c>
    </row>
    <row r="9" spans="1:27" s="131" customFormat="1" ht="13.5" customHeight="1">
      <c r="A9" s="234" t="s">
        <v>521</v>
      </c>
      <c r="B9" s="326">
        <v>36.520000000000003</v>
      </c>
      <c r="C9" s="327">
        <v>528.03</v>
      </c>
      <c r="D9" s="327">
        <v>46.16</v>
      </c>
      <c r="E9" s="327">
        <v>24.66</v>
      </c>
      <c r="F9" s="327">
        <v>35.04</v>
      </c>
      <c r="G9" s="328">
        <v>0</v>
      </c>
      <c r="H9" s="327">
        <v>62.58</v>
      </c>
      <c r="I9" s="327">
        <v>0.75</v>
      </c>
      <c r="J9" s="327">
        <v>223.67</v>
      </c>
      <c r="K9" s="327">
        <v>22.41</v>
      </c>
      <c r="L9" s="327">
        <v>185.8</v>
      </c>
    </row>
    <row r="10" spans="1:27" s="131" customFormat="1" ht="13.5" customHeight="1">
      <c r="A10" s="234" t="s">
        <v>522</v>
      </c>
      <c r="B10" s="326">
        <v>19.55</v>
      </c>
      <c r="C10" s="327">
        <v>574.82000000000005</v>
      </c>
      <c r="D10" s="327">
        <v>76.290000000000006</v>
      </c>
      <c r="E10" s="327">
        <v>52.69</v>
      </c>
      <c r="F10" s="327">
        <v>5.39</v>
      </c>
      <c r="G10" s="328">
        <v>0</v>
      </c>
      <c r="H10" s="327">
        <v>31.12</v>
      </c>
      <c r="I10" s="327">
        <v>0</v>
      </c>
      <c r="J10" s="327">
        <v>185.83</v>
      </c>
      <c r="K10" s="327">
        <v>27.38</v>
      </c>
      <c r="L10" s="327">
        <v>13.07</v>
      </c>
    </row>
    <row r="11" spans="1:27" s="131" customFormat="1" ht="13.5" customHeight="1">
      <c r="A11" s="234" t="s">
        <v>523</v>
      </c>
      <c r="B11" s="326">
        <v>19.55</v>
      </c>
      <c r="C11" s="327">
        <v>580.29</v>
      </c>
      <c r="D11" s="327">
        <v>76.94</v>
      </c>
      <c r="E11" s="327">
        <v>52.52</v>
      </c>
      <c r="F11" s="327">
        <v>37.74</v>
      </c>
      <c r="G11" s="328">
        <v>0</v>
      </c>
      <c r="H11" s="327">
        <v>27.43</v>
      </c>
      <c r="I11" s="327">
        <v>0</v>
      </c>
      <c r="J11" s="327">
        <v>185.83</v>
      </c>
      <c r="K11" s="327">
        <v>29.92</v>
      </c>
      <c r="L11" s="327">
        <v>12.18</v>
      </c>
    </row>
    <row r="12" spans="1:27" s="131" customFormat="1" ht="13.5" customHeight="1">
      <c r="A12" s="234" t="s">
        <v>524</v>
      </c>
      <c r="B12" s="326">
        <v>19.55</v>
      </c>
      <c r="C12" s="327">
        <v>577.75</v>
      </c>
      <c r="D12" s="327">
        <v>76.290000000000006</v>
      </c>
      <c r="E12" s="327">
        <v>52.52</v>
      </c>
      <c r="F12" s="327">
        <v>37.58</v>
      </c>
      <c r="G12" s="328">
        <v>0</v>
      </c>
      <c r="H12" s="327">
        <v>27.43</v>
      </c>
      <c r="I12" s="327">
        <v>0</v>
      </c>
      <c r="J12" s="327">
        <v>188.2</v>
      </c>
      <c r="K12" s="327">
        <v>27.38</v>
      </c>
      <c r="L12" s="327">
        <v>14.63</v>
      </c>
    </row>
    <row r="13" spans="1:27" s="131" customFormat="1" ht="13.5" customHeight="1">
      <c r="A13" s="234" t="s">
        <v>525</v>
      </c>
      <c r="B13" s="326">
        <v>19.8</v>
      </c>
      <c r="C13" s="327">
        <v>593.28</v>
      </c>
      <c r="D13" s="327">
        <v>70.790000000000006</v>
      </c>
      <c r="E13" s="327">
        <v>27.52</v>
      </c>
      <c r="F13" s="327">
        <v>6.96</v>
      </c>
      <c r="G13" s="328">
        <v>0</v>
      </c>
      <c r="H13" s="327">
        <v>34.18</v>
      </c>
      <c r="I13" s="327">
        <v>0</v>
      </c>
      <c r="J13" s="327">
        <v>192.74</v>
      </c>
      <c r="K13" s="327">
        <v>15.18</v>
      </c>
      <c r="L13" s="327">
        <v>87.32</v>
      </c>
    </row>
    <row r="14" spans="1:27" s="131" customFormat="1" ht="13.5" customHeight="1">
      <c r="A14" s="234" t="s">
        <v>649</v>
      </c>
      <c r="B14" s="268">
        <v>20.05</v>
      </c>
      <c r="C14" s="269">
        <v>554.94000000000005</v>
      </c>
      <c r="D14" s="269">
        <v>71.209999999999994</v>
      </c>
      <c r="E14" s="269">
        <v>27.15</v>
      </c>
      <c r="F14" s="269">
        <v>7.05</v>
      </c>
      <c r="G14" s="271">
        <v>0</v>
      </c>
      <c r="H14" s="269">
        <v>34.120000000000005</v>
      </c>
      <c r="I14" s="271">
        <v>0</v>
      </c>
      <c r="J14" s="269">
        <v>197.29000000000002</v>
      </c>
      <c r="K14" s="269">
        <v>39.049999999999997</v>
      </c>
      <c r="L14" s="269">
        <v>64.669999999999987</v>
      </c>
      <c r="P14" s="258" t="s">
        <v>178</v>
      </c>
      <c r="Q14" s="131">
        <v>19.55</v>
      </c>
      <c r="R14" s="131">
        <v>574.81999999999994</v>
      </c>
      <c r="S14" s="131">
        <v>76.290000000000006</v>
      </c>
      <c r="T14" s="131">
        <v>52.690000000000005</v>
      </c>
      <c r="U14" s="131">
        <v>5.3900000000000006</v>
      </c>
      <c r="V14" s="131" t="s">
        <v>23</v>
      </c>
      <c r="W14" s="131">
        <v>31.119999999999997</v>
      </c>
      <c r="X14" s="131" t="s">
        <v>23</v>
      </c>
      <c r="Y14" s="131">
        <v>185.82999999999998</v>
      </c>
      <c r="Z14" s="131">
        <v>27.38</v>
      </c>
      <c r="AA14" s="131">
        <v>13.07</v>
      </c>
    </row>
    <row r="15" spans="1:27" s="131" customFormat="1" ht="13.5" customHeight="1">
      <c r="A15" s="356" t="s">
        <v>645</v>
      </c>
      <c r="B15" s="326">
        <v>19.8</v>
      </c>
      <c r="C15" s="327">
        <v>578.06999999999982</v>
      </c>
      <c r="D15" s="327">
        <v>71.249999999999986</v>
      </c>
      <c r="E15" s="327">
        <v>30.63</v>
      </c>
      <c r="F15" s="327">
        <v>6.95</v>
      </c>
      <c r="G15" s="328">
        <v>0</v>
      </c>
      <c r="H15" s="327">
        <v>26.529999999999998</v>
      </c>
      <c r="I15" s="328">
        <v>0</v>
      </c>
      <c r="J15" s="327">
        <v>243.43000000000004</v>
      </c>
      <c r="K15" s="327">
        <v>43.32</v>
      </c>
      <c r="L15" s="327">
        <v>84.256</v>
      </c>
    </row>
    <row r="16" spans="1:27" s="131" customFormat="1" ht="25.5">
      <c r="A16" s="368" t="s">
        <v>124</v>
      </c>
      <c r="B16" s="329">
        <v>0</v>
      </c>
      <c r="C16" s="328">
        <v>10.59</v>
      </c>
      <c r="D16" s="328">
        <v>5.13</v>
      </c>
      <c r="E16" s="328">
        <v>0.82</v>
      </c>
      <c r="F16" s="328">
        <v>0</v>
      </c>
      <c r="G16" s="328">
        <v>0</v>
      </c>
      <c r="H16" s="328">
        <v>3.18</v>
      </c>
      <c r="I16" s="328">
        <v>0</v>
      </c>
      <c r="J16" s="328">
        <v>1</v>
      </c>
      <c r="K16" s="328">
        <v>8.6</v>
      </c>
      <c r="L16" s="328">
        <v>4.16</v>
      </c>
      <c r="P16" s="258" t="s">
        <v>124</v>
      </c>
      <c r="Q16" s="131" t="s">
        <v>23</v>
      </c>
      <c r="R16" s="131">
        <v>10.59</v>
      </c>
      <c r="S16" s="131">
        <v>3.53</v>
      </c>
      <c r="T16" s="131">
        <v>0.82</v>
      </c>
      <c r="U16" s="131" t="s">
        <v>23</v>
      </c>
      <c r="V16" s="131" t="s">
        <v>23</v>
      </c>
      <c r="W16" s="131">
        <v>3.18</v>
      </c>
      <c r="X16" s="131" t="s">
        <v>23</v>
      </c>
      <c r="Y16" s="131" t="s">
        <v>23</v>
      </c>
      <c r="Z16" s="131">
        <v>4.16</v>
      </c>
      <c r="AA16" s="131">
        <v>1.66</v>
      </c>
    </row>
    <row r="17" spans="1:27" s="131" customFormat="1" ht="14.1" customHeight="1">
      <c r="A17" s="369" t="s">
        <v>123</v>
      </c>
      <c r="B17" s="329">
        <v>0</v>
      </c>
      <c r="C17" s="328">
        <v>14.97</v>
      </c>
      <c r="D17" s="328">
        <v>0</v>
      </c>
      <c r="E17" s="328">
        <v>1.45</v>
      </c>
      <c r="F17" s="328">
        <v>0</v>
      </c>
      <c r="G17" s="328">
        <v>0</v>
      </c>
      <c r="H17" s="328">
        <v>0</v>
      </c>
      <c r="I17" s="328">
        <v>0</v>
      </c>
      <c r="J17" s="328">
        <v>22.57</v>
      </c>
      <c r="K17" s="328">
        <v>0</v>
      </c>
      <c r="L17" s="328">
        <v>1.25</v>
      </c>
      <c r="P17" s="70" t="s">
        <v>123</v>
      </c>
      <c r="Q17" s="131" t="s">
        <v>23</v>
      </c>
      <c r="R17" s="131">
        <v>19.64</v>
      </c>
      <c r="S17" s="131" t="s">
        <v>23</v>
      </c>
      <c r="T17" s="131">
        <v>0.59</v>
      </c>
      <c r="U17" s="131" t="s">
        <v>23</v>
      </c>
      <c r="V17" s="131" t="s">
        <v>23</v>
      </c>
      <c r="W17" s="131">
        <v>0.98</v>
      </c>
      <c r="X17" s="131" t="s">
        <v>23</v>
      </c>
      <c r="Y17" s="131">
        <v>14.9</v>
      </c>
      <c r="Z17" s="131" t="s">
        <v>23</v>
      </c>
      <c r="AA17" s="131">
        <v>0.03</v>
      </c>
    </row>
    <row r="18" spans="1:27" s="131" customFormat="1" ht="14.1" customHeight="1">
      <c r="A18" s="369" t="s">
        <v>122</v>
      </c>
      <c r="B18" s="329">
        <v>0</v>
      </c>
      <c r="C18" s="328">
        <v>166.22</v>
      </c>
      <c r="D18" s="328">
        <v>0</v>
      </c>
      <c r="E18" s="328">
        <v>0</v>
      </c>
      <c r="F18" s="328">
        <v>0</v>
      </c>
      <c r="G18" s="328">
        <v>0</v>
      </c>
      <c r="H18" s="328">
        <v>0</v>
      </c>
      <c r="I18" s="328">
        <v>0</v>
      </c>
      <c r="J18" s="328">
        <v>0</v>
      </c>
      <c r="K18" s="328">
        <v>0</v>
      </c>
      <c r="L18" s="328">
        <v>0</v>
      </c>
      <c r="P18" s="70" t="s">
        <v>122</v>
      </c>
      <c r="Q18" s="131" t="s">
        <v>23</v>
      </c>
      <c r="R18" s="131">
        <v>170.14</v>
      </c>
      <c r="S18" s="131">
        <v>7.33</v>
      </c>
      <c r="T18" s="131" t="s">
        <v>23</v>
      </c>
      <c r="U18" s="131" t="s">
        <v>23</v>
      </c>
      <c r="V18" s="131" t="s">
        <v>23</v>
      </c>
      <c r="W18" s="131">
        <v>4.5599999999999996</v>
      </c>
      <c r="X18" s="131" t="s">
        <v>23</v>
      </c>
      <c r="Y18" s="131" t="s">
        <v>23</v>
      </c>
      <c r="Z18" s="131" t="s">
        <v>23</v>
      </c>
      <c r="AA18" s="131" t="s">
        <v>23</v>
      </c>
    </row>
    <row r="19" spans="1:27" s="131" customFormat="1" ht="41.45" customHeight="1">
      <c r="A19" s="368" t="s">
        <v>180</v>
      </c>
      <c r="B19" s="329">
        <v>0</v>
      </c>
      <c r="C19" s="328">
        <v>1.76</v>
      </c>
      <c r="D19" s="328">
        <v>0</v>
      </c>
      <c r="E19" s="328">
        <v>0</v>
      </c>
      <c r="F19" s="328">
        <v>0</v>
      </c>
      <c r="G19" s="328">
        <v>0</v>
      </c>
      <c r="H19" s="328">
        <v>0.28000000000000003</v>
      </c>
      <c r="I19" s="328">
        <v>0</v>
      </c>
      <c r="J19" s="328">
        <v>3.21</v>
      </c>
      <c r="K19" s="328">
        <v>0</v>
      </c>
      <c r="L19" s="328">
        <v>0</v>
      </c>
      <c r="P19" s="258" t="s">
        <v>121</v>
      </c>
      <c r="Q19" s="131" t="s">
        <v>23</v>
      </c>
      <c r="R19" s="131">
        <v>1.49</v>
      </c>
      <c r="S19" s="131" t="s">
        <v>23</v>
      </c>
      <c r="T19" s="131" t="s">
        <v>23</v>
      </c>
      <c r="U19" s="131" t="s">
        <v>23</v>
      </c>
      <c r="V19" s="131" t="s">
        <v>23</v>
      </c>
      <c r="W19" s="131">
        <v>0.28000000000000003</v>
      </c>
      <c r="X19" s="131" t="s">
        <v>23</v>
      </c>
      <c r="Y19" s="131">
        <v>3.21</v>
      </c>
      <c r="Z19" s="131" t="s">
        <v>23</v>
      </c>
      <c r="AA19" s="131" t="s">
        <v>23</v>
      </c>
    </row>
    <row r="20" spans="1:27" s="131" customFormat="1" ht="14.1" customHeight="1">
      <c r="A20" s="369" t="s">
        <v>120</v>
      </c>
      <c r="B20" s="329">
        <v>7.48</v>
      </c>
      <c r="C20" s="328">
        <v>30.99</v>
      </c>
      <c r="D20" s="328">
        <v>0</v>
      </c>
      <c r="E20" s="328">
        <v>0.81</v>
      </c>
      <c r="F20" s="328">
        <v>0</v>
      </c>
      <c r="G20" s="328">
        <v>0</v>
      </c>
      <c r="H20" s="328">
        <v>0</v>
      </c>
      <c r="I20" s="328">
        <v>0</v>
      </c>
      <c r="J20" s="328">
        <v>6.46</v>
      </c>
      <c r="K20" s="328">
        <v>0</v>
      </c>
      <c r="L20" s="328">
        <v>2.41</v>
      </c>
      <c r="P20" s="70" t="s">
        <v>120</v>
      </c>
      <c r="Q20" s="131">
        <v>7.48</v>
      </c>
      <c r="R20" s="131">
        <v>30.99</v>
      </c>
      <c r="S20" s="131" t="s">
        <v>23</v>
      </c>
      <c r="T20" s="131">
        <v>1.57</v>
      </c>
      <c r="U20" s="131" t="s">
        <v>23</v>
      </c>
      <c r="V20" s="131" t="s">
        <v>23</v>
      </c>
      <c r="W20" s="131" t="s">
        <v>23</v>
      </c>
      <c r="X20" s="131" t="s">
        <v>23</v>
      </c>
      <c r="Y20" s="131">
        <v>5.69</v>
      </c>
      <c r="Z20" s="131" t="s">
        <v>23</v>
      </c>
      <c r="AA20" s="131">
        <v>2.1800000000000002</v>
      </c>
    </row>
    <row r="21" spans="1:27" s="131" customFormat="1" ht="27" customHeight="1">
      <c r="A21" s="368" t="s">
        <v>119</v>
      </c>
      <c r="B21" s="329">
        <v>6.93</v>
      </c>
      <c r="C21" s="328">
        <v>5.74</v>
      </c>
      <c r="D21" s="328">
        <v>0</v>
      </c>
      <c r="E21" s="328">
        <v>0.45</v>
      </c>
      <c r="F21" s="328">
        <v>0</v>
      </c>
      <c r="G21" s="328">
        <v>0</v>
      </c>
      <c r="H21" s="328">
        <v>5.72</v>
      </c>
      <c r="I21" s="328">
        <v>0</v>
      </c>
      <c r="J21" s="328">
        <v>10.07</v>
      </c>
      <c r="K21" s="328">
        <v>0</v>
      </c>
      <c r="L21" s="328">
        <v>7.99</v>
      </c>
      <c r="P21" s="258" t="s">
        <v>119</v>
      </c>
      <c r="Q21" s="131">
        <v>6.93</v>
      </c>
      <c r="R21" s="131">
        <v>5.74</v>
      </c>
      <c r="S21" s="131" t="s">
        <v>23</v>
      </c>
      <c r="T21" s="131">
        <v>8.44</v>
      </c>
      <c r="U21" s="131" t="s">
        <v>23</v>
      </c>
      <c r="V21" s="131" t="s">
        <v>23</v>
      </c>
      <c r="W21" s="131">
        <v>5.72</v>
      </c>
      <c r="X21" s="131" t="s">
        <v>23</v>
      </c>
      <c r="Y21" s="131">
        <v>14.29</v>
      </c>
      <c r="Z21" s="131" t="s">
        <v>23</v>
      </c>
      <c r="AA21" s="131" t="s">
        <v>23</v>
      </c>
    </row>
    <row r="22" spans="1:27" s="131" customFormat="1" ht="13.15" customHeight="1">
      <c r="A22" s="369" t="s">
        <v>118</v>
      </c>
      <c r="B22" s="329">
        <v>0</v>
      </c>
      <c r="C22" s="328">
        <v>2.34</v>
      </c>
      <c r="D22" s="328">
        <v>0</v>
      </c>
      <c r="E22" s="328">
        <v>0</v>
      </c>
      <c r="F22" s="328">
        <v>0</v>
      </c>
      <c r="G22" s="328">
        <v>0</v>
      </c>
      <c r="H22" s="328">
        <v>0</v>
      </c>
      <c r="I22" s="328">
        <v>0</v>
      </c>
      <c r="J22" s="328">
        <v>0.31</v>
      </c>
      <c r="K22" s="328">
        <v>0</v>
      </c>
      <c r="L22" s="328">
        <v>1.1599999999999999</v>
      </c>
      <c r="P22" s="70" t="s">
        <v>118</v>
      </c>
      <c r="Q22" s="131" t="s">
        <v>23</v>
      </c>
      <c r="R22" s="131">
        <v>3.11</v>
      </c>
      <c r="S22" s="131" t="s">
        <v>23</v>
      </c>
      <c r="T22" s="131" t="s">
        <v>23</v>
      </c>
      <c r="U22" s="131" t="s">
        <v>23</v>
      </c>
      <c r="V22" s="131" t="s">
        <v>23</v>
      </c>
      <c r="W22" s="131" t="s">
        <v>23</v>
      </c>
      <c r="X22" s="131" t="s">
        <v>23</v>
      </c>
      <c r="Y22" s="131">
        <v>0.33</v>
      </c>
      <c r="Z22" s="131" t="s">
        <v>23</v>
      </c>
      <c r="AA22" s="131" t="s">
        <v>23</v>
      </c>
    </row>
    <row r="23" spans="1:27" s="131" customFormat="1" ht="13.15" customHeight="1">
      <c r="A23" s="369" t="s">
        <v>117</v>
      </c>
      <c r="B23" s="329">
        <v>0</v>
      </c>
      <c r="C23" s="328">
        <v>22.79</v>
      </c>
      <c r="D23" s="328">
        <v>0</v>
      </c>
      <c r="E23" s="328">
        <v>9.41</v>
      </c>
      <c r="F23" s="328">
        <v>0</v>
      </c>
      <c r="G23" s="328">
        <v>0</v>
      </c>
      <c r="H23" s="328">
        <v>0.1</v>
      </c>
      <c r="I23" s="328">
        <v>0</v>
      </c>
      <c r="J23" s="328">
        <v>0</v>
      </c>
      <c r="K23" s="328">
        <v>0</v>
      </c>
      <c r="L23" s="328">
        <v>0</v>
      </c>
      <c r="P23" s="70" t="s">
        <v>117</v>
      </c>
      <c r="Q23" s="131" t="s">
        <v>23</v>
      </c>
      <c r="R23" s="131">
        <v>22.79</v>
      </c>
      <c r="S23" s="131" t="s">
        <v>23</v>
      </c>
      <c r="T23" s="131">
        <v>9.41</v>
      </c>
      <c r="U23" s="131" t="s">
        <v>23</v>
      </c>
      <c r="V23" s="131" t="s">
        <v>23</v>
      </c>
      <c r="W23" s="131" t="s">
        <v>23</v>
      </c>
      <c r="X23" s="131" t="s">
        <v>23</v>
      </c>
      <c r="Y23" s="131" t="s">
        <v>23</v>
      </c>
      <c r="Z23" s="131">
        <v>0.1</v>
      </c>
      <c r="AA23" s="131" t="s">
        <v>23</v>
      </c>
    </row>
    <row r="24" spans="1:27" s="131" customFormat="1" ht="13.15" customHeight="1">
      <c r="A24" s="369" t="s">
        <v>116</v>
      </c>
      <c r="B24" s="329">
        <v>0</v>
      </c>
      <c r="C24" s="328">
        <v>41.96</v>
      </c>
      <c r="D24" s="328">
        <v>15.77</v>
      </c>
      <c r="E24" s="328">
        <v>0.16</v>
      </c>
      <c r="F24" s="328">
        <v>6.42</v>
      </c>
      <c r="G24" s="328">
        <v>0</v>
      </c>
      <c r="H24" s="328">
        <v>3.84</v>
      </c>
      <c r="I24" s="328">
        <v>0</v>
      </c>
      <c r="J24" s="328">
        <v>22.68</v>
      </c>
      <c r="K24" s="328">
        <v>0</v>
      </c>
      <c r="L24" s="328">
        <v>12.29</v>
      </c>
      <c r="P24" s="70" t="s">
        <v>116</v>
      </c>
      <c r="Q24" s="131" t="s">
        <v>23</v>
      </c>
      <c r="R24" s="131">
        <v>29.7</v>
      </c>
      <c r="S24" s="131">
        <v>6.93</v>
      </c>
      <c r="T24" s="131">
        <v>3.87</v>
      </c>
      <c r="U24" s="131" t="s">
        <v>23</v>
      </c>
      <c r="V24" s="131" t="s">
        <v>23</v>
      </c>
      <c r="W24" s="131">
        <v>3.69</v>
      </c>
      <c r="X24" s="131" t="s">
        <v>23</v>
      </c>
      <c r="Y24" s="131">
        <v>23.02</v>
      </c>
      <c r="Z24" s="131" t="s">
        <v>23</v>
      </c>
      <c r="AA24" s="131" t="s">
        <v>23</v>
      </c>
    </row>
    <row r="25" spans="1:27" s="131" customFormat="1" ht="13.15" customHeight="1">
      <c r="A25" s="369" t="s">
        <v>115</v>
      </c>
      <c r="B25" s="329">
        <v>0</v>
      </c>
      <c r="C25" s="328">
        <v>0</v>
      </c>
      <c r="D25" s="328">
        <v>0</v>
      </c>
      <c r="E25" s="328">
        <v>0</v>
      </c>
      <c r="F25" s="328">
        <v>0</v>
      </c>
      <c r="G25" s="328">
        <v>0</v>
      </c>
      <c r="H25" s="328">
        <v>0</v>
      </c>
      <c r="I25" s="328">
        <v>0</v>
      </c>
      <c r="J25" s="328">
        <v>0</v>
      </c>
      <c r="K25" s="328">
        <v>0</v>
      </c>
      <c r="L25" s="328">
        <v>0</v>
      </c>
      <c r="P25" s="70" t="s">
        <v>115</v>
      </c>
      <c r="Q25" s="131" t="s">
        <v>23</v>
      </c>
      <c r="R25" s="131" t="s">
        <v>23</v>
      </c>
      <c r="S25" s="131">
        <v>9.1</v>
      </c>
      <c r="T25" s="131" t="s">
        <v>23</v>
      </c>
      <c r="U25" s="131">
        <v>4.6900000000000004</v>
      </c>
      <c r="V25" s="131" t="s">
        <v>23</v>
      </c>
      <c r="W25" s="131" t="s">
        <v>23</v>
      </c>
      <c r="X25" s="131" t="s">
        <v>23</v>
      </c>
      <c r="Y25" s="131" t="s">
        <v>23</v>
      </c>
      <c r="Z25" s="131" t="s">
        <v>23</v>
      </c>
      <c r="AA25" s="131" t="s">
        <v>23</v>
      </c>
    </row>
    <row r="26" spans="1:27" s="131" customFormat="1" ht="13.15" customHeight="1">
      <c r="A26" s="369" t="s">
        <v>114</v>
      </c>
      <c r="B26" s="329">
        <v>0</v>
      </c>
      <c r="C26" s="328">
        <v>0.87</v>
      </c>
      <c r="D26" s="328">
        <v>7.45</v>
      </c>
      <c r="E26" s="328">
        <v>0</v>
      </c>
      <c r="F26" s="328">
        <v>0</v>
      </c>
      <c r="G26" s="328">
        <v>0</v>
      </c>
      <c r="H26" s="328">
        <v>0.75</v>
      </c>
      <c r="I26" s="328">
        <v>0</v>
      </c>
      <c r="J26" s="328">
        <v>15.26</v>
      </c>
      <c r="K26" s="328">
        <v>0</v>
      </c>
      <c r="L26" s="328">
        <v>0</v>
      </c>
      <c r="P26" s="70" t="s">
        <v>114</v>
      </c>
      <c r="Q26" s="131" t="s">
        <v>23</v>
      </c>
      <c r="R26" s="131">
        <v>0.87</v>
      </c>
      <c r="S26" s="131">
        <v>7.45</v>
      </c>
      <c r="T26" s="131" t="s">
        <v>23</v>
      </c>
      <c r="U26" s="131" t="s">
        <v>23</v>
      </c>
      <c r="V26" s="131" t="s">
        <v>23</v>
      </c>
      <c r="W26" s="131">
        <v>0.75</v>
      </c>
      <c r="X26" s="131" t="s">
        <v>23</v>
      </c>
      <c r="Y26" s="131">
        <v>15.26</v>
      </c>
      <c r="Z26" s="131" t="s">
        <v>23</v>
      </c>
      <c r="AA26" s="131" t="s">
        <v>23</v>
      </c>
    </row>
    <row r="27" spans="1:27" s="131" customFormat="1" ht="13.15" customHeight="1">
      <c r="A27" s="369" t="s">
        <v>113</v>
      </c>
      <c r="B27" s="329">
        <v>0</v>
      </c>
      <c r="C27" s="328">
        <v>1.48</v>
      </c>
      <c r="D27" s="328">
        <v>2.14</v>
      </c>
      <c r="E27" s="328">
        <v>0</v>
      </c>
      <c r="F27" s="328">
        <v>0</v>
      </c>
      <c r="G27" s="328">
        <v>0</v>
      </c>
      <c r="H27" s="328">
        <v>0</v>
      </c>
      <c r="I27" s="328">
        <v>0</v>
      </c>
      <c r="J27" s="328">
        <v>0.42</v>
      </c>
      <c r="K27" s="328">
        <v>0</v>
      </c>
      <c r="L27" s="328">
        <v>0</v>
      </c>
      <c r="P27" s="70" t="s">
        <v>113</v>
      </c>
      <c r="Q27" s="131" t="s">
        <v>23</v>
      </c>
      <c r="R27" s="131">
        <v>2.35</v>
      </c>
      <c r="S27" s="131">
        <v>2.38</v>
      </c>
      <c r="T27" s="131" t="s">
        <v>23</v>
      </c>
      <c r="U27" s="131" t="s">
        <v>23</v>
      </c>
      <c r="V27" s="131" t="s">
        <v>23</v>
      </c>
      <c r="W27" s="131" t="s">
        <v>23</v>
      </c>
      <c r="X27" s="131" t="s">
        <v>23</v>
      </c>
      <c r="Y27" s="131">
        <v>0.42</v>
      </c>
      <c r="Z27" s="131" t="s">
        <v>23</v>
      </c>
      <c r="AA27" s="131" t="s">
        <v>23</v>
      </c>
    </row>
    <row r="28" spans="1:27" s="131" customFormat="1" ht="13.15" customHeight="1">
      <c r="A28" s="369" t="s">
        <v>112</v>
      </c>
      <c r="B28" s="329">
        <v>0</v>
      </c>
      <c r="C28" s="328">
        <v>1.27</v>
      </c>
      <c r="D28" s="328">
        <v>0</v>
      </c>
      <c r="E28" s="328">
        <v>0</v>
      </c>
      <c r="F28" s="328">
        <v>0</v>
      </c>
      <c r="G28" s="328">
        <v>0</v>
      </c>
      <c r="H28" s="328">
        <v>1.8</v>
      </c>
      <c r="I28" s="328">
        <v>0</v>
      </c>
      <c r="J28" s="328">
        <v>3.2</v>
      </c>
      <c r="K28" s="328">
        <v>0</v>
      </c>
      <c r="L28" s="328">
        <v>0</v>
      </c>
      <c r="P28" s="70" t="s">
        <v>112</v>
      </c>
      <c r="Q28" s="131" t="s">
        <v>23</v>
      </c>
      <c r="R28" s="131">
        <v>1.82</v>
      </c>
      <c r="S28" s="131" t="s">
        <v>23</v>
      </c>
      <c r="T28" s="131" t="s">
        <v>23</v>
      </c>
      <c r="U28" s="131" t="s">
        <v>23</v>
      </c>
      <c r="V28" s="131" t="s">
        <v>23</v>
      </c>
      <c r="W28" s="131">
        <v>2.02</v>
      </c>
      <c r="X28" s="131" t="s">
        <v>23</v>
      </c>
      <c r="Y28" s="131" t="s">
        <v>23</v>
      </c>
      <c r="Z28" s="131" t="s">
        <v>23</v>
      </c>
      <c r="AA28" s="131" t="s">
        <v>23</v>
      </c>
    </row>
    <row r="29" spans="1:27" s="131" customFormat="1" ht="13.15" customHeight="1">
      <c r="A29" s="369" t="s">
        <v>111</v>
      </c>
      <c r="B29" s="329">
        <v>0</v>
      </c>
      <c r="C29" s="328">
        <v>7.5</v>
      </c>
      <c r="D29" s="328">
        <v>1.1100000000000001</v>
      </c>
      <c r="E29" s="328">
        <v>0</v>
      </c>
      <c r="F29" s="328">
        <v>0.28000000000000003</v>
      </c>
      <c r="G29" s="328">
        <v>0</v>
      </c>
      <c r="H29" s="328">
        <v>0</v>
      </c>
      <c r="I29" s="328">
        <v>0</v>
      </c>
      <c r="J29" s="328">
        <v>1.38</v>
      </c>
      <c r="K29" s="328">
        <v>0</v>
      </c>
      <c r="L29" s="328">
        <v>0.03</v>
      </c>
      <c r="P29" s="70" t="s">
        <v>111</v>
      </c>
      <c r="Q29" s="131" t="s">
        <v>23</v>
      </c>
      <c r="R29" s="131">
        <v>5.17</v>
      </c>
      <c r="S29" s="131">
        <v>1.1100000000000001</v>
      </c>
      <c r="T29" s="131" t="s">
        <v>23</v>
      </c>
      <c r="U29" s="131">
        <v>0.28000000000000003</v>
      </c>
      <c r="V29" s="131" t="s">
        <v>23</v>
      </c>
      <c r="W29" s="131" t="s">
        <v>23</v>
      </c>
      <c r="X29" s="131" t="s">
        <v>23</v>
      </c>
      <c r="Y29" s="131">
        <v>1.38</v>
      </c>
      <c r="Z29" s="131" t="s">
        <v>23</v>
      </c>
      <c r="AA29" s="131">
        <v>0.03</v>
      </c>
    </row>
    <row r="30" spans="1:27" s="131" customFormat="1" ht="13.15" customHeight="1">
      <c r="A30" s="369" t="s">
        <v>110</v>
      </c>
      <c r="B30" s="329">
        <v>0</v>
      </c>
      <c r="C30" s="328">
        <v>148.88999999999999</v>
      </c>
      <c r="D30" s="328">
        <v>32.14</v>
      </c>
      <c r="E30" s="328">
        <v>4.84</v>
      </c>
      <c r="F30" s="328">
        <v>0</v>
      </c>
      <c r="G30" s="328">
        <v>0</v>
      </c>
      <c r="H30" s="328">
        <v>4.2699999999999996</v>
      </c>
      <c r="I30" s="328">
        <v>0</v>
      </c>
      <c r="J30" s="328">
        <v>47.59</v>
      </c>
      <c r="K30" s="328">
        <v>1.96</v>
      </c>
      <c r="L30" s="328">
        <v>2.42</v>
      </c>
      <c r="P30" s="70" t="s">
        <v>110</v>
      </c>
      <c r="Q30" s="131" t="s">
        <v>23</v>
      </c>
      <c r="R30" s="131">
        <v>134.80000000000001</v>
      </c>
      <c r="S30" s="131">
        <v>32.6</v>
      </c>
      <c r="T30" s="131">
        <v>6.05</v>
      </c>
      <c r="U30" s="131" t="s">
        <v>23</v>
      </c>
      <c r="V30" s="131" t="s">
        <v>23</v>
      </c>
      <c r="W30" s="131">
        <v>0.36</v>
      </c>
      <c r="X30" s="131" t="s">
        <v>23</v>
      </c>
      <c r="Y30" s="131">
        <v>49.1</v>
      </c>
      <c r="Z30" s="131">
        <v>4.21</v>
      </c>
      <c r="AA30" s="131" t="s">
        <v>23</v>
      </c>
    </row>
    <row r="31" spans="1:27" s="131" customFormat="1" ht="13.15" customHeight="1">
      <c r="A31" s="369" t="s">
        <v>109</v>
      </c>
      <c r="B31" s="329">
        <v>0</v>
      </c>
      <c r="C31" s="328">
        <v>24.6</v>
      </c>
      <c r="D31" s="328">
        <v>0</v>
      </c>
      <c r="E31" s="328">
        <v>0.64</v>
      </c>
      <c r="F31" s="328">
        <v>0</v>
      </c>
      <c r="G31" s="328">
        <v>0</v>
      </c>
      <c r="H31" s="328">
        <v>0</v>
      </c>
      <c r="I31" s="328">
        <v>0</v>
      </c>
      <c r="J31" s="328">
        <v>0.35</v>
      </c>
      <c r="K31" s="328">
        <v>0.06</v>
      </c>
      <c r="L31" s="328">
        <v>0</v>
      </c>
      <c r="P31" s="70" t="s">
        <v>109</v>
      </c>
      <c r="Q31" s="131" t="s">
        <v>23</v>
      </c>
      <c r="R31" s="131">
        <v>41.09</v>
      </c>
      <c r="S31" s="131" t="s">
        <v>23</v>
      </c>
      <c r="T31" s="131">
        <v>0.26</v>
      </c>
      <c r="U31" s="131">
        <v>0.16</v>
      </c>
      <c r="V31" s="131" t="s">
        <v>23</v>
      </c>
      <c r="W31" s="131" t="s">
        <v>23</v>
      </c>
      <c r="X31" s="131" t="s">
        <v>23</v>
      </c>
      <c r="Y31" s="131" t="s">
        <v>23</v>
      </c>
      <c r="Z31" s="131">
        <v>0.06</v>
      </c>
      <c r="AA31" s="131" t="s">
        <v>23</v>
      </c>
    </row>
    <row r="32" spans="1:27" s="131" customFormat="1" ht="13.15" customHeight="1">
      <c r="A32" s="369" t="s">
        <v>108</v>
      </c>
      <c r="B32" s="329">
        <v>0</v>
      </c>
      <c r="C32" s="328">
        <v>1.8</v>
      </c>
      <c r="D32" s="328">
        <v>0</v>
      </c>
      <c r="E32" s="328">
        <v>0.31</v>
      </c>
      <c r="F32" s="328">
        <v>0</v>
      </c>
      <c r="G32" s="328">
        <v>0</v>
      </c>
      <c r="H32" s="328">
        <v>0.06</v>
      </c>
      <c r="I32" s="328">
        <v>0</v>
      </c>
      <c r="J32" s="328">
        <v>0</v>
      </c>
      <c r="K32" s="328">
        <v>0</v>
      </c>
      <c r="L32" s="328">
        <v>0</v>
      </c>
      <c r="P32" s="70" t="s">
        <v>108</v>
      </c>
      <c r="Q32" s="131" t="s">
        <v>23</v>
      </c>
      <c r="R32" s="131">
        <v>1.8</v>
      </c>
      <c r="S32" s="131" t="s">
        <v>23</v>
      </c>
      <c r="T32" s="131">
        <v>0.31</v>
      </c>
      <c r="U32" s="131" t="s">
        <v>23</v>
      </c>
      <c r="V32" s="131" t="s">
        <v>23</v>
      </c>
      <c r="W32" s="131">
        <v>0.06</v>
      </c>
      <c r="X32" s="131" t="s">
        <v>23</v>
      </c>
      <c r="Y32" s="131" t="s">
        <v>23</v>
      </c>
      <c r="Z32" s="131" t="s">
        <v>23</v>
      </c>
      <c r="AA32" s="131" t="s">
        <v>23</v>
      </c>
    </row>
    <row r="33" spans="1:27" s="131" customFormat="1" ht="13.15" customHeight="1">
      <c r="A33" s="369" t="s">
        <v>107</v>
      </c>
      <c r="B33" s="329">
        <v>0</v>
      </c>
      <c r="C33" s="328">
        <v>3.31</v>
      </c>
      <c r="D33" s="328">
        <v>0</v>
      </c>
      <c r="E33" s="328">
        <v>0</v>
      </c>
      <c r="F33" s="328">
        <v>0</v>
      </c>
      <c r="G33" s="328">
        <v>0</v>
      </c>
      <c r="H33" s="328">
        <v>0</v>
      </c>
      <c r="I33" s="328">
        <v>0</v>
      </c>
      <c r="J33" s="328">
        <v>0.36</v>
      </c>
      <c r="K33" s="328">
        <v>0</v>
      </c>
      <c r="L33" s="328">
        <v>7.5999999999999998E-2</v>
      </c>
      <c r="P33" s="70" t="s">
        <v>107</v>
      </c>
      <c r="Q33" s="131" t="s">
        <v>23</v>
      </c>
      <c r="R33" s="131">
        <v>3.31</v>
      </c>
      <c r="S33" s="131" t="s">
        <v>23</v>
      </c>
      <c r="T33" s="131" t="s">
        <v>23</v>
      </c>
      <c r="U33" s="131" t="s">
        <v>23</v>
      </c>
      <c r="V33" s="131" t="s">
        <v>23</v>
      </c>
      <c r="W33" s="131" t="s">
        <v>23</v>
      </c>
      <c r="X33" s="131" t="s">
        <v>23</v>
      </c>
      <c r="Y33" s="131">
        <v>0.36</v>
      </c>
      <c r="Z33" s="131" t="s">
        <v>23</v>
      </c>
      <c r="AA33" s="131" t="s">
        <v>23</v>
      </c>
    </row>
    <row r="34" spans="1:27" s="131" customFormat="1" ht="13.15" customHeight="1">
      <c r="A34" s="369" t="s">
        <v>106</v>
      </c>
      <c r="B34" s="329">
        <v>1.1599999999999999</v>
      </c>
      <c r="C34" s="328">
        <v>1.19</v>
      </c>
      <c r="D34" s="328">
        <v>0</v>
      </c>
      <c r="E34" s="328">
        <v>0.13</v>
      </c>
      <c r="F34" s="328">
        <v>0.05</v>
      </c>
      <c r="G34" s="328">
        <v>0</v>
      </c>
      <c r="H34" s="328">
        <v>0</v>
      </c>
      <c r="I34" s="328">
        <v>0</v>
      </c>
      <c r="J34" s="328">
        <v>0</v>
      </c>
      <c r="K34" s="328">
        <v>0</v>
      </c>
      <c r="L34" s="328">
        <v>0</v>
      </c>
      <c r="P34" s="70" t="s">
        <v>106</v>
      </c>
      <c r="Q34" s="131">
        <v>1.1599999999999999</v>
      </c>
      <c r="R34" s="131">
        <v>1.2</v>
      </c>
      <c r="S34" s="131" t="s">
        <v>23</v>
      </c>
      <c r="T34" s="131">
        <v>0.12</v>
      </c>
      <c r="U34" s="131">
        <v>0.06</v>
      </c>
      <c r="V34" s="131" t="s">
        <v>23</v>
      </c>
      <c r="W34" s="131" t="s">
        <v>23</v>
      </c>
      <c r="X34" s="131" t="s">
        <v>23</v>
      </c>
      <c r="Y34" s="131" t="s">
        <v>23</v>
      </c>
      <c r="Z34" s="131" t="s">
        <v>23</v>
      </c>
      <c r="AA34" s="131" t="s">
        <v>23</v>
      </c>
    </row>
    <row r="35" spans="1:27" s="131" customFormat="1" ht="13.15" customHeight="1">
      <c r="A35" s="369" t="s">
        <v>105</v>
      </c>
      <c r="B35" s="329">
        <v>0</v>
      </c>
      <c r="C35" s="328">
        <v>1.21</v>
      </c>
      <c r="D35" s="328">
        <v>0</v>
      </c>
      <c r="E35" s="328">
        <v>0</v>
      </c>
      <c r="F35" s="328">
        <v>0</v>
      </c>
      <c r="G35" s="328">
        <v>0</v>
      </c>
      <c r="H35" s="328">
        <v>1.01</v>
      </c>
      <c r="I35" s="328">
        <v>0</v>
      </c>
      <c r="J35" s="328">
        <v>0</v>
      </c>
      <c r="K35" s="328">
        <v>0</v>
      </c>
      <c r="L35" s="328">
        <v>0</v>
      </c>
      <c r="P35" s="70" t="s">
        <v>105</v>
      </c>
      <c r="Q35" s="131" t="s">
        <v>23</v>
      </c>
      <c r="R35" s="131">
        <v>0.27</v>
      </c>
      <c r="S35" s="131" t="s">
        <v>23</v>
      </c>
      <c r="T35" s="131" t="s">
        <v>23</v>
      </c>
      <c r="U35" s="131" t="s">
        <v>23</v>
      </c>
      <c r="V35" s="131" t="s">
        <v>23</v>
      </c>
      <c r="W35" s="131">
        <v>0.7</v>
      </c>
      <c r="X35" s="131" t="s">
        <v>23</v>
      </c>
      <c r="Y35" s="131" t="s">
        <v>23</v>
      </c>
      <c r="Z35" s="131" t="s">
        <v>23</v>
      </c>
      <c r="AA35" s="131" t="s">
        <v>23</v>
      </c>
    </row>
    <row r="36" spans="1:27" s="131" customFormat="1" ht="13.15" customHeight="1">
      <c r="A36" s="369" t="s">
        <v>104</v>
      </c>
      <c r="B36" s="329">
        <v>0</v>
      </c>
      <c r="C36" s="328">
        <v>0.53</v>
      </c>
      <c r="D36" s="328">
        <v>0</v>
      </c>
      <c r="E36" s="328">
        <v>0.06</v>
      </c>
      <c r="F36" s="328">
        <v>0</v>
      </c>
      <c r="G36" s="328">
        <v>0</v>
      </c>
      <c r="H36" s="328">
        <v>0</v>
      </c>
      <c r="I36" s="328">
        <v>0</v>
      </c>
      <c r="J36" s="328">
        <v>0</v>
      </c>
      <c r="K36" s="328">
        <v>0</v>
      </c>
      <c r="L36" s="328">
        <v>0</v>
      </c>
      <c r="P36" s="70" t="s">
        <v>104</v>
      </c>
      <c r="Q36" s="131" t="s">
        <v>23</v>
      </c>
      <c r="R36" s="131">
        <v>0.53</v>
      </c>
      <c r="S36" s="131" t="s">
        <v>23</v>
      </c>
      <c r="T36" s="131" t="s">
        <v>23</v>
      </c>
      <c r="U36" s="131" t="s">
        <v>23</v>
      </c>
      <c r="V36" s="131" t="s">
        <v>23</v>
      </c>
      <c r="W36" s="131" t="s">
        <v>23</v>
      </c>
      <c r="X36" s="131" t="s">
        <v>23</v>
      </c>
      <c r="Y36" s="131" t="s">
        <v>23</v>
      </c>
      <c r="Z36" s="131" t="s">
        <v>23</v>
      </c>
      <c r="AA36" s="131" t="s">
        <v>23</v>
      </c>
    </row>
    <row r="37" spans="1:27" s="131" customFormat="1" ht="13.15" customHeight="1">
      <c r="A37" s="369" t="s">
        <v>103</v>
      </c>
      <c r="B37" s="329">
        <v>0</v>
      </c>
      <c r="C37" s="328">
        <v>2.04</v>
      </c>
      <c r="D37" s="328">
        <v>0</v>
      </c>
      <c r="E37" s="328">
        <v>0.48</v>
      </c>
      <c r="F37" s="328">
        <v>0.2</v>
      </c>
      <c r="G37" s="328">
        <v>0</v>
      </c>
      <c r="H37" s="328">
        <v>3.29</v>
      </c>
      <c r="I37" s="328">
        <v>0</v>
      </c>
      <c r="J37" s="328">
        <v>0</v>
      </c>
      <c r="K37" s="328">
        <v>2.54</v>
      </c>
      <c r="L37" s="328">
        <v>1.96</v>
      </c>
      <c r="P37" s="70" t="s">
        <v>103</v>
      </c>
      <c r="Q37" s="131" t="s">
        <v>23</v>
      </c>
      <c r="R37" s="131">
        <v>2</v>
      </c>
      <c r="S37" s="131" t="s">
        <v>23</v>
      </c>
      <c r="T37" s="131">
        <v>2.4500000000000002</v>
      </c>
      <c r="U37" s="131">
        <v>0.2</v>
      </c>
      <c r="V37" s="131" t="s">
        <v>23</v>
      </c>
      <c r="W37" s="131">
        <v>6.59</v>
      </c>
      <c r="X37" s="131" t="s">
        <v>23</v>
      </c>
      <c r="Y37" s="131" t="s">
        <v>23</v>
      </c>
      <c r="Z37" s="131" t="s">
        <v>23</v>
      </c>
      <c r="AA37" s="131" t="s">
        <v>23</v>
      </c>
    </row>
    <row r="38" spans="1:27" s="131" customFormat="1" ht="13.15" customHeight="1">
      <c r="A38" s="369" t="s">
        <v>102</v>
      </c>
      <c r="B38" s="329">
        <v>0</v>
      </c>
      <c r="C38" s="328">
        <v>1.04</v>
      </c>
      <c r="D38" s="328">
        <v>0</v>
      </c>
      <c r="E38" s="328">
        <v>0</v>
      </c>
      <c r="F38" s="328">
        <v>0</v>
      </c>
      <c r="G38" s="328">
        <v>0</v>
      </c>
      <c r="H38" s="328">
        <v>0</v>
      </c>
      <c r="I38" s="328">
        <v>0</v>
      </c>
      <c r="J38" s="328">
        <v>0</v>
      </c>
      <c r="K38" s="328">
        <v>0.18</v>
      </c>
      <c r="L38" s="328">
        <v>0</v>
      </c>
      <c r="P38" s="70" t="s">
        <v>102</v>
      </c>
      <c r="Q38" s="131" t="s">
        <v>23</v>
      </c>
      <c r="R38" s="131">
        <v>1.1200000000000001</v>
      </c>
      <c r="S38" s="131" t="s">
        <v>23</v>
      </c>
      <c r="T38" s="131" t="s">
        <v>23</v>
      </c>
      <c r="U38" s="131" t="s">
        <v>23</v>
      </c>
      <c r="V38" s="131" t="s">
        <v>23</v>
      </c>
      <c r="W38" s="131" t="s">
        <v>23</v>
      </c>
      <c r="X38" s="131" t="s">
        <v>23</v>
      </c>
      <c r="Y38" s="131" t="s">
        <v>23</v>
      </c>
      <c r="Z38" s="131">
        <v>0.18</v>
      </c>
      <c r="AA38" s="131" t="s">
        <v>23</v>
      </c>
    </row>
    <row r="39" spans="1:27" s="131" customFormat="1" ht="13.15" customHeight="1">
      <c r="A39" s="369" t="s">
        <v>101</v>
      </c>
      <c r="B39" s="329">
        <v>0</v>
      </c>
      <c r="C39" s="328">
        <v>11.78</v>
      </c>
      <c r="D39" s="328">
        <v>0</v>
      </c>
      <c r="E39" s="328">
        <v>4.46</v>
      </c>
      <c r="F39" s="328">
        <v>0</v>
      </c>
      <c r="G39" s="328">
        <v>0</v>
      </c>
      <c r="H39" s="328">
        <v>0</v>
      </c>
      <c r="I39" s="328">
        <v>0</v>
      </c>
      <c r="J39" s="328">
        <v>0</v>
      </c>
      <c r="K39" s="328">
        <v>2.1800000000000002</v>
      </c>
      <c r="L39" s="328">
        <v>6.12</v>
      </c>
      <c r="P39" s="70" t="s">
        <v>101</v>
      </c>
      <c r="Q39" s="131" t="s">
        <v>23</v>
      </c>
      <c r="R39" s="131">
        <v>11.78</v>
      </c>
      <c r="S39" s="131" t="s">
        <v>23</v>
      </c>
      <c r="T39" s="131">
        <v>5.81</v>
      </c>
      <c r="U39" s="131" t="s">
        <v>23</v>
      </c>
      <c r="V39" s="131" t="s">
        <v>23</v>
      </c>
      <c r="W39" s="131" t="s">
        <v>23</v>
      </c>
      <c r="X39" s="131" t="s">
        <v>23</v>
      </c>
      <c r="Y39" s="131" t="s">
        <v>23</v>
      </c>
      <c r="Z39" s="131">
        <v>0.16</v>
      </c>
      <c r="AA39" s="131" t="s">
        <v>23</v>
      </c>
    </row>
    <row r="40" spans="1:27" s="131" customFormat="1" ht="13.15" customHeight="1">
      <c r="A40" s="369" t="s">
        <v>100</v>
      </c>
      <c r="B40" s="329">
        <v>0</v>
      </c>
      <c r="C40" s="328">
        <v>1.1499999999999999</v>
      </c>
      <c r="D40" s="328">
        <v>0</v>
      </c>
      <c r="E40" s="328">
        <v>0</v>
      </c>
      <c r="F40" s="328">
        <v>0</v>
      </c>
      <c r="G40" s="328">
        <v>0</v>
      </c>
      <c r="H40" s="328">
        <v>0</v>
      </c>
      <c r="I40" s="328">
        <v>0</v>
      </c>
      <c r="J40" s="328">
        <v>0</v>
      </c>
      <c r="K40" s="328">
        <v>1.04</v>
      </c>
      <c r="L40" s="328">
        <v>0</v>
      </c>
      <c r="P40" s="70" t="s">
        <v>100</v>
      </c>
      <c r="Q40" s="131" t="s">
        <v>23</v>
      </c>
      <c r="R40" s="131">
        <v>1.1499999999999999</v>
      </c>
      <c r="S40" s="131" t="s">
        <v>23</v>
      </c>
      <c r="T40" s="131" t="s">
        <v>23</v>
      </c>
      <c r="U40" s="131" t="s">
        <v>23</v>
      </c>
      <c r="V40" s="131" t="s">
        <v>23</v>
      </c>
      <c r="W40" s="131" t="s">
        <v>23</v>
      </c>
      <c r="X40" s="131" t="s">
        <v>23</v>
      </c>
      <c r="Y40" s="131" t="s">
        <v>23</v>
      </c>
      <c r="Z40" s="131">
        <v>1.04</v>
      </c>
      <c r="AA40" s="131" t="s">
        <v>23</v>
      </c>
    </row>
    <row r="41" spans="1:27" s="131" customFormat="1" ht="13.15" customHeight="1">
      <c r="A41" s="369" t="s">
        <v>99</v>
      </c>
      <c r="B41" s="329">
        <v>0</v>
      </c>
      <c r="C41" s="328">
        <v>19.14</v>
      </c>
      <c r="D41" s="328">
        <v>4.25</v>
      </c>
      <c r="E41" s="328">
        <v>1.96</v>
      </c>
      <c r="F41" s="328">
        <v>0</v>
      </c>
      <c r="G41" s="328">
        <v>0</v>
      </c>
      <c r="H41" s="328">
        <v>0</v>
      </c>
      <c r="I41" s="328">
        <v>0</v>
      </c>
      <c r="J41" s="328">
        <v>26.08</v>
      </c>
      <c r="K41" s="328">
        <v>15.39</v>
      </c>
      <c r="L41" s="328">
        <v>5.16</v>
      </c>
      <c r="P41" s="70" t="s">
        <v>99</v>
      </c>
      <c r="Q41" s="131" t="s">
        <v>23</v>
      </c>
      <c r="R41" s="131">
        <v>24.12</v>
      </c>
      <c r="S41" s="131">
        <v>2.7</v>
      </c>
      <c r="T41" s="131">
        <v>1.68</v>
      </c>
      <c r="U41" s="131" t="s">
        <v>23</v>
      </c>
      <c r="V41" s="131" t="s">
        <v>23</v>
      </c>
      <c r="W41" s="131" t="s">
        <v>23</v>
      </c>
      <c r="X41" s="131" t="s">
        <v>23</v>
      </c>
      <c r="Y41" s="131">
        <v>23.7</v>
      </c>
      <c r="Z41" s="131">
        <v>15.39</v>
      </c>
      <c r="AA41" s="131">
        <v>6.18</v>
      </c>
    </row>
    <row r="42" spans="1:27" s="131" customFormat="1" ht="13.15" customHeight="1">
      <c r="A42" s="369" t="s">
        <v>98</v>
      </c>
      <c r="B42" s="329">
        <v>0</v>
      </c>
      <c r="C42" s="328">
        <v>0.69</v>
      </c>
      <c r="D42" s="328">
        <v>0.36</v>
      </c>
      <c r="E42" s="328">
        <v>0</v>
      </c>
      <c r="F42" s="328">
        <v>0</v>
      </c>
      <c r="G42" s="328">
        <v>0</v>
      </c>
      <c r="H42" s="328">
        <v>0</v>
      </c>
      <c r="I42" s="328">
        <v>0</v>
      </c>
      <c r="J42" s="328">
        <v>0.67</v>
      </c>
      <c r="K42" s="328">
        <v>0</v>
      </c>
      <c r="L42" s="328">
        <v>2.0299999999999998</v>
      </c>
      <c r="P42" s="70" t="s">
        <v>98</v>
      </c>
      <c r="Q42" s="131" t="s">
        <v>23</v>
      </c>
      <c r="R42" s="131">
        <v>0.71</v>
      </c>
      <c r="S42" s="131">
        <v>0.33</v>
      </c>
      <c r="T42" s="131" t="s">
        <v>23</v>
      </c>
      <c r="U42" s="131" t="s">
        <v>23</v>
      </c>
      <c r="V42" s="131" t="s">
        <v>23</v>
      </c>
      <c r="W42" s="131" t="s">
        <v>23</v>
      </c>
      <c r="X42" s="131" t="s">
        <v>23</v>
      </c>
      <c r="Y42" s="131">
        <v>0.67</v>
      </c>
      <c r="Z42" s="131" t="s">
        <v>23</v>
      </c>
      <c r="AA42" s="131">
        <v>2.99</v>
      </c>
    </row>
    <row r="43" spans="1:27" s="131" customFormat="1" ht="13.15" customHeight="1">
      <c r="A43" s="369" t="s">
        <v>97</v>
      </c>
      <c r="B43" s="329">
        <v>4.2300000000000004</v>
      </c>
      <c r="C43" s="328">
        <v>0.28000000000000003</v>
      </c>
      <c r="D43" s="328">
        <v>0</v>
      </c>
      <c r="E43" s="328">
        <v>0</v>
      </c>
      <c r="F43" s="328">
        <v>0</v>
      </c>
      <c r="G43" s="328">
        <v>0</v>
      </c>
      <c r="H43" s="328">
        <v>2.23</v>
      </c>
      <c r="I43" s="328">
        <v>0</v>
      </c>
      <c r="J43" s="328">
        <v>13.45</v>
      </c>
      <c r="K43" s="328">
        <v>0</v>
      </c>
      <c r="L43" s="328">
        <v>0</v>
      </c>
      <c r="P43" s="70" t="s">
        <v>97</v>
      </c>
      <c r="Q43" s="131">
        <v>3.98</v>
      </c>
      <c r="R43" s="131">
        <v>0.28000000000000003</v>
      </c>
      <c r="S43" s="131" t="s">
        <v>23</v>
      </c>
      <c r="T43" s="131" t="s">
        <v>23</v>
      </c>
      <c r="U43" s="131" t="s">
        <v>23</v>
      </c>
      <c r="V43" s="131" t="s">
        <v>23</v>
      </c>
      <c r="W43" s="131">
        <v>2.23</v>
      </c>
      <c r="X43" s="131" t="s">
        <v>23</v>
      </c>
      <c r="Y43" s="131">
        <v>13.6</v>
      </c>
      <c r="Z43" s="131" t="s">
        <v>23</v>
      </c>
      <c r="AA43" s="131" t="s">
        <v>23</v>
      </c>
    </row>
    <row r="44" spans="1:27" s="131" customFormat="1" ht="13.15" customHeight="1">
      <c r="A44" s="369" t="s">
        <v>96</v>
      </c>
      <c r="B44" s="329">
        <v>0</v>
      </c>
      <c r="C44" s="328">
        <v>0.26</v>
      </c>
      <c r="D44" s="328">
        <v>0</v>
      </c>
      <c r="E44" s="328">
        <v>0.34</v>
      </c>
      <c r="F44" s="328">
        <v>0</v>
      </c>
      <c r="G44" s="328">
        <v>0</v>
      </c>
      <c r="H44" s="328">
        <v>0</v>
      </c>
      <c r="I44" s="328">
        <v>0</v>
      </c>
      <c r="J44" s="328">
        <v>0</v>
      </c>
      <c r="K44" s="328">
        <v>0</v>
      </c>
      <c r="L44" s="328">
        <v>0</v>
      </c>
      <c r="P44" s="70" t="s">
        <v>96</v>
      </c>
      <c r="Q44" s="131" t="s">
        <v>23</v>
      </c>
      <c r="R44" s="131">
        <v>0.26</v>
      </c>
      <c r="S44" s="131" t="s">
        <v>23</v>
      </c>
      <c r="T44" s="131">
        <v>0.34</v>
      </c>
      <c r="U44" s="131" t="s">
        <v>23</v>
      </c>
      <c r="V44" s="131" t="s">
        <v>23</v>
      </c>
      <c r="W44" s="131" t="s">
        <v>23</v>
      </c>
      <c r="X44" s="131" t="s">
        <v>23</v>
      </c>
      <c r="Y44" s="131" t="s">
        <v>23</v>
      </c>
      <c r="Z44" s="131" t="s">
        <v>23</v>
      </c>
      <c r="AA44" s="131" t="s">
        <v>23</v>
      </c>
    </row>
    <row r="45" spans="1:27" s="131" customFormat="1" ht="13.15" customHeight="1">
      <c r="A45" s="369" t="s">
        <v>95</v>
      </c>
      <c r="B45" s="329">
        <v>0</v>
      </c>
      <c r="C45" s="328">
        <v>1.04</v>
      </c>
      <c r="D45" s="328">
        <v>1.08</v>
      </c>
      <c r="E45" s="328">
        <v>0</v>
      </c>
      <c r="F45" s="328">
        <v>0</v>
      </c>
      <c r="G45" s="328">
        <v>0</v>
      </c>
      <c r="H45" s="328">
        <v>0</v>
      </c>
      <c r="I45" s="328">
        <v>0</v>
      </c>
      <c r="J45" s="328">
        <v>0</v>
      </c>
      <c r="K45" s="328">
        <v>0</v>
      </c>
      <c r="L45" s="328">
        <v>0.18</v>
      </c>
      <c r="P45" s="70" t="s">
        <v>95</v>
      </c>
      <c r="Q45" s="131" t="s">
        <v>23</v>
      </c>
      <c r="R45" s="131">
        <v>1.1100000000000001</v>
      </c>
      <c r="S45" s="131">
        <v>1.01</v>
      </c>
      <c r="T45" s="131">
        <v>0.11</v>
      </c>
      <c r="U45" s="131" t="s">
        <v>23</v>
      </c>
      <c r="V45" s="131" t="s">
        <v>23</v>
      </c>
      <c r="W45" s="131" t="s">
        <v>23</v>
      </c>
      <c r="X45" s="131" t="s">
        <v>23</v>
      </c>
      <c r="Y45" s="131" t="s">
        <v>23</v>
      </c>
      <c r="Z45" s="131">
        <v>0.5</v>
      </c>
      <c r="AA45" s="131" t="s">
        <v>23</v>
      </c>
    </row>
    <row r="46" spans="1:27" s="131" customFormat="1" ht="13.15" customHeight="1">
      <c r="A46" s="369" t="s">
        <v>94</v>
      </c>
      <c r="B46" s="329">
        <v>0</v>
      </c>
      <c r="C46" s="328">
        <v>39.69</v>
      </c>
      <c r="D46" s="328">
        <v>1.82</v>
      </c>
      <c r="E46" s="328">
        <v>0</v>
      </c>
      <c r="F46" s="328">
        <v>0</v>
      </c>
      <c r="G46" s="328">
        <v>0</v>
      </c>
      <c r="H46" s="328">
        <v>0</v>
      </c>
      <c r="I46" s="328">
        <v>0</v>
      </c>
      <c r="J46" s="328">
        <v>0</v>
      </c>
      <c r="K46" s="328">
        <v>0.09</v>
      </c>
      <c r="L46" s="328">
        <v>8.19</v>
      </c>
      <c r="P46" s="70" t="s">
        <v>94</v>
      </c>
      <c r="Q46" s="131" t="s">
        <v>23</v>
      </c>
      <c r="R46" s="131">
        <v>39.21</v>
      </c>
      <c r="S46" s="131">
        <v>1.82</v>
      </c>
      <c r="T46" s="131">
        <v>8.19</v>
      </c>
      <c r="U46" s="131" t="s">
        <v>23</v>
      </c>
      <c r="V46" s="131" t="s">
        <v>23</v>
      </c>
      <c r="W46" s="131" t="s">
        <v>23</v>
      </c>
      <c r="X46" s="131" t="s">
        <v>23</v>
      </c>
      <c r="Y46" s="131">
        <v>0.37</v>
      </c>
      <c r="Z46" s="131">
        <v>0.09</v>
      </c>
      <c r="AA46" s="131" t="s">
        <v>23</v>
      </c>
    </row>
    <row r="47" spans="1:27" s="131" customFormat="1" ht="27" customHeight="1">
      <c r="A47" s="368" t="s">
        <v>93</v>
      </c>
      <c r="B47" s="329">
        <v>0</v>
      </c>
      <c r="C47" s="328">
        <v>0</v>
      </c>
      <c r="D47" s="328">
        <v>0</v>
      </c>
      <c r="E47" s="328">
        <v>1.18</v>
      </c>
      <c r="F47" s="328">
        <v>0</v>
      </c>
      <c r="G47" s="328">
        <v>0</v>
      </c>
      <c r="H47" s="328">
        <v>0</v>
      </c>
      <c r="I47" s="328">
        <v>0</v>
      </c>
      <c r="J47" s="328">
        <v>0</v>
      </c>
      <c r="K47" s="328">
        <v>1.49</v>
      </c>
      <c r="L47" s="328">
        <v>0.22</v>
      </c>
      <c r="P47" s="258" t="s">
        <v>93</v>
      </c>
      <c r="Q47" s="131" t="s">
        <v>23</v>
      </c>
      <c r="R47" s="131" t="s">
        <v>23</v>
      </c>
      <c r="S47" s="131" t="s">
        <v>23</v>
      </c>
      <c r="T47" s="131">
        <v>1.4</v>
      </c>
      <c r="U47" s="131" t="s">
        <v>23</v>
      </c>
      <c r="V47" s="131" t="s">
        <v>23</v>
      </c>
      <c r="W47" s="131" t="s">
        <v>23</v>
      </c>
      <c r="X47" s="131" t="s">
        <v>23</v>
      </c>
      <c r="Y47" s="131" t="s">
        <v>23</v>
      </c>
      <c r="Z47" s="131">
        <v>1.49</v>
      </c>
      <c r="AA47" s="131" t="s">
        <v>23</v>
      </c>
    </row>
    <row r="48" spans="1:27" s="131" customFormat="1" ht="14.1" customHeight="1" thickBot="1">
      <c r="A48" s="374" t="s">
        <v>92</v>
      </c>
      <c r="B48" s="329">
        <v>0</v>
      </c>
      <c r="C48" s="328">
        <v>5.3</v>
      </c>
      <c r="D48" s="328">
        <v>0</v>
      </c>
      <c r="E48" s="328">
        <v>1.27</v>
      </c>
      <c r="F48" s="328">
        <v>0</v>
      </c>
      <c r="G48" s="328">
        <v>0</v>
      </c>
      <c r="H48" s="328">
        <v>0</v>
      </c>
      <c r="I48" s="328">
        <v>0</v>
      </c>
      <c r="J48" s="328">
        <v>19.53</v>
      </c>
      <c r="K48" s="328">
        <v>0</v>
      </c>
      <c r="L48" s="328">
        <v>0</v>
      </c>
      <c r="P48" s="145" t="s">
        <v>92</v>
      </c>
      <c r="Q48" s="131" t="s">
        <v>23</v>
      </c>
      <c r="R48" s="131">
        <v>5.68</v>
      </c>
      <c r="S48" s="131" t="s">
        <v>23</v>
      </c>
      <c r="T48" s="131">
        <v>1.27</v>
      </c>
      <c r="U48" s="131" t="s">
        <v>23</v>
      </c>
      <c r="V48" s="131" t="s">
        <v>23</v>
      </c>
      <c r="W48" s="131" t="s">
        <v>23</v>
      </c>
      <c r="X48" s="131" t="s">
        <v>23</v>
      </c>
      <c r="Y48" s="131">
        <v>19.53</v>
      </c>
      <c r="Z48" s="131" t="s">
        <v>23</v>
      </c>
      <c r="AA48" s="131" t="s">
        <v>23</v>
      </c>
    </row>
    <row r="49" spans="1:13" s="177" customFormat="1" ht="25.5" customHeight="1" thickBot="1">
      <c r="A49" s="370" t="s">
        <v>674</v>
      </c>
      <c r="B49" s="330">
        <v>0</v>
      </c>
      <c r="C49" s="331">
        <v>5.65</v>
      </c>
      <c r="D49" s="331">
        <v>0</v>
      </c>
      <c r="E49" s="331">
        <v>1.86</v>
      </c>
      <c r="F49" s="331">
        <v>0</v>
      </c>
      <c r="G49" s="331">
        <v>0</v>
      </c>
      <c r="H49" s="331">
        <v>0</v>
      </c>
      <c r="I49" s="331">
        <v>0</v>
      </c>
      <c r="J49" s="331">
        <v>48.84</v>
      </c>
      <c r="K49" s="331">
        <v>9.7899999999999991</v>
      </c>
      <c r="L49" s="331">
        <v>28.61</v>
      </c>
      <c r="M49" s="131"/>
    </row>
    <row r="50" spans="1:13" s="177" customFormat="1" ht="11.1" customHeight="1">
      <c r="A50" s="131"/>
      <c r="B50" s="131"/>
      <c r="C50" s="131"/>
      <c r="E50" s="131"/>
      <c r="F50" s="131"/>
      <c r="G50" s="131"/>
      <c r="H50" s="131"/>
      <c r="I50" s="131"/>
      <c r="J50" s="131"/>
      <c r="K50" s="131"/>
      <c r="L50" s="131"/>
      <c r="M50" s="131"/>
    </row>
    <row r="51" spans="1:13" s="177" customFormat="1" ht="11.1" customHeight="1">
      <c r="A51" s="131"/>
      <c r="B51" s="131"/>
      <c r="C51" s="131"/>
      <c r="E51" s="131"/>
      <c r="F51" s="131"/>
      <c r="G51" s="131"/>
      <c r="H51" s="131"/>
      <c r="I51" s="131"/>
      <c r="J51" s="131"/>
      <c r="K51" s="131"/>
      <c r="L51" s="131"/>
      <c r="M51" s="131"/>
    </row>
    <row r="52" spans="1:13" s="177" customFormat="1" ht="11.1" customHeight="1">
      <c r="A52" s="131"/>
      <c r="B52" s="131"/>
      <c r="C52" s="131"/>
      <c r="E52" s="131"/>
      <c r="F52" s="131"/>
      <c r="G52" s="131"/>
      <c r="H52" s="131"/>
      <c r="I52" s="131"/>
      <c r="J52" s="131"/>
      <c r="K52" s="131"/>
      <c r="L52" s="131"/>
      <c r="M52" s="131"/>
    </row>
  </sheetData>
  <mergeCells count="2">
    <mergeCell ref="A2:D2"/>
    <mergeCell ref="E2:L2"/>
  </mergeCells>
  <phoneticPr fontId="3" type="noConversion"/>
  <conditionalFormatting sqref="P14:AA14 P16:AA48">
    <cfRule type="cellIs" dxfId="4" priority="1" stopIfTrue="1" operator="equal">
      <formula>A14</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5AEB-3210-440C-947D-47D803BEDBA2}">
  <sheetPr codeName="工作表13"/>
  <dimension ref="A1:AB53"/>
  <sheetViews>
    <sheetView showGridLines="0" view="pageBreakPreview" zoomScale="110" zoomScaleNormal="120" zoomScaleSheetLayoutView="110" workbookViewId="0">
      <pane xSplit="1" ySplit="5" topLeftCell="B6"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61.125" style="131" customWidth="1"/>
    <col min="2" max="2" width="9.625" style="131" customWidth="1"/>
    <col min="3" max="3" width="8.875" style="131" customWidth="1"/>
    <col min="4" max="4" width="9" style="131" customWidth="1"/>
    <col min="5" max="8" width="9.625" style="131" customWidth="1"/>
    <col min="9" max="12" width="9.375" style="131" customWidth="1"/>
    <col min="13" max="13" width="12.625" style="131" customWidth="1"/>
    <col min="14" max="14" width="10.125" style="131" customWidth="1"/>
    <col min="15" max="15" width="9.125" style="131" customWidth="1"/>
    <col min="16" max="16" width="55.125" style="157" hidden="1" customWidth="1"/>
    <col min="17" max="28" width="0" style="157" hidden="1" customWidth="1"/>
    <col min="29" max="16384" width="9" style="157"/>
  </cols>
  <sheetData>
    <row r="1" spans="1:28" ht="17.100000000000001" customHeight="1">
      <c r="A1" s="70" t="s">
        <v>87</v>
      </c>
      <c r="B1" s="157"/>
      <c r="F1" s="72"/>
      <c r="K1" s="72"/>
      <c r="L1" s="72"/>
      <c r="M1" s="72" t="s">
        <v>0</v>
      </c>
      <c r="O1" s="157"/>
    </row>
    <row r="2" spans="1:28" s="264" customFormat="1" ht="21.75" customHeight="1">
      <c r="A2" s="533" t="s">
        <v>175</v>
      </c>
      <c r="B2" s="469"/>
      <c r="C2" s="469"/>
      <c r="D2" s="469"/>
      <c r="E2" s="469" t="s">
        <v>174</v>
      </c>
      <c r="F2" s="469"/>
      <c r="G2" s="469"/>
      <c r="H2" s="469"/>
      <c r="I2" s="469"/>
      <c r="J2" s="469"/>
      <c r="K2" s="469"/>
      <c r="L2" s="469"/>
      <c r="M2" s="469"/>
      <c r="N2" s="259"/>
      <c r="O2" s="259"/>
    </row>
    <row r="3" spans="1:28" ht="11.25" customHeight="1" thickBot="1">
      <c r="A3" s="145"/>
      <c r="B3" s="158"/>
      <c r="C3" s="158"/>
      <c r="D3" s="159" t="s">
        <v>141</v>
      </c>
      <c r="E3" s="157"/>
      <c r="F3" s="157"/>
      <c r="H3" s="158"/>
      <c r="I3" s="158"/>
      <c r="J3" s="158"/>
      <c r="K3" s="157"/>
      <c r="L3" s="157"/>
      <c r="M3" s="72" t="s">
        <v>164</v>
      </c>
      <c r="O3" s="157"/>
    </row>
    <row r="4" spans="1:28" s="131" customFormat="1" ht="25.5" customHeight="1">
      <c r="A4" s="160" t="s">
        <v>140</v>
      </c>
      <c r="B4" s="260" t="s">
        <v>139</v>
      </c>
      <c r="C4" s="162" t="s">
        <v>138</v>
      </c>
      <c r="D4" s="162" t="s">
        <v>137</v>
      </c>
      <c r="E4" s="163" t="s">
        <v>136</v>
      </c>
      <c r="F4" s="163" t="s">
        <v>179</v>
      </c>
      <c r="G4" s="162" t="s">
        <v>135</v>
      </c>
      <c r="H4" s="162" t="s">
        <v>134</v>
      </c>
      <c r="I4" s="162" t="s">
        <v>133</v>
      </c>
      <c r="J4" s="162" t="s">
        <v>132</v>
      </c>
      <c r="K4" s="162" t="s">
        <v>131</v>
      </c>
      <c r="L4" s="265" t="s">
        <v>130</v>
      </c>
      <c r="M4" s="162" t="s">
        <v>129</v>
      </c>
    </row>
    <row r="5" spans="1:28" s="131" customFormat="1" ht="26.25" customHeight="1" thickBot="1">
      <c r="A5" s="158" t="s">
        <v>173</v>
      </c>
      <c r="B5" s="254" t="s">
        <v>172</v>
      </c>
      <c r="C5" s="255" t="s">
        <v>171</v>
      </c>
      <c r="D5" s="255" t="s">
        <v>170</v>
      </c>
      <c r="E5" s="256" t="s">
        <v>169</v>
      </c>
      <c r="F5" s="256" t="s">
        <v>168</v>
      </c>
      <c r="G5" s="255" t="s">
        <v>167</v>
      </c>
      <c r="H5" s="255" t="s">
        <v>166</v>
      </c>
      <c r="I5" s="255" t="s">
        <v>165</v>
      </c>
      <c r="J5" s="255" t="s">
        <v>128</v>
      </c>
      <c r="K5" s="255" t="s">
        <v>127</v>
      </c>
      <c r="L5" s="167" t="s">
        <v>126</v>
      </c>
      <c r="M5" s="255" t="s">
        <v>125</v>
      </c>
    </row>
    <row r="6" spans="1:28" s="131" customFormat="1" ht="12.95" customHeight="1">
      <c r="A6" s="234" t="s">
        <v>518</v>
      </c>
      <c r="B6" s="266">
        <v>2920.96</v>
      </c>
      <c r="C6" s="267">
        <v>199.18</v>
      </c>
      <c r="D6" s="267">
        <v>22.32</v>
      </c>
      <c r="E6" s="267">
        <v>8.15</v>
      </c>
      <c r="F6" s="267">
        <v>22.57</v>
      </c>
      <c r="G6" s="267">
        <v>92.87</v>
      </c>
      <c r="H6" s="267">
        <v>1511</v>
      </c>
      <c r="I6" s="267">
        <v>20.92</v>
      </c>
      <c r="J6" s="267">
        <v>4.1500000000000004</v>
      </c>
      <c r="K6" s="267">
        <v>6.07</v>
      </c>
      <c r="L6" s="267">
        <v>611.27</v>
      </c>
      <c r="M6" s="267">
        <v>1.87</v>
      </c>
    </row>
    <row r="7" spans="1:28" s="131" customFormat="1" ht="12.95" customHeight="1">
      <c r="A7" s="234" t="s">
        <v>519</v>
      </c>
      <c r="B7" s="266">
        <v>2931.48</v>
      </c>
      <c r="C7" s="267" t="s">
        <v>689</v>
      </c>
      <c r="D7" s="267">
        <v>22.32</v>
      </c>
      <c r="E7" s="267">
        <v>8.25</v>
      </c>
      <c r="F7" s="267">
        <v>23.36</v>
      </c>
      <c r="G7" s="267">
        <v>92.89</v>
      </c>
      <c r="H7" s="267">
        <v>1519.5</v>
      </c>
      <c r="I7" s="267">
        <v>21.29</v>
      </c>
      <c r="J7" s="267">
        <v>4.16</v>
      </c>
      <c r="K7" s="267">
        <v>6.28</v>
      </c>
      <c r="L7" s="267">
        <v>611.28</v>
      </c>
      <c r="M7" s="267">
        <v>1.87</v>
      </c>
    </row>
    <row r="8" spans="1:28" s="131" customFormat="1" ht="12.95" customHeight="1">
      <c r="A8" s="234" t="s">
        <v>520</v>
      </c>
      <c r="B8" s="266">
        <v>2932.45</v>
      </c>
      <c r="C8" s="267">
        <v>198.68</v>
      </c>
      <c r="D8" s="267">
        <v>22.32</v>
      </c>
      <c r="E8" s="267">
        <v>8.25</v>
      </c>
      <c r="F8" s="267">
        <v>23.92</v>
      </c>
      <c r="G8" s="267">
        <v>92.89</v>
      </c>
      <c r="H8" s="267">
        <v>1519.5</v>
      </c>
      <c r="I8" s="267">
        <v>21.29</v>
      </c>
      <c r="J8" s="267">
        <v>4.16</v>
      </c>
      <c r="K8" s="267">
        <v>6.28</v>
      </c>
      <c r="L8" s="267">
        <v>611.28</v>
      </c>
      <c r="M8" s="267">
        <v>1.87</v>
      </c>
    </row>
    <row r="9" spans="1:28" s="131" customFormat="1" ht="12.95" customHeight="1">
      <c r="A9" s="234" t="s">
        <v>521</v>
      </c>
      <c r="B9" s="266">
        <v>2954.98</v>
      </c>
      <c r="C9" s="267">
        <v>199.75</v>
      </c>
      <c r="D9" s="267">
        <v>25.68</v>
      </c>
      <c r="E9" s="267">
        <v>8.32</v>
      </c>
      <c r="F9" s="267">
        <v>23.69</v>
      </c>
      <c r="G9" s="267">
        <v>93.09</v>
      </c>
      <c r="H9" s="267">
        <v>1538.12</v>
      </c>
      <c r="I9" s="267">
        <v>20.7</v>
      </c>
      <c r="J9" s="267">
        <v>4.2</v>
      </c>
      <c r="K9" s="267">
        <v>6.42</v>
      </c>
      <c r="L9" s="267">
        <v>610.91</v>
      </c>
      <c r="M9" s="267">
        <v>1.99</v>
      </c>
    </row>
    <row r="10" spans="1:28" s="131" customFormat="1" ht="12.95" customHeight="1">
      <c r="A10" s="234" t="s">
        <v>522</v>
      </c>
      <c r="B10" s="266">
        <v>4643.1099999999997</v>
      </c>
      <c r="C10" s="267">
        <v>295.12</v>
      </c>
      <c r="D10" s="267">
        <v>80.930000000000007</v>
      </c>
      <c r="E10" s="267">
        <v>18.93</v>
      </c>
      <c r="F10" s="267">
        <v>38.270000000000003</v>
      </c>
      <c r="G10" s="267">
        <v>97.34</v>
      </c>
      <c r="H10" s="267">
        <v>2560.8200000000002</v>
      </c>
      <c r="I10" s="267">
        <v>28.56</v>
      </c>
      <c r="J10" s="267">
        <v>3.79</v>
      </c>
      <c r="K10" s="267">
        <v>17.850000000000001</v>
      </c>
      <c r="L10" s="267">
        <v>639.69000000000005</v>
      </c>
      <c r="M10" s="267">
        <v>3.57</v>
      </c>
    </row>
    <row r="11" spans="1:28" s="131" customFormat="1" ht="12.95" customHeight="1">
      <c r="A11" s="234" t="s">
        <v>523</v>
      </c>
      <c r="B11" s="266">
        <v>4546.78</v>
      </c>
      <c r="C11" s="267">
        <v>286.43</v>
      </c>
      <c r="D11" s="267">
        <v>79.569999999999993</v>
      </c>
      <c r="E11" s="267">
        <v>8.7899999999999991</v>
      </c>
      <c r="F11" s="267">
        <v>32.770000000000003</v>
      </c>
      <c r="G11" s="267">
        <v>26.3</v>
      </c>
      <c r="H11" s="267">
        <v>2561.2199999999998</v>
      </c>
      <c r="I11" s="267">
        <v>28.56</v>
      </c>
      <c r="J11" s="267">
        <v>3.79</v>
      </c>
      <c r="K11" s="267">
        <v>17.850000000000001</v>
      </c>
      <c r="L11" s="267">
        <v>639.69000000000005</v>
      </c>
      <c r="M11" s="267">
        <v>3.57</v>
      </c>
    </row>
    <row r="12" spans="1:28" s="131" customFormat="1" ht="12.95" customHeight="1">
      <c r="A12" s="234" t="s">
        <v>524</v>
      </c>
      <c r="B12" s="266">
        <v>4573.22</v>
      </c>
      <c r="C12" s="267">
        <v>303.60000000000002</v>
      </c>
      <c r="D12" s="267">
        <v>79.290000000000006</v>
      </c>
      <c r="E12" s="267">
        <v>8.7899999999999991</v>
      </c>
      <c r="F12" s="267">
        <v>33.54</v>
      </c>
      <c r="G12" s="267">
        <v>26.3</v>
      </c>
      <c r="H12" s="267">
        <v>2561.2199999999998</v>
      </c>
      <c r="I12" s="267">
        <v>28.56</v>
      </c>
      <c r="J12" s="267">
        <v>3.79</v>
      </c>
      <c r="K12" s="267">
        <v>17.850000000000001</v>
      </c>
      <c r="L12" s="267">
        <v>639.69000000000005</v>
      </c>
      <c r="M12" s="267">
        <v>3.65</v>
      </c>
    </row>
    <row r="13" spans="1:28" s="131" customFormat="1" ht="12.95" customHeight="1">
      <c r="A13" s="234" t="s">
        <v>525</v>
      </c>
      <c r="B13" s="266">
        <v>4621.5569999999998</v>
      </c>
      <c r="C13" s="267">
        <v>306.89</v>
      </c>
      <c r="D13" s="267">
        <v>94.21</v>
      </c>
      <c r="E13" s="267">
        <v>11.8</v>
      </c>
      <c r="F13" s="267">
        <v>34.19</v>
      </c>
      <c r="G13" s="267">
        <v>32.94</v>
      </c>
      <c r="H13" s="267">
        <v>2564.2600000000002</v>
      </c>
      <c r="I13" s="267">
        <v>28.56</v>
      </c>
      <c r="J13" s="267">
        <v>3.79</v>
      </c>
      <c r="K13" s="267">
        <v>17.850000000000001</v>
      </c>
      <c r="L13" s="267">
        <v>644.03</v>
      </c>
      <c r="M13" s="267">
        <v>4.09</v>
      </c>
    </row>
    <row r="14" spans="1:28" s="131" customFormat="1" ht="12.95" customHeight="1">
      <c r="A14" s="234" t="s">
        <v>649</v>
      </c>
      <c r="B14" s="268">
        <v>4277.9399999999996</v>
      </c>
      <c r="C14" s="269">
        <v>312.51</v>
      </c>
      <c r="D14" s="269">
        <v>63.47</v>
      </c>
      <c r="E14" s="269">
        <v>10.59</v>
      </c>
      <c r="F14" s="269">
        <v>33.590000000000003</v>
      </c>
      <c r="G14" s="269">
        <v>32.47</v>
      </c>
      <c r="H14" s="269">
        <v>2340.7899999999995</v>
      </c>
      <c r="I14" s="269">
        <v>24.809999999999995</v>
      </c>
      <c r="J14" s="269">
        <v>2.4800000000000004</v>
      </c>
      <c r="K14" s="269">
        <v>17.84</v>
      </c>
      <c r="L14" s="269">
        <v>638.21000000000015</v>
      </c>
      <c r="M14" s="269">
        <v>3.6500000000000004</v>
      </c>
      <c r="P14" s="258" t="s">
        <v>178</v>
      </c>
      <c r="Q14" s="168">
        <v>4643.1100000000006</v>
      </c>
      <c r="R14" s="169">
        <v>295.11999999999995</v>
      </c>
      <c r="S14" s="169">
        <v>80.930000000000007</v>
      </c>
      <c r="T14" s="169">
        <v>18.930000000000003</v>
      </c>
      <c r="U14" s="169">
        <v>38.269999999999996</v>
      </c>
      <c r="V14" s="169">
        <v>97.34</v>
      </c>
      <c r="W14" s="169">
        <v>2560.8199999999997</v>
      </c>
      <c r="X14" s="169">
        <v>28.559999999999992</v>
      </c>
      <c r="Y14" s="169">
        <v>3.7900000000000005</v>
      </c>
      <c r="Z14" s="169">
        <v>17.850000000000001</v>
      </c>
      <c r="AA14" s="169">
        <v>639.69000000000005</v>
      </c>
      <c r="AB14" s="169">
        <v>3.57</v>
      </c>
    </row>
    <row r="15" spans="1:28" s="131" customFormat="1" ht="12.95" customHeight="1">
      <c r="A15" s="356" t="s">
        <v>685</v>
      </c>
      <c r="B15" s="266">
        <v>4422.8406999999997</v>
      </c>
      <c r="C15" s="267">
        <v>310.66999999999996</v>
      </c>
      <c r="D15" s="267">
        <v>58.650000000000006</v>
      </c>
      <c r="E15" s="267">
        <v>9.9</v>
      </c>
      <c r="F15" s="267">
        <v>26.75</v>
      </c>
      <c r="G15" s="267">
        <v>33.619999999999997</v>
      </c>
      <c r="H15" s="267">
        <v>2438.9027000000001</v>
      </c>
      <c r="I15" s="267">
        <v>31.7074</v>
      </c>
      <c r="J15" s="267">
        <v>2.54</v>
      </c>
      <c r="K15" s="267">
        <v>17.900000000000002</v>
      </c>
      <c r="L15" s="267">
        <v>686.68500000000006</v>
      </c>
      <c r="M15" s="267">
        <v>2.87</v>
      </c>
    </row>
    <row r="16" spans="1:28" s="131" customFormat="1" ht="24.75" customHeight="1">
      <c r="A16" s="368" t="s">
        <v>124</v>
      </c>
      <c r="B16" s="270">
        <v>229.65</v>
      </c>
      <c r="C16" s="271">
        <v>2.3199999999999998</v>
      </c>
      <c r="D16" s="271">
        <v>3.21</v>
      </c>
      <c r="E16" s="271">
        <v>0.19</v>
      </c>
      <c r="F16" s="271">
        <v>0.11</v>
      </c>
      <c r="G16" s="271">
        <v>0</v>
      </c>
      <c r="H16" s="271">
        <v>155.4</v>
      </c>
      <c r="I16" s="271">
        <v>0.22</v>
      </c>
      <c r="J16" s="271">
        <v>0</v>
      </c>
      <c r="K16" s="271">
        <v>0.92</v>
      </c>
      <c r="L16" s="271">
        <v>62.3</v>
      </c>
      <c r="M16" s="271">
        <v>0</v>
      </c>
      <c r="P16" s="258" t="s">
        <v>124</v>
      </c>
      <c r="Q16" s="170">
        <v>256.33999999999997</v>
      </c>
      <c r="R16" s="171" t="s">
        <v>23</v>
      </c>
      <c r="S16" s="171">
        <v>3.07</v>
      </c>
      <c r="T16" s="171">
        <v>0.5</v>
      </c>
      <c r="U16" s="171">
        <v>0.1</v>
      </c>
      <c r="V16" s="171" t="s">
        <v>23</v>
      </c>
      <c r="W16" s="171">
        <v>155.4</v>
      </c>
      <c r="X16" s="171">
        <v>2.66</v>
      </c>
      <c r="Y16" s="171" t="s">
        <v>23</v>
      </c>
      <c r="Z16" s="171">
        <v>0.92</v>
      </c>
      <c r="AA16" s="171">
        <v>62.03</v>
      </c>
      <c r="AB16" s="171">
        <v>0.01</v>
      </c>
    </row>
    <row r="17" spans="1:28" s="131" customFormat="1" ht="11.25" customHeight="1">
      <c r="A17" s="369" t="s">
        <v>123</v>
      </c>
      <c r="B17" s="270">
        <v>449.68810000000002</v>
      </c>
      <c r="C17" s="271">
        <v>39.76</v>
      </c>
      <c r="D17" s="271">
        <v>7.81</v>
      </c>
      <c r="E17" s="271">
        <v>1.77</v>
      </c>
      <c r="F17" s="271">
        <v>0.93</v>
      </c>
      <c r="G17" s="271">
        <v>1.93</v>
      </c>
      <c r="H17" s="271">
        <v>260.65809999999999</v>
      </c>
      <c r="I17" s="271">
        <v>3.3</v>
      </c>
      <c r="J17" s="271">
        <v>0</v>
      </c>
      <c r="K17" s="271">
        <v>6.5</v>
      </c>
      <c r="L17" s="271">
        <v>110.61</v>
      </c>
      <c r="M17" s="271">
        <v>0</v>
      </c>
      <c r="P17" s="70" t="s">
        <v>123</v>
      </c>
      <c r="Q17" s="170">
        <v>487.40999999999997</v>
      </c>
      <c r="R17" s="171">
        <v>38.630000000000003</v>
      </c>
      <c r="S17" s="171">
        <v>20.73</v>
      </c>
      <c r="T17" s="171">
        <v>2.4300000000000002</v>
      </c>
      <c r="U17" s="171">
        <v>1.18</v>
      </c>
      <c r="V17" s="171">
        <v>2</v>
      </c>
      <c r="W17" s="171">
        <v>259.76</v>
      </c>
      <c r="X17" s="171">
        <v>3.2</v>
      </c>
      <c r="Y17" s="171">
        <v>0.89</v>
      </c>
      <c r="Z17" s="171">
        <v>6.5</v>
      </c>
      <c r="AA17" s="171">
        <v>112.8</v>
      </c>
      <c r="AB17" s="171">
        <v>1.38</v>
      </c>
    </row>
    <row r="18" spans="1:28" s="131" customFormat="1" ht="11.25" customHeight="1">
      <c r="A18" s="369" t="s">
        <v>122</v>
      </c>
      <c r="B18" s="270">
        <v>323.9443</v>
      </c>
      <c r="C18" s="271">
        <v>4.2699999999999996</v>
      </c>
      <c r="D18" s="271">
        <v>0.39</v>
      </c>
      <c r="E18" s="271">
        <v>0</v>
      </c>
      <c r="F18" s="271">
        <v>3.57</v>
      </c>
      <c r="G18" s="271">
        <v>0.61</v>
      </c>
      <c r="H18" s="267">
        <v>119.5643</v>
      </c>
      <c r="I18" s="271">
        <v>0.11</v>
      </c>
      <c r="J18" s="271">
        <v>0.15</v>
      </c>
      <c r="K18" s="271">
        <v>0.8</v>
      </c>
      <c r="L18" s="271">
        <v>30.13</v>
      </c>
      <c r="M18" s="271">
        <v>0</v>
      </c>
      <c r="P18" s="70" t="s">
        <v>122</v>
      </c>
      <c r="Q18" s="170">
        <v>314.62000000000006</v>
      </c>
      <c r="R18" s="171">
        <v>1.85</v>
      </c>
      <c r="S18" s="171" t="s">
        <v>23</v>
      </c>
      <c r="T18" s="171">
        <v>0.16</v>
      </c>
      <c r="U18" s="171">
        <v>4.3499999999999996</v>
      </c>
      <c r="V18" s="171" t="s">
        <v>23</v>
      </c>
      <c r="W18" s="169">
        <v>114.36</v>
      </c>
      <c r="X18" s="171">
        <v>0.95</v>
      </c>
      <c r="Y18" s="171">
        <v>0.15</v>
      </c>
      <c r="Z18" s="171">
        <v>0.8</v>
      </c>
      <c r="AA18" s="171">
        <v>24.37</v>
      </c>
      <c r="AB18" s="171" t="s">
        <v>23</v>
      </c>
    </row>
    <row r="19" spans="1:28" s="131" customFormat="1" ht="38.25">
      <c r="A19" s="368" t="s">
        <v>180</v>
      </c>
      <c r="B19" s="270">
        <v>61.870000000000005</v>
      </c>
      <c r="C19" s="271">
        <v>0.56000000000000005</v>
      </c>
      <c r="D19" s="271">
        <v>0.09</v>
      </c>
      <c r="E19" s="271">
        <v>0</v>
      </c>
      <c r="F19" s="271">
        <v>1.78</v>
      </c>
      <c r="G19" s="271">
        <v>0</v>
      </c>
      <c r="H19" s="271">
        <v>45.67</v>
      </c>
      <c r="I19" s="271">
        <v>0.64</v>
      </c>
      <c r="J19" s="271">
        <v>0</v>
      </c>
      <c r="K19" s="271">
        <v>0</v>
      </c>
      <c r="L19" s="271">
        <v>9.6</v>
      </c>
      <c r="M19" s="271">
        <v>0</v>
      </c>
      <c r="P19" s="258" t="s">
        <v>121</v>
      </c>
      <c r="Q19" s="170">
        <v>56.260000000000005</v>
      </c>
      <c r="R19" s="171" t="s">
        <v>23</v>
      </c>
      <c r="S19" s="171">
        <v>0.09</v>
      </c>
      <c r="T19" s="171">
        <v>0.82</v>
      </c>
      <c r="U19" s="171">
        <v>1.23</v>
      </c>
      <c r="V19" s="171" t="s">
        <v>23</v>
      </c>
      <c r="W19" s="171">
        <v>45.67</v>
      </c>
      <c r="X19" s="171">
        <v>0.26</v>
      </c>
      <c r="Y19" s="171" t="s">
        <v>23</v>
      </c>
      <c r="Z19" s="171" t="s">
        <v>23</v>
      </c>
      <c r="AA19" s="171">
        <v>4.66</v>
      </c>
      <c r="AB19" s="171" t="s">
        <v>23</v>
      </c>
    </row>
    <row r="20" spans="1:28" s="131" customFormat="1" ht="13.5" customHeight="1">
      <c r="A20" s="369" t="s">
        <v>120</v>
      </c>
      <c r="B20" s="270">
        <v>358.55250000000001</v>
      </c>
      <c r="C20" s="271">
        <v>68.47</v>
      </c>
      <c r="D20" s="271">
        <v>1.91</v>
      </c>
      <c r="E20" s="271">
        <v>0</v>
      </c>
      <c r="F20" s="271">
        <v>0.71</v>
      </c>
      <c r="G20" s="271">
        <v>3.66</v>
      </c>
      <c r="H20" s="271">
        <v>150.46510000000001</v>
      </c>
      <c r="I20" s="271">
        <v>0.93740000000000001</v>
      </c>
      <c r="J20" s="271">
        <v>0.51</v>
      </c>
      <c r="K20" s="271">
        <v>3.08</v>
      </c>
      <c r="L20" s="271">
        <v>81.709999999999994</v>
      </c>
      <c r="M20" s="271">
        <v>0</v>
      </c>
      <c r="P20" s="70" t="s">
        <v>120</v>
      </c>
      <c r="Q20" s="170">
        <v>345.86</v>
      </c>
      <c r="R20" s="171">
        <v>61.37</v>
      </c>
      <c r="S20" s="171">
        <v>2.15</v>
      </c>
      <c r="T20" s="171">
        <v>0.55000000000000004</v>
      </c>
      <c r="U20" s="171">
        <v>1.4</v>
      </c>
      <c r="V20" s="171">
        <v>3.69</v>
      </c>
      <c r="W20" s="171">
        <v>149.63</v>
      </c>
      <c r="X20" s="171">
        <v>1.26</v>
      </c>
      <c r="Y20" s="171">
        <v>0.51</v>
      </c>
      <c r="Z20" s="171">
        <v>3.08</v>
      </c>
      <c r="AA20" s="171">
        <v>75.069999999999993</v>
      </c>
      <c r="AB20" s="171">
        <v>0.3</v>
      </c>
    </row>
    <row r="21" spans="1:28" s="131" customFormat="1" ht="30" customHeight="1">
      <c r="A21" s="368" t="s">
        <v>119</v>
      </c>
      <c r="B21" s="270">
        <v>211.55000000000004</v>
      </c>
      <c r="C21" s="271">
        <v>14.48</v>
      </c>
      <c r="D21" s="271">
        <v>0.09</v>
      </c>
      <c r="E21" s="271">
        <v>0</v>
      </c>
      <c r="F21" s="271">
        <v>3.48</v>
      </c>
      <c r="G21" s="271">
        <v>0</v>
      </c>
      <c r="H21" s="271">
        <v>128.74</v>
      </c>
      <c r="I21" s="271">
        <v>1.68</v>
      </c>
      <c r="J21" s="271">
        <v>0</v>
      </c>
      <c r="K21" s="271">
        <v>0.39</v>
      </c>
      <c r="L21" s="271">
        <v>36.299999999999997</v>
      </c>
      <c r="M21" s="271">
        <v>0</v>
      </c>
      <c r="P21" s="258" t="s">
        <v>119</v>
      </c>
      <c r="Q21" s="170">
        <v>215.72000000000003</v>
      </c>
      <c r="R21" s="171">
        <v>12.41</v>
      </c>
      <c r="S21" s="171">
        <v>0.87</v>
      </c>
      <c r="T21" s="171">
        <v>0.04</v>
      </c>
      <c r="U21" s="171">
        <v>2.93</v>
      </c>
      <c r="V21" s="171" t="s">
        <v>23</v>
      </c>
      <c r="W21" s="171">
        <v>128.37</v>
      </c>
      <c r="X21" s="171">
        <v>0.36</v>
      </c>
      <c r="Y21" s="171" t="s">
        <v>23</v>
      </c>
      <c r="Z21" s="171">
        <v>0.39</v>
      </c>
      <c r="AA21" s="171">
        <v>33.979999999999997</v>
      </c>
      <c r="AB21" s="171" t="s">
        <v>23</v>
      </c>
    </row>
    <row r="22" spans="1:28" s="131" customFormat="1" ht="12.75" customHeight="1">
      <c r="A22" s="369" t="s">
        <v>118</v>
      </c>
      <c r="B22" s="270">
        <v>40.049999999999997</v>
      </c>
      <c r="C22" s="271">
        <v>2.71</v>
      </c>
      <c r="D22" s="271">
        <v>0.06</v>
      </c>
      <c r="E22" s="271">
        <v>0</v>
      </c>
      <c r="F22" s="271">
        <v>0.04</v>
      </c>
      <c r="G22" s="271">
        <v>1.31</v>
      </c>
      <c r="H22" s="271">
        <v>22.56</v>
      </c>
      <c r="I22" s="271">
        <v>0.61</v>
      </c>
      <c r="J22" s="271">
        <v>0</v>
      </c>
      <c r="K22" s="271">
        <v>0.4</v>
      </c>
      <c r="L22" s="271">
        <v>11.27</v>
      </c>
      <c r="M22" s="271">
        <v>0</v>
      </c>
      <c r="P22" s="70" t="s">
        <v>118</v>
      </c>
      <c r="Q22" s="170">
        <v>42.08</v>
      </c>
      <c r="R22" s="171">
        <v>2.66</v>
      </c>
      <c r="S22" s="171">
        <v>0.06</v>
      </c>
      <c r="T22" s="171" t="s">
        <v>23</v>
      </c>
      <c r="U22" s="171">
        <v>0.05</v>
      </c>
      <c r="V22" s="171">
        <v>1.31</v>
      </c>
      <c r="W22" s="171">
        <v>22.56</v>
      </c>
      <c r="X22" s="171">
        <v>0.27</v>
      </c>
      <c r="Y22" s="171" t="s">
        <v>23</v>
      </c>
      <c r="Z22" s="171">
        <v>0.4</v>
      </c>
      <c r="AA22" s="171">
        <v>13.68</v>
      </c>
      <c r="AB22" s="171" t="s">
        <v>23</v>
      </c>
    </row>
    <row r="23" spans="1:28" s="131" customFormat="1" ht="12.75" customHeight="1">
      <c r="A23" s="369" t="s">
        <v>117</v>
      </c>
      <c r="B23" s="270">
        <v>111.48259999999999</v>
      </c>
      <c r="C23" s="271">
        <v>10.42</v>
      </c>
      <c r="D23" s="271">
        <v>0.11</v>
      </c>
      <c r="E23" s="271">
        <v>0.38</v>
      </c>
      <c r="F23" s="271">
        <v>0</v>
      </c>
      <c r="G23" s="271">
        <v>0</v>
      </c>
      <c r="H23" s="271">
        <v>55.17</v>
      </c>
      <c r="I23" s="271">
        <v>0.63</v>
      </c>
      <c r="J23" s="271">
        <v>0</v>
      </c>
      <c r="K23" s="271">
        <v>0.14000000000000001</v>
      </c>
      <c r="L23" s="271">
        <v>12.95</v>
      </c>
      <c r="M23" s="271">
        <v>0</v>
      </c>
      <c r="P23" s="70" t="s">
        <v>117</v>
      </c>
      <c r="Q23" s="170">
        <v>107.3</v>
      </c>
      <c r="R23" s="171">
        <v>7.01</v>
      </c>
      <c r="S23" s="171">
        <v>0.12</v>
      </c>
      <c r="T23" s="171">
        <v>0.39</v>
      </c>
      <c r="U23" s="171">
        <v>3.1</v>
      </c>
      <c r="V23" s="171" t="s">
        <v>23</v>
      </c>
      <c r="W23" s="171">
        <v>55.17</v>
      </c>
      <c r="X23" s="171">
        <v>0.71</v>
      </c>
      <c r="Y23" s="171" t="s">
        <v>23</v>
      </c>
      <c r="Z23" s="171">
        <v>0.14000000000000001</v>
      </c>
      <c r="AA23" s="171">
        <v>8.9499999999999993</v>
      </c>
      <c r="AB23" s="171" t="s">
        <v>23</v>
      </c>
    </row>
    <row r="24" spans="1:28" s="131" customFormat="1" ht="12.75" customHeight="1">
      <c r="A24" s="369" t="s">
        <v>116</v>
      </c>
      <c r="B24" s="270">
        <v>340.82319999999999</v>
      </c>
      <c r="C24" s="271">
        <v>7.64</v>
      </c>
      <c r="D24" s="271">
        <v>0.84</v>
      </c>
      <c r="E24" s="271">
        <v>0</v>
      </c>
      <c r="F24" s="271">
        <v>1.38</v>
      </c>
      <c r="G24" s="271">
        <v>4.5599999999999996</v>
      </c>
      <c r="H24" s="271">
        <v>207.49459999999999</v>
      </c>
      <c r="I24" s="271">
        <v>2.1</v>
      </c>
      <c r="J24" s="271">
        <v>0</v>
      </c>
      <c r="K24" s="271">
        <v>1.1599999999999999</v>
      </c>
      <c r="L24" s="271">
        <v>48.68</v>
      </c>
      <c r="M24" s="271">
        <v>0</v>
      </c>
      <c r="P24" s="70" t="s">
        <v>116</v>
      </c>
      <c r="Q24" s="170">
        <v>304.64999999999998</v>
      </c>
      <c r="R24" s="171">
        <v>4.74</v>
      </c>
      <c r="S24" s="171">
        <v>5.29</v>
      </c>
      <c r="T24" s="171" t="s">
        <v>23</v>
      </c>
      <c r="U24" s="171">
        <v>1.28</v>
      </c>
      <c r="V24" s="171" t="s">
        <v>23</v>
      </c>
      <c r="W24" s="171">
        <v>193.06</v>
      </c>
      <c r="X24" s="171">
        <v>2.13</v>
      </c>
      <c r="Y24" s="171">
        <v>0.41</v>
      </c>
      <c r="Z24" s="171">
        <v>1.1599999999999999</v>
      </c>
      <c r="AA24" s="171">
        <v>47.95</v>
      </c>
      <c r="AB24" s="171" t="s">
        <v>23</v>
      </c>
    </row>
    <row r="25" spans="1:28" s="131" customFormat="1" ht="12.75" customHeight="1">
      <c r="A25" s="369" t="s">
        <v>115</v>
      </c>
      <c r="B25" s="270">
        <v>0</v>
      </c>
      <c r="C25" s="271">
        <v>0</v>
      </c>
      <c r="D25" s="271">
        <v>0</v>
      </c>
      <c r="E25" s="271">
        <v>0</v>
      </c>
      <c r="F25" s="271">
        <v>0</v>
      </c>
      <c r="G25" s="271">
        <v>0</v>
      </c>
      <c r="H25" s="271">
        <v>0</v>
      </c>
      <c r="I25" s="271">
        <v>0</v>
      </c>
      <c r="J25" s="271">
        <v>0</v>
      </c>
      <c r="K25" s="271">
        <v>0</v>
      </c>
      <c r="L25" s="271">
        <v>0</v>
      </c>
      <c r="M25" s="271">
        <v>0</v>
      </c>
      <c r="P25" s="70" t="s">
        <v>115</v>
      </c>
      <c r="Q25" s="170">
        <v>23.310000000000002</v>
      </c>
      <c r="R25" s="171" t="s">
        <v>23</v>
      </c>
      <c r="S25" s="171" t="s">
        <v>23</v>
      </c>
      <c r="T25" s="171" t="s">
        <v>23</v>
      </c>
      <c r="U25" s="171">
        <v>0.26</v>
      </c>
      <c r="V25" s="171" t="s">
        <v>23</v>
      </c>
      <c r="W25" s="171">
        <v>13.89</v>
      </c>
      <c r="X25" s="171" t="s">
        <v>23</v>
      </c>
      <c r="Y25" s="171" t="s">
        <v>23</v>
      </c>
      <c r="Z25" s="171" t="s">
        <v>23</v>
      </c>
      <c r="AA25" s="171" t="s">
        <v>23</v>
      </c>
      <c r="AB25" s="171" t="s">
        <v>23</v>
      </c>
    </row>
    <row r="26" spans="1:28" s="131" customFormat="1" ht="12.75" customHeight="1">
      <c r="A26" s="369" t="s">
        <v>114</v>
      </c>
      <c r="B26" s="270">
        <v>55.3506</v>
      </c>
      <c r="C26" s="271">
        <v>1.47</v>
      </c>
      <c r="D26" s="271">
        <v>0</v>
      </c>
      <c r="E26" s="271">
        <v>0</v>
      </c>
      <c r="F26" s="271">
        <v>0.44</v>
      </c>
      <c r="G26" s="271">
        <v>0</v>
      </c>
      <c r="H26" s="271">
        <v>23.910599999999999</v>
      </c>
      <c r="I26" s="271">
        <v>0.05</v>
      </c>
      <c r="J26" s="271">
        <v>0</v>
      </c>
      <c r="K26" s="271">
        <v>0</v>
      </c>
      <c r="L26" s="271">
        <v>5.6</v>
      </c>
      <c r="M26" s="271">
        <v>0</v>
      </c>
      <c r="P26" s="70" t="s">
        <v>114</v>
      </c>
      <c r="Q26" s="170">
        <v>57.040000000000006</v>
      </c>
      <c r="R26" s="171">
        <v>1.47</v>
      </c>
      <c r="S26" s="171" t="s">
        <v>23</v>
      </c>
      <c r="T26" s="171" t="s">
        <v>23</v>
      </c>
      <c r="U26" s="171">
        <v>0.44</v>
      </c>
      <c r="V26" s="171" t="s">
        <v>23</v>
      </c>
      <c r="W26" s="171">
        <v>23.84</v>
      </c>
      <c r="X26" s="171">
        <v>0.25</v>
      </c>
      <c r="Y26" s="171" t="s">
        <v>23</v>
      </c>
      <c r="Z26" s="171" t="s">
        <v>23</v>
      </c>
      <c r="AA26" s="171">
        <v>5.5</v>
      </c>
      <c r="AB26" s="171" t="s">
        <v>23</v>
      </c>
    </row>
    <row r="27" spans="1:28" s="131" customFormat="1" ht="12.75" customHeight="1">
      <c r="A27" s="369" t="s">
        <v>113</v>
      </c>
      <c r="B27" s="270">
        <v>64.64</v>
      </c>
      <c r="C27" s="271">
        <v>7.9</v>
      </c>
      <c r="D27" s="271">
        <v>1.4</v>
      </c>
      <c r="E27" s="271">
        <v>0</v>
      </c>
      <c r="F27" s="271">
        <v>0.45</v>
      </c>
      <c r="G27" s="271">
        <v>1.02</v>
      </c>
      <c r="H27" s="271">
        <v>33.28</v>
      </c>
      <c r="I27" s="271">
        <v>0</v>
      </c>
      <c r="J27" s="271">
        <v>0.21</v>
      </c>
      <c r="K27" s="271">
        <v>0.99</v>
      </c>
      <c r="L27" s="271">
        <v>15.54</v>
      </c>
      <c r="M27" s="271">
        <v>0</v>
      </c>
      <c r="P27" s="70" t="s">
        <v>113</v>
      </c>
      <c r="Q27" s="170">
        <v>63.29</v>
      </c>
      <c r="R27" s="171">
        <v>7.91</v>
      </c>
      <c r="S27" s="171">
        <v>1.03</v>
      </c>
      <c r="T27" s="171" t="s">
        <v>23</v>
      </c>
      <c r="U27" s="171" t="s">
        <v>23</v>
      </c>
      <c r="V27" s="171">
        <v>0.55000000000000004</v>
      </c>
      <c r="W27" s="171">
        <v>33.08</v>
      </c>
      <c r="X27" s="171" t="s">
        <v>23</v>
      </c>
      <c r="Y27" s="171">
        <v>0.18</v>
      </c>
      <c r="Z27" s="171">
        <v>1</v>
      </c>
      <c r="AA27" s="171">
        <v>15.38</v>
      </c>
      <c r="AB27" s="171" t="s">
        <v>23</v>
      </c>
    </row>
    <row r="28" spans="1:28" s="131" customFormat="1" ht="12.75" customHeight="1">
      <c r="A28" s="369" t="s">
        <v>112</v>
      </c>
      <c r="B28" s="270">
        <v>21.360000000000003</v>
      </c>
      <c r="C28" s="271">
        <v>0.41</v>
      </c>
      <c r="D28" s="271">
        <v>0</v>
      </c>
      <c r="E28" s="271">
        <v>0</v>
      </c>
      <c r="F28" s="271">
        <v>0.13</v>
      </c>
      <c r="G28" s="271">
        <v>0</v>
      </c>
      <c r="H28" s="271">
        <v>15.76</v>
      </c>
      <c r="I28" s="271">
        <v>0</v>
      </c>
      <c r="J28" s="271">
        <v>0</v>
      </c>
      <c r="K28" s="271">
        <v>0.09</v>
      </c>
      <c r="L28" s="271">
        <v>2.09</v>
      </c>
      <c r="M28" s="271">
        <v>0</v>
      </c>
      <c r="P28" s="70" t="s">
        <v>112</v>
      </c>
      <c r="Q28" s="170">
        <v>21.189999999999998</v>
      </c>
      <c r="R28" s="171">
        <v>0.41</v>
      </c>
      <c r="S28" s="171" t="s">
        <v>23</v>
      </c>
      <c r="T28" s="171" t="s">
        <v>23</v>
      </c>
      <c r="U28" s="171" t="s">
        <v>23</v>
      </c>
      <c r="V28" s="171" t="s">
        <v>23</v>
      </c>
      <c r="W28" s="171">
        <v>15.76</v>
      </c>
      <c r="X28" s="171" t="s">
        <v>23</v>
      </c>
      <c r="Y28" s="171" t="s">
        <v>23</v>
      </c>
      <c r="Z28" s="171">
        <v>0.09</v>
      </c>
      <c r="AA28" s="171">
        <v>2.1</v>
      </c>
      <c r="AB28" s="171" t="s">
        <v>23</v>
      </c>
    </row>
    <row r="29" spans="1:28" s="131" customFormat="1" ht="12.75" customHeight="1">
      <c r="A29" s="369" t="s">
        <v>111</v>
      </c>
      <c r="B29" s="270">
        <v>109.1</v>
      </c>
      <c r="C29" s="271">
        <v>3.44</v>
      </c>
      <c r="D29" s="271">
        <v>0.32</v>
      </c>
      <c r="E29" s="271">
        <v>0.1</v>
      </c>
      <c r="F29" s="271">
        <v>1.75</v>
      </c>
      <c r="G29" s="271">
        <v>3.29</v>
      </c>
      <c r="H29" s="271">
        <v>60.6</v>
      </c>
      <c r="I29" s="271">
        <v>0.97</v>
      </c>
      <c r="J29" s="271">
        <v>0.3</v>
      </c>
      <c r="K29" s="271">
        <v>0.1</v>
      </c>
      <c r="L29" s="271">
        <v>29.24</v>
      </c>
      <c r="M29" s="271">
        <v>0</v>
      </c>
      <c r="P29" s="70" t="s">
        <v>111</v>
      </c>
      <c r="Q29" s="170">
        <v>110.14</v>
      </c>
      <c r="R29" s="171">
        <v>1.57</v>
      </c>
      <c r="S29" s="171">
        <v>1.24</v>
      </c>
      <c r="T29" s="171">
        <v>1.67</v>
      </c>
      <c r="U29" s="171">
        <v>2.48</v>
      </c>
      <c r="V29" s="171">
        <v>2.87</v>
      </c>
      <c r="W29" s="171">
        <v>60.6</v>
      </c>
      <c r="X29" s="171">
        <v>0.99</v>
      </c>
      <c r="Y29" s="171">
        <v>0.3</v>
      </c>
      <c r="Z29" s="171">
        <v>0.1</v>
      </c>
      <c r="AA29" s="171">
        <v>28.44</v>
      </c>
      <c r="AB29" s="171" t="s">
        <v>23</v>
      </c>
    </row>
    <row r="30" spans="1:28" s="131" customFormat="1" ht="12.75" customHeight="1">
      <c r="A30" s="369" t="s">
        <v>110</v>
      </c>
      <c r="B30" s="270">
        <v>560.72</v>
      </c>
      <c r="C30" s="271">
        <v>37.119999999999997</v>
      </c>
      <c r="D30" s="271">
        <v>3.83</v>
      </c>
      <c r="E30" s="271">
        <v>3.14</v>
      </c>
      <c r="F30" s="271">
        <v>0</v>
      </c>
      <c r="G30" s="271">
        <v>5.7</v>
      </c>
      <c r="H30" s="271">
        <v>273.87</v>
      </c>
      <c r="I30" s="271">
        <v>4.1900000000000004</v>
      </c>
      <c r="J30" s="271">
        <v>0</v>
      </c>
      <c r="K30" s="271">
        <v>7.0000000000000007E-2</v>
      </c>
      <c r="L30" s="271">
        <v>41.48</v>
      </c>
      <c r="M30" s="271">
        <v>0</v>
      </c>
      <c r="P30" s="70" t="s">
        <v>110</v>
      </c>
      <c r="Q30" s="170">
        <v>612.35</v>
      </c>
      <c r="R30" s="171">
        <v>37.86</v>
      </c>
      <c r="S30" s="171">
        <v>2.69</v>
      </c>
      <c r="T30" s="171">
        <v>6.49</v>
      </c>
      <c r="U30" s="171" t="s">
        <v>23</v>
      </c>
      <c r="V30" s="171">
        <v>76.7</v>
      </c>
      <c r="W30" s="171">
        <v>273.87</v>
      </c>
      <c r="X30" s="171" t="s">
        <v>23</v>
      </c>
      <c r="Y30" s="171" t="s">
        <v>23</v>
      </c>
      <c r="Z30" s="171" t="s">
        <v>23</v>
      </c>
      <c r="AA30" s="171">
        <v>31.32</v>
      </c>
      <c r="AB30" s="171" t="s">
        <v>23</v>
      </c>
    </row>
    <row r="31" spans="1:28" s="131" customFormat="1" ht="12.75" customHeight="1">
      <c r="A31" s="369" t="s">
        <v>109</v>
      </c>
      <c r="B31" s="270">
        <v>92.131800000000013</v>
      </c>
      <c r="C31" s="271">
        <v>7.57</v>
      </c>
      <c r="D31" s="271">
        <v>1.61</v>
      </c>
      <c r="E31" s="271">
        <v>0</v>
      </c>
      <c r="F31" s="271">
        <v>0</v>
      </c>
      <c r="G31" s="271">
        <v>0.88</v>
      </c>
      <c r="H31" s="271">
        <v>43.51</v>
      </c>
      <c r="I31" s="271">
        <v>1.53</v>
      </c>
      <c r="J31" s="271">
        <v>0</v>
      </c>
      <c r="K31" s="271">
        <v>0.99</v>
      </c>
      <c r="L31" s="271">
        <v>10.95</v>
      </c>
      <c r="M31" s="271">
        <v>0</v>
      </c>
      <c r="P31" s="70" t="s">
        <v>109</v>
      </c>
      <c r="Q31" s="170">
        <v>100.67</v>
      </c>
      <c r="R31" s="171">
        <v>4.8</v>
      </c>
      <c r="S31" s="171">
        <v>2.23</v>
      </c>
      <c r="T31" s="171">
        <v>0.22</v>
      </c>
      <c r="U31" s="171">
        <v>5.03</v>
      </c>
      <c r="V31" s="171" t="s">
        <v>23</v>
      </c>
      <c r="W31" s="171">
        <v>43.51</v>
      </c>
      <c r="X31" s="171">
        <v>3.03</v>
      </c>
      <c r="Y31" s="171" t="s">
        <v>23</v>
      </c>
      <c r="Z31" s="171">
        <v>0.99</v>
      </c>
      <c r="AA31" s="171">
        <v>11.08</v>
      </c>
      <c r="AB31" s="171" t="s">
        <v>23</v>
      </c>
    </row>
    <row r="32" spans="1:28" s="131" customFormat="1" ht="12.75" customHeight="1">
      <c r="A32" s="369" t="s">
        <v>108</v>
      </c>
      <c r="B32" s="270">
        <v>61.290000000000006</v>
      </c>
      <c r="C32" s="271">
        <v>6.98</v>
      </c>
      <c r="D32" s="271">
        <v>1.95</v>
      </c>
      <c r="E32" s="271">
        <v>0</v>
      </c>
      <c r="F32" s="271">
        <v>0.14000000000000001</v>
      </c>
      <c r="G32" s="271">
        <v>0</v>
      </c>
      <c r="H32" s="271">
        <v>39.74</v>
      </c>
      <c r="I32" s="271">
        <v>1.36</v>
      </c>
      <c r="J32" s="271">
        <v>0</v>
      </c>
      <c r="K32" s="271">
        <v>0.13</v>
      </c>
      <c r="L32" s="271">
        <v>9.9700000000000006</v>
      </c>
      <c r="M32" s="271">
        <v>0</v>
      </c>
      <c r="P32" s="70" t="s">
        <v>108</v>
      </c>
      <c r="Q32" s="170">
        <v>55.110000000000007</v>
      </c>
      <c r="R32" s="171">
        <v>6.98</v>
      </c>
      <c r="S32" s="171">
        <v>1.84</v>
      </c>
      <c r="T32" s="171" t="s">
        <v>23</v>
      </c>
      <c r="U32" s="171">
        <v>0.14000000000000001</v>
      </c>
      <c r="V32" s="171" t="s">
        <v>23</v>
      </c>
      <c r="W32" s="171">
        <v>39.700000000000003</v>
      </c>
      <c r="X32" s="171" t="s">
        <v>23</v>
      </c>
      <c r="Y32" s="171" t="s">
        <v>23</v>
      </c>
      <c r="Z32" s="171">
        <v>0.13</v>
      </c>
      <c r="AA32" s="171">
        <v>5.37</v>
      </c>
      <c r="AB32" s="171" t="s">
        <v>23</v>
      </c>
    </row>
    <row r="33" spans="1:28" s="131" customFormat="1" ht="12.75" customHeight="1">
      <c r="A33" s="369" t="s">
        <v>107</v>
      </c>
      <c r="B33" s="270">
        <v>95.820000000000007</v>
      </c>
      <c r="C33" s="271">
        <v>12.67</v>
      </c>
      <c r="D33" s="271">
        <v>0</v>
      </c>
      <c r="E33" s="271">
        <v>0</v>
      </c>
      <c r="F33" s="271">
        <v>0</v>
      </c>
      <c r="G33" s="271">
        <v>5.17</v>
      </c>
      <c r="H33" s="271">
        <v>55.5</v>
      </c>
      <c r="I33" s="271">
        <v>0.71</v>
      </c>
      <c r="J33" s="271">
        <v>0.15</v>
      </c>
      <c r="K33" s="271">
        <v>0.18</v>
      </c>
      <c r="L33" s="271">
        <v>19.77</v>
      </c>
      <c r="M33" s="271">
        <v>0</v>
      </c>
      <c r="P33" s="70" t="s">
        <v>107</v>
      </c>
      <c r="Q33" s="170">
        <v>97.72999999999999</v>
      </c>
      <c r="R33" s="171">
        <v>13.17</v>
      </c>
      <c r="S33" s="171" t="s">
        <v>23</v>
      </c>
      <c r="T33" s="171" t="s">
        <v>23</v>
      </c>
      <c r="U33" s="171" t="s">
        <v>23</v>
      </c>
      <c r="V33" s="171">
        <v>5.17</v>
      </c>
      <c r="W33" s="171">
        <v>55.5</v>
      </c>
      <c r="X33" s="171">
        <v>0.71</v>
      </c>
      <c r="Y33" s="171">
        <v>0.16</v>
      </c>
      <c r="Z33" s="171">
        <v>0.18</v>
      </c>
      <c r="AA33" s="171">
        <v>21.18</v>
      </c>
      <c r="AB33" s="171" t="s">
        <v>23</v>
      </c>
    </row>
    <row r="34" spans="1:28" s="131" customFormat="1" ht="12.75" customHeight="1">
      <c r="A34" s="369" t="s">
        <v>106</v>
      </c>
      <c r="B34" s="270">
        <v>31.100299999999997</v>
      </c>
      <c r="C34" s="271">
        <v>5.29</v>
      </c>
      <c r="D34" s="271">
        <v>0</v>
      </c>
      <c r="E34" s="271">
        <v>0</v>
      </c>
      <c r="F34" s="271">
        <v>0.3</v>
      </c>
      <c r="G34" s="271">
        <v>0</v>
      </c>
      <c r="H34" s="271">
        <v>15.74</v>
      </c>
      <c r="I34" s="271">
        <v>0.25</v>
      </c>
      <c r="J34" s="271">
        <v>0</v>
      </c>
      <c r="K34" s="271">
        <v>0.13</v>
      </c>
      <c r="L34" s="271">
        <v>7.01</v>
      </c>
      <c r="M34" s="271">
        <v>0</v>
      </c>
      <c r="P34" s="70" t="s">
        <v>106</v>
      </c>
      <c r="Q34" s="170">
        <v>33.159999999999997</v>
      </c>
      <c r="R34" s="171">
        <v>5.29</v>
      </c>
      <c r="S34" s="171" t="s">
        <v>23</v>
      </c>
      <c r="T34" s="171" t="s">
        <v>23</v>
      </c>
      <c r="U34" s="171">
        <v>0.34</v>
      </c>
      <c r="V34" s="171" t="s">
        <v>23</v>
      </c>
      <c r="W34" s="171">
        <v>17.78</v>
      </c>
      <c r="X34" s="171">
        <v>0.32</v>
      </c>
      <c r="Y34" s="171" t="s">
        <v>23</v>
      </c>
      <c r="Z34" s="171">
        <v>0.13</v>
      </c>
      <c r="AA34" s="171">
        <v>6.91</v>
      </c>
      <c r="AB34" s="171" t="s">
        <v>23</v>
      </c>
    </row>
    <row r="35" spans="1:28" s="131" customFormat="1" ht="12.75" customHeight="1">
      <c r="A35" s="369" t="s">
        <v>105</v>
      </c>
      <c r="B35" s="270">
        <v>26.610000000000003</v>
      </c>
      <c r="C35" s="271">
        <v>2.2200000000000002</v>
      </c>
      <c r="D35" s="271">
        <v>0</v>
      </c>
      <c r="E35" s="271">
        <v>1.0900000000000001</v>
      </c>
      <c r="F35" s="271">
        <v>0.19</v>
      </c>
      <c r="G35" s="271">
        <v>0</v>
      </c>
      <c r="H35" s="271">
        <v>14.12</v>
      </c>
      <c r="I35" s="271">
        <v>0.2</v>
      </c>
      <c r="J35" s="271">
        <v>0.17</v>
      </c>
      <c r="K35" s="271">
        <v>0.24</v>
      </c>
      <c r="L35" s="271">
        <v>6.18</v>
      </c>
      <c r="M35" s="271">
        <v>0</v>
      </c>
      <c r="P35" s="70" t="s">
        <v>105</v>
      </c>
      <c r="Q35" s="170">
        <v>26.810000000000002</v>
      </c>
      <c r="R35" s="171">
        <v>2.23</v>
      </c>
      <c r="S35" s="171" t="s">
        <v>23</v>
      </c>
      <c r="T35" s="171">
        <v>1.1000000000000001</v>
      </c>
      <c r="U35" s="171">
        <v>0.19</v>
      </c>
      <c r="V35" s="171" t="s">
        <v>23</v>
      </c>
      <c r="W35" s="171">
        <v>14.11</v>
      </c>
      <c r="X35" s="171">
        <v>0.2</v>
      </c>
      <c r="Y35" s="171">
        <v>0.17</v>
      </c>
      <c r="Z35" s="171">
        <v>0.25</v>
      </c>
      <c r="AA35" s="171">
        <v>6.36</v>
      </c>
      <c r="AB35" s="171" t="s">
        <v>23</v>
      </c>
    </row>
    <row r="36" spans="1:28" s="131" customFormat="1" ht="12.75" customHeight="1">
      <c r="A36" s="369" t="s">
        <v>104</v>
      </c>
      <c r="B36" s="270">
        <v>20.099999999999998</v>
      </c>
      <c r="C36" s="271">
        <v>0.51</v>
      </c>
      <c r="D36" s="271">
        <v>0</v>
      </c>
      <c r="E36" s="271">
        <v>0</v>
      </c>
      <c r="F36" s="271">
        <v>0</v>
      </c>
      <c r="G36" s="271">
        <v>0</v>
      </c>
      <c r="H36" s="271">
        <v>11.85</v>
      </c>
      <c r="I36" s="271">
        <v>0.1</v>
      </c>
      <c r="J36" s="271">
        <v>0</v>
      </c>
      <c r="K36" s="271">
        <v>0</v>
      </c>
      <c r="L36" s="271">
        <v>7.09</v>
      </c>
      <c r="M36" s="271">
        <v>0.14000000000000001</v>
      </c>
      <c r="P36" s="70" t="s">
        <v>104</v>
      </c>
      <c r="Q36" s="170">
        <v>19.96</v>
      </c>
      <c r="R36" s="171" t="s">
        <v>23</v>
      </c>
      <c r="S36" s="171" t="s">
        <v>23</v>
      </c>
      <c r="T36" s="171" t="s">
        <v>23</v>
      </c>
      <c r="U36" s="171">
        <v>0.51</v>
      </c>
      <c r="V36" s="171" t="s">
        <v>23</v>
      </c>
      <c r="W36" s="171">
        <v>11.85</v>
      </c>
      <c r="X36" s="171" t="s">
        <v>23</v>
      </c>
      <c r="Y36" s="171" t="s">
        <v>23</v>
      </c>
      <c r="Z36" s="171" t="s">
        <v>23</v>
      </c>
      <c r="AA36" s="171">
        <v>7.05</v>
      </c>
      <c r="AB36" s="171">
        <v>0.14000000000000001</v>
      </c>
    </row>
    <row r="37" spans="1:28" s="131" customFormat="1" ht="12.75" customHeight="1">
      <c r="A37" s="369" t="s">
        <v>103</v>
      </c>
      <c r="B37" s="270">
        <v>54.399900000000009</v>
      </c>
      <c r="C37" s="271">
        <v>0</v>
      </c>
      <c r="D37" s="271">
        <v>1.01</v>
      </c>
      <c r="E37" s="271">
        <v>0.27</v>
      </c>
      <c r="F37" s="271">
        <v>1.78</v>
      </c>
      <c r="G37" s="271">
        <v>0</v>
      </c>
      <c r="H37" s="271">
        <v>39.71</v>
      </c>
      <c r="I37" s="271">
        <v>2.77</v>
      </c>
      <c r="J37" s="271">
        <v>0</v>
      </c>
      <c r="K37" s="271">
        <v>0</v>
      </c>
      <c r="L37" s="271">
        <v>6.07</v>
      </c>
      <c r="M37" s="271">
        <v>0</v>
      </c>
      <c r="P37" s="70" t="s">
        <v>103</v>
      </c>
      <c r="Q37" s="170">
        <v>49.940000000000005</v>
      </c>
      <c r="R37" s="171">
        <v>0.02</v>
      </c>
      <c r="S37" s="171">
        <v>0.3</v>
      </c>
      <c r="T37" s="171">
        <v>0.27</v>
      </c>
      <c r="U37" s="171">
        <v>1.55</v>
      </c>
      <c r="V37" s="171" t="s">
        <v>23</v>
      </c>
      <c r="W37" s="171">
        <v>39.71</v>
      </c>
      <c r="X37" s="171" t="s">
        <v>23</v>
      </c>
      <c r="Y37" s="171" t="s">
        <v>23</v>
      </c>
      <c r="Z37" s="171" t="s">
        <v>23</v>
      </c>
      <c r="AA37" s="171">
        <v>5.66</v>
      </c>
      <c r="AB37" s="171" t="s">
        <v>23</v>
      </c>
    </row>
    <row r="38" spans="1:28" s="131" customFormat="1" ht="12.75" customHeight="1">
      <c r="A38" s="369" t="s">
        <v>102</v>
      </c>
      <c r="B38" s="270">
        <v>11.34</v>
      </c>
      <c r="C38" s="271">
        <v>1.21</v>
      </c>
      <c r="D38" s="271">
        <v>0</v>
      </c>
      <c r="E38" s="271">
        <v>0</v>
      </c>
      <c r="F38" s="271">
        <v>0</v>
      </c>
      <c r="G38" s="271">
        <v>0</v>
      </c>
      <c r="H38" s="271">
        <v>3.93</v>
      </c>
      <c r="I38" s="271">
        <v>0.56000000000000005</v>
      </c>
      <c r="J38" s="271">
        <v>0</v>
      </c>
      <c r="K38" s="271">
        <v>0</v>
      </c>
      <c r="L38" s="271">
        <v>4.5</v>
      </c>
      <c r="M38" s="271">
        <v>0</v>
      </c>
      <c r="P38" s="70" t="s">
        <v>102</v>
      </c>
      <c r="Q38" s="170">
        <v>11.660000000000002</v>
      </c>
      <c r="R38" s="171">
        <v>1.1399999999999999</v>
      </c>
      <c r="S38" s="171" t="s">
        <v>23</v>
      </c>
      <c r="T38" s="171" t="s">
        <v>23</v>
      </c>
      <c r="U38" s="171" t="s">
        <v>23</v>
      </c>
      <c r="V38" s="171" t="s">
        <v>23</v>
      </c>
      <c r="W38" s="171">
        <v>3.93</v>
      </c>
      <c r="X38" s="171">
        <v>0.95</v>
      </c>
      <c r="Y38" s="171" t="s">
        <v>23</v>
      </c>
      <c r="Z38" s="171" t="s">
        <v>23</v>
      </c>
      <c r="AA38" s="171">
        <v>4.58</v>
      </c>
      <c r="AB38" s="171" t="s">
        <v>23</v>
      </c>
    </row>
    <row r="39" spans="1:28" s="131" customFormat="1" ht="12.75" customHeight="1">
      <c r="A39" s="369" t="s">
        <v>101</v>
      </c>
      <c r="B39" s="270">
        <v>87.39230000000002</v>
      </c>
      <c r="C39" s="271">
        <v>4.51</v>
      </c>
      <c r="D39" s="271">
        <v>1.23</v>
      </c>
      <c r="E39" s="271">
        <v>2.06</v>
      </c>
      <c r="F39" s="271">
        <v>0</v>
      </c>
      <c r="G39" s="271">
        <v>0</v>
      </c>
      <c r="H39" s="271">
        <v>48.13</v>
      </c>
      <c r="I39" s="271">
        <v>0.16</v>
      </c>
      <c r="J39" s="271">
        <v>0</v>
      </c>
      <c r="K39" s="271">
        <v>0.45</v>
      </c>
      <c r="L39" s="271">
        <v>11.56</v>
      </c>
      <c r="M39" s="271">
        <v>0</v>
      </c>
      <c r="P39" s="70" t="s">
        <v>101</v>
      </c>
      <c r="Q39" s="170">
        <v>94.38000000000001</v>
      </c>
      <c r="R39" s="171">
        <v>3.93</v>
      </c>
      <c r="S39" s="171">
        <v>3.69</v>
      </c>
      <c r="T39" s="171">
        <v>2.06</v>
      </c>
      <c r="U39" s="171">
        <v>0.02</v>
      </c>
      <c r="V39" s="171" t="s">
        <v>23</v>
      </c>
      <c r="W39" s="171">
        <v>47.95</v>
      </c>
      <c r="X39" s="171">
        <v>3.21</v>
      </c>
      <c r="Y39" s="171" t="s">
        <v>23</v>
      </c>
      <c r="Z39" s="171">
        <v>0.45</v>
      </c>
      <c r="AA39" s="171">
        <v>9.43</v>
      </c>
      <c r="AB39" s="171" t="s">
        <v>23</v>
      </c>
    </row>
    <row r="40" spans="1:28" s="131" customFormat="1" ht="12.75" customHeight="1">
      <c r="A40" s="369" t="s">
        <v>100</v>
      </c>
      <c r="B40" s="270">
        <v>20.414999999999999</v>
      </c>
      <c r="C40" s="271">
        <v>0</v>
      </c>
      <c r="D40" s="271">
        <v>1.0900000000000001</v>
      </c>
      <c r="E40" s="271">
        <v>0</v>
      </c>
      <c r="F40" s="271">
        <v>0</v>
      </c>
      <c r="G40" s="271">
        <v>0</v>
      </c>
      <c r="H40" s="271">
        <v>18.059999999999999</v>
      </c>
      <c r="I40" s="271">
        <v>0</v>
      </c>
      <c r="J40" s="271">
        <v>0</v>
      </c>
      <c r="K40" s="271">
        <v>0</v>
      </c>
      <c r="L40" s="271">
        <v>1.2649999999999999</v>
      </c>
      <c r="M40" s="271">
        <v>0</v>
      </c>
      <c r="P40" s="70" t="s">
        <v>100</v>
      </c>
      <c r="Q40" s="170">
        <v>20.369999999999997</v>
      </c>
      <c r="R40" s="171" t="s">
        <v>23</v>
      </c>
      <c r="S40" s="171" t="s">
        <v>23</v>
      </c>
      <c r="T40" s="171" t="s">
        <v>23</v>
      </c>
      <c r="U40" s="171" t="s">
        <v>23</v>
      </c>
      <c r="V40" s="171" t="s">
        <v>23</v>
      </c>
      <c r="W40" s="171">
        <v>18.059999999999999</v>
      </c>
      <c r="X40" s="171">
        <v>0.57999999999999996</v>
      </c>
      <c r="Y40" s="171" t="s">
        <v>23</v>
      </c>
      <c r="Z40" s="171" t="s">
        <v>23</v>
      </c>
      <c r="AA40" s="171">
        <v>1.73</v>
      </c>
      <c r="AB40" s="171" t="s">
        <v>23</v>
      </c>
    </row>
    <row r="41" spans="1:28" s="131" customFormat="1" ht="12.75" customHeight="1">
      <c r="A41" s="369" t="s">
        <v>99</v>
      </c>
      <c r="B41" s="270">
        <v>485.54999999999995</v>
      </c>
      <c r="C41" s="271">
        <v>23.66</v>
      </c>
      <c r="D41" s="271">
        <v>26.69</v>
      </c>
      <c r="E41" s="271">
        <v>0</v>
      </c>
      <c r="F41" s="271">
        <v>5.24</v>
      </c>
      <c r="G41" s="271">
        <v>0.44</v>
      </c>
      <c r="H41" s="271">
        <v>308.13</v>
      </c>
      <c r="I41" s="271">
        <v>0.04</v>
      </c>
      <c r="J41" s="271">
        <v>0.66</v>
      </c>
      <c r="K41" s="271">
        <v>0.2</v>
      </c>
      <c r="L41" s="271">
        <v>54.46</v>
      </c>
      <c r="M41" s="271">
        <v>0</v>
      </c>
      <c r="P41" s="70" t="s">
        <v>99</v>
      </c>
      <c r="Q41" s="170">
        <v>614.88000000000022</v>
      </c>
      <c r="R41" s="171">
        <v>24.76</v>
      </c>
      <c r="S41" s="171">
        <v>25.44</v>
      </c>
      <c r="T41" s="171">
        <v>0.55000000000000004</v>
      </c>
      <c r="U41" s="171">
        <v>4.88</v>
      </c>
      <c r="V41" s="171" t="s">
        <v>23</v>
      </c>
      <c r="W41" s="171">
        <v>430.05</v>
      </c>
      <c r="X41" s="171">
        <v>0.2</v>
      </c>
      <c r="Y41" s="171">
        <v>0.66</v>
      </c>
      <c r="Z41" s="171">
        <v>0.2</v>
      </c>
      <c r="AA41" s="171">
        <v>58.24</v>
      </c>
      <c r="AB41" s="171">
        <v>1.59</v>
      </c>
    </row>
    <row r="42" spans="1:28" s="131" customFormat="1" ht="12.75" customHeight="1">
      <c r="A42" s="369" t="s">
        <v>98</v>
      </c>
      <c r="B42" s="270">
        <v>14.62</v>
      </c>
      <c r="C42" s="271">
        <v>0.92</v>
      </c>
      <c r="D42" s="271">
        <v>0</v>
      </c>
      <c r="E42" s="271">
        <v>0</v>
      </c>
      <c r="F42" s="271">
        <v>0.2</v>
      </c>
      <c r="G42" s="271">
        <v>0</v>
      </c>
      <c r="H42" s="271">
        <v>7.3</v>
      </c>
      <c r="I42" s="271">
        <v>2.0099999999999998</v>
      </c>
      <c r="J42" s="271">
        <v>0</v>
      </c>
      <c r="K42" s="271">
        <v>0</v>
      </c>
      <c r="L42" s="271">
        <v>0.81</v>
      </c>
      <c r="M42" s="271">
        <v>2.5299999999999998</v>
      </c>
      <c r="P42" s="70" t="s">
        <v>98</v>
      </c>
      <c r="Q42" s="170">
        <v>29.180000000000003</v>
      </c>
      <c r="R42" s="171">
        <v>14.4</v>
      </c>
      <c r="S42" s="171" t="s">
        <v>23</v>
      </c>
      <c r="T42" s="171">
        <v>1.1200000000000001</v>
      </c>
      <c r="U42" s="171">
        <v>0.2</v>
      </c>
      <c r="V42" s="171" t="s">
        <v>23</v>
      </c>
      <c r="W42" s="171">
        <v>7.23</v>
      </c>
      <c r="X42" s="171" t="s">
        <v>23</v>
      </c>
      <c r="Y42" s="171" t="s">
        <v>23</v>
      </c>
      <c r="Z42" s="171" t="s">
        <v>23</v>
      </c>
      <c r="AA42" s="171">
        <v>3.33</v>
      </c>
      <c r="AB42" s="171" t="s">
        <v>23</v>
      </c>
    </row>
    <row r="43" spans="1:28" s="131" customFormat="1" ht="12.75" customHeight="1">
      <c r="A43" s="369" t="s">
        <v>97</v>
      </c>
      <c r="B43" s="270">
        <v>23.240000000000002</v>
      </c>
      <c r="C43" s="271">
        <v>0.41</v>
      </c>
      <c r="D43" s="271">
        <v>0</v>
      </c>
      <c r="E43" s="271">
        <v>0</v>
      </c>
      <c r="F43" s="271">
        <v>0</v>
      </c>
      <c r="G43" s="271">
        <v>0</v>
      </c>
      <c r="H43" s="271">
        <v>10.15</v>
      </c>
      <c r="I43" s="271">
        <v>0.1</v>
      </c>
      <c r="J43" s="271">
        <v>0.18</v>
      </c>
      <c r="K43" s="271">
        <v>0.18</v>
      </c>
      <c r="L43" s="271">
        <v>4.57</v>
      </c>
      <c r="M43" s="271">
        <v>0</v>
      </c>
      <c r="P43" s="70" t="s">
        <v>97</v>
      </c>
      <c r="Q43" s="170">
        <v>23.45</v>
      </c>
      <c r="R43" s="171" t="s">
        <v>23</v>
      </c>
      <c r="S43" s="171">
        <v>0.21</v>
      </c>
      <c r="T43" s="171" t="s">
        <v>23</v>
      </c>
      <c r="U43" s="171">
        <v>0.41</v>
      </c>
      <c r="V43" s="171" t="s">
        <v>23</v>
      </c>
      <c r="W43" s="171">
        <v>10.15</v>
      </c>
      <c r="X43" s="171">
        <v>0.1</v>
      </c>
      <c r="Y43" s="171">
        <v>0.18</v>
      </c>
      <c r="Z43" s="171">
        <v>0.18</v>
      </c>
      <c r="AA43" s="171">
        <v>4.57</v>
      </c>
      <c r="AB43" s="171" t="s">
        <v>23</v>
      </c>
    </row>
    <row r="44" spans="1:28" s="131" customFormat="1" ht="12.75" customHeight="1">
      <c r="A44" s="369" t="s">
        <v>96</v>
      </c>
      <c r="B44" s="270">
        <v>87.174300000000002</v>
      </c>
      <c r="C44" s="271">
        <v>4.92</v>
      </c>
      <c r="D44" s="271">
        <v>0.45</v>
      </c>
      <c r="E44" s="271">
        <v>0</v>
      </c>
      <c r="F44" s="271">
        <v>2.0299999999999998</v>
      </c>
      <c r="G44" s="271">
        <v>0.25</v>
      </c>
      <c r="H44" s="271">
        <v>70.739999999999995</v>
      </c>
      <c r="I44" s="271">
        <v>0.13</v>
      </c>
      <c r="J44" s="271">
        <v>0.16</v>
      </c>
      <c r="K44" s="271">
        <v>0.39</v>
      </c>
      <c r="L44" s="271">
        <v>7.4</v>
      </c>
      <c r="M44" s="271">
        <v>0.12</v>
      </c>
      <c r="P44" s="70" t="s">
        <v>96</v>
      </c>
      <c r="Q44" s="170">
        <v>85.730000000000018</v>
      </c>
      <c r="R44" s="171">
        <v>4.88</v>
      </c>
      <c r="S44" s="171">
        <v>0.59</v>
      </c>
      <c r="T44" s="171" t="s">
        <v>23</v>
      </c>
      <c r="U44" s="171">
        <v>2.04</v>
      </c>
      <c r="V44" s="171">
        <v>0.25</v>
      </c>
      <c r="W44" s="171">
        <v>70.739999999999995</v>
      </c>
      <c r="X44" s="171">
        <v>0.54</v>
      </c>
      <c r="Y44" s="171">
        <v>0.18</v>
      </c>
      <c r="Z44" s="171">
        <v>0.59</v>
      </c>
      <c r="AA44" s="171">
        <v>5.18</v>
      </c>
      <c r="AB44" s="171">
        <v>0.15</v>
      </c>
    </row>
    <row r="45" spans="1:28" s="131" customFormat="1" ht="12.75" customHeight="1">
      <c r="A45" s="369" t="s">
        <v>95</v>
      </c>
      <c r="B45" s="270">
        <v>10.750000000000004</v>
      </c>
      <c r="C45" s="271">
        <v>0</v>
      </c>
      <c r="D45" s="271">
        <v>0</v>
      </c>
      <c r="E45" s="271">
        <v>0</v>
      </c>
      <c r="F45" s="271">
        <v>0</v>
      </c>
      <c r="G45" s="271">
        <v>0</v>
      </c>
      <c r="H45" s="271">
        <v>7.73</v>
      </c>
      <c r="I45" s="271">
        <v>0.49</v>
      </c>
      <c r="J45" s="271">
        <v>0.05</v>
      </c>
      <c r="K45" s="271">
        <v>0</v>
      </c>
      <c r="L45" s="271">
        <v>0.21</v>
      </c>
      <c r="M45" s="271">
        <v>0</v>
      </c>
      <c r="P45" s="70" t="s">
        <v>95</v>
      </c>
      <c r="Q45" s="170">
        <v>10.360000000000001</v>
      </c>
      <c r="R45" s="171" t="s">
        <v>23</v>
      </c>
      <c r="S45" s="171" t="s">
        <v>23</v>
      </c>
      <c r="T45" s="171" t="s">
        <v>23</v>
      </c>
      <c r="U45" s="171" t="s">
        <v>23</v>
      </c>
      <c r="V45" s="171" t="s">
        <v>23</v>
      </c>
      <c r="W45" s="171">
        <v>7.73</v>
      </c>
      <c r="X45" s="171">
        <v>0.15</v>
      </c>
      <c r="Y45" s="171" t="s">
        <v>23</v>
      </c>
      <c r="Z45" s="171" t="s">
        <v>23</v>
      </c>
      <c r="AA45" s="171">
        <v>0.22</v>
      </c>
      <c r="AB45" s="171" t="s">
        <v>23</v>
      </c>
    </row>
    <row r="46" spans="1:28" s="131" customFormat="1" ht="12.75" customHeight="1">
      <c r="A46" s="369" t="s">
        <v>94</v>
      </c>
      <c r="B46" s="270">
        <v>134.36999999999998</v>
      </c>
      <c r="C46" s="271">
        <v>4.2699999999999996</v>
      </c>
      <c r="D46" s="271">
        <v>0</v>
      </c>
      <c r="E46" s="271">
        <v>0.17</v>
      </c>
      <c r="F46" s="271">
        <v>1.47</v>
      </c>
      <c r="G46" s="271">
        <v>0</v>
      </c>
      <c r="H46" s="271">
        <v>68.47</v>
      </c>
      <c r="I46" s="271">
        <v>0.94</v>
      </c>
      <c r="J46" s="271">
        <v>0</v>
      </c>
      <c r="K46" s="271">
        <v>0.37</v>
      </c>
      <c r="L46" s="271">
        <v>11.13</v>
      </c>
      <c r="M46" s="271">
        <v>0.08</v>
      </c>
      <c r="P46" s="70" t="s">
        <v>94</v>
      </c>
      <c r="Q46" s="170">
        <v>134.17999999999998</v>
      </c>
      <c r="R46" s="171">
        <v>4.21</v>
      </c>
      <c r="S46" s="171" t="s">
        <v>23</v>
      </c>
      <c r="T46" s="171">
        <v>0.1</v>
      </c>
      <c r="U46" s="171">
        <v>1.3</v>
      </c>
      <c r="V46" s="171" t="s">
        <v>23</v>
      </c>
      <c r="W46" s="171">
        <v>68.11</v>
      </c>
      <c r="X46" s="171">
        <v>0.31</v>
      </c>
      <c r="Y46" s="171" t="s">
        <v>23</v>
      </c>
      <c r="Z46" s="171">
        <v>0.17</v>
      </c>
      <c r="AA46" s="171">
        <v>12.6</v>
      </c>
      <c r="AB46" s="171" t="s">
        <v>23</v>
      </c>
    </row>
    <row r="47" spans="1:28" s="131" customFormat="1" ht="28.5" customHeight="1">
      <c r="A47" s="368" t="s">
        <v>93</v>
      </c>
      <c r="B47" s="270">
        <v>63.66</v>
      </c>
      <c r="C47" s="271">
        <v>8.06</v>
      </c>
      <c r="D47" s="271">
        <v>0</v>
      </c>
      <c r="E47" s="271">
        <v>0.73</v>
      </c>
      <c r="F47" s="271">
        <v>0</v>
      </c>
      <c r="G47" s="271">
        <v>0</v>
      </c>
      <c r="H47" s="271">
        <v>41.78</v>
      </c>
      <c r="I47" s="271">
        <v>1.97</v>
      </c>
      <c r="J47" s="271">
        <v>0</v>
      </c>
      <c r="K47" s="271">
        <v>0</v>
      </c>
      <c r="L47" s="271">
        <v>8.23</v>
      </c>
      <c r="M47" s="271">
        <v>0</v>
      </c>
      <c r="P47" s="258" t="s">
        <v>93</v>
      </c>
      <c r="Q47" s="170">
        <v>61.35</v>
      </c>
      <c r="R47" s="171">
        <v>5</v>
      </c>
      <c r="S47" s="171" t="s">
        <v>23</v>
      </c>
      <c r="T47" s="171">
        <v>0.28000000000000003</v>
      </c>
      <c r="U47" s="171">
        <v>2.23</v>
      </c>
      <c r="V47" s="171" t="s">
        <v>23</v>
      </c>
      <c r="W47" s="171">
        <v>48.52</v>
      </c>
      <c r="X47" s="171">
        <v>2.65</v>
      </c>
      <c r="Y47" s="171" t="s">
        <v>23</v>
      </c>
      <c r="Z47" s="171" t="s">
        <v>23</v>
      </c>
      <c r="AA47" s="171" t="s">
        <v>23</v>
      </c>
      <c r="AB47" s="171" t="s">
        <v>23</v>
      </c>
    </row>
    <row r="48" spans="1:28" s="131" customFormat="1">
      <c r="A48" s="371" t="s">
        <v>92</v>
      </c>
      <c r="B48" s="372">
        <v>161.40580000000003</v>
      </c>
      <c r="C48" s="373">
        <v>26.5</v>
      </c>
      <c r="D48" s="373">
        <v>4.5599999999999996</v>
      </c>
      <c r="E48" s="373">
        <v>0</v>
      </c>
      <c r="F48" s="373">
        <v>0.63</v>
      </c>
      <c r="G48" s="373">
        <v>4.8</v>
      </c>
      <c r="H48" s="373">
        <v>81.17</v>
      </c>
      <c r="I48" s="373">
        <v>2.95</v>
      </c>
      <c r="J48" s="373">
        <v>0</v>
      </c>
      <c r="K48" s="373">
        <v>0</v>
      </c>
      <c r="L48" s="373">
        <v>15.32</v>
      </c>
      <c r="M48" s="373">
        <v>0</v>
      </c>
      <c r="P48" s="344"/>
      <c r="Q48" s="170"/>
      <c r="R48" s="171"/>
      <c r="S48" s="171"/>
      <c r="T48" s="171"/>
      <c r="U48" s="171"/>
      <c r="V48" s="171"/>
      <c r="W48" s="171"/>
      <c r="X48" s="171"/>
      <c r="Y48" s="171"/>
      <c r="Z48" s="171"/>
      <c r="AA48" s="171"/>
      <c r="AB48" s="171"/>
    </row>
    <row r="49" spans="1:28" s="316" customFormat="1" ht="28.5" customHeight="1" thickBot="1">
      <c r="A49" s="370" t="s">
        <v>674</v>
      </c>
      <c r="B49" s="272">
        <v>2.69</v>
      </c>
      <c r="C49" s="273">
        <v>0</v>
      </c>
      <c r="D49" s="273">
        <v>0</v>
      </c>
      <c r="E49" s="273">
        <v>0</v>
      </c>
      <c r="F49" s="273">
        <v>0</v>
      </c>
      <c r="G49" s="273">
        <v>0</v>
      </c>
      <c r="H49" s="273">
        <v>0</v>
      </c>
      <c r="I49" s="273">
        <v>0</v>
      </c>
      <c r="J49" s="273">
        <v>0</v>
      </c>
      <c r="K49" s="273">
        <v>0</v>
      </c>
      <c r="L49" s="273">
        <v>2.69</v>
      </c>
      <c r="M49" s="273">
        <v>0</v>
      </c>
      <c r="P49" s="315" t="s">
        <v>92</v>
      </c>
      <c r="Q49" s="317">
        <v>156.63000000000002</v>
      </c>
      <c r="R49" s="318">
        <v>26.42</v>
      </c>
      <c r="S49" s="318">
        <v>9.2899999999999991</v>
      </c>
      <c r="T49" s="318">
        <v>0.18</v>
      </c>
      <c r="U49" s="318">
        <v>0.63</v>
      </c>
      <c r="V49" s="318">
        <v>4.8</v>
      </c>
      <c r="W49" s="318">
        <v>81.17</v>
      </c>
      <c r="X49" s="318">
        <v>2.57</v>
      </c>
      <c r="Y49" s="318" t="s">
        <v>23</v>
      </c>
      <c r="Z49" s="318" t="s">
        <v>23</v>
      </c>
      <c r="AA49" s="318">
        <v>9.9700000000000006</v>
      </c>
      <c r="AB49" s="318" t="s">
        <v>23</v>
      </c>
    </row>
    <row r="50" spans="1:28" s="70" customFormat="1" ht="13.5" customHeight="1">
      <c r="A50" s="257" t="s">
        <v>182</v>
      </c>
      <c r="B50" s="319"/>
      <c r="C50" s="319"/>
      <c r="D50" s="319"/>
      <c r="E50" s="467" t="s">
        <v>181</v>
      </c>
      <c r="F50" s="467"/>
      <c r="G50" s="467"/>
      <c r="H50" s="467"/>
      <c r="I50" s="467"/>
      <c r="J50" s="467"/>
      <c r="K50" s="467"/>
      <c r="L50" s="467"/>
      <c r="M50" s="467"/>
      <c r="N50" s="131"/>
      <c r="O50" s="131"/>
    </row>
    <row r="51" spans="1:28" s="70" customFormat="1" ht="27" customHeight="1">
      <c r="A51" s="534" t="s">
        <v>693</v>
      </c>
      <c r="B51" s="535"/>
      <c r="C51" s="535"/>
      <c r="D51" s="535"/>
      <c r="E51" s="468" t="s">
        <v>694</v>
      </c>
      <c r="F51" s="536"/>
      <c r="G51" s="536"/>
      <c r="H51" s="536"/>
      <c r="I51" s="536"/>
      <c r="J51" s="536"/>
      <c r="K51" s="536"/>
      <c r="L51" s="536"/>
      <c r="M51" s="536"/>
      <c r="N51" s="131"/>
      <c r="O51" s="131"/>
    </row>
    <row r="52" spans="1:28" s="70" customFormat="1" ht="11.1" customHeight="1">
      <c r="A52" s="320"/>
      <c r="B52" s="320"/>
      <c r="C52" s="320"/>
      <c r="D52" s="320"/>
      <c r="E52" s="258"/>
      <c r="F52" s="258"/>
      <c r="G52" s="258"/>
      <c r="H52" s="258"/>
      <c r="I52" s="258"/>
      <c r="J52" s="258"/>
      <c r="K52" s="258"/>
      <c r="L52" s="258"/>
      <c r="M52" s="258"/>
      <c r="N52" s="131"/>
      <c r="O52" s="131"/>
    </row>
    <row r="53" spans="1:28" s="70" customFormat="1" ht="11.1" customHeight="1">
      <c r="B53" s="174"/>
      <c r="C53" s="174"/>
      <c r="D53" s="174"/>
      <c r="E53" s="174"/>
      <c r="F53" s="174"/>
      <c r="H53" s="174"/>
      <c r="I53" s="131"/>
      <c r="J53" s="174"/>
      <c r="K53" s="174"/>
      <c r="L53" s="174"/>
      <c r="M53" s="174"/>
      <c r="N53" s="131"/>
      <c r="O53" s="131"/>
    </row>
  </sheetData>
  <sheetProtection formatCells="0" formatRows="0"/>
  <mergeCells count="5">
    <mergeCell ref="A2:D2"/>
    <mergeCell ref="E2:M2"/>
    <mergeCell ref="E50:M50"/>
    <mergeCell ref="A51:D51"/>
    <mergeCell ref="E51:M51"/>
  </mergeCells>
  <phoneticPr fontId="3" type="noConversion"/>
  <conditionalFormatting sqref="P14:AB14 P16:AB49">
    <cfRule type="cellIs" dxfId="3" priority="1" stopIfTrue="1" operator="equal">
      <formula>A14</formula>
    </cfRule>
  </conditionalFormatting>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D0823-C5B0-4DDC-ACE0-DAE9C27DF220}">
  <sheetPr codeName="工作表14"/>
  <dimension ref="A1:N52"/>
  <sheetViews>
    <sheetView showGridLines="0" view="pageBreakPreview" zoomScale="115" zoomScaleNormal="120" zoomScaleSheetLayoutView="115" workbookViewId="0">
      <selection activeCell="D12" sqref="D12"/>
    </sheetView>
  </sheetViews>
  <sheetFormatPr defaultColWidth="9" defaultRowHeight="12.75"/>
  <cols>
    <col min="1" max="1" width="59.625" style="131" customWidth="1"/>
    <col min="2" max="4" width="9.625" style="131" customWidth="1"/>
    <col min="5" max="5" width="13.375" style="131" customWidth="1"/>
    <col min="6" max="6" width="10.875" style="131" customWidth="1"/>
    <col min="7" max="7" width="10.625" style="131" customWidth="1"/>
    <col min="8" max="8" width="9.625" style="131" customWidth="1"/>
    <col min="9" max="9" width="8.75" style="131" customWidth="1"/>
    <col min="10" max="10" width="13.625" style="131" customWidth="1"/>
    <col min="11" max="11" width="12.625" style="131" customWidth="1"/>
    <col min="12" max="12" width="9" style="131" customWidth="1"/>
    <col min="13" max="13" width="10.125" style="131" customWidth="1"/>
    <col min="14" max="16384" width="9" style="157"/>
  </cols>
  <sheetData>
    <row r="1" spans="1:14" ht="18" customHeight="1">
      <c r="A1" s="70" t="s">
        <v>87</v>
      </c>
      <c r="B1" s="70"/>
      <c r="C1" s="70"/>
      <c r="D1" s="157"/>
      <c r="K1" s="157"/>
      <c r="L1" s="72" t="s">
        <v>0</v>
      </c>
      <c r="M1" s="157"/>
    </row>
    <row r="2" spans="1:14" s="264" customFormat="1" ht="23.25" customHeight="1">
      <c r="A2" s="469" t="s">
        <v>177</v>
      </c>
      <c r="B2" s="469"/>
      <c r="C2" s="469"/>
      <c r="D2" s="469"/>
      <c r="E2" s="469" t="s">
        <v>176</v>
      </c>
      <c r="F2" s="469"/>
      <c r="G2" s="469"/>
      <c r="H2" s="469"/>
      <c r="I2" s="469"/>
      <c r="J2" s="469"/>
      <c r="K2" s="469"/>
      <c r="L2" s="469"/>
      <c r="M2" s="259"/>
      <c r="N2" s="259"/>
    </row>
    <row r="3" spans="1:14" ht="14.1" customHeight="1" thickBot="1">
      <c r="A3" s="72"/>
      <c r="B3" s="72"/>
      <c r="C3" s="157"/>
      <c r="D3" s="159" t="s">
        <v>141</v>
      </c>
      <c r="F3" s="157"/>
      <c r="G3" s="157"/>
      <c r="J3" s="159"/>
      <c r="K3" s="157"/>
      <c r="L3" s="159" t="s">
        <v>164</v>
      </c>
      <c r="M3" s="157"/>
    </row>
    <row r="4" spans="1:14" s="131" customFormat="1" ht="27" customHeight="1">
      <c r="A4" s="175" t="s">
        <v>140</v>
      </c>
      <c r="B4" s="260" t="s">
        <v>163</v>
      </c>
      <c r="C4" s="163" t="s">
        <v>162</v>
      </c>
      <c r="D4" s="162" t="s">
        <v>161</v>
      </c>
      <c r="E4" s="163" t="s">
        <v>160</v>
      </c>
      <c r="F4" s="163" t="s">
        <v>159</v>
      </c>
      <c r="G4" s="162" t="s">
        <v>158</v>
      </c>
      <c r="H4" s="162" t="s">
        <v>157</v>
      </c>
      <c r="I4" s="162" t="s">
        <v>156</v>
      </c>
      <c r="J4" s="162" t="s">
        <v>155</v>
      </c>
      <c r="K4" s="163" t="s">
        <v>154</v>
      </c>
      <c r="L4" s="265" t="s">
        <v>153</v>
      </c>
    </row>
    <row r="5" spans="1:14" s="131" customFormat="1" ht="32.25" customHeight="1" thickBot="1">
      <c r="A5" s="176" t="s">
        <v>173</v>
      </c>
      <c r="B5" s="254" t="s">
        <v>152</v>
      </c>
      <c r="C5" s="256" t="s">
        <v>151</v>
      </c>
      <c r="D5" s="255" t="s">
        <v>150</v>
      </c>
      <c r="E5" s="256" t="s">
        <v>149</v>
      </c>
      <c r="F5" s="256" t="s">
        <v>148</v>
      </c>
      <c r="G5" s="255" t="s">
        <v>147</v>
      </c>
      <c r="H5" s="255" t="s">
        <v>146</v>
      </c>
      <c r="I5" s="255" t="s">
        <v>145</v>
      </c>
      <c r="J5" s="255" t="s">
        <v>144</v>
      </c>
      <c r="K5" s="256" t="s">
        <v>143</v>
      </c>
      <c r="L5" s="167" t="s">
        <v>142</v>
      </c>
    </row>
    <row r="6" spans="1:14" s="131" customFormat="1" ht="13.5" customHeight="1">
      <c r="A6" s="234" t="s">
        <v>518</v>
      </c>
      <c r="B6" s="266">
        <v>1.34</v>
      </c>
      <c r="C6" s="267">
        <v>246.19</v>
      </c>
      <c r="D6" s="267">
        <v>11.57</v>
      </c>
      <c r="E6" s="267">
        <v>15.64</v>
      </c>
      <c r="F6" s="267">
        <v>0.99</v>
      </c>
      <c r="G6" s="271">
        <v>0</v>
      </c>
      <c r="H6" s="267">
        <v>41.03</v>
      </c>
      <c r="I6" s="271">
        <v>0</v>
      </c>
      <c r="J6" s="267">
        <v>25.1</v>
      </c>
      <c r="K6" s="267">
        <v>10</v>
      </c>
      <c r="L6" s="267">
        <v>68.73</v>
      </c>
    </row>
    <row r="7" spans="1:14" s="131" customFormat="1" ht="13.5" customHeight="1">
      <c r="A7" s="234" t="s">
        <v>519</v>
      </c>
      <c r="B7" s="266">
        <v>1.34</v>
      </c>
      <c r="C7" s="267">
        <v>245.17</v>
      </c>
      <c r="D7" s="267">
        <v>13.39</v>
      </c>
      <c r="E7" s="267">
        <v>15.64</v>
      </c>
      <c r="F7" s="267">
        <v>0.99</v>
      </c>
      <c r="G7" s="271">
        <v>0</v>
      </c>
      <c r="H7" s="267">
        <v>41.03</v>
      </c>
      <c r="I7" s="271">
        <v>0</v>
      </c>
      <c r="J7" s="267">
        <v>25.68</v>
      </c>
      <c r="K7" s="267">
        <v>10.09</v>
      </c>
      <c r="L7" s="267">
        <v>68.680000000000007</v>
      </c>
    </row>
    <row r="8" spans="1:14" s="131" customFormat="1" ht="13.5" customHeight="1">
      <c r="A8" s="234" t="s">
        <v>520</v>
      </c>
      <c r="B8" s="266">
        <v>1.34</v>
      </c>
      <c r="C8" s="267">
        <v>245.17</v>
      </c>
      <c r="D8" s="267">
        <v>13.39</v>
      </c>
      <c r="E8" s="267">
        <v>15.64</v>
      </c>
      <c r="F8" s="267">
        <v>0.99</v>
      </c>
      <c r="G8" s="271">
        <v>0</v>
      </c>
      <c r="H8" s="267">
        <v>41.03</v>
      </c>
      <c r="I8" s="271">
        <v>0</v>
      </c>
      <c r="J8" s="271">
        <v>25.68</v>
      </c>
      <c r="K8" s="267">
        <v>10.09</v>
      </c>
      <c r="L8" s="267">
        <v>68.680000000000007</v>
      </c>
    </row>
    <row r="9" spans="1:14" s="131" customFormat="1" ht="13.5" customHeight="1">
      <c r="A9" s="234" t="s">
        <v>521</v>
      </c>
      <c r="B9" s="266">
        <v>1.34</v>
      </c>
      <c r="C9" s="267">
        <v>245.2</v>
      </c>
      <c r="D9" s="267">
        <v>13.39</v>
      </c>
      <c r="E9" s="267">
        <v>16.05</v>
      </c>
      <c r="F9" s="267">
        <v>0.99</v>
      </c>
      <c r="G9" s="271">
        <v>0</v>
      </c>
      <c r="H9" s="267">
        <v>41.07</v>
      </c>
      <c r="I9" s="271">
        <v>0</v>
      </c>
      <c r="J9" s="267">
        <v>25.67</v>
      </c>
      <c r="K9" s="267">
        <v>10.119999999999999</v>
      </c>
      <c r="L9" s="267">
        <v>68.290000000000006</v>
      </c>
    </row>
    <row r="10" spans="1:14" s="131" customFormat="1" ht="13.5" customHeight="1">
      <c r="A10" s="234" t="s">
        <v>522</v>
      </c>
      <c r="B10" s="266">
        <v>18.11</v>
      </c>
      <c r="C10" s="267">
        <v>477.91</v>
      </c>
      <c r="D10" s="267">
        <v>63.89</v>
      </c>
      <c r="E10" s="267">
        <v>51.26</v>
      </c>
      <c r="F10" s="267">
        <v>0.34</v>
      </c>
      <c r="G10" s="271">
        <v>0</v>
      </c>
      <c r="H10" s="267">
        <v>29.44</v>
      </c>
      <c r="I10" s="271">
        <v>0</v>
      </c>
      <c r="J10" s="267">
        <v>151.81</v>
      </c>
      <c r="K10" s="267">
        <v>55.75</v>
      </c>
      <c r="L10" s="267">
        <v>9.73</v>
      </c>
    </row>
    <row r="11" spans="1:14" s="131" customFormat="1" ht="13.5" customHeight="1">
      <c r="A11" s="234" t="s">
        <v>523</v>
      </c>
      <c r="B11" s="266">
        <v>18.11</v>
      </c>
      <c r="C11" s="267">
        <v>477.91</v>
      </c>
      <c r="D11" s="267">
        <v>63.89</v>
      </c>
      <c r="E11" s="267">
        <v>51.26</v>
      </c>
      <c r="F11" s="267">
        <v>0.34</v>
      </c>
      <c r="G11" s="271">
        <v>0</v>
      </c>
      <c r="H11" s="267">
        <v>29.44</v>
      </c>
      <c r="I11" s="271">
        <v>0</v>
      </c>
      <c r="J11" s="267">
        <v>151.81</v>
      </c>
      <c r="K11" s="267">
        <v>55.75</v>
      </c>
      <c r="L11" s="267">
        <v>9.73</v>
      </c>
    </row>
    <row r="12" spans="1:14" s="131" customFormat="1" ht="13.5" customHeight="1">
      <c r="A12" s="234" t="s">
        <v>524</v>
      </c>
      <c r="B12" s="266">
        <v>18.11</v>
      </c>
      <c r="C12" s="267">
        <v>477.91</v>
      </c>
      <c r="D12" s="267">
        <v>63.89</v>
      </c>
      <c r="E12" s="267">
        <v>51.26</v>
      </c>
      <c r="F12" s="267">
        <v>0.34</v>
      </c>
      <c r="G12" s="271">
        <v>0</v>
      </c>
      <c r="H12" s="267">
        <v>29.44</v>
      </c>
      <c r="I12" s="271">
        <v>0</v>
      </c>
      <c r="J12" s="267">
        <v>152.66999999999999</v>
      </c>
      <c r="K12" s="267">
        <v>63.6</v>
      </c>
      <c r="L12" s="267">
        <v>9.73</v>
      </c>
    </row>
    <row r="13" spans="1:14" s="131" customFormat="1" ht="13.5" customHeight="1">
      <c r="A13" s="234" t="s">
        <v>525</v>
      </c>
      <c r="B13" s="266">
        <v>18.11</v>
      </c>
      <c r="C13" s="267">
        <v>477.96499999999997</v>
      </c>
      <c r="D13" s="267">
        <v>63.89</v>
      </c>
      <c r="E13" s="267">
        <v>51.26</v>
      </c>
      <c r="F13" s="267">
        <v>0.34</v>
      </c>
      <c r="G13" s="271">
        <v>0</v>
      </c>
      <c r="H13" s="267">
        <v>29.44</v>
      </c>
      <c r="I13" s="271">
        <v>0</v>
      </c>
      <c r="J13" s="267">
        <v>162.072</v>
      </c>
      <c r="K13" s="267">
        <v>66.14</v>
      </c>
      <c r="L13" s="267">
        <v>9.73</v>
      </c>
    </row>
    <row r="14" spans="1:14" s="131" customFormat="1" ht="13.5" customHeight="1">
      <c r="A14" s="234" t="s">
        <v>649</v>
      </c>
      <c r="B14" s="268">
        <v>17.850000000000001</v>
      </c>
      <c r="C14" s="269">
        <v>470.55</v>
      </c>
      <c r="D14" s="269">
        <v>61.089999999999996</v>
      </c>
      <c r="E14" s="269">
        <v>26.119999999999997</v>
      </c>
      <c r="F14" s="269">
        <v>0.33</v>
      </c>
      <c r="G14" s="271">
        <v>0</v>
      </c>
      <c r="H14" s="269">
        <v>25.209999999999997</v>
      </c>
      <c r="I14" s="271">
        <v>0</v>
      </c>
      <c r="J14" s="269">
        <v>150.97</v>
      </c>
      <c r="K14" s="269">
        <v>35.71</v>
      </c>
      <c r="L14" s="269">
        <v>9.6999999999999993</v>
      </c>
    </row>
    <row r="15" spans="1:14" s="131" customFormat="1" ht="13.5" customHeight="1">
      <c r="A15" s="356" t="s">
        <v>685</v>
      </c>
      <c r="B15" s="266">
        <v>18.07</v>
      </c>
      <c r="C15" s="267">
        <v>529.13800000000003</v>
      </c>
      <c r="D15" s="267">
        <v>37.74</v>
      </c>
      <c r="E15" s="267">
        <v>22.557599999999997</v>
      </c>
      <c r="F15" s="267">
        <v>6.75</v>
      </c>
      <c r="G15" s="271">
        <v>0</v>
      </c>
      <c r="H15" s="267">
        <v>21.86</v>
      </c>
      <c r="I15" s="271">
        <v>0</v>
      </c>
      <c r="J15" s="267">
        <v>110.39</v>
      </c>
      <c r="K15" s="267">
        <v>21.32</v>
      </c>
      <c r="L15" s="267">
        <v>34.819999999999993</v>
      </c>
    </row>
    <row r="16" spans="1:14" s="131" customFormat="1" ht="24.75" customHeight="1">
      <c r="A16" s="368" t="s">
        <v>124</v>
      </c>
      <c r="B16" s="274">
        <v>0</v>
      </c>
      <c r="C16" s="271">
        <v>0.98</v>
      </c>
      <c r="D16" s="271">
        <v>0</v>
      </c>
      <c r="E16" s="271">
        <v>0.82</v>
      </c>
      <c r="F16" s="271">
        <v>0</v>
      </c>
      <c r="G16" s="271">
        <v>0</v>
      </c>
      <c r="H16" s="271">
        <v>3.18</v>
      </c>
      <c r="I16" s="271">
        <v>0</v>
      </c>
      <c r="J16" s="271">
        <v>0</v>
      </c>
      <c r="K16" s="271">
        <v>0</v>
      </c>
      <c r="L16" s="271">
        <v>0</v>
      </c>
    </row>
    <row r="17" spans="1:12" s="131" customFormat="1" ht="12.75" customHeight="1">
      <c r="A17" s="369" t="s">
        <v>123</v>
      </c>
      <c r="B17" s="274">
        <v>0</v>
      </c>
      <c r="C17" s="271">
        <v>14.97</v>
      </c>
      <c r="D17" s="271">
        <v>0</v>
      </c>
      <c r="E17" s="271">
        <v>1.45</v>
      </c>
      <c r="F17" s="271">
        <v>0</v>
      </c>
      <c r="G17" s="271">
        <v>0</v>
      </c>
      <c r="H17" s="271">
        <v>0</v>
      </c>
      <c r="I17" s="271">
        <v>0</v>
      </c>
      <c r="J17" s="271">
        <v>0</v>
      </c>
      <c r="K17" s="271">
        <v>0</v>
      </c>
      <c r="L17" s="271">
        <v>0</v>
      </c>
    </row>
    <row r="18" spans="1:12" s="131" customFormat="1" ht="12.75" customHeight="1">
      <c r="A18" s="369" t="s">
        <v>122</v>
      </c>
      <c r="B18" s="274">
        <v>0</v>
      </c>
      <c r="C18" s="271">
        <v>164.35</v>
      </c>
      <c r="D18" s="271">
        <v>0</v>
      </c>
      <c r="E18" s="271">
        <v>0</v>
      </c>
      <c r="F18" s="271">
        <v>0</v>
      </c>
      <c r="G18" s="271">
        <v>0</v>
      </c>
      <c r="H18" s="271">
        <v>0</v>
      </c>
      <c r="I18" s="271">
        <v>0</v>
      </c>
      <c r="J18" s="271">
        <v>0</v>
      </c>
      <c r="K18" s="271">
        <v>0</v>
      </c>
      <c r="L18" s="271">
        <v>0</v>
      </c>
    </row>
    <row r="19" spans="1:12" s="131" customFormat="1" ht="38.25">
      <c r="A19" s="368" t="s">
        <v>180</v>
      </c>
      <c r="B19" s="274">
        <v>0</v>
      </c>
      <c r="C19" s="271">
        <v>0.09</v>
      </c>
      <c r="D19" s="271">
        <v>0</v>
      </c>
      <c r="E19" s="271">
        <v>0</v>
      </c>
      <c r="F19" s="271">
        <v>0</v>
      </c>
      <c r="G19" s="271">
        <v>0</v>
      </c>
      <c r="H19" s="271">
        <v>0.25</v>
      </c>
      <c r="I19" s="271">
        <v>0</v>
      </c>
      <c r="J19" s="271">
        <v>3.19</v>
      </c>
      <c r="K19" s="271">
        <v>0</v>
      </c>
      <c r="L19" s="271">
        <v>0</v>
      </c>
    </row>
    <row r="20" spans="1:12" s="131" customFormat="1" ht="12.75" customHeight="1">
      <c r="A20" s="369" t="s">
        <v>120</v>
      </c>
      <c r="B20" s="274">
        <v>7.48</v>
      </c>
      <c r="C20" s="271">
        <v>30.99</v>
      </c>
      <c r="D20" s="271">
        <v>0</v>
      </c>
      <c r="E20" s="271">
        <v>0.81</v>
      </c>
      <c r="F20" s="271">
        <v>0</v>
      </c>
      <c r="G20" s="271">
        <v>0</v>
      </c>
      <c r="H20" s="271">
        <v>0</v>
      </c>
      <c r="I20" s="271">
        <v>0</v>
      </c>
      <c r="J20" s="271">
        <v>6.46</v>
      </c>
      <c r="K20" s="271">
        <v>0</v>
      </c>
      <c r="L20" s="271">
        <v>1.36</v>
      </c>
    </row>
    <row r="21" spans="1:12" s="131" customFormat="1" ht="27.75" customHeight="1">
      <c r="A21" s="368" t="s">
        <v>119</v>
      </c>
      <c r="B21" s="274">
        <v>6.93</v>
      </c>
      <c r="C21" s="271">
        <v>5.3</v>
      </c>
      <c r="D21" s="271">
        <v>0</v>
      </c>
      <c r="E21" s="271">
        <v>0.45</v>
      </c>
      <c r="F21" s="271">
        <v>0</v>
      </c>
      <c r="G21" s="271">
        <v>0</v>
      </c>
      <c r="H21" s="271">
        <v>5.72</v>
      </c>
      <c r="I21" s="271">
        <v>0</v>
      </c>
      <c r="J21" s="271">
        <v>0</v>
      </c>
      <c r="K21" s="271">
        <v>0</v>
      </c>
      <c r="L21" s="271">
        <v>7.99</v>
      </c>
    </row>
    <row r="22" spans="1:12" s="131" customFormat="1" ht="12.75" customHeight="1">
      <c r="A22" s="369" t="s">
        <v>118</v>
      </c>
      <c r="B22" s="274">
        <v>0</v>
      </c>
      <c r="C22" s="271">
        <v>1.0900000000000001</v>
      </c>
      <c r="D22" s="271">
        <v>0</v>
      </c>
      <c r="E22" s="271">
        <v>0</v>
      </c>
      <c r="F22" s="271">
        <v>0</v>
      </c>
      <c r="G22" s="271">
        <v>0</v>
      </c>
      <c r="H22" s="271">
        <v>0</v>
      </c>
      <c r="I22" s="271">
        <v>0</v>
      </c>
      <c r="J22" s="271">
        <v>0</v>
      </c>
      <c r="K22" s="271">
        <v>0</v>
      </c>
      <c r="L22" s="271">
        <v>0</v>
      </c>
    </row>
    <row r="23" spans="1:12" s="131" customFormat="1" ht="12.75" customHeight="1">
      <c r="A23" s="369" t="s">
        <v>117</v>
      </c>
      <c r="B23" s="274">
        <v>0</v>
      </c>
      <c r="C23" s="271">
        <v>22.3</v>
      </c>
      <c r="D23" s="271">
        <v>0</v>
      </c>
      <c r="E23" s="271">
        <v>9.2826000000000004</v>
      </c>
      <c r="F23" s="271">
        <v>0</v>
      </c>
      <c r="G23" s="271">
        <v>0</v>
      </c>
      <c r="H23" s="271">
        <v>0.1</v>
      </c>
      <c r="I23" s="271">
        <v>0</v>
      </c>
      <c r="J23" s="271">
        <v>0</v>
      </c>
      <c r="K23" s="271">
        <v>0</v>
      </c>
      <c r="L23" s="271">
        <v>0</v>
      </c>
    </row>
    <row r="24" spans="1:12" s="131" customFormat="1" ht="12.75" customHeight="1">
      <c r="A24" s="369" t="s">
        <v>116</v>
      </c>
      <c r="B24" s="274">
        <v>0</v>
      </c>
      <c r="C24" s="271">
        <v>25</v>
      </c>
      <c r="D24" s="271">
        <v>9.1</v>
      </c>
      <c r="E24" s="271">
        <v>0.14860000000000001</v>
      </c>
      <c r="F24" s="271">
        <v>6.42</v>
      </c>
      <c r="G24" s="271">
        <v>0</v>
      </c>
      <c r="H24" s="271">
        <v>0</v>
      </c>
      <c r="I24" s="271">
        <v>0</v>
      </c>
      <c r="J24" s="271">
        <v>22.68</v>
      </c>
      <c r="K24" s="271">
        <v>0</v>
      </c>
      <c r="L24" s="271">
        <v>3.62</v>
      </c>
    </row>
    <row r="25" spans="1:12" s="131" customFormat="1" ht="12.75" customHeight="1">
      <c r="A25" s="369" t="s">
        <v>115</v>
      </c>
      <c r="B25" s="274">
        <v>0</v>
      </c>
      <c r="C25" s="271">
        <v>0</v>
      </c>
      <c r="D25" s="271">
        <v>0</v>
      </c>
      <c r="E25" s="271">
        <v>0</v>
      </c>
      <c r="F25" s="271">
        <v>0</v>
      </c>
      <c r="G25" s="271">
        <v>0</v>
      </c>
      <c r="H25" s="271">
        <v>0</v>
      </c>
      <c r="I25" s="271">
        <v>0</v>
      </c>
      <c r="J25" s="271">
        <v>0</v>
      </c>
      <c r="K25" s="271">
        <v>0</v>
      </c>
      <c r="L25" s="271">
        <v>0</v>
      </c>
    </row>
    <row r="26" spans="1:12" s="131" customFormat="1" ht="12.75" customHeight="1">
      <c r="A26" s="369" t="s">
        <v>114</v>
      </c>
      <c r="B26" s="274">
        <v>0</v>
      </c>
      <c r="C26" s="271">
        <v>0.42</v>
      </c>
      <c r="D26" s="271">
        <v>7.45</v>
      </c>
      <c r="E26" s="271">
        <v>0</v>
      </c>
      <c r="F26" s="271">
        <v>0</v>
      </c>
      <c r="G26" s="271">
        <v>0</v>
      </c>
      <c r="H26" s="271">
        <v>0.75</v>
      </c>
      <c r="I26" s="271">
        <v>0</v>
      </c>
      <c r="J26" s="271">
        <v>15.26</v>
      </c>
      <c r="K26" s="271">
        <v>0</v>
      </c>
      <c r="L26" s="271">
        <v>0</v>
      </c>
    </row>
    <row r="27" spans="1:12" s="131" customFormat="1" ht="12.75" customHeight="1">
      <c r="A27" s="369" t="s">
        <v>113</v>
      </c>
      <c r="B27" s="274">
        <v>0</v>
      </c>
      <c r="C27" s="271">
        <v>1.29</v>
      </c>
      <c r="D27" s="271">
        <v>2.14</v>
      </c>
      <c r="E27" s="271">
        <v>0</v>
      </c>
      <c r="F27" s="271">
        <v>0</v>
      </c>
      <c r="G27" s="271">
        <v>0</v>
      </c>
      <c r="H27" s="271">
        <v>0</v>
      </c>
      <c r="I27" s="271">
        <v>0</v>
      </c>
      <c r="J27" s="271">
        <v>0.42</v>
      </c>
      <c r="K27" s="271">
        <v>0</v>
      </c>
      <c r="L27" s="271">
        <v>0</v>
      </c>
    </row>
    <row r="28" spans="1:12" s="131" customFormat="1" ht="12.75" customHeight="1">
      <c r="A28" s="369" t="s">
        <v>112</v>
      </c>
      <c r="B28" s="274">
        <v>0</v>
      </c>
      <c r="C28" s="271">
        <v>1.08</v>
      </c>
      <c r="D28" s="271">
        <v>0</v>
      </c>
      <c r="E28" s="271">
        <v>0</v>
      </c>
      <c r="F28" s="271">
        <v>0</v>
      </c>
      <c r="G28" s="271">
        <v>0</v>
      </c>
      <c r="H28" s="271">
        <v>1.8</v>
      </c>
      <c r="I28" s="271">
        <v>0</v>
      </c>
      <c r="J28" s="271">
        <v>0</v>
      </c>
      <c r="K28" s="271">
        <v>0</v>
      </c>
      <c r="L28" s="271">
        <v>0</v>
      </c>
    </row>
    <row r="29" spans="1:12" s="131" customFormat="1" ht="12.75" customHeight="1">
      <c r="A29" s="369" t="s">
        <v>111</v>
      </c>
      <c r="B29" s="274">
        <v>0</v>
      </c>
      <c r="C29" s="271">
        <v>7.31</v>
      </c>
      <c r="D29" s="271">
        <v>0</v>
      </c>
      <c r="E29" s="271">
        <v>0</v>
      </c>
      <c r="F29" s="271">
        <v>0.28000000000000003</v>
      </c>
      <c r="G29" s="271">
        <v>0</v>
      </c>
      <c r="H29" s="271">
        <v>0</v>
      </c>
      <c r="I29" s="271">
        <v>0</v>
      </c>
      <c r="J29" s="271">
        <v>1.37</v>
      </c>
      <c r="K29" s="271">
        <v>0</v>
      </c>
      <c r="L29" s="271">
        <v>0.03</v>
      </c>
    </row>
    <row r="30" spans="1:12" s="131" customFormat="1" ht="12.75" customHeight="1">
      <c r="A30" s="369" t="s">
        <v>110</v>
      </c>
      <c r="B30" s="274">
        <v>0</v>
      </c>
      <c r="C30" s="271">
        <v>148.88999999999999</v>
      </c>
      <c r="D30" s="271">
        <v>13.41</v>
      </c>
      <c r="E30" s="271">
        <v>4.84</v>
      </c>
      <c r="F30" s="271">
        <v>0</v>
      </c>
      <c r="G30" s="271">
        <v>0</v>
      </c>
      <c r="H30" s="271">
        <v>4.2699999999999996</v>
      </c>
      <c r="I30" s="271">
        <v>0</v>
      </c>
      <c r="J30" s="271">
        <v>15.84</v>
      </c>
      <c r="K30" s="271">
        <v>1.96</v>
      </c>
      <c r="L30" s="271">
        <v>2.11</v>
      </c>
    </row>
    <row r="31" spans="1:12" s="131" customFormat="1" ht="12.75" customHeight="1">
      <c r="A31" s="369" t="s">
        <v>109</v>
      </c>
      <c r="B31" s="274">
        <v>0</v>
      </c>
      <c r="C31" s="271">
        <v>24.6</v>
      </c>
      <c r="D31" s="271">
        <v>0</v>
      </c>
      <c r="E31" s="271">
        <v>0.43180000000000002</v>
      </c>
      <c r="F31" s="271">
        <v>0</v>
      </c>
      <c r="G31" s="271">
        <v>0</v>
      </c>
      <c r="H31" s="271">
        <v>0</v>
      </c>
      <c r="I31" s="271">
        <v>0</v>
      </c>
      <c r="J31" s="271">
        <v>0</v>
      </c>
      <c r="K31" s="271">
        <v>0.06</v>
      </c>
      <c r="L31" s="271">
        <v>0</v>
      </c>
    </row>
    <row r="32" spans="1:12" s="131" customFormat="1" ht="12.75" customHeight="1">
      <c r="A32" s="369" t="s">
        <v>108</v>
      </c>
      <c r="B32" s="274">
        <v>0</v>
      </c>
      <c r="C32" s="271">
        <v>0.65</v>
      </c>
      <c r="D32" s="271">
        <v>0</v>
      </c>
      <c r="E32" s="271">
        <v>0.31</v>
      </c>
      <c r="F32" s="271">
        <v>0</v>
      </c>
      <c r="G32" s="271">
        <v>0</v>
      </c>
      <c r="H32" s="271">
        <v>0.06</v>
      </c>
      <c r="I32" s="271">
        <v>0</v>
      </c>
      <c r="J32" s="271">
        <v>0</v>
      </c>
      <c r="K32" s="271">
        <v>0</v>
      </c>
      <c r="L32" s="271">
        <v>0</v>
      </c>
    </row>
    <row r="33" spans="1:12" s="131" customFormat="1" ht="12.75" customHeight="1">
      <c r="A33" s="369" t="s">
        <v>107</v>
      </c>
      <c r="B33" s="274">
        <v>0</v>
      </c>
      <c r="C33" s="271">
        <v>1.31</v>
      </c>
      <c r="D33" s="271">
        <v>0</v>
      </c>
      <c r="E33" s="271">
        <v>0</v>
      </c>
      <c r="F33" s="271">
        <v>0</v>
      </c>
      <c r="G33" s="271">
        <v>0</v>
      </c>
      <c r="H33" s="271">
        <v>0</v>
      </c>
      <c r="I33" s="271">
        <v>0</v>
      </c>
      <c r="J33" s="271">
        <v>0.36</v>
      </c>
      <c r="K33" s="271">
        <v>0</v>
      </c>
      <c r="L33" s="271">
        <v>0</v>
      </c>
    </row>
    <row r="34" spans="1:12" s="131" customFormat="1" ht="12.75" customHeight="1">
      <c r="A34" s="369" t="s">
        <v>106</v>
      </c>
      <c r="B34" s="274">
        <v>1.1499999999999999</v>
      </c>
      <c r="C34" s="271">
        <v>1.05</v>
      </c>
      <c r="D34" s="271">
        <v>0</v>
      </c>
      <c r="E34" s="271">
        <v>0.1303</v>
      </c>
      <c r="F34" s="271">
        <v>0.05</v>
      </c>
      <c r="G34" s="271">
        <v>0</v>
      </c>
      <c r="H34" s="271">
        <v>0</v>
      </c>
      <c r="I34" s="271">
        <v>0</v>
      </c>
      <c r="J34" s="271">
        <v>0</v>
      </c>
      <c r="K34" s="271">
        <v>0</v>
      </c>
      <c r="L34" s="271">
        <v>0</v>
      </c>
    </row>
    <row r="35" spans="1:12" s="131" customFormat="1" ht="12.75" customHeight="1">
      <c r="A35" s="369" t="s">
        <v>105</v>
      </c>
      <c r="B35" s="274">
        <v>0</v>
      </c>
      <c r="C35" s="271">
        <v>1.19</v>
      </c>
      <c r="D35" s="271">
        <v>0</v>
      </c>
      <c r="E35" s="271">
        <v>0</v>
      </c>
      <c r="F35" s="271">
        <v>0</v>
      </c>
      <c r="G35" s="271">
        <v>0</v>
      </c>
      <c r="H35" s="271">
        <v>1.01</v>
      </c>
      <c r="I35" s="271">
        <v>0</v>
      </c>
      <c r="J35" s="271">
        <v>0</v>
      </c>
      <c r="K35" s="271">
        <v>0</v>
      </c>
      <c r="L35" s="271">
        <v>0</v>
      </c>
    </row>
    <row r="36" spans="1:12" s="131" customFormat="1" ht="12.75" customHeight="1">
      <c r="A36" s="369" t="s">
        <v>104</v>
      </c>
      <c r="B36" s="274">
        <v>0</v>
      </c>
      <c r="C36" s="271">
        <v>0.35</v>
      </c>
      <c r="D36" s="271">
        <v>0</v>
      </c>
      <c r="E36" s="271">
        <v>0.06</v>
      </c>
      <c r="F36" s="271">
        <v>0</v>
      </c>
      <c r="G36" s="271">
        <v>0</v>
      </c>
      <c r="H36" s="271">
        <v>0</v>
      </c>
      <c r="I36" s="271">
        <v>0</v>
      </c>
      <c r="J36" s="271">
        <v>0</v>
      </c>
      <c r="K36" s="271">
        <v>0</v>
      </c>
      <c r="L36" s="271">
        <v>0</v>
      </c>
    </row>
    <row r="37" spans="1:12" s="131" customFormat="1" ht="12.75" customHeight="1">
      <c r="A37" s="369" t="s">
        <v>103</v>
      </c>
      <c r="B37" s="274">
        <v>0</v>
      </c>
      <c r="C37" s="271">
        <v>0</v>
      </c>
      <c r="D37" s="271">
        <v>0</v>
      </c>
      <c r="E37" s="271">
        <v>8.9899999999999994E-2</v>
      </c>
      <c r="F37" s="271">
        <v>0</v>
      </c>
      <c r="G37" s="271">
        <v>0</v>
      </c>
      <c r="H37" s="271">
        <v>2.7</v>
      </c>
      <c r="I37" s="271">
        <v>0</v>
      </c>
      <c r="J37" s="271">
        <v>0</v>
      </c>
      <c r="K37" s="271">
        <v>0</v>
      </c>
      <c r="L37" s="271">
        <v>0</v>
      </c>
    </row>
    <row r="38" spans="1:12" s="131" customFormat="1" ht="12.75" customHeight="1">
      <c r="A38" s="369" t="s">
        <v>102</v>
      </c>
      <c r="B38" s="274">
        <v>0</v>
      </c>
      <c r="C38" s="271">
        <v>0.96</v>
      </c>
      <c r="D38" s="271">
        <v>0</v>
      </c>
      <c r="E38" s="271">
        <v>0</v>
      </c>
      <c r="F38" s="271">
        <v>0</v>
      </c>
      <c r="G38" s="271">
        <v>0</v>
      </c>
      <c r="H38" s="271">
        <v>0</v>
      </c>
      <c r="I38" s="271">
        <v>0</v>
      </c>
      <c r="J38" s="271">
        <v>0</v>
      </c>
      <c r="K38" s="271">
        <v>0.18</v>
      </c>
      <c r="L38" s="271">
        <v>0</v>
      </c>
    </row>
    <row r="39" spans="1:12" s="131" customFormat="1" ht="12.75" customHeight="1">
      <c r="A39" s="369" t="s">
        <v>101</v>
      </c>
      <c r="B39" s="274">
        <v>0</v>
      </c>
      <c r="C39" s="271">
        <v>10.98</v>
      </c>
      <c r="D39" s="271">
        <v>0</v>
      </c>
      <c r="E39" s="271">
        <v>7.2300000000000003E-2</v>
      </c>
      <c r="F39" s="271">
        <v>0</v>
      </c>
      <c r="G39" s="271">
        <v>0</v>
      </c>
      <c r="H39" s="271">
        <v>0</v>
      </c>
      <c r="I39" s="271">
        <v>0</v>
      </c>
      <c r="J39" s="271">
        <v>0</v>
      </c>
      <c r="K39" s="271">
        <v>2.15</v>
      </c>
      <c r="L39" s="271">
        <v>6.09</v>
      </c>
    </row>
    <row r="40" spans="1:12" s="131" customFormat="1" ht="12.75" customHeight="1">
      <c r="A40" s="369" t="s">
        <v>100</v>
      </c>
      <c r="B40" s="274">
        <v>0</v>
      </c>
      <c r="C40" s="271">
        <v>0</v>
      </c>
      <c r="D40" s="271">
        <v>0</v>
      </c>
      <c r="E40" s="271">
        <v>0</v>
      </c>
      <c r="F40" s="271">
        <v>0</v>
      </c>
      <c r="G40" s="271">
        <v>0</v>
      </c>
      <c r="H40" s="271">
        <v>0</v>
      </c>
      <c r="I40" s="271">
        <v>0</v>
      </c>
      <c r="J40" s="271">
        <v>0</v>
      </c>
      <c r="K40" s="271">
        <v>0</v>
      </c>
      <c r="L40" s="271">
        <v>0</v>
      </c>
    </row>
    <row r="41" spans="1:12" s="131" customFormat="1" ht="12.75" customHeight="1">
      <c r="A41" s="369" t="s">
        <v>99</v>
      </c>
      <c r="B41" s="274">
        <v>0</v>
      </c>
      <c r="C41" s="271">
        <v>19.14</v>
      </c>
      <c r="D41" s="271">
        <v>2.4</v>
      </c>
      <c r="E41" s="271">
        <v>1.5</v>
      </c>
      <c r="F41" s="271">
        <v>0</v>
      </c>
      <c r="G41" s="271">
        <v>0</v>
      </c>
      <c r="H41" s="271">
        <v>0</v>
      </c>
      <c r="I41" s="271">
        <v>0</v>
      </c>
      <c r="J41" s="271">
        <v>22.44</v>
      </c>
      <c r="K41" s="271">
        <v>15.39</v>
      </c>
      <c r="L41" s="271">
        <v>5.16</v>
      </c>
    </row>
    <row r="42" spans="1:12" s="131" customFormat="1" ht="12.75" customHeight="1">
      <c r="A42" s="369" t="s">
        <v>98</v>
      </c>
      <c r="B42" s="274">
        <v>0</v>
      </c>
      <c r="C42" s="271">
        <v>0.51</v>
      </c>
      <c r="D42" s="271">
        <v>0.34</v>
      </c>
      <c r="E42" s="271">
        <v>0</v>
      </c>
      <c r="F42" s="271">
        <v>0</v>
      </c>
      <c r="G42" s="271">
        <v>0</v>
      </c>
      <c r="H42" s="271">
        <v>0</v>
      </c>
      <c r="I42" s="271">
        <v>0</v>
      </c>
      <c r="J42" s="271">
        <v>0</v>
      </c>
      <c r="K42" s="271">
        <v>0</v>
      </c>
      <c r="L42" s="271">
        <v>0</v>
      </c>
    </row>
    <row r="43" spans="1:12" s="131" customFormat="1" ht="12.75" customHeight="1">
      <c r="A43" s="369" t="s">
        <v>97</v>
      </c>
      <c r="B43" s="274">
        <v>2.5099999999999998</v>
      </c>
      <c r="C43" s="271">
        <v>0.28000000000000003</v>
      </c>
      <c r="D43" s="271">
        <v>0</v>
      </c>
      <c r="E43" s="271">
        <v>0</v>
      </c>
      <c r="F43" s="271">
        <v>0</v>
      </c>
      <c r="G43" s="271">
        <v>0</v>
      </c>
      <c r="H43" s="271">
        <v>2.02</v>
      </c>
      <c r="I43" s="271">
        <v>0</v>
      </c>
      <c r="J43" s="271">
        <v>2.84</v>
      </c>
      <c r="K43" s="271">
        <v>0</v>
      </c>
      <c r="L43" s="271">
        <v>0</v>
      </c>
    </row>
    <row r="44" spans="1:12" s="131" customFormat="1" ht="12.75" customHeight="1">
      <c r="A44" s="369" t="s">
        <v>96</v>
      </c>
      <c r="B44" s="274">
        <v>0</v>
      </c>
      <c r="C44" s="271">
        <v>0.248</v>
      </c>
      <c r="D44" s="271">
        <v>0</v>
      </c>
      <c r="E44" s="271">
        <v>0.33629999999999999</v>
      </c>
      <c r="F44" s="271">
        <v>0</v>
      </c>
      <c r="G44" s="271">
        <v>0</v>
      </c>
      <c r="H44" s="271">
        <v>0</v>
      </c>
      <c r="I44" s="271">
        <v>0</v>
      </c>
      <c r="J44" s="271">
        <v>0</v>
      </c>
      <c r="K44" s="271">
        <v>0</v>
      </c>
      <c r="L44" s="271">
        <v>0</v>
      </c>
    </row>
    <row r="45" spans="1:12" s="131" customFormat="1" ht="12.75" customHeight="1">
      <c r="A45" s="369" t="s">
        <v>95</v>
      </c>
      <c r="B45" s="274">
        <v>0</v>
      </c>
      <c r="C45" s="271">
        <v>1.04</v>
      </c>
      <c r="D45" s="271">
        <v>1.08</v>
      </c>
      <c r="E45" s="271">
        <v>0</v>
      </c>
      <c r="F45" s="271">
        <v>0</v>
      </c>
      <c r="G45" s="271">
        <v>0</v>
      </c>
      <c r="H45" s="271">
        <v>0</v>
      </c>
      <c r="I45" s="271">
        <v>0</v>
      </c>
      <c r="J45" s="271">
        <v>0</v>
      </c>
      <c r="K45" s="271">
        <v>0</v>
      </c>
      <c r="L45" s="271">
        <v>0.15</v>
      </c>
    </row>
    <row r="46" spans="1:12" s="131" customFormat="1" ht="12.75" customHeight="1">
      <c r="A46" s="369" t="s">
        <v>94</v>
      </c>
      <c r="B46" s="274">
        <v>0</v>
      </c>
      <c r="C46" s="271">
        <v>37.47</v>
      </c>
      <c r="D46" s="271">
        <v>1.82</v>
      </c>
      <c r="E46" s="271">
        <v>0</v>
      </c>
      <c r="F46" s="271">
        <v>0</v>
      </c>
      <c r="G46" s="271">
        <v>0</v>
      </c>
      <c r="H46" s="271">
        <v>0</v>
      </c>
      <c r="I46" s="271">
        <v>0</v>
      </c>
      <c r="J46" s="271">
        <v>0</v>
      </c>
      <c r="K46" s="271">
        <v>0.09</v>
      </c>
      <c r="L46" s="271">
        <v>8.09</v>
      </c>
    </row>
    <row r="47" spans="1:12" s="131" customFormat="1" ht="25.5">
      <c r="A47" s="368" t="s">
        <v>93</v>
      </c>
      <c r="B47" s="274">
        <v>0</v>
      </c>
      <c r="C47" s="271">
        <v>0</v>
      </c>
      <c r="D47" s="271">
        <v>0</v>
      </c>
      <c r="E47" s="271">
        <v>1.18</v>
      </c>
      <c r="F47" s="271">
        <v>0</v>
      </c>
      <c r="G47" s="271">
        <v>0</v>
      </c>
      <c r="H47" s="271">
        <v>0</v>
      </c>
      <c r="I47" s="271">
        <v>0</v>
      </c>
      <c r="J47" s="271">
        <v>0</v>
      </c>
      <c r="K47" s="271">
        <v>1.49</v>
      </c>
      <c r="L47" s="271">
        <v>0.22</v>
      </c>
    </row>
    <row r="48" spans="1:12" s="131" customFormat="1" ht="14.1" customHeight="1">
      <c r="A48" s="375" t="s">
        <v>92</v>
      </c>
      <c r="B48" s="274">
        <v>0</v>
      </c>
      <c r="C48" s="271">
        <v>5.3</v>
      </c>
      <c r="D48" s="271">
        <v>0</v>
      </c>
      <c r="E48" s="271">
        <v>0.64580000000000004</v>
      </c>
      <c r="F48" s="271">
        <v>0</v>
      </c>
      <c r="G48" s="271">
        <v>0</v>
      </c>
      <c r="H48" s="271">
        <v>0</v>
      </c>
      <c r="I48" s="271">
        <v>0</v>
      </c>
      <c r="J48" s="271">
        <v>19.53</v>
      </c>
      <c r="K48" s="271">
        <v>0</v>
      </c>
      <c r="L48" s="271">
        <v>0</v>
      </c>
    </row>
    <row r="49" spans="1:13" s="177" customFormat="1" ht="24.75" customHeight="1" thickBot="1">
      <c r="A49" s="370" t="s">
        <v>674</v>
      </c>
      <c r="B49" s="273">
        <v>0</v>
      </c>
      <c r="C49" s="273">
        <v>0</v>
      </c>
      <c r="D49" s="273">
        <v>0</v>
      </c>
      <c r="E49" s="273">
        <v>0</v>
      </c>
      <c r="F49" s="273">
        <v>0</v>
      </c>
      <c r="G49" s="273">
        <v>0</v>
      </c>
      <c r="H49" s="273">
        <v>0</v>
      </c>
      <c r="I49" s="273">
        <v>0</v>
      </c>
      <c r="J49" s="273">
        <v>0</v>
      </c>
      <c r="K49" s="273">
        <v>0</v>
      </c>
      <c r="L49" s="273">
        <v>0</v>
      </c>
      <c r="M49" s="131"/>
    </row>
    <row r="50" spans="1:13" s="177" customFormat="1" ht="11.1" customHeight="1">
      <c r="A50" s="131"/>
      <c r="B50" s="131"/>
      <c r="C50" s="131"/>
      <c r="E50" s="131"/>
      <c r="F50" s="131"/>
      <c r="G50" s="131"/>
      <c r="H50" s="131"/>
      <c r="I50" s="131"/>
      <c r="J50" s="131"/>
      <c r="K50" s="131"/>
      <c r="L50" s="131"/>
      <c r="M50" s="131"/>
    </row>
    <row r="51" spans="1:13" s="177" customFormat="1" ht="11.1" customHeight="1">
      <c r="A51" s="131"/>
      <c r="B51" s="131"/>
      <c r="C51" s="131"/>
      <c r="E51" s="131"/>
      <c r="F51" s="131"/>
      <c r="G51" s="131"/>
      <c r="H51" s="131"/>
      <c r="I51" s="131"/>
      <c r="J51" s="131"/>
      <c r="K51" s="131"/>
      <c r="L51" s="131"/>
      <c r="M51" s="131"/>
    </row>
    <row r="52" spans="1:13" s="177" customFormat="1" ht="11.1" customHeight="1">
      <c r="A52" s="131"/>
      <c r="B52" s="131"/>
      <c r="C52" s="131"/>
      <c r="E52" s="131"/>
      <c r="F52" s="131"/>
      <c r="G52" s="131"/>
      <c r="H52" s="131"/>
      <c r="I52" s="131"/>
      <c r="J52" s="131"/>
      <c r="K52" s="131"/>
      <c r="L52" s="131"/>
      <c r="M52" s="131"/>
    </row>
  </sheetData>
  <sheetProtection formatCells="0" formatRows="0" insertRows="0" deleteRows="0"/>
  <mergeCells count="2">
    <mergeCell ref="A2:D2"/>
    <mergeCell ref="E2:L2"/>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8A57-1F7C-48D5-AB64-2E79E64E9515}">
  <sheetPr codeName="工作表15"/>
  <dimension ref="A1:W31"/>
  <sheetViews>
    <sheetView showGridLines="0" view="pageBreakPreview" zoomScaleNormal="85" zoomScaleSheetLayoutView="100" workbookViewId="0">
      <pane xSplit="1" ySplit="8" topLeftCell="B23" activePane="bottomRight" state="frozen"/>
      <selection activeCell="D12" sqref="D12"/>
      <selection pane="topRight" activeCell="D12" sqref="D12"/>
      <selection pane="bottomLeft" activeCell="D12" sqref="D12"/>
      <selection pane="bottomRight" activeCell="D12" sqref="D12"/>
    </sheetView>
  </sheetViews>
  <sheetFormatPr defaultColWidth="8.625" defaultRowHeight="12.75"/>
  <cols>
    <col min="1" max="6" width="14.125" style="181" customWidth="1"/>
    <col min="7" max="7" width="10.5" style="181" customWidth="1"/>
    <col min="8" max="10" width="10.25" style="181" customWidth="1"/>
    <col min="11" max="11" width="13.125" style="181" customWidth="1"/>
    <col min="12" max="13" width="10.25" style="181" customWidth="1"/>
    <col min="14" max="14" width="10.5" style="181" customWidth="1"/>
    <col min="15" max="16384" width="8.625" style="181"/>
  </cols>
  <sheetData>
    <row r="1" spans="1:23" ht="18" customHeight="1">
      <c r="A1" s="178" t="s">
        <v>87</v>
      </c>
      <c r="B1" s="179"/>
      <c r="C1" s="179"/>
      <c r="D1" s="179"/>
      <c r="E1" s="179"/>
      <c r="F1" s="179"/>
      <c r="G1" s="179"/>
      <c r="H1" s="179"/>
      <c r="I1" s="179"/>
      <c r="J1" s="179"/>
      <c r="K1" s="179"/>
      <c r="L1" s="179"/>
      <c r="M1" s="179"/>
      <c r="N1" s="180" t="s">
        <v>0</v>
      </c>
    </row>
    <row r="2" spans="1:23" s="182" customFormat="1" ht="24.6" customHeight="1">
      <c r="A2" s="537" t="s">
        <v>529</v>
      </c>
      <c r="B2" s="537"/>
      <c r="C2" s="537"/>
      <c r="D2" s="537"/>
      <c r="E2" s="537"/>
      <c r="F2" s="537"/>
      <c r="G2" s="537" t="s">
        <v>530</v>
      </c>
      <c r="H2" s="537"/>
      <c r="I2" s="537"/>
      <c r="J2" s="537"/>
      <c r="K2" s="537"/>
      <c r="L2" s="537"/>
      <c r="M2" s="537"/>
      <c r="N2" s="537"/>
    </row>
    <row r="3" spans="1:23" ht="16.149999999999999" customHeight="1" thickBot="1">
      <c r="A3" s="183"/>
      <c r="B3" s="183"/>
      <c r="C3" s="183"/>
      <c r="D3" s="183"/>
      <c r="E3" s="183"/>
      <c r="F3" s="180" t="s">
        <v>531</v>
      </c>
      <c r="G3" s="179"/>
      <c r="H3" s="179"/>
      <c r="I3" s="179"/>
      <c r="J3" s="179"/>
      <c r="K3" s="179"/>
      <c r="L3" s="179"/>
      <c r="M3" s="180"/>
      <c r="N3" s="184" t="s">
        <v>532</v>
      </c>
      <c r="P3" s="185"/>
      <c r="Q3" s="185"/>
      <c r="R3" s="185"/>
      <c r="S3" s="185"/>
      <c r="T3" s="185"/>
      <c r="U3" s="185"/>
      <c r="V3" s="185"/>
      <c r="W3" s="185"/>
    </row>
    <row r="4" spans="1:23" ht="30" customHeight="1">
      <c r="A4" s="538" t="s">
        <v>533</v>
      </c>
      <c r="B4" s="541" t="s">
        <v>534</v>
      </c>
      <c r="C4" s="542"/>
      <c r="D4" s="542"/>
      <c r="E4" s="542"/>
      <c r="F4" s="543"/>
      <c r="G4" s="542" t="s">
        <v>535</v>
      </c>
      <c r="H4" s="542"/>
      <c r="I4" s="542"/>
      <c r="J4" s="542"/>
      <c r="K4" s="542"/>
      <c r="L4" s="542"/>
      <c r="M4" s="542"/>
      <c r="N4" s="542"/>
      <c r="P4" s="185"/>
      <c r="Q4" s="185"/>
      <c r="R4" s="185"/>
      <c r="S4" s="185"/>
      <c r="T4" s="185"/>
      <c r="U4" s="185"/>
      <c r="V4" s="185"/>
      <c r="W4" s="185"/>
    </row>
    <row r="5" spans="1:23" ht="19.899999999999999" customHeight="1">
      <c r="A5" s="539"/>
      <c r="B5" s="544" t="s">
        <v>536</v>
      </c>
      <c r="C5" s="546" t="s">
        <v>537</v>
      </c>
      <c r="D5" s="547"/>
      <c r="E5" s="546" t="s">
        <v>538</v>
      </c>
      <c r="F5" s="547"/>
      <c r="G5" s="547" t="s">
        <v>536</v>
      </c>
      <c r="H5" s="549" t="s">
        <v>539</v>
      </c>
      <c r="I5" s="549" t="s">
        <v>540</v>
      </c>
      <c r="J5" s="549" t="s">
        <v>541</v>
      </c>
      <c r="K5" s="549" t="s">
        <v>542</v>
      </c>
      <c r="L5" s="549" t="s">
        <v>543</v>
      </c>
      <c r="M5" s="549" t="s">
        <v>544</v>
      </c>
      <c r="N5" s="546" t="s">
        <v>545</v>
      </c>
      <c r="P5" s="185"/>
      <c r="Q5" s="185"/>
      <c r="R5" s="185"/>
      <c r="S5" s="185"/>
      <c r="T5" s="185"/>
      <c r="U5" s="185"/>
      <c r="V5" s="185"/>
      <c r="W5" s="185"/>
    </row>
    <row r="6" spans="1:23" ht="20.100000000000001" customHeight="1">
      <c r="A6" s="539"/>
      <c r="B6" s="545"/>
      <c r="C6" s="552" t="s">
        <v>546</v>
      </c>
      <c r="D6" s="553"/>
      <c r="E6" s="552" t="s">
        <v>547</v>
      </c>
      <c r="F6" s="553"/>
      <c r="G6" s="548"/>
      <c r="H6" s="550"/>
      <c r="I6" s="550"/>
      <c r="J6" s="550"/>
      <c r="K6" s="550"/>
      <c r="L6" s="550"/>
      <c r="M6" s="550"/>
      <c r="N6" s="551"/>
      <c r="P6" s="185"/>
      <c r="Q6" s="185"/>
      <c r="R6" s="185"/>
      <c r="S6" s="185"/>
      <c r="T6" s="185"/>
      <c r="U6" s="185"/>
      <c r="V6" s="185"/>
      <c r="W6" s="185"/>
    </row>
    <row r="7" spans="1:23" ht="20.100000000000001" customHeight="1">
      <c r="A7" s="539"/>
      <c r="B7" s="545"/>
      <c r="C7" s="389" t="s">
        <v>548</v>
      </c>
      <c r="D7" s="387" t="s">
        <v>549</v>
      </c>
      <c r="E7" s="387" t="s">
        <v>690</v>
      </c>
      <c r="F7" s="389" t="s">
        <v>549</v>
      </c>
      <c r="G7" s="548" t="s">
        <v>550</v>
      </c>
      <c r="H7" s="550" t="s">
        <v>551</v>
      </c>
      <c r="I7" s="550" t="s">
        <v>552</v>
      </c>
      <c r="J7" s="550" t="s">
        <v>553</v>
      </c>
      <c r="K7" s="550" t="s">
        <v>554</v>
      </c>
      <c r="L7" s="550" t="s">
        <v>555</v>
      </c>
      <c r="M7" s="550" t="s">
        <v>556</v>
      </c>
      <c r="N7" s="551" t="s">
        <v>557</v>
      </c>
      <c r="P7" s="185"/>
      <c r="Q7" s="185"/>
      <c r="R7" s="185"/>
      <c r="S7" s="185"/>
      <c r="T7" s="185"/>
      <c r="U7" s="185"/>
      <c r="V7" s="185"/>
      <c r="W7" s="185"/>
    </row>
    <row r="8" spans="1:23" ht="30" customHeight="1" thickBot="1">
      <c r="A8" s="540"/>
      <c r="B8" s="186" t="s">
        <v>558</v>
      </c>
      <c r="C8" s="385" t="s">
        <v>559</v>
      </c>
      <c r="D8" s="388" t="s">
        <v>560</v>
      </c>
      <c r="E8" s="386" t="s">
        <v>559</v>
      </c>
      <c r="F8" s="385" t="s">
        <v>560</v>
      </c>
      <c r="G8" s="554"/>
      <c r="H8" s="555"/>
      <c r="I8" s="555"/>
      <c r="J8" s="555"/>
      <c r="K8" s="555"/>
      <c r="L8" s="555"/>
      <c r="M8" s="555"/>
      <c r="N8" s="556"/>
      <c r="P8" s="185"/>
      <c r="Q8" s="185"/>
      <c r="R8" s="185"/>
      <c r="S8" s="185"/>
      <c r="T8" s="185"/>
      <c r="U8" s="185"/>
      <c r="V8" s="185"/>
      <c r="W8" s="185"/>
    </row>
    <row r="9" spans="1:23" ht="27" customHeight="1">
      <c r="A9" s="241" t="s">
        <v>675</v>
      </c>
      <c r="B9" s="332">
        <v>3124408</v>
      </c>
      <c r="C9" s="333">
        <v>1399799</v>
      </c>
      <c r="D9" s="219">
        <v>1476591</v>
      </c>
      <c r="E9" s="333">
        <v>10911</v>
      </c>
      <c r="F9" s="333">
        <v>237107</v>
      </c>
      <c r="G9" s="333">
        <v>3124408</v>
      </c>
      <c r="H9" s="333">
        <v>12661</v>
      </c>
      <c r="I9" s="333">
        <v>720</v>
      </c>
      <c r="J9" s="333">
        <v>332549</v>
      </c>
      <c r="K9" s="333">
        <v>2724009</v>
      </c>
      <c r="L9" s="333">
        <v>52806</v>
      </c>
      <c r="M9" s="333">
        <v>0</v>
      </c>
      <c r="N9" s="333">
        <v>1663</v>
      </c>
      <c r="P9" s="185"/>
      <c r="Q9" s="185"/>
      <c r="R9" s="185"/>
      <c r="S9" s="185"/>
      <c r="T9" s="185"/>
      <c r="U9" s="185"/>
      <c r="V9" s="185"/>
      <c r="W9" s="185"/>
    </row>
    <row r="10" spans="1:23" ht="27" customHeight="1">
      <c r="A10" s="241" t="s">
        <v>676</v>
      </c>
      <c r="B10" s="332">
        <v>4152387</v>
      </c>
      <c r="C10" s="333">
        <v>2044552</v>
      </c>
      <c r="D10" s="219">
        <v>1862149</v>
      </c>
      <c r="E10" s="333">
        <v>47774</v>
      </c>
      <c r="F10" s="333">
        <v>197912</v>
      </c>
      <c r="G10" s="333">
        <v>4152387</v>
      </c>
      <c r="H10" s="333">
        <v>8961</v>
      </c>
      <c r="I10" s="333">
        <v>541</v>
      </c>
      <c r="J10" s="333">
        <v>441844</v>
      </c>
      <c r="K10" s="333">
        <v>3430850</v>
      </c>
      <c r="L10" s="333">
        <v>269010</v>
      </c>
      <c r="M10" s="333">
        <v>0</v>
      </c>
      <c r="N10" s="333">
        <v>1181</v>
      </c>
      <c r="P10" s="185"/>
      <c r="Q10" s="185"/>
      <c r="R10" s="185"/>
      <c r="S10" s="185"/>
      <c r="T10" s="185"/>
      <c r="U10" s="185"/>
      <c r="V10" s="185"/>
      <c r="W10" s="185"/>
    </row>
    <row r="11" spans="1:23" ht="27" customHeight="1">
      <c r="A11" s="241" t="s">
        <v>677</v>
      </c>
      <c r="B11" s="332">
        <v>4197392</v>
      </c>
      <c r="C11" s="333">
        <v>2201350</v>
      </c>
      <c r="D11" s="219">
        <v>1686644</v>
      </c>
      <c r="E11" s="333">
        <v>75804</v>
      </c>
      <c r="F11" s="333">
        <v>233594</v>
      </c>
      <c r="G11" s="333">
        <v>4197392</v>
      </c>
      <c r="H11" s="333">
        <v>8014</v>
      </c>
      <c r="I11" s="333">
        <v>575</v>
      </c>
      <c r="J11" s="333">
        <v>496822</v>
      </c>
      <c r="K11" s="333">
        <v>3645543</v>
      </c>
      <c r="L11" s="333">
        <v>46307</v>
      </c>
      <c r="M11" s="333">
        <v>0</v>
      </c>
      <c r="N11" s="333">
        <v>131</v>
      </c>
      <c r="P11" s="185"/>
      <c r="Q11" s="185"/>
      <c r="R11" s="185"/>
      <c r="S11" s="185"/>
      <c r="T11" s="185"/>
      <c r="U11" s="185"/>
      <c r="V11" s="185"/>
      <c r="W11" s="185"/>
    </row>
    <row r="12" spans="1:23" ht="27" customHeight="1">
      <c r="A12" s="241" t="s">
        <v>678</v>
      </c>
      <c r="B12" s="332">
        <v>4771988</v>
      </c>
      <c r="C12" s="333">
        <v>2127982</v>
      </c>
      <c r="D12" s="219">
        <v>2349685</v>
      </c>
      <c r="E12" s="333">
        <v>24141</v>
      </c>
      <c r="F12" s="333">
        <v>270180</v>
      </c>
      <c r="G12" s="333">
        <v>4771988</v>
      </c>
      <c r="H12" s="333">
        <v>4844</v>
      </c>
      <c r="I12" s="333">
        <v>312</v>
      </c>
      <c r="J12" s="333">
        <v>678382</v>
      </c>
      <c r="K12" s="333">
        <v>4010361</v>
      </c>
      <c r="L12" s="333">
        <v>76755</v>
      </c>
      <c r="M12" s="333">
        <v>0</v>
      </c>
      <c r="N12" s="333">
        <v>1334</v>
      </c>
      <c r="P12" s="185"/>
      <c r="Q12" s="185"/>
      <c r="R12" s="185"/>
      <c r="S12" s="185"/>
      <c r="T12" s="185"/>
      <c r="U12" s="185"/>
      <c r="V12" s="185"/>
      <c r="W12" s="185"/>
    </row>
    <row r="13" spans="1:23" ht="27" customHeight="1">
      <c r="A13" s="241" t="s">
        <v>679</v>
      </c>
      <c r="B13" s="332">
        <v>5370050</v>
      </c>
      <c r="C13" s="333">
        <v>2500111</v>
      </c>
      <c r="D13" s="219">
        <v>2532812</v>
      </c>
      <c r="E13" s="333">
        <v>68410</v>
      </c>
      <c r="F13" s="333">
        <v>268717</v>
      </c>
      <c r="G13" s="333">
        <v>5370050</v>
      </c>
      <c r="H13" s="333">
        <v>4010</v>
      </c>
      <c r="I13" s="333">
        <v>159</v>
      </c>
      <c r="J13" s="333">
        <v>711464</v>
      </c>
      <c r="K13" s="333">
        <v>4572209</v>
      </c>
      <c r="L13" s="333">
        <v>78444</v>
      </c>
      <c r="M13" s="333">
        <v>0</v>
      </c>
      <c r="N13" s="333">
        <v>3764</v>
      </c>
    </row>
    <row r="14" spans="1:23" ht="27" customHeight="1">
      <c r="A14" s="241" t="s">
        <v>680</v>
      </c>
      <c r="B14" s="332">
        <v>3782998</v>
      </c>
      <c r="C14" s="333">
        <v>1371351</v>
      </c>
      <c r="D14" s="219">
        <v>2185468</v>
      </c>
      <c r="E14" s="333">
        <v>109430</v>
      </c>
      <c r="F14" s="333">
        <v>116749</v>
      </c>
      <c r="G14" s="333">
        <v>3782998</v>
      </c>
      <c r="H14" s="333">
        <v>11777</v>
      </c>
      <c r="I14" s="333">
        <v>0</v>
      </c>
      <c r="J14" s="333">
        <v>565297</v>
      </c>
      <c r="K14" s="333">
        <v>2923338</v>
      </c>
      <c r="L14" s="333">
        <v>282237</v>
      </c>
      <c r="M14" s="333">
        <v>0</v>
      </c>
      <c r="N14" s="333">
        <v>349</v>
      </c>
    </row>
    <row r="15" spans="1:23" ht="27" customHeight="1">
      <c r="A15" s="241" t="s">
        <v>681</v>
      </c>
      <c r="B15" s="332">
        <v>3810012</v>
      </c>
      <c r="C15" s="333">
        <v>1505290</v>
      </c>
      <c r="D15" s="219">
        <v>2004457</v>
      </c>
      <c r="E15" s="333">
        <v>82517</v>
      </c>
      <c r="F15" s="333">
        <v>217748</v>
      </c>
      <c r="G15" s="333">
        <v>3810012</v>
      </c>
      <c r="H15" s="333">
        <v>1740</v>
      </c>
      <c r="I15" s="333">
        <v>2395</v>
      </c>
      <c r="J15" s="333">
        <v>613122</v>
      </c>
      <c r="K15" s="333">
        <v>2948911</v>
      </c>
      <c r="L15" s="333">
        <v>243844</v>
      </c>
      <c r="M15" s="333">
        <v>0</v>
      </c>
      <c r="N15" s="333" t="s">
        <v>23</v>
      </c>
    </row>
    <row r="16" spans="1:23" ht="27" customHeight="1">
      <c r="A16" s="241" t="s">
        <v>682</v>
      </c>
      <c r="B16" s="332">
        <v>4200555</v>
      </c>
      <c r="C16" s="333">
        <v>1565040</v>
      </c>
      <c r="D16" s="219">
        <v>2475002</v>
      </c>
      <c r="E16" s="333">
        <v>39707</v>
      </c>
      <c r="F16" s="333">
        <v>120806</v>
      </c>
      <c r="G16" s="333">
        <v>4200555</v>
      </c>
      <c r="H16" s="333">
        <v>4522</v>
      </c>
      <c r="I16" s="333">
        <v>0</v>
      </c>
      <c r="J16" s="333">
        <v>861795</v>
      </c>
      <c r="K16" s="333">
        <v>3213352</v>
      </c>
      <c r="L16" s="333">
        <v>120886</v>
      </c>
      <c r="M16" s="333">
        <v>0</v>
      </c>
      <c r="N16" s="333" t="s">
        <v>23</v>
      </c>
    </row>
    <row r="17" spans="1:23" ht="27" customHeight="1">
      <c r="A17" s="241" t="s">
        <v>683</v>
      </c>
      <c r="B17" s="334">
        <v>3972191</v>
      </c>
      <c r="C17" s="335">
        <v>1457754</v>
      </c>
      <c r="D17" s="335">
        <v>2373146</v>
      </c>
      <c r="E17" s="335">
        <v>54438</v>
      </c>
      <c r="F17" s="335">
        <v>86853</v>
      </c>
      <c r="G17" s="335">
        <v>3972191</v>
      </c>
      <c r="H17" s="335">
        <v>6251</v>
      </c>
      <c r="I17" s="335">
        <v>1790</v>
      </c>
      <c r="J17" s="335">
        <v>788056</v>
      </c>
      <c r="K17" s="335">
        <v>2933478</v>
      </c>
      <c r="L17" s="335">
        <v>242616</v>
      </c>
      <c r="M17" s="335">
        <v>0</v>
      </c>
      <c r="N17" s="335">
        <v>0</v>
      </c>
    </row>
    <row r="18" spans="1:23" ht="27" customHeight="1">
      <c r="A18" s="241" t="s">
        <v>684</v>
      </c>
      <c r="B18" s="334">
        <f>SUM(B19:B30)</f>
        <v>3824091</v>
      </c>
      <c r="C18" s="333">
        <v>1426114</v>
      </c>
      <c r="D18" s="333">
        <v>2172766</v>
      </c>
      <c r="E18" s="333">
        <v>22243</v>
      </c>
      <c r="F18" s="333">
        <v>202968</v>
      </c>
      <c r="G18" s="333">
        <v>3824091</v>
      </c>
      <c r="H18" s="333">
        <v>3468</v>
      </c>
      <c r="I18" s="333">
        <v>810</v>
      </c>
      <c r="J18" s="333">
        <v>750906</v>
      </c>
      <c r="K18" s="333">
        <v>3017710</v>
      </c>
      <c r="L18" s="333">
        <v>51197</v>
      </c>
      <c r="M18" s="333">
        <v>0</v>
      </c>
      <c r="N18" s="333">
        <v>0</v>
      </c>
      <c r="P18" s="185"/>
      <c r="Q18" s="185"/>
      <c r="R18" s="185"/>
      <c r="S18" s="185"/>
      <c r="T18" s="185"/>
      <c r="U18" s="185"/>
      <c r="V18" s="185"/>
      <c r="W18" s="185"/>
    </row>
    <row r="19" spans="1:23" ht="26.45" customHeight="1">
      <c r="A19" s="242" t="s">
        <v>561</v>
      </c>
      <c r="B19" s="219">
        <v>194252</v>
      </c>
      <c r="C19" s="219">
        <v>72600</v>
      </c>
      <c r="D19" s="335">
        <v>120711</v>
      </c>
      <c r="E19" s="333">
        <v>363</v>
      </c>
      <c r="F19" s="333">
        <v>578</v>
      </c>
      <c r="G19" s="336">
        <v>194252</v>
      </c>
      <c r="H19" s="336">
        <v>0</v>
      </c>
      <c r="I19" s="336">
        <v>0</v>
      </c>
      <c r="J19" s="336">
        <v>57829</v>
      </c>
      <c r="K19" s="336">
        <v>129821</v>
      </c>
      <c r="L19" s="336">
        <v>6602</v>
      </c>
      <c r="M19" s="336">
        <v>0</v>
      </c>
      <c r="N19" s="333">
        <v>0</v>
      </c>
    </row>
    <row r="20" spans="1:23" ht="26.45" customHeight="1">
      <c r="A20" s="242" t="s">
        <v>562</v>
      </c>
      <c r="B20" s="218">
        <v>160842</v>
      </c>
      <c r="C20" s="219">
        <v>11329</v>
      </c>
      <c r="D20" s="335">
        <v>142597</v>
      </c>
      <c r="E20" s="333">
        <v>0</v>
      </c>
      <c r="F20" s="333">
        <v>6916</v>
      </c>
      <c r="G20" s="336">
        <v>160842</v>
      </c>
      <c r="H20" s="336">
        <v>0</v>
      </c>
      <c r="I20" s="333">
        <v>0</v>
      </c>
      <c r="J20" s="333">
        <v>84706</v>
      </c>
      <c r="K20" s="336">
        <v>76136</v>
      </c>
      <c r="L20" s="333">
        <v>0</v>
      </c>
      <c r="M20" s="333">
        <v>0</v>
      </c>
      <c r="N20" s="333">
        <v>0</v>
      </c>
    </row>
    <row r="21" spans="1:23" ht="26.45" customHeight="1">
      <c r="A21" s="242" t="s">
        <v>563</v>
      </c>
      <c r="B21" s="218">
        <v>246072</v>
      </c>
      <c r="C21" s="219">
        <v>49673</v>
      </c>
      <c r="D21" s="335">
        <v>155309</v>
      </c>
      <c r="E21" s="333">
        <v>501</v>
      </c>
      <c r="F21" s="333">
        <v>40589</v>
      </c>
      <c r="G21" s="336">
        <v>246072</v>
      </c>
      <c r="H21" s="336">
        <v>0</v>
      </c>
      <c r="I21" s="219">
        <v>470</v>
      </c>
      <c r="J21" s="336">
        <v>64256</v>
      </c>
      <c r="K21" s="336">
        <v>174412</v>
      </c>
      <c r="L21" s="336">
        <v>6934</v>
      </c>
      <c r="M21" s="219">
        <v>0</v>
      </c>
      <c r="N21" s="333">
        <v>0</v>
      </c>
    </row>
    <row r="22" spans="1:23" ht="26.45" customHeight="1">
      <c r="A22" s="242" t="s">
        <v>564</v>
      </c>
      <c r="B22" s="218">
        <v>450941</v>
      </c>
      <c r="C22" s="219">
        <v>158013</v>
      </c>
      <c r="D22" s="335">
        <v>232441</v>
      </c>
      <c r="E22" s="333">
        <v>7193</v>
      </c>
      <c r="F22" s="333">
        <v>53294</v>
      </c>
      <c r="G22" s="336">
        <v>450941</v>
      </c>
      <c r="H22" s="336">
        <v>0</v>
      </c>
      <c r="I22" s="333">
        <v>0</v>
      </c>
      <c r="J22" s="333">
        <v>23963</v>
      </c>
      <c r="K22" s="336">
        <v>426978</v>
      </c>
      <c r="L22" s="336">
        <v>0</v>
      </c>
      <c r="M22" s="333">
        <v>0</v>
      </c>
      <c r="N22" s="333">
        <v>0</v>
      </c>
    </row>
    <row r="23" spans="1:23" ht="26.45" customHeight="1">
      <c r="A23" s="242" t="s">
        <v>565</v>
      </c>
      <c r="B23" s="218">
        <v>362499</v>
      </c>
      <c r="C23" s="219">
        <v>85295</v>
      </c>
      <c r="D23" s="335">
        <v>269663</v>
      </c>
      <c r="E23" s="333">
        <v>1031</v>
      </c>
      <c r="F23" s="333">
        <v>6510</v>
      </c>
      <c r="G23" s="336">
        <v>362499</v>
      </c>
      <c r="H23" s="336">
        <v>1449</v>
      </c>
      <c r="I23" s="333">
        <v>0</v>
      </c>
      <c r="J23" s="336">
        <v>128308</v>
      </c>
      <c r="K23" s="336">
        <v>231708</v>
      </c>
      <c r="L23" s="336">
        <v>1034</v>
      </c>
      <c r="M23" s="333">
        <v>0</v>
      </c>
      <c r="N23" s="333">
        <v>0</v>
      </c>
    </row>
    <row r="24" spans="1:23" ht="26.45" customHeight="1">
      <c r="A24" s="242" t="s">
        <v>566</v>
      </c>
      <c r="B24" s="218">
        <v>287954</v>
      </c>
      <c r="C24" s="219">
        <v>192030</v>
      </c>
      <c r="D24" s="335">
        <v>95588</v>
      </c>
      <c r="E24" s="333">
        <v>176</v>
      </c>
      <c r="F24" s="333">
        <v>160</v>
      </c>
      <c r="G24" s="336">
        <v>287954</v>
      </c>
      <c r="H24" s="336">
        <v>0</v>
      </c>
      <c r="I24" s="333">
        <v>0</v>
      </c>
      <c r="J24" s="333">
        <v>14343</v>
      </c>
      <c r="K24" s="336">
        <v>249146</v>
      </c>
      <c r="L24" s="219">
        <v>24465</v>
      </c>
      <c r="M24" s="333">
        <v>0</v>
      </c>
      <c r="N24" s="333">
        <v>0</v>
      </c>
    </row>
    <row r="25" spans="1:23" ht="26.45" customHeight="1">
      <c r="A25" s="242" t="s">
        <v>567</v>
      </c>
      <c r="B25" s="218">
        <v>293559</v>
      </c>
      <c r="C25" s="219">
        <v>109303</v>
      </c>
      <c r="D25" s="335">
        <v>173033</v>
      </c>
      <c r="E25" s="333">
        <v>0</v>
      </c>
      <c r="F25" s="333">
        <v>11223</v>
      </c>
      <c r="G25" s="336">
        <v>293559</v>
      </c>
      <c r="H25" s="336">
        <v>0</v>
      </c>
      <c r="I25" s="333">
        <v>0</v>
      </c>
      <c r="J25" s="333">
        <v>101650</v>
      </c>
      <c r="K25" s="336">
        <v>189657</v>
      </c>
      <c r="L25" s="336">
        <v>2252</v>
      </c>
      <c r="M25" s="333">
        <v>0</v>
      </c>
      <c r="N25" s="333">
        <v>0</v>
      </c>
    </row>
    <row r="26" spans="1:23" ht="26.45" customHeight="1">
      <c r="A26" s="242" t="s">
        <v>568</v>
      </c>
      <c r="B26" s="218">
        <v>464246</v>
      </c>
      <c r="C26" s="219">
        <v>177435</v>
      </c>
      <c r="D26" s="335">
        <v>266249</v>
      </c>
      <c r="E26" s="333">
        <v>3628</v>
      </c>
      <c r="F26" s="333">
        <v>16934</v>
      </c>
      <c r="G26" s="336">
        <v>464246</v>
      </c>
      <c r="H26" s="336">
        <v>663</v>
      </c>
      <c r="I26" s="333">
        <v>0</v>
      </c>
      <c r="J26" s="333">
        <v>84655</v>
      </c>
      <c r="K26" s="336">
        <v>378928</v>
      </c>
      <c r="L26" s="336">
        <v>0</v>
      </c>
      <c r="M26" s="333">
        <v>0</v>
      </c>
      <c r="N26" s="219">
        <v>0</v>
      </c>
    </row>
    <row r="27" spans="1:23" ht="26.45" customHeight="1">
      <c r="A27" s="242" t="s">
        <v>569</v>
      </c>
      <c r="B27" s="218">
        <v>379888</v>
      </c>
      <c r="C27" s="219">
        <v>134778</v>
      </c>
      <c r="D27" s="335">
        <v>203770</v>
      </c>
      <c r="E27" s="219">
        <v>3078</v>
      </c>
      <c r="F27" s="333">
        <v>38262</v>
      </c>
      <c r="G27" s="336">
        <v>379888</v>
      </c>
      <c r="H27" s="336">
        <v>0</v>
      </c>
      <c r="I27" s="333">
        <v>0</v>
      </c>
      <c r="J27" s="333">
        <v>50972</v>
      </c>
      <c r="K27" s="336">
        <v>328916</v>
      </c>
      <c r="L27" s="336">
        <v>0</v>
      </c>
      <c r="M27" s="333">
        <v>0</v>
      </c>
      <c r="N27" s="333">
        <v>0</v>
      </c>
    </row>
    <row r="28" spans="1:23" ht="26.45" customHeight="1">
      <c r="A28" s="242" t="s">
        <v>570</v>
      </c>
      <c r="B28" s="218">
        <v>254673</v>
      </c>
      <c r="C28" s="219">
        <v>89193</v>
      </c>
      <c r="D28" s="335">
        <v>147765</v>
      </c>
      <c r="E28" s="333">
        <v>1101</v>
      </c>
      <c r="F28" s="219">
        <v>16614</v>
      </c>
      <c r="G28" s="336">
        <v>254673</v>
      </c>
      <c r="H28" s="336">
        <v>72</v>
      </c>
      <c r="I28" s="333">
        <v>0</v>
      </c>
      <c r="J28" s="333">
        <v>66867</v>
      </c>
      <c r="K28" s="336">
        <v>187387</v>
      </c>
      <c r="L28" s="333">
        <v>347</v>
      </c>
      <c r="M28" s="333">
        <v>0</v>
      </c>
      <c r="N28" s="333">
        <v>0</v>
      </c>
    </row>
    <row r="29" spans="1:23" ht="26.45" customHeight="1">
      <c r="A29" s="242" t="s">
        <v>571</v>
      </c>
      <c r="B29" s="218">
        <v>457096</v>
      </c>
      <c r="C29" s="219">
        <v>199080</v>
      </c>
      <c r="D29" s="335">
        <f>249594-135</f>
        <v>249459</v>
      </c>
      <c r="E29" s="333">
        <v>3117</v>
      </c>
      <c r="F29" s="333">
        <v>5440</v>
      </c>
      <c r="G29" s="336">
        <v>457096</v>
      </c>
      <c r="H29" s="336">
        <v>501</v>
      </c>
      <c r="I29" s="336">
        <v>340</v>
      </c>
      <c r="J29" s="333">
        <v>26509</v>
      </c>
      <c r="K29" s="336">
        <v>428576</v>
      </c>
      <c r="L29" s="336">
        <v>1170</v>
      </c>
      <c r="M29" s="336">
        <v>0</v>
      </c>
      <c r="N29" s="333">
        <v>0</v>
      </c>
    </row>
    <row r="30" spans="1:23" ht="26.45" customHeight="1" thickBot="1">
      <c r="A30" s="187" t="s">
        <v>572</v>
      </c>
      <c r="B30" s="218">
        <v>272069</v>
      </c>
      <c r="C30" s="219">
        <v>147385</v>
      </c>
      <c r="D30" s="335">
        <v>116181</v>
      </c>
      <c r="E30" s="333">
        <v>2055</v>
      </c>
      <c r="F30" s="333">
        <v>6448</v>
      </c>
      <c r="G30" s="336">
        <v>272069</v>
      </c>
      <c r="H30" s="336">
        <v>783</v>
      </c>
      <c r="I30" s="336">
        <v>0</v>
      </c>
      <c r="J30" s="333">
        <v>46848</v>
      </c>
      <c r="K30" s="336">
        <v>216045</v>
      </c>
      <c r="L30" s="336">
        <v>8393</v>
      </c>
      <c r="M30" s="336">
        <v>0</v>
      </c>
      <c r="N30" s="333">
        <v>0</v>
      </c>
    </row>
    <row r="31" spans="1:23" ht="15.6" customHeight="1">
      <c r="A31" s="557" t="s">
        <v>691</v>
      </c>
      <c r="B31" s="557"/>
      <c r="C31" s="557"/>
      <c r="D31" s="557"/>
      <c r="E31" s="557"/>
      <c r="F31" s="557"/>
      <c r="G31" s="557" t="s">
        <v>573</v>
      </c>
      <c r="H31" s="557"/>
      <c r="I31" s="557"/>
      <c r="J31" s="557"/>
      <c r="K31" s="557"/>
      <c r="L31" s="557"/>
      <c r="M31" s="557"/>
      <c r="N31" s="557"/>
    </row>
  </sheetData>
  <sheetProtection formatCells="0" formatRows="0" insertRows="0" deleteRows="0"/>
  <mergeCells count="28">
    <mergeCell ref="K7:K8"/>
    <mergeCell ref="L7:L8"/>
    <mergeCell ref="M7:M8"/>
    <mergeCell ref="N7:N8"/>
    <mergeCell ref="A31:F31"/>
    <mergeCell ref="G31:N31"/>
    <mergeCell ref="J7:J8"/>
    <mergeCell ref="E6:F6"/>
    <mergeCell ref="G7:G8"/>
    <mergeCell ref="H7:H8"/>
    <mergeCell ref="I7:I8"/>
    <mergeCell ref="I5:I6"/>
    <mergeCell ref="A2:F2"/>
    <mergeCell ref="G2:N2"/>
    <mergeCell ref="A4:A8"/>
    <mergeCell ref="B4:F4"/>
    <mergeCell ref="G4:N4"/>
    <mergeCell ref="B5:B7"/>
    <mergeCell ref="C5:D5"/>
    <mergeCell ref="E5:F5"/>
    <mergeCell ref="G5:G6"/>
    <mergeCell ref="H5:H6"/>
    <mergeCell ref="J5:J6"/>
    <mergeCell ref="K5:K6"/>
    <mergeCell ref="L5:L6"/>
    <mergeCell ref="M5:M6"/>
    <mergeCell ref="N5:N6"/>
    <mergeCell ref="C6:D6"/>
  </mergeCells>
  <phoneticPr fontId="3" type="noConversion"/>
  <conditionalFormatting sqref="B20 B22:B29">
    <cfRule type="cellIs" dxfId="2" priority="3" stopIfTrue="1" operator="notEqual">
      <formula>G20</formula>
    </cfRule>
  </conditionalFormatting>
  <conditionalFormatting sqref="B30">
    <cfRule type="cellIs" dxfId="1" priority="2" stopIfTrue="1" operator="notEqual">
      <formula>G30</formula>
    </cfRule>
  </conditionalFormatting>
  <conditionalFormatting sqref="B18">
    <cfRule type="cellIs" dxfId="0" priority="1" stopIfTrue="1" operator="notEqual">
      <formula>G18</formula>
    </cfRule>
  </conditionalFormatting>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4617-A1C5-4514-9BB0-601FD6A24939}">
  <sheetPr codeName="工作表16"/>
  <dimension ref="A1:J17"/>
  <sheetViews>
    <sheetView showGridLines="0" view="pageBreakPreview" zoomScaleNormal="100" zoomScaleSheetLayoutView="100" workbookViewId="0">
      <pane xSplit="1" ySplit="6" topLeftCell="B10" activePane="bottomRight" state="frozen"/>
      <selection activeCell="D12" sqref="D12"/>
      <selection pane="topRight" activeCell="D12" sqref="D12"/>
      <selection pane="bottomLeft" activeCell="D12" sqref="D12"/>
      <selection pane="bottomRight" activeCell="D12" sqref="D12"/>
    </sheetView>
  </sheetViews>
  <sheetFormatPr defaultColWidth="12.625" defaultRowHeight="12.75"/>
  <cols>
    <col min="1" max="1" width="18.125" style="188" customWidth="1"/>
    <col min="2" max="2" width="14.625" style="188" customWidth="1"/>
    <col min="3" max="3" width="16.375" style="188" customWidth="1"/>
    <col min="4" max="4" width="20" style="188" customWidth="1"/>
    <col min="5" max="5" width="14.625" style="188" customWidth="1"/>
    <col min="6" max="6" width="16.125" style="188" customWidth="1"/>
    <col min="7" max="7" width="20" style="188" customWidth="1"/>
    <col min="8" max="8" width="14.625" style="188" customWidth="1"/>
    <col min="9" max="9" width="16.25" style="188" customWidth="1"/>
    <col min="10" max="10" width="20" style="188" customWidth="1"/>
    <col min="11" max="16384" width="12.625" style="188"/>
  </cols>
  <sheetData>
    <row r="1" spans="1:10" ht="18" customHeight="1">
      <c r="A1" s="70" t="s">
        <v>574</v>
      </c>
      <c r="J1" s="72" t="s">
        <v>0</v>
      </c>
    </row>
    <row r="2" spans="1:10" s="189" customFormat="1" ht="23.45" customHeight="1">
      <c r="A2" s="558" t="s">
        <v>575</v>
      </c>
      <c r="B2" s="469"/>
      <c r="C2" s="469"/>
      <c r="D2" s="469"/>
      <c r="E2" s="469"/>
      <c r="F2" s="558" t="s">
        <v>576</v>
      </c>
      <c r="G2" s="559"/>
      <c r="H2" s="559"/>
      <c r="I2" s="559"/>
      <c r="J2" s="559"/>
    </row>
    <row r="3" spans="1:10" ht="13.5" thickBot="1">
      <c r="A3" s="190"/>
      <c r="B3" s="190"/>
      <c r="C3" s="190"/>
      <c r="D3" s="190"/>
      <c r="E3" s="190"/>
      <c r="F3" s="190"/>
      <c r="G3" s="190"/>
      <c r="H3" s="190"/>
      <c r="I3" s="190"/>
      <c r="J3" s="191"/>
    </row>
    <row r="4" spans="1:10" ht="22.9" customHeight="1">
      <c r="A4" s="192"/>
      <c r="B4" s="560" t="s">
        <v>577</v>
      </c>
      <c r="C4" s="560"/>
      <c r="D4" s="193" t="s">
        <v>578</v>
      </c>
      <c r="E4" s="194" t="s">
        <v>579</v>
      </c>
      <c r="F4" s="561" t="s">
        <v>580</v>
      </c>
      <c r="G4" s="562"/>
      <c r="H4" s="563" t="s">
        <v>581</v>
      </c>
      <c r="I4" s="563"/>
      <c r="J4" s="195" t="s">
        <v>582</v>
      </c>
    </row>
    <row r="5" spans="1:10" s="201" customFormat="1" ht="35.450000000000003" customHeight="1">
      <c r="A5" s="196" t="s">
        <v>583</v>
      </c>
      <c r="B5" s="197" t="s">
        <v>584</v>
      </c>
      <c r="C5" s="197" t="s">
        <v>585</v>
      </c>
      <c r="D5" s="197" t="s">
        <v>586</v>
      </c>
      <c r="E5" s="198" t="s">
        <v>584</v>
      </c>
      <c r="F5" s="199" t="s">
        <v>585</v>
      </c>
      <c r="G5" s="199" t="s">
        <v>587</v>
      </c>
      <c r="H5" s="197" t="s">
        <v>584</v>
      </c>
      <c r="I5" s="197" t="s">
        <v>585</v>
      </c>
      <c r="J5" s="200" t="s">
        <v>587</v>
      </c>
    </row>
    <row r="6" spans="1:10" s="201" customFormat="1" ht="53.45" customHeight="1" thickBot="1">
      <c r="A6" s="202" t="s">
        <v>588</v>
      </c>
      <c r="B6" s="203" t="s">
        <v>589</v>
      </c>
      <c r="C6" s="203" t="s">
        <v>590</v>
      </c>
      <c r="D6" s="203" t="s">
        <v>591</v>
      </c>
      <c r="E6" s="204" t="s">
        <v>589</v>
      </c>
      <c r="F6" s="203" t="s">
        <v>592</v>
      </c>
      <c r="G6" s="203" t="s">
        <v>593</v>
      </c>
      <c r="H6" s="203" t="s">
        <v>589</v>
      </c>
      <c r="I6" s="203" t="s">
        <v>590</v>
      </c>
      <c r="J6" s="205" t="s">
        <v>593</v>
      </c>
    </row>
    <row r="7" spans="1:10" ht="57.6" customHeight="1">
      <c r="A7" s="206" t="s">
        <v>594</v>
      </c>
      <c r="B7" s="207">
        <v>1076692</v>
      </c>
      <c r="C7" s="207">
        <v>27272721637</v>
      </c>
      <c r="D7" s="207">
        <v>25330.105208360423</v>
      </c>
      <c r="E7" s="207">
        <v>15124</v>
      </c>
      <c r="F7" s="207">
        <v>21742254698</v>
      </c>
      <c r="G7" s="207">
        <v>1437599.4907431896</v>
      </c>
      <c r="H7" s="207">
        <v>1061568</v>
      </c>
      <c r="I7" s="207">
        <v>5530466939</v>
      </c>
      <c r="J7" s="207">
        <v>5209.7151939395308</v>
      </c>
    </row>
    <row r="8" spans="1:10" ht="57.6" customHeight="1">
      <c r="A8" s="206" t="s">
        <v>595</v>
      </c>
      <c r="B8" s="207">
        <v>1102443</v>
      </c>
      <c r="C8" s="207">
        <v>27789121020</v>
      </c>
      <c r="D8" s="207">
        <v>25206.855157137375</v>
      </c>
      <c r="E8" s="207">
        <v>15325</v>
      </c>
      <c r="F8" s="207">
        <v>22211714899</v>
      </c>
      <c r="G8" s="207">
        <v>1449377.8074388255</v>
      </c>
      <c r="H8" s="207">
        <v>1087118</v>
      </c>
      <c r="I8" s="207">
        <v>5577406121</v>
      </c>
      <c r="J8" s="207">
        <v>5130.4514514523726</v>
      </c>
    </row>
    <row r="9" spans="1:10" ht="57.6" customHeight="1">
      <c r="A9" s="206" t="s">
        <v>596</v>
      </c>
      <c r="B9" s="207">
        <v>1128992</v>
      </c>
      <c r="C9" s="207">
        <v>28063870494</v>
      </c>
      <c r="D9" s="207">
        <v>24857.457354879396</v>
      </c>
      <c r="E9" s="207">
        <v>15590</v>
      </c>
      <c r="F9" s="207">
        <v>22261882610</v>
      </c>
      <c r="G9" s="207">
        <v>1427959.1154586272</v>
      </c>
      <c r="H9" s="207">
        <v>1113402</v>
      </c>
      <c r="I9" s="207">
        <v>5801987884</v>
      </c>
      <c r="J9" s="207">
        <v>5211.0449630950907</v>
      </c>
    </row>
    <row r="10" spans="1:10" ht="57.6" customHeight="1">
      <c r="A10" s="208" t="s">
        <v>597</v>
      </c>
      <c r="B10" s="209">
        <v>1159018</v>
      </c>
      <c r="C10" s="207">
        <v>27814412311</v>
      </c>
      <c r="D10" s="207">
        <v>23998.257413603584</v>
      </c>
      <c r="E10" s="207">
        <v>15901</v>
      </c>
      <c r="F10" s="207">
        <v>22064938144</v>
      </c>
      <c r="G10" s="207">
        <v>1387644.6854914785</v>
      </c>
      <c r="H10" s="207">
        <v>1143117</v>
      </c>
      <c r="I10" s="207">
        <v>5749474167</v>
      </c>
      <c r="J10" s="207">
        <v>5029.6462803020167</v>
      </c>
    </row>
    <row r="11" spans="1:10" ht="57.6" customHeight="1">
      <c r="A11" s="208" t="s">
        <v>598</v>
      </c>
      <c r="B11" s="209">
        <v>1189699</v>
      </c>
      <c r="C11" s="207">
        <v>28440496287</v>
      </c>
      <c r="D11" s="207">
        <v>23905.623428278919</v>
      </c>
      <c r="E11" s="207">
        <v>16247</v>
      </c>
      <c r="F11" s="207">
        <v>22328546410</v>
      </c>
      <c r="G11" s="207">
        <v>1374318.1147288731</v>
      </c>
      <c r="H11" s="207">
        <v>1173452</v>
      </c>
      <c r="I11" s="207">
        <v>6111949877</v>
      </c>
      <c r="J11" s="207">
        <v>5208.5214197086889</v>
      </c>
    </row>
    <row r="12" spans="1:10" ht="57.6" customHeight="1">
      <c r="A12" s="206" t="s">
        <v>599</v>
      </c>
      <c r="B12" s="209">
        <v>1211708</v>
      </c>
      <c r="C12" s="207">
        <v>28990540674</v>
      </c>
      <c r="D12" s="207">
        <v>23925.352208617918</v>
      </c>
      <c r="E12" s="207">
        <v>16507</v>
      </c>
      <c r="F12" s="207">
        <v>22837288144</v>
      </c>
      <c r="G12" s="207">
        <v>1383491.1337008541</v>
      </c>
      <c r="H12" s="207">
        <v>1195201</v>
      </c>
      <c r="I12" s="207">
        <v>6153252530</v>
      </c>
      <c r="J12" s="207">
        <v>5148.2993488124594</v>
      </c>
    </row>
    <row r="13" spans="1:10" ht="57.6" customHeight="1">
      <c r="A13" s="206" t="s">
        <v>600</v>
      </c>
      <c r="B13" s="209">
        <v>1233156</v>
      </c>
      <c r="C13" s="207">
        <v>29035920505</v>
      </c>
      <c r="D13" s="207">
        <v>23546.02378368998</v>
      </c>
      <c r="E13" s="207">
        <v>16825</v>
      </c>
      <c r="F13" s="207">
        <v>22812735415</v>
      </c>
      <c r="G13" s="207">
        <v>1355883.2341753342</v>
      </c>
      <c r="H13" s="207">
        <v>1216331</v>
      </c>
      <c r="I13" s="207">
        <v>6223185090</v>
      </c>
      <c r="J13" s="207">
        <v>5116.3582034824403</v>
      </c>
    </row>
    <row r="14" spans="1:10" ht="57.6" customHeight="1">
      <c r="A14" s="206" t="s">
        <v>601</v>
      </c>
      <c r="B14" s="209">
        <v>1255301</v>
      </c>
      <c r="C14" s="207">
        <v>28282794776</v>
      </c>
      <c r="D14" s="207">
        <v>22530.6876804846</v>
      </c>
      <c r="E14" s="207">
        <v>17146</v>
      </c>
      <c r="F14" s="207">
        <v>22047490289</v>
      </c>
      <c r="G14" s="207">
        <v>1285867.8577510789</v>
      </c>
      <c r="H14" s="207">
        <v>1238155</v>
      </c>
      <c r="I14" s="207">
        <v>6235304487</v>
      </c>
      <c r="J14" s="207">
        <v>5035.9643881420343</v>
      </c>
    </row>
    <row r="15" spans="1:10" ht="57.6" customHeight="1">
      <c r="A15" s="206" t="s">
        <v>687</v>
      </c>
      <c r="B15" s="209">
        <v>1277154</v>
      </c>
      <c r="C15" s="207">
        <v>28194559336</v>
      </c>
      <c r="D15" s="207">
        <v>22076.08427487993</v>
      </c>
      <c r="E15" s="207">
        <v>17528</v>
      </c>
      <c r="F15" s="207">
        <v>21693350278</v>
      </c>
      <c r="G15" s="207">
        <v>1237639.7922181652</v>
      </c>
      <c r="H15" s="207">
        <v>1259626</v>
      </c>
      <c r="I15" s="207">
        <v>6501209058</v>
      </c>
      <c r="J15" s="207">
        <v>5161.2217102536788</v>
      </c>
    </row>
    <row r="16" spans="1:10" ht="57.6" customHeight="1" thickBot="1">
      <c r="A16" s="380" t="s">
        <v>686</v>
      </c>
      <c r="B16" s="210">
        <f>E16+H16</f>
        <v>1299789</v>
      </c>
      <c r="C16" s="211">
        <f>F16+I16</f>
        <v>30314306207</v>
      </c>
      <c r="D16" s="211">
        <f>C16/B16</f>
        <v>23322.482500621256</v>
      </c>
      <c r="E16" s="211">
        <v>17939</v>
      </c>
      <c r="F16" s="211">
        <v>23445372460</v>
      </c>
      <c r="G16" s="211">
        <f>F16/E16</f>
        <v>1306949.7998773621</v>
      </c>
      <c r="H16" s="211">
        <v>1281850</v>
      </c>
      <c r="I16" s="211">
        <v>6868933747</v>
      </c>
      <c r="J16" s="211">
        <f>I16/H16</f>
        <v>5358.6096243710263</v>
      </c>
    </row>
    <row r="17" spans="1:10" s="212" customFormat="1" ht="16.149999999999999" customHeight="1">
      <c r="A17" s="212" t="s">
        <v>602</v>
      </c>
      <c r="B17" s="213"/>
      <c r="C17" s="213"/>
      <c r="D17" s="213"/>
      <c r="E17" s="213"/>
      <c r="F17" s="213" t="s">
        <v>603</v>
      </c>
      <c r="H17" s="213"/>
      <c r="I17" s="213"/>
      <c r="J17" s="213"/>
    </row>
  </sheetData>
  <mergeCells count="5">
    <mergeCell ref="A2:E2"/>
    <mergeCell ref="F2:J2"/>
    <mergeCell ref="B4:C4"/>
    <mergeCell ref="F4:G4"/>
    <mergeCell ref="H4:I4"/>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A922-9820-4C55-9B58-FD9DDA48D17F}">
  <sheetPr codeName="工作表17"/>
  <dimension ref="A1:I31"/>
  <sheetViews>
    <sheetView showGridLines="0" view="pageBreakPreview" zoomScale="110" zoomScaleNormal="120" zoomScaleSheetLayoutView="110" workbookViewId="0">
      <pane xSplit="2" ySplit="6" topLeftCell="C16" activePane="bottomRight" state="frozen"/>
      <selection activeCell="D12" sqref="D12"/>
      <selection pane="topRight" activeCell="D12" sqref="D12"/>
      <selection pane="bottomLeft" activeCell="D12" sqref="D12"/>
      <selection pane="bottomRight" activeCell="J20" sqref="J20"/>
    </sheetView>
  </sheetViews>
  <sheetFormatPr defaultColWidth="9" defaultRowHeight="12.75"/>
  <cols>
    <col min="1" max="1" width="0" style="131" hidden="1" customWidth="1"/>
    <col min="2" max="2" width="20" style="131" customWidth="1"/>
    <col min="3" max="6" width="17.125" style="131" customWidth="1"/>
    <col min="7" max="7" width="10.625" style="131" customWidth="1"/>
    <col min="8" max="16384" width="9" style="131"/>
  </cols>
  <sheetData>
    <row r="1" spans="2:9" ht="18" customHeight="1">
      <c r="B1" s="70" t="s">
        <v>87</v>
      </c>
      <c r="C1" s="70"/>
      <c r="D1" s="70"/>
    </row>
    <row r="2" spans="2:9" s="132" customFormat="1" ht="35.450000000000003" customHeight="1">
      <c r="B2" s="470" t="s">
        <v>604</v>
      </c>
      <c r="C2" s="469"/>
      <c r="D2" s="469"/>
      <c r="E2" s="469"/>
      <c r="F2" s="469"/>
    </row>
    <row r="3" spans="2:9" ht="13.9" customHeight="1" thickBot="1">
      <c r="B3" s="158"/>
      <c r="C3" s="214"/>
      <c r="D3" s="214"/>
      <c r="E3" s="214"/>
    </row>
    <row r="4" spans="2:9" ht="30" customHeight="1">
      <c r="B4" s="471" t="s">
        <v>605</v>
      </c>
      <c r="C4" s="565" t="s">
        <v>606</v>
      </c>
      <c r="D4" s="566"/>
      <c r="E4" s="567"/>
      <c r="F4" s="568" t="s">
        <v>607</v>
      </c>
    </row>
    <row r="5" spans="2:9" ht="25.15" customHeight="1">
      <c r="B5" s="472"/>
      <c r="C5" s="215" t="s">
        <v>608</v>
      </c>
      <c r="D5" s="216" t="s">
        <v>609</v>
      </c>
      <c r="E5" s="217" t="s">
        <v>610</v>
      </c>
      <c r="F5" s="569"/>
    </row>
    <row r="6" spans="2:9" ht="30" customHeight="1" thickBot="1">
      <c r="B6" s="403"/>
      <c r="C6" s="164" t="s">
        <v>611</v>
      </c>
      <c r="D6" s="166" t="s">
        <v>612</v>
      </c>
      <c r="E6" s="165" t="s">
        <v>613</v>
      </c>
      <c r="F6" s="167" t="s">
        <v>614</v>
      </c>
    </row>
    <row r="7" spans="2:9" ht="26.25" customHeight="1">
      <c r="B7" s="128" t="s">
        <v>518</v>
      </c>
      <c r="C7" s="218">
        <v>2030161</v>
      </c>
      <c r="D7" s="219">
        <v>2010024</v>
      </c>
      <c r="E7" s="219">
        <v>1929920</v>
      </c>
      <c r="F7" s="169">
        <v>95.06</v>
      </c>
    </row>
    <row r="8" spans="2:9" ht="26.25" customHeight="1">
      <c r="B8" s="128" t="s">
        <v>519</v>
      </c>
      <c r="C8" s="218">
        <v>2044023</v>
      </c>
      <c r="D8" s="219">
        <v>2022801</v>
      </c>
      <c r="E8" s="219">
        <v>1944009</v>
      </c>
      <c r="F8" s="169">
        <v>95.11</v>
      </c>
    </row>
    <row r="9" spans="2:9" ht="26.25" customHeight="1">
      <c r="B9" s="128" t="s">
        <v>520</v>
      </c>
      <c r="C9" s="218">
        <v>2058328</v>
      </c>
      <c r="D9" s="219">
        <v>2035666</v>
      </c>
      <c r="E9" s="219">
        <v>1959057</v>
      </c>
      <c r="F9" s="169">
        <v>95.18</v>
      </c>
    </row>
    <row r="10" spans="2:9" ht="26.25" customHeight="1">
      <c r="B10" s="128" t="s">
        <v>521</v>
      </c>
      <c r="C10" s="218">
        <v>2105780</v>
      </c>
      <c r="D10" s="219">
        <v>2082773</v>
      </c>
      <c r="E10" s="219">
        <v>2007765</v>
      </c>
      <c r="F10" s="169">
        <v>95.35</v>
      </c>
    </row>
    <row r="11" spans="2:9" ht="26.25" customHeight="1">
      <c r="B11" s="128" t="s">
        <v>522</v>
      </c>
      <c r="C11" s="218">
        <v>2147763</v>
      </c>
      <c r="D11" s="219">
        <v>2124902</v>
      </c>
      <c r="E11" s="219">
        <v>2049885</v>
      </c>
      <c r="F11" s="169">
        <v>95.44</v>
      </c>
    </row>
    <row r="12" spans="2:9" ht="26.25" customHeight="1">
      <c r="B12" s="128" t="s">
        <v>523</v>
      </c>
      <c r="C12" s="218">
        <v>2188017</v>
      </c>
      <c r="D12" s="219">
        <v>2163048</v>
      </c>
      <c r="E12" s="219">
        <v>2088202</v>
      </c>
      <c r="F12" s="169">
        <v>95.44</v>
      </c>
    </row>
    <row r="13" spans="2:9" ht="26.25" customHeight="1">
      <c r="B13" s="128" t="s">
        <v>524</v>
      </c>
      <c r="C13" s="218">
        <v>2220872</v>
      </c>
      <c r="D13" s="219">
        <v>2195162</v>
      </c>
      <c r="E13" s="219">
        <v>2121477</v>
      </c>
      <c r="F13" s="169">
        <v>95.52</v>
      </c>
    </row>
    <row r="14" spans="2:9" ht="26.25" customHeight="1">
      <c r="B14" s="128" t="s">
        <v>525</v>
      </c>
      <c r="C14" s="218">
        <v>2249037</v>
      </c>
      <c r="D14" s="219">
        <v>2223173</v>
      </c>
      <c r="E14" s="219">
        <v>2152547</v>
      </c>
      <c r="F14" s="169">
        <v>95.71</v>
      </c>
    </row>
    <row r="15" spans="2:9" ht="26.25" customHeight="1">
      <c r="B15" s="128" t="s">
        <v>649</v>
      </c>
      <c r="C15" s="220">
        <v>2268807</v>
      </c>
      <c r="D15" s="221">
        <v>2242743</v>
      </c>
      <c r="E15" s="221">
        <v>2183060</v>
      </c>
      <c r="F15" s="222">
        <v>96.22</v>
      </c>
    </row>
    <row r="16" spans="2:9" ht="26.25" customHeight="1">
      <c r="B16" s="223" t="s">
        <v>645</v>
      </c>
      <c r="C16" s="218">
        <v>2272391</v>
      </c>
      <c r="D16" s="219">
        <v>2259559</v>
      </c>
      <c r="E16" s="219">
        <v>2200100</v>
      </c>
      <c r="F16" s="222">
        <v>96.82</v>
      </c>
      <c r="H16" s="222"/>
      <c r="I16" s="224"/>
    </row>
    <row r="17" spans="1:9" ht="25.15" customHeight="1">
      <c r="A17" s="131" t="s">
        <v>615</v>
      </c>
      <c r="B17" s="225" t="s">
        <v>258</v>
      </c>
      <c r="C17" s="218">
        <v>458847</v>
      </c>
      <c r="D17" s="219">
        <v>458847</v>
      </c>
      <c r="E17" s="219">
        <v>456389</v>
      </c>
      <c r="F17" s="222">
        <v>99.46</v>
      </c>
      <c r="H17" s="222"/>
      <c r="I17" s="224"/>
    </row>
    <row r="18" spans="1:9" ht="25.15" customHeight="1">
      <c r="A18" s="131" t="s">
        <v>616</v>
      </c>
      <c r="B18" s="225" t="s">
        <v>215</v>
      </c>
      <c r="C18" s="218">
        <v>422529</v>
      </c>
      <c r="D18" s="219">
        <v>422382</v>
      </c>
      <c r="E18" s="219">
        <v>422234</v>
      </c>
      <c r="F18" s="222">
        <v>99.93</v>
      </c>
      <c r="H18" s="222"/>
      <c r="I18" s="224"/>
    </row>
    <row r="19" spans="1:9" ht="25.15" customHeight="1">
      <c r="A19" s="131" t="s">
        <v>617</v>
      </c>
      <c r="B19" s="225" t="s">
        <v>216</v>
      </c>
      <c r="C19" s="218">
        <v>94870</v>
      </c>
      <c r="D19" s="219">
        <v>94870</v>
      </c>
      <c r="E19" s="219">
        <v>85046</v>
      </c>
      <c r="F19" s="222">
        <v>89.64</v>
      </c>
      <c r="H19" s="222"/>
      <c r="I19" s="224"/>
    </row>
    <row r="20" spans="1:9" ht="25.15" customHeight="1">
      <c r="A20" s="131" t="s">
        <v>618</v>
      </c>
      <c r="B20" s="225" t="s">
        <v>217</v>
      </c>
      <c r="C20" s="218">
        <v>176757</v>
      </c>
      <c r="D20" s="219">
        <v>176434</v>
      </c>
      <c r="E20" s="219">
        <v>164073</v>
      </c>
      <c r="F20" s="222">
        <v>92.82</v>
      </c>
      <c r="H20" s="222"/>
      <c r="I20" s="224"/>
    </row>
    <row r="21" spans="1:9" ht="25.15" customHeight="1">
      <c r="A21" s="131" t="s">
        <v>619</v>
      </c>
      <c r="B21" s="225" t="s">
        <v>218</v>
      </c>
      <c r="C21" s="218">
        <v>166394</v>
      </c>
      <c r="D21" s="219">
        <v>166394</v>
      </c>
      <c r="E21" s="219">
        <v>165676</v>
      </c>
      <c r="F21" s="222">
        <v>99.57</v>
      </c>
      <c r="H21" s="222"/>
      <c r="I21" s="224"/>
    </row>
    <row r="22" spans="1:9" ht="25.15" customHeight="1">
      <c r="A22" s="131" t="s">
        <v>620</v>
      </c>
      <c r="B22" s="225" t="s">
        <v>219</v>
      </c>
      <c r="C22" s="218">
        <v>92172</v>
      </c>
      <c r="D22" s="219">
        <v>92060</v>
      </c>
      <c r="E22" s="219">
        <v>81710</v>
      </c>
      <c r="F22" s="222">
        <v>88.65</v>
      </c>
      <c r="H22" s="222"/>
      <c r="I22" s="224"/>
    </row>
    <row r="23" spans="1:9" ht="25.15" customHeight="1">
      <c r="A23" s="131" t="s">
        <v>621</v>
      </c>
      <c r="B23" s="225" t="s">
        <v>220</v>
      </c>
      <c r="C23" s="218">
        <v>166767</v>
      </c>
      <c r="D23" s="219">
        <v>166767</v>
      </c>
      <c r="E23" s="219">
        <v>164518</v>
      </c>
      <c r="F23" s="222">
        <v>98.65</v>
      </c>
      <c r="H23" s="222"/>
      <c r="I23" s="224"/>
    </row>
    <row r="24" spans="1:9" ht="25.15" customHeight="1">
      <c r="A24" s="131" t="s">
        <v>622</v>
      </c>
      <c r="B24" s="225" t="s">
        <v>221</v>
      </c>
      <c r="C24" s="218">
        <v>209665</v>
      </c>
      <c r="D24" s="219">
        <v>209665</v>
      </c>
      <c r="E24" s="219">
        <v>209125</v>
      </c>
      <c r="F24" s="222">
        <v>99.74</v>
      </c>
      <c r="H24" s="222"/>
      <c r="I24" s="224"/>
    </row>
    <row r="25" spans="1:9" ht="25.15" customHeight="1">
      <c r="A25" s="131" t="s">
        <v>623</v>
      </c>
      <c r="B25" s="225" t="s">
        <v>222</v>
      </c>
      <c r="C25" s="218">
        <v>124442</v>
      </c>
      <c r="D25" s="219">
        <v>120469</v>
      </c>
      <c r="E25" s="219">
        <v>116097</v>
      </c>
      <c r="F25" s="222">
        <v>93.29</v>
      </c>
      <c r="H25" s="222"/>
      <c r="I25" s="224"/>
    </row>
    <row r="26" spans="1:9" ht="25.15" customHeight="1">
      <c r="A26" s="131" t="s">
        <v>624</v>
      </c>
      <c r="B26" s="225" t="s">
        <v>223</v>
      </c>
      <c r="C26" s="218">
        <v>228203</v>
      </c>
      <c r="D26" s="219">
        <v>228164</v>
      </c>
      <c r="E26" s="219">
        <v>223463</v>
      </c>
      <c r="F26" s="222">
        <v>97.92</v>
      </c>
      <c r="H26" s="222"/>
      <c r="I26" s="224"/>
    </row>
    <row r="27" spans="1:9" ht="25.15" customHeight="1">
      <c r="A27" s="131" t="s">
        <v>625</v>
      </c>
      <c r="B27" s="225" t="s">
        <v>224</v>
      </c>
      <c r="C27" s="218">
        <v>49094</v>
      </c>
      <c r="D27" s="219">
        <v>49094</v>
      </c>
      <c r="E27" s="219">
        <v>47120</v>
      </c>
      <c r="F27" s="222">
        <v>95.98</v>
      </c>
      <c r="H27" s="222"/>
      <c r="I27" s="224"/>
    </row>
    <row r="28" spans="1:9" ht="25.15" customHeight="1">
      <c r="A28" s="131" t="s">
        <v>626</v>
      </c>
      <c r="B28" s="225" t="s">
        <v>225</v>
      </c>
      <c r="C28" s="218">
        <v>69995</v>
      </c>
      <c r="D28" s="219">
        <v>69834</v>
      </c>
      <c r="E28" s="219">
        <v>61458</v>
      </c>
      <c r="F28" s="222">
        <v>87.8</v>
      </c>
      <c r="H28" s="222"/>
      <c r="I28" s="224"/>
    </row>
    <row r="29" spans="1:9" ht="25.15" customHeight="1" thickBot="1">
      <c r="A29" s="131" t="s">
        <v>627</v>
      </c>
      <c r="B29" s="226" t="s">
        <v>226</v>
      </c>
      <c r="C29" s="227">
        <v>12656</v>
      </c>
      <c r="D29" s="228">
        <v>4579</v>
      </c>
      <c r="E29" s="228">
        <v>3191</v>
      </c>
      <c r="F29" s="222">
        <v>25.21</v>
      </c>
      <c r="H29" s="222"/>
      <c r="I29" s="224"/>
    </row>
    <row r="30" spans="1:9" ht="15.6" customHeight="1">
      <c r="B30" s="465" t="s">
        <v>628</v>
      </c>
      <c r="C30" s="465"/>
      <c r="D30" s="465"/>
      <c r="E30" s="465"/>
      <c r="F30" s="465"/>
      <c r="H30" s="222"/>
    </row>
    <row r="31" spans="1:9" ht="14.45" customHeight="1">
      <c r="B31" s="564" t="s">
        <v>629</v>
      </c>
      <c r="C31" s="564"/>
      <c r="D31" s="564"/>
      <c r="E31" s="564"/>
      <c r="F31" s="564"/>
      <c r="H31" s="222"/>
    </row>
  </sheetData>
  <sheetProtection formatCells="0" formatRows="0" insertRows="0" deleteRows="0"/>
  <mergeCells count="6">
    <mergeCell ref="B31:F31"/>
    <mergeCell ref="B2:F2"/>
    <mergeCell ref="B4:B6"/>
    <mergeCell ref="C4:E4"/>
    <mergeCell ref="F4:F5"/>
    <mergeCell ref="B30:F30"/>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45B3-1353-4ABF-B82A-7849E728D6A0}">
  <dimension ref="A1:T33"/>
  <sheetViews>
    <sheetView showGridLines="0" view="pageBreakPreview" zoomScale="90" zoomScaleNormal="100" zoomScaleSheetLayoutView="90" workbookViewId="0">
      <pane xSplit="1" ySplit="9" topLeftCell="B16" activePane="bottomRight" state="frozen"/>
      <selection activeCell="S23" sqref="S23"/>
      <selection pane="topRight" activeCell="S23" sqref="S23"/>
      <selection pane="bottomLeft" activeCell="S23" sqref="S23"/>
      <selection pane="bottomRight" activeCell="A20" sqref="A20"/>
    </sheetView>
  </sheetViews>
  <sheetFormatPr defaultRowHeight="12.75"/>
  <cols>
    <col min="1" max="1" width="16.625" style="2" customWidth="1"/>
    <col min="2" max="2" width="8.375" style="2" customWidth="1"/>
    <col min="3" max="3" width="7.625" style="2" customWidth="1"/>
    <col min="4" max="4" width="6.375" style="2" customWidth="1"/>
    <col min="5" max="5" width="7.375" style="2" customWidth="1"/>
    <col min="6" max="6" width="6.375" style="2" customWidth="1"/>
    <col min="7" max="7" width="7.375" style="2" customWidth="1"/>
    <col min="8" max="8" width="6.625" style="2" customWidth="1"/>
    <col min="9" max="9" width="7.625" style="2" customWidth="1"/>
    <col min="10" max="10" width="6.625" style="2" customWidth="1"/>
    <col min="11" max="11" width="7.625" style="2" customWidth="1"/>
    <col min="12" max="12" width="9" style="2"/>
    <col min="13" max="13" width="10.125" style="2" bestFit="1" customWidth="1"/>
    <col min="14" max="256" width="9" style="2"/>
    <col min="257" max="257" width="16.625" style="2" customWidth="1"/>
    <col min="258" max="258" width="8.375" style="2" customWidth="1"/>
    <col min="259" max="259" width="7.625" style="2" customWidth="1"/>
    <col min="260" max="260" width="6.375" style="2" customWidth="1"/>
    <col min="261" max="261" width="7.375" style="2" customWidth="1"/>
    <col min="262" max="262" width="6.375" style="2" customWidth="1"/>
    <col min="263" max="263" width="7.375" style="2" customWidth="1"/>
    <col min="264" max="264" width="6.625" style="2" customWidth="1"/>
    <col min="265" max="265" width="7.625" style="2" customWidth="1"/>
    <col min="266" max="266" width="6.625" style="2" customWidth="1"/>
    <col min="267" max="267" width="7.625" style="2" customWidth="1"/>
    <col min="268" max="268" width="9" style="2"/>
    <col min="269" max="269" width="10.125" style="2" bestFit="1" customWidth="1"/>
    <col min="270" max="512" width="9" style="2"/>
    <col min="513" max="513" width="16.625" style="2" customWidth="1"/>
    <col min="514" max="514" width="8.375" style="2" customWidth="1"/>
    <col min="515" max="515" width="7.625" style="2" customWidth="1"/>
    <col min="516" max="516" width="6.375" style="2" customWidth="1"/>
    <col min="517" max="517" width="7.375" style="2" customWidth="1"/>
    <col min="518" max="518" width="6.375" style="2" customWidth="1"/>
    <col min="519" max="519" width="7.375" style="2" customWidth="1"/>
    <col min="520" max="520" width="6.625" style="2" customWidth="1"/>
    <col min="521" max="521" width="7.625" style="2" customWidth="1"/>
    <col min="522" max="522" width="6.625" style="2" customWidth="1"/>
    <col min="523" max="523" width="7.625" style="2" customWidth="1"/>
    <col min="524" max="524" width="9" style="2"/>
    <col min="525" max="525" width="10.125" style="2" bestFit="1" customWidth="1"/>
    <col min="526" max="768" width="9" style="2"/>
    <col min="769" max="769" width="16.625" style="2" customWidth="1"/>
    <col min="770" max="770" width="8.375" style="2" customWidth="1"/>
    <col min="771" max="771" width="7.625" style="2" customWidth="1"/>
    <col min="772" max="772" width="6.375" style="2" customWidth="1"/>
    <col min="773" max="773" width="7.375" style="2" customWidth="1"/>
    <col min="774" max="774" width="6.375" style="2" customWidth="1"/>
    <col min="775" max="775" width="7.375" style="2" customWidth="1"/>
    <col min="776" max="776" width="6.625" style="2" customWidth="1"/>
    <col min="777" max="777" width="7.625" style="2" customWidth="1"/>
    <col min="778" max="778" width="6.625" style="2" customWidth="1"/>
    <col min="779" max="779" width="7.625" style="2" customWidth="1"/>
    <col min="780" max="780" width="9" style="2"/>
    <col min="781" max="781" width="10.125" style="2" bestFit="1" customWidth="1"/>
    <col min="782" max="1024" width="9" style="2"/>
    <col min="1025" max="1025" width="16.625" style="2" customWidth="1"/>
    <col min="1026" max="1026" width="8.375" style="2" customWidth="1"/>
    <col min="1027" max="1027" width="7.625" style="2" customWidth="1"/>
    <col min="1028" max="1028" width="6.375" style="2" customWidth="1"/>
    <col min="1029" max="1029" width="7.375" style="2" customWidth="1"/>
    <col min="1030" max="1030" width="6.375" style="2" customWidth="1"/>
    <col min="1031" max="1031" width="7.375" style="2" customWidth="1"/>
    <col min="1032" max="1032" width="6.625" style="2" customWidth="1"/>
    <col min="1033" max="1033" width="7.625" style="2" customWidth="1"/>
    <col min="1034" max="1034" width="6.625" style="2" customWidth="1"/>
    <col min="1035" max="1035" width="7.625" style="2" customWidth="1"/>
    <col min="1036" max="1036" width="9" style="2"/>
    <col min="1037" max="1037" width="10.125" style="2" bestFit="1" customWidth="1"/>
    <col min="1038" max="1280" width="9" style="2"/>
    <col min="1281" max="1281" width="16.625" style="2" customWidth="1"/>
    <col min="1282" max="1282" width="8.375" style="2" customWidth="1"/>
    <col min="1283" max="1283" width="7.625" style="2" customWidth="1"/>
    <col min="1284" max="1284" width="6.375" style="2" customWidth="1"/>
    <col min="1285" max="1285" width="7.375" style="2" customWidth="1"/>
    <col min="1286" max="1286" width="6.375" style="2" customWidth="1"/>
    <col min="1287" max="1287" width="7.375" style="2" customWidth="1"/>
    <col min="1288" max="1288" width="6.625" style="2" customWidth="1"/>
    <col min="1289" max="1289" width="7.625" style="2" customWidth="1"/>
    <col min="1290" max="1290" width="6.625" style="2" customWidth="1"/>
    <col min="1291" max="1291" width="7.625" style="2" customWidth="1"/>
    <col min="1292" max="1292" width="9" style="2"/>
    <col min="1293" max="1293" width="10.125" style="2" bestFit="1" customWidth="1"/>
    <col min="1294" max="1536" width="9" style="2"/>
    <col min="1537" max="1537" width="16.625" style="2" customWidth="1"/>
    <col min="1538" max="1538" width="8.375" style="2" customWidth="1"/>
    <col min="1539" max="1539" width="7.625" style="2" customWidth="1"/>
    <col min="1540" max="1540" width="6.375" style="2" customWidth="1"/>
    <col min="1541" max="1541" width="7.375" style="2" customWidth="1"/>
    <col min="1542" max="1542" width="6.375" style="2" customWidth="1"/>
    <col min="1543" max="1543" width="7.375" style="2" customWidth="1"/>
    <col min="1544" max="1544" width="6.625" style="2" customWidth="1"/>
    <col min="1545" max="1545" width="7.625" style="2" customWidth="1"/>
    <col min="1546" max="1546" width="6.625" style="2" customWidth="1"/>
    <col min="1547" max="1547" width="7.625" style="2" customWidth="1"/>
    <col min="1548" max="1548" width="9" style="2"/>
    <col min="1549" max="1549" width="10.125" style="2" bestFit="1" customWidth="1"/>
    <col min="1550" max="1792" width="9" style="2"/>
    <col min="1793" max="1793" width="16.625" style="2" customWidth="1"/>
    <col min="1794" max="1794" width="8.375" style="2" customWidth="1"/>
    <col min="1795" max="1795" width="7.625" style="2" customWidth="1"/>
    <col min="1796" max="1796" width="6.375" style="2" customWidth="1"/>
    <col min="1797" max="1797" width="7.375" style="2" customWidth="1"/>
    <col min="1798" max="1798" width="6.375" style="2" customWidth="1"/>
    <col min="1799" max="1799" width="7.375" style="2" customWidth="1"/>
    <col min="1800" max="1800" width="6.625" style="2" customWidth="1"/>
    <col min="1801" max="1801" width="7.625" style="2" customWidth="1"/>
    <col min="1802" max="1802" width="6.625" style="2" customWidth="1"/>
    <col min="1803" max="1803" width="7.625" style="2" customWidth="1"/>
    <col min="1804" max="1804" width="9" style="2"/>
    <col min="1805" max="1805" width="10.125" style="2" bestFit="1" customWidth="1"/>
    <col min="1806" max="2048" width="9" style="2"/>
    <col min="2049" max="2049" width="16.625" style="2" customWidth="1"/>
    <col min="2050" max="2050" width="8.375" style="2" customWidth="1"/>
    <col min="2051" max="2051" width="7.625" style="2" customWidth="1"/>
    <col min="2052" max="2052" width="6.375" style="2" customWidth="1"/>
    <col min="2053" max="2053" width="7.375" style="2" customWidth="1"/>
    <col min="2054" max="2054" width="6.375" style="2" customWidth="1"/>
    <col min="2055" max="2055" width="7.375" style="2" customWidth="1"/>
    <col min="2056" max="2056" width="6.625" style="2" customWidth="1"/>
    <col min="2057" max="2057" width="7.625" style="2" customWidth="1"/>
    <col min="2058" max="2058" width="6.625" style="2" customWidth="1"/>
    <col min="2059" max="2059" width="7.625" style="2" customWidth="1"/>
    <col min="2060" max="2060" width="9" style="2"/>
    <col min="2061" max="2061" width="10.125" style="2" bestFit="1" customWidth="1"/>
    <col min="2062" max="2304" width="9" style="2"/>
    <col min="2305" max="2305" width="16.625" style="2" customWidth="1"/>
    <col min="2306" max="2306" width="8.375" style="2" customWidth="1"/>
    <col min="2307" max="2307" width="7.625" style="2" customWidth="1"/>
    <col min="2308" max="2308" width="6.375" style="2" customWidth="1"/>
    <col min="2309" max="2309" width="7.375" style="2" customWidth="1"/>
    <col min="2310" max="2310" width="6.375" style="2" customWidth="1"/>
    <col min="2311" max="2311" width="7.375" style="2" customWidth="1"/>
    <col min="2312" max="2312" width="6.625" style="2" customWidth="1"/>
    <col min="2313" max="2313" width="7.625" style="2" customWidth="1"/>
    <col min="2314" max="2314" width="6.625" style="2" customWidth="1"/>
    <col min="2315" max="2315" width="7.625" style="2" customWidth="1"/>
    <col min="2316" max="2316" width="9" style="2"/>
    <col min="2317" max="2317" width="10.125" style="2" bestFit="1" customWidth="1"/>
    <col min="2318" max="2560" width="9" style="2"/>
    <col min="2561" max="2561" width="16.625" style="2" customWidth="1"/>
    <col min="2562" max="2562" width="8.375" style="2" customWidth="1"/>
    <col min="2563" max="2563" width="7.625" style="2" customWidth="1"/>
    <col min="2564" max="2564" width="6.375" style="2" customWidth="1"/>
    <col min="2565" max="2565" width="7.375" style="2" customWidth="1"/>
    <col min="2566" max="2566" width="6.375" style="2" customWidth="1"/>
    <col min="2567" max="2567" width="7.375" style="2" customWidth="1"/>
    <col min="2568" max="2568" width="6.625" style="2" customWidth="1"/>
    <col min="2569" max="2569" width="7.625" style="2" customWidth="1"/>
    <col min="2570" max="2570" width="6.625" style="2" customWidth="1"/>
    <col min="2571" max="2571" width="7.625" style="2" customWidth="1"/>
    <col min="2572" max="2572" width="9" style="2"/>
    <col min="2573" max="2573" width="10.125" style="2" bestFit="1" customWidth="1"/>
    <col min="2574" max="2816" width="9" style="2"/>
    <col min="2817" max="2817" width="16.625" style="2" customWidth="1"/>
    <col min="2818" max="2818" width="8.375" style="2" customWidth="1"/>
    <col min="2819" max="2819" width="7.625" style="2" customWidth="1"/>
    <col min="2820" max="2820" width="6.375" style="2" customWidth="1"/>
    <col min="2821" max="2821" width="7.375" style="2" customWidth="1"/>
    <col min="2822" max="2822" width="6.375" style="2" customWidth="1"/>
    <col min="2823" max="2823" width="7.375" style="2" customWidth="1"/>
    <col min="2824" max="2824" width="6.625" style="2" customWidth="1"/>
    <col min="2825" max="2825" width="7.625" style="2" customWidth="1"/>
    <col min="2826" max="2826" width="6.625" style="2" customWidth="1"/>
    <col min="2827" max="2827" width="7.625" style="2" customWidth="1"/>
    <col min="2828" max="2828" width="9" style="2"/>
    <col min="2829" max="2829" width="10.125" style="2" bestFit="1" customWidth="1"/>
    <col min="2830" max="3072" width="9" style="2"/>
    <col min="3073" max="3073" width="16.625" style="2" customWidth="1"/>
    <col min="3074" max="3074" width="8.375" style="2" customWidth="1"/>
    <col min="3075" max="3075" width="7.625" style="2" customWidth="1"/>
    <col min="3076" max="3076" width="6.375" style="2" customWidth="1"/>
    <col min="3077" max="3077" width="7.375" style="2" customWidth="1"/>
    <col min="3078" max="3078" width="6.375" style="2" customWidth="1"/>
    <col min="3079" max="3079" width="7.375" style="2" customWidth="1"/>
    <col min="3080" max="3080" width="6.625" style="2" customWidth="1"/>
    <col min="3081" max="3081" width="7.625" style="2" customWidth="1"/>
    <col min="3082" max="3082" width="6.625" style="2" customWidth="1"/>
    <col min="3083" max="3083" width="7.625" style="2" customWidth="1"/>
    <col min="3084" max="3084" width="9" style="2"/>
    <col min="3085" max="3085" width="10.125" style="2" bestFit="1" customWidth="1"/>
    <col min="3086" max="3328" width="9" style="2"/>
    <col min="3329" max="3329" width="16.625" style="2" customWidth="1"/>
    <col min="3330" max="3330" width="8.375" style="2" customWidth="1"/>
    <col min="3331" max="3331" width="7.625" style="2" customWidth="1"/>
    <col min="3332" max="3332" width="6.375" style="2" customWidth="1"/>
    <col min="3333" max="3333" width="7.375" style="2" customWidth="1"/>
    <col min="3334" max="3334" width="6.375" style="2" customWidth="1"/>
    <col min="3335" max="3335" width="7.375" style="2" customWidth="1"/>
    <col min="3336" max="3336" width="6.625" style="2" customWidth="1"/>
    <col min="3337" max="3337" width="7.625" style="2" customWidth="1"/>
    <col min="3338" max="3338" width="6.625" style="2" customWidth="1"/>
    <col min="3339" max="3339" width="7.625" style="2" customWidth="1"/>
    <col min="3340" max="3340" width="9" style="2"/>
    <col min="3341" max="3341" width="10.125" style="2" bestFit="1" customWidth="1"/>
    <col min="3342" max="3584" width="9" style="2"/>
    <col min="3585" max="3585" width="16.625" style="2" customWidth="1"/>
    <col min="3586" max="3586" width="8.375" style="2" customWidth="1"/>
    <col min="3587" max="3587" width="7.625" style="2" customWidth="1"/>
    <col min="3588" max="3588" width="6.375" style="2" customWidth="1"/>
    <col min="3589" max="3589" width="7.375" style="2" customWidth="1"/>
    <col min="3590" max="3590" width="6.375" style="2" customWidth="1"/>
    <col min="3591" max="3591" width="7.375" style="2" customWidth="1"/>
    <col min="3592" max="3592" width="6.625" style="2" customWidth="1"/>
    <col min="3593" max="3593" width="7.625" style="2" customWidth="1"/>
    <col min="3594" max="3594" width="6.625" style="2" customWidth="1"/>
    <col min="3595" max="3595" width="7.625" style="2" customWidth="1"/>
    <col min="3596" max="3596" width="9" style="2"/>
    <col min="3597" max="3597" width="10.125" style="2" bestFit="1" customWidth="1"/>
    <col min="3598" max="3840" width="9" style="2"/>
    <col min="3841" max="3841" width="16.625" style="2" customWidth="1"/>
    <col min="3842" max="3842" width="8.375" style="2" customWidth="1"/>
    <col min="3843" max="3843" width="7.625" style="2" customWidth="1"/>
    <col min="3844" max="3844" width="6.375" style="2" customWidth="1"/>
    <col min="3845" max="3845" width="7.375" style="2" customWidth="1"/>
    <col min="3846" max="3846" width="6.375" style="2" customWidth="1"/>
    <col min="3847" max="3847" width="7.375" style="2" customWidth="1"/>
    <col min="3848" max="3848" width="6.625" style="2" customWidth="1"/>
    <col min="3849" max="3849" width="7.625" style="2" customWidth="1"/>
    <col min="3850" max="3850" width="6.625" style="2" customWidth="1"/>
    <col min="3851" max="3851" width="7.625" style="2" customWidth="1"/>
    <col min="3852" max="3852" width="9" style="2"/>
    <col min="3853" max="3853" width="10.125" style="2" bestFit="1" customWidth="1"/>
    <col min="3854" max="4096" width="9" style="2"/>
    <col min="4097" max="4097" width="16.625" style="2" customWidth="1"/>
    <col min="4098" max="4098" width="8.375" style="2" customWidth="1"/>
    <col min="4099" max="4099" width="7.625" style="2" customWidth="1"/>
    <col min="4100" max="4100" width="6.375" style="2" customWidth="1"/>
    <col min="4101" max="4101" width="7.375" style="2" customWidth="1"/>
    <col min="4102" max="4102" width="6.375" style="2" customWidth="1"/>
    <col min="4103" max="4103" width="7.375" style="2" customWidth="1"/>
    <col min="4104" max="4104" width="6.625" style="2" customWidth="1"/>
    <col min="4105" max="4105" width="7.625" style="2" customWidth="1"/>
    <col min="4106" max="4106" width="6.625" style="2" customWidth="1"/>
    <col min="4107" max="4107" width="7.625" style="2" customWidth="1"/>
    <col min="4108" max="4108" width="9" style="2"/>
    <col min="4109" max="4109" width="10.125" style="2" bestFit="1" customWidth="1"/>
    <col min="4110" max="4352" width="9" style="2"/>
    <col min="4353" max="4353" width="16.625" style="2" customWidth="1"/>
    <col min="4354" max="4354" width="8.375" style="2" customWidth="1"/>
    <col min="4355" max="4355" width="7.625" style="2" customWidth="1"/>
    <col min="4356" max="4356" width="6.375" style="2" customWidth="1"/>
    <col min="4357" max="4357" width="7.375" style="2" customWidth="1"/>
    <col min="4358" max="4358" width="6.375" style="2" customWidth="1"/>
    <col min="4359" max="4359" width="7.375" style="2" customWidth="1"/>
    <col min="4360" max="4360" width="6.625" style="2" customWidth="1"/>
    <col min="4361" max="4361" width="7.625" style="2" customWidth="1"/>
    <col min="4362" max="4362" width="6.625" style="2" customWidth="1"/>
    <col min="4363" max="4363" width="7.625" style="2" customWidth="1"/>
    <col min="4364" max="4364" width="9" style="2"/>
    <col min="4365" max="4365" width="10.125" style="2" bestFit="1" customWidth="1"/>
    <col min="4366" max="4608" width="9" style="2"/>
    <col min="4609" max="4609" width="16.625" style="2" customWidth="1"/>
    <col min="4610" max="4610" width="8.375" style="2" customWidth="1"/>
    <col min="4611" max="4611" width="7.625" style="2" customWidth="1"/>
    <col min="4612" max="4612" width="6.375" style="2" customWidth="1"/>
    <col min="4613" max="4613" width="7.375" style="2" customWidth="1"/>
    <col min="4614" max="4614" width="6.375" style="2" customWidth="1"/>
    <col min="4615" max="4615" width="7.375" style="2" customWidth="1"/>
    <col min="4616" max="4616" width="6.625" style="2" customWidth="1"/>
    <col min="4617" max="4617" width="7.625" style="2" customWidth="1"/>
    <col min="4618" max="4618" width="6.625" style="2" customWidth="1"/>
    <col min="4619" max="4619" width="7.625" style="2" customWidth="1"/>
    <col min="4620" max="4620" width="9" style="2"/>
    <col min="4621" max="4621" width="10.125" style="2" bestFit="1" customWidth="1"/>
    <col min="4622" max="4864" width="9" style="2"/>
    <col min="4865" max="4865" width="16.625" style="2" customWidth="1"/>
    <col min="4866" max="4866" width="8.375" style="2" customWidth="1"/>
    <col min="4867" max="4867" width="7.625" style="2" customWidth="1"/>
    <col min="4868" max="4868" width="6.375" style="2" customWidth="1"/>
    <col min="4869" max="4869" width="7.375" style="2" customWidth="1"/>
    <col min="4870" max="4870" width="6.375" style="2" customWidth="1"/>
    <col min="4871" max="4871" width="7.375" style="2" customWidth="1"/>
    <col min="4872" max="4872" width="6.625" style="2" customWidth="1"/>
    <col min="4873" max="4873" width="7.625" style="2" customWidth="1"/>
    <col min="4874" max="4874" width="6.625" style="2" customWidth="1"/>
    <col min="4875" max="4875" width="7.625" style="2" customWidth="1"/>
    <col min="4876" max="4876" width="9" style="2"/>
    <col min="4877" max="4877" width="10.125" style="2" bestFit="1" customWidth="1"/>
    <col min="4878" max="5120" width="9" style="2"/>
    <col min="5121" max="5121" width="16.625" style="2" customWidth="1"/>
    <col min="5122" max="5122" width="8.375" style="2" customWidth="1"/>
    <col min="5123" max="5123" width="7.625" style="2" customWidth="1"/>
    <col min="5124" max="5124" width="6.375" style="2" customWidth="1"/>
    <col min="5125" max="5125" width="7.375" style="2" customWidth="1"/>
    <col min="5126" max="5126" width="6.375" style="2" customWidth="1"/>
    <col min="5127" max="5127" width="7.375" style="2" customWidth="1"/>
    <col min="5128" max="5128" width="6.625" style="2" customWidth="1"/>
    <col min="5129" max="5129" width="7.625" style="2" customWidth="1"/>
    <col min="5130" max="5130" width="6.625" style="2" customWidth="1"/>
    <col min="5131" max="5131" width="7.625" style="2" customWidth="1"/>
    <col min="5132" max="5132" width="9" style="2"/>
    <col min="5133" max="5133" width="10.125" style="2" bestFit="1" customWidth="1"/>
    <col min="5134" max="5376" width="9" style="2"/>
    <col min="5377" max="5377" width="16.625" style="2" customWidth="1"/>
    <col min="5378" max="5378" width="8.375" style="2" customWidth="1"/>
    <col min="5379" max="5379" width="7.625" style="2" customWidth="1"/>
    <col min="5380" max="5380" width="6.375" style="2" customWidth="1"/>
    <col min="5381" max="5381" width="7.375" style="2" customWidth="1"/>
    <col min="5382" max="5382" width="6.375" style="2" customWidth="1"/>
    <col min="5383" max="5383" width="7.375" style="2" customWidth="1"/>
    <col min="5384" max="5384" width="6.625" style="2" customWidth="1"/>
    <col min="5385" max="5385" width="7.625" style="2" customWidth="1"/>
    <col min="5386" max="5386" width="6.625" style="2" customWidth="1"/>
    <col min="5387" max="5387" width="7.625" style="2" customWidth="1"/>
    <col min="5388" max="5388" width="9" style="2"/>
    <col min="5389" max="5389" width="10.125" style="2" bestFit="1" customWidth="1"/>
    <col min="5390" max="5632" width="9" style="2"/>
    <col min="5633" max="5633" width="16.625" style="2" customWidth="1"/>
    <col min="5634" max="5634" width="8.375" style="2" customWidth="1"/>
    <col min="5635" max="5635" width="7.625" style="2" customWidth="1"/>
    <col min="5636" max="5636" width="6.375" style="2" customWidth="1"/>
    <col min="5637" max="5637" width="7.375" style="2" customWidth="1"/>
    <col min="5638" max="5638" width="6.375" style="2" customWidth="1"/>
    <col min="5639" max="5639" width="7.375" style="2" customWidth="1"/>
    <col min="5640" max="5640" width="6.625" style="2" customWidth="1"/>
    <col min="5641" max="5641" width="7.625" style="2" customWidth="1"/>
    <col min="5642" max="5642" width="6.625" style="2" customWidth="1"/>
    <col min="5643" max="5643" width="7.625" style="2" customWidth="1"/>
    <col min="5644" max="5644" width="9" style="2"/>
    <col min="5645" max="5645" width="10.125" style="2" bestFit="1" customWidth="1"/>
    <col min="5646" max="5888" width="9" style="2"/>
    <col min="5889" max="5889" width="16.625" style="2" customWidth="1"/>
    <col min="5890" max="5890" width="8.375" style="2" customWidth="1"/>
    <col min="5891" max="5891" width="7.625" style="2" customWidth="1"/>
    <col min="5892" max="5892" width="6.375" style="2" customWidth="1"/>
    <col min="5893" max="5893" width="7.375" style="2" customWidth="1"/>
    <col min="5894" max="5894" width="6.375" style="2" customWidth="1"/>
    <col min="5895" max="5895" width="7.375" style="2" customWidth="1"/>
    <col min="5896" max="5896" width="6.625" style="2" customWidth="1"/>
    <col min="5897" max="5897" width="7.625" style="2" customWidth="1"/>
    <col min="5898" max="5898" width="6.625" style="2" customWidth="1"/>
    <col min="5899" max="5899" width="7.625" style="2" customWidth="1"/>
    <col min="5900" max="5900" width="9" style="2"/>
    <col min="5901" max="5901" width="10.125" style="2" bestFit="1" customWidth="1"/>
    <col min="5902" max="6144" width="9" style="2"/>
    <col min="6145" max="6145" width="16.625" style="2" customWidth="1"/>
    <col min="6146" max="6146" width="8.375" style="2" customWidth="1"/>
    <col min="6147" max="6147" width="7.625" style="2" customWidth="1"/>
    <col min="6148" max="6148" width="6.375" style="2" customWidth="1"/>
    <col min="6149" max="6149" width="7.375" style="2" customWidth="1"/>
    <col min="6150" max="6150" width="6.375" style="2" customWidth="1"/>
    <col min="6151" max="6151" width="7.375" style="2" customWidth="1"/>
    <col min="6152" max="6152" width="6.625" style="2" customWidth="1"/>
    <col min="6153" max="6153" width="7.625" style="2" customWidth="1"/>
    <col min="6154" max="6154" width="6.625" style="2" customWidth="1"/>
    <col min="6155" max="6155" width="7.625" style="2" customWidth="1"/>
    <col min="6156" max="6156" width="9" style="2"/>
    <col min="6157" max="6157" width="10.125" style="2" bestFit="1" customWidth="1"/>
    <col min="6158" max="6400" width="9" style="2"/>
    <col min="6401" max="6401" width="16.625" style="2" customWidth="1"/>
    <col min="6402" max="6402" width="8.375" style="2" customWidth="1"/>
    <col min="6403" max="6403" width="7.625" style="2" customWidth="1"/>
    <col min="6404" max="6404" width="6.375" style="2" customWidth="1"/>
    <col min="6405" max="6405" width="7.375" style="2" customWidth="1"/>
    <col min="6406" max="6406" width="6.375" style="2" customWidth="1"/>
    <col min="6407" max="6407" width="7.375" style="2" customWidth="1"/>
    <col min="6408" max="6408" width="6.625" style="2" customWidth="1"/>
    <col min="6409" max="6409" width="7.625" style="2" customWidth="1"/>
    <col min="6410" max="6410" width="6.625" style="2" customWidth="1"/>
    <col min="6411" max="6411" width="7.625" style="2" customWidth="1"/>
    <col min="6412" max="6412" width="9" style="2"/>
    <col min="6413" max="6413" width="10.125" style="2" bestFit="1" customWidth="1"/>
    <col min="6414" max="6656" width="9" style="2"/>
    <col min="6657" max="6657" width="16.625" style="2" customWidth="1"/>
    <col min="6658" max="6658" width="8.375" style="2" customWidth="1"/>
    <col min="6659" max="6659" width="7.625" style="2" customWidth="1"/>
    <col min="6660" max="6660" width="6.375" style="2" customWidth="1"/>
    <col min="6661" max="6661" width="7.375" style="2" customWidth="1"/>
    <col min="6662" max="6662" width="6.375" style="2" customWidth="1"/>
    <col min="6663" max="6663" width="7.375" style="2" customWidth="1"/>
    <col min="6664" max="6664" width="6.625" style="2" customWidth="1"/>
    <col min="6665" max="6665" width="7.625" style="2" customWidth="1"/>
    <col min="6666" max="6666" width="6.625" style="2" customWidth="1"/>
    <col min="6667" max="6667" width="7.625" style="2" customWidth="1"/>
    <col min="6668" max="6668" width="9" style="2"/>
    <col min="6669" max="6669" width="10.125" style="2" bestFit="1" customWidth="1"/>
    <col min="6670" max="6912" width="9" style="2"/>
    <col min="6913" max="6913" width="16.625" style="2" customWidth="1"/>
    <col min="6914" max="6914" width="8.375" style="2" customWidth="1"/>
    <col min="6915" max="6915" width="7.625" style="2" customWidth="1"/>
    <col min="6916" max="6916" width="6.375" style="2" customWidth="1"/>
    <col min="6917" max="6917" width="7.375" style="2" customWidth="1"/>
    <col min="6918" max="6918" width="6.375" style="2" customWidth="1"/>
    <col min="6919" max="6919" width="7.375" style="2" customWidth="1"/>
    <col min="6920" max="6920" width="6.625" style="2" customWidth="1"/>
    <col min="6921" max="6921" width="7.625" style="2" customWidth="1"/>
    <col min="6922" max="6922" width="6.625" style="2" customWidth="1"/>
    <col min="6923" max="6923" width="7.625" style="2" customWidth="1"/>
    <col min="6924" max="6924" width="9" style="2"/>
    <col min="6925" max="6925" width="10.125" style="2" bestFit="1" customWidth="1"/>
    <col min="6926" max="7168" width="9" style="2"/>
    <col min="7169" max="7169" width="16.625" style="2" customWidth="1"/>
    <col min="7170" max="7170" width="8.375" style="2" customWidth="1"/>
    <col min="7171" max="7171" width="7.625" style="2" customWidth="1"/>
    <col min="7172" max="7172" width="6.375" style="2" customWidth="1"/>
    <col min="7173" max="7173" width="7.375" style="2" customWidth="1"/>
    <col min="7174" max="7174" width="6.375" style="2" customWidth="1"/>
    <col min="7175" max="7175" width="7.375" style="2" customWidth="1"/>
    <col min="7176" max="7176" width="6.625" style="2" customWidth="1"/>
    <col min="7177" max="7177" width="7.625" style="2" customWidth="1"/>
    <col min="7178" max="7178" width="6.625" style="2" customWidth="1"/>
    <col min="7179" max="7179" width="7.625" style="2" customWidth="1"/>
    <col min="7180" max="7180" width="9" style="2"/>
    <col min="7181" max="7181" width="10.125" style="2" bestFit="1" customWidth="1"/>
    <col min="7182" max="7424" width="9" style="2"/>
    <col min="7425" max="7425" width="16.625" style="2" customWidth="1"/>
    <col min="7426" max="7426" width="8.375" style="2" customWidth="1"/>
    <col min="7427" max="7427" width="7.625" style="2" customWidth="1"/>
    <col min="7428" max="7428" width="6.375" style="2" customWidth="1"/>
    <col min="7429" max="7429" width="7.375" style="2" customWidth="1"/>
    <col min="7430" max="7430" width="6.375" style="2" customWidth="1"/>
    <col min="7431" max="7431" width="7.375" style="2" customWidth="1"/>
    <col min="7432" max="7432" width="6.625" style="2" customWidth="1"/>
    <col min="7433" max="7433" width="7.625" style="2" customWidth="1"/>
    <col min="7434" max="7434" width="6.625" style="2" customWidth="1"/>
    <col min="7435" max="7435" width="7.625" style="2" customWidth="1"/>
    <col min="7436" max="7436" width="9" style="2"/>
    <col min="7437" max="7437" width="10.125" style="2" bestFit="1" customWidth="1"/>
    <col min="7438" max="7680" width="9" style="2"/>
    <col min="7681" max="7681" width="16.625" style="2" customWidth="1"/>
    <col min="7682" max="7682" width="8.375" style="2" customWidth="1"/>
    <col min="7683" max="7683" width="7.625" style="2" customWidth="1"/>
    <col min="7684" max="7684" width="6.375" style="2" customWidth="1"/>
    <col min="7685" max="7685" width="7.375" style="2" customWidth="1"/>
    <col min="7686" max="7686" width="6.375" style="2" customWidth="1"/>
    <col min="7687" max="7687" width="7.375" style="2" customWidth="1"/>
    <col min="7688" max="7688" width="6.625" style="2" customWidth="1"/>
    <col min="7689" max="7689" width="7.625" style="2" customWidth="1"/>
    <col min="7690" max="7690" width="6.625" style="2" customWidth="1"/>
    <col min="7691" max="7691" width="7.625" style="2" customWidth="1"/>
    <col min="7692" max="7692" width="9" style="2"/>
    <col min="7693" max="7693" width="10.125" style="2" bestFit="1" customWidth="1"/>
    <col min="7694" max="7936" width="9" style="2"/>
    <col min="7937" max="7937" width="16.625" style="2" customWidth="1"/>
    <col min="7938" max="7938" width="8.375" style="2" customWidth="1"/>
    <col min="7939" max="7939" width="7.625" style="2" customWidth="1"/>
    <col min="7940" max="7940" width="6.375" style="2" customWidth="1"/>
    <col min="7941" max="7941" width="7.375" style="2" customWidth="1"/>
    <col min="7942" max="7942" width="6.375" style="2" customWidth="1"/>
    <col min="7943" max="7943" width="7.375" style="2" customWidth="1"/>
    <col min="7944" max="7944" width="6.625" style="2" customWidth="1"/>
    <col min="7945" max="7945" width="7.625" style="2" customWidth="1"/>
    <col min="7946" max="7946" width="6.625" style="2" customWidth="1"/>
    <col min="7947" max="7947" width="7.625" style="2" customWidth="1"/>
    <col min="7948" max="7948" width="9" style="2"/>
    <col min="7949" max="7949" width="10.125" style="2" bestFit="1" customWidth="1"/>
    <col min="7950" max="8192" width="9" style="2"/>
    <col min="8193" max="8193" width="16.625" style="2" customWidth="1"/>
    <col min="8194" max="8194" width="8.375" style="2" customWidth="1"/>
    <col min="8195" max="8195" width="7.625" style="2" customWidth="1"/>
    <col min="8196" max="8196" width="6.375" style="2" customWidth="1"/>
    <col min="8197" max="8197" width="7.375" style="2" customWidth="1"/>
    <col min="8198" max="8198" width="6.375" style="2" customWidth="1"/>
    <col min="8199" max="8199" width="7.375" style="2" customWidth="1"/>
    <col min="8200" max="8200" width="6.625" style="2" customWidth="1"/>
    <col min="8201" max="8201" width="7.625" style="2" customWidth="1"/>
    <col min="8202" max="8202" width="6.625" style="2" customWidth="1"/>
    <col min="8203" max="8203" width="7.625" style="2" customWidth="1"/>
    <col min="8204" max="8204" width="9" style="2"/>
    <col min="8205" max="8205" width="10.125" style="2" bestFit="1" customWidth="1"/>
    <col min="8206" max="8448" width="9" style="2"/>
    <col min="8449" max="8449" width="16.625" style="2" customWidth="1"/>
    <col min="8450" max="8450" width="8.375" style="2" customWidth="1"/>
    <col min="8451" max="8451" width="7.625" style="2" customWidth="1"/>
    <col min="8452" max="8452" width="6.375" style="2" customWidth="1"/>
    <col min="8453" max="8453" width="7.375" style="2" customWidth="1"/>
    <col min="8454" max="8454" width="6.375" style="2" customWidth="1"/>
    <col min="8455" max="8455" width="7.375" style="2" customWidth="1"/>
    <col min="8456" max="8456" width="6.625" style="2" customWidth="1"/>
    <col min="8457" max="8457" width="7.625" style="2" customWidth="1"/>
    <col min="8458" max="8458" width="6.625" style="2" customWidth="1"/>
    <col min="8459" max="8459" width="7.625" style="2" customWidth="1"/>
    <col min="8460" max="8460" width="9" style="2"/>
    <col min="8461" max="8461" width="10.125" style="2" bestFit="1" customWidth="1"/>
    <col min="8462" max="8704" width="9" style="2"/>
    <col min="8705" max="8705" width="16.625" style="2" customWidth="1"/>
    <col min="8706" max="8706" width="8.375" style="2" customWidth="1"/>
    <col min="8707" max="8707" width="7.625" style="2" customWidth="1"/>
    <col min="8708" max="8708" width="6.375" style="2" customWidth="1"/>
    <col min="8709" max="8709" width="7.375" style="2" customWidth="1"/>
    <col min="8710" max="8710" width="6.375" style="2" customWidth="1"/>
    <col min="8711" max="8711" width="7.375" style="2" customWidth="1"/>
    <col min="8712" max="8712" width="6.625" style="2" customWidth="1"/>
    <col min="8713" max="8713" width="7.625" style="2" customWidth="1"/>
    <col min="8714" max="8714" width="6.625" style="2" customWidth="1"/>
    <col min="8715" max="8715" width="7.625" style="2" customWidth="1"/>
    <col min="8716" max="8716" width="9" style="2"/>
    <col min="8717" max="8717" width="10.125" style="2" bestFit="1" customWidth="1"/>
    <col min="8718" max="8960" width="9" style="2"/>
    <col min="8961" max="8961" width="16.625" style="2" customWidth="1"/>
    <col min="8962" max="8962" width="8.375" style="2" customWidth="1"/>
    <col min="8963" max="8963" width="7.625" style="2" customWidth="1"/>
    <col min="8964" max="8964" width="6.375" style="2" customWidth="1"/>
    <col min="8965" max="8965" width="7.375" style="2" customWidth="1"/>
    <col min="8966" max="8966" width="6.375" style="2" customWidth="1"/>
    <col min="8967" max="8967" width="7.375" style="2" customWidth="1"/>
    <col min="8968" max="8968" width="6.625" style="2" customWidth="1"/>
    <col min="8969" max="8969" width="7.625" style="2" customWidth="1"/>
    <col min="8970" max="8970" width="6.625" style="2" customWidth="1"/>
    <col min="8971" max="8971" width="7.625" style="2" customWidth="1"/>
    <col min="8972" max="8972" width="9" style="2"/>
    <col min="8973" max="8973" width="10.125" style="2" bestFit="1" customWidth="1"/>
    <col min="8974" max="9216" width="9" style="2"/>
    <col min="9217" max="9217" width="16.625" style="2" customWidth="1"/>
    <col min="9218" max="9218" width="8.375" style="2" customWidth="1"/>
    <col min="9219" max="9219" width="7.625" style="2" customWidth="1"/>
    <col min="9220" max="9220" width="6.375" style="2" customWidth="1"/>
    <col min="9221" max="9221" width="7.375" style="2" customWidth="1"/>
    <col min="9222" max="9222" width="6.375" style="2" customWidth="1"/>
    <col min="9223" max="9223" width="7.375" style="2" customWidth="1"/>
    <col min="9224" max="9224" width="6.625" style="2" customWidth="1"/>
    <col min="9225" max="9225" width="7.625" style="2" customWidth="1"/>
    <col min="9226" max="9226" width="6.625" style="2" customWidth="1"/>
    <col min="9227" max="9227" width="7.625" style="2" customWidth="1"/>
    <col min="9228" max="9228" width="9" style="2"/>
    <col min="9229" max="9229" width="10.125" style="2" bestFit="1" customWidth="1"/>
    <col min="9230" max="9472" width="9" style="2"/>
    <col min="9473" max="9473" width="16.625" style="2" customWidth="1"/>
    <col min="9474" max="9474" width="8.375" style="2" customWidth="1"/>
    <col min="9475" max="9475" width="7.625" style="2" customWidth="1"/>
    <col min="9476" max="9476" width="6.375" style="2" customWidth="1"/>
    <col min="9477" max="9477" width="7.375" style="2" customWidth="1"/>
    <col min="9478" max="9478" width="6.375" style="2" customWidth="1"/>
    <col min="9479" max="9479" width="7.375" style="2" customWidth="1"/>
    <col min="9480" max="9480" width="6.625" style="2" customWidth="1"/>
    <col min="9481" max="9481" width="7.625" style="2" customWidth="1"/>
    <col min="9482" max="9482" width="6.625" style="2" customWidth="1"/>
    <col min="9483" max="9483" width="7.625" style="2" customWidth="1"/>
    <col min="9484" max="9484" width="9" style="2"/>
    <col min="9485" max="9485" width="10.125" style="2" bestFit="1" customWidth="1"/>
    <col min="9486" max="9728" width="9" style="2"/>
    <col min="9729" max="9729" width="16.625" style="2" customWidth="1"/>
    <col min="9730" max="9730" width="8.375" style="2" customWidth="1"/>
    <col min="9731" max="9731" width="7.625" style="2" customWidth="1"/>
    <col min="9732" max="9732" width="6.375" style="2" customWidth="1"/>
    <col min="9733" max="9733" width="7.375" style="2" customWidth="1"/>
    <col min="9734" max="9734" width="6.375" style="2" customWidth="1"/>
    <col min="9735" max="9735" width="7.375" style="2" customWidth="1"/>
    <col min="9736" max="9736" width="6.625" style="2" customWidth="1"/>
    <col min="9737" max="9737" width="7.625" style="2" customWidth="1"/>
    <col min="9738" max="9738" width="6.625" style="2" customWidth="1"/>
    <col min="9739" max="9739" width="7.625" style="2" customWidth="1"/>
    <col min="9740" max="9740" width="9" style="2"/>
    <col min="9741" max="9741" width="10.125" style="2" bestFit="1" customWidth="1"/>
    <col min="9742" max="9984" width="9" style="2"/>
    <col min="9985" max="9985" width="16.625" style="2" customWidth="1"/>
    <col min="9986" max="9986" width="8.375" style="2" customWidth="1"/>
    <col min="9987" max="9987" width="7.625" style="2" customWidth="1"/>
    <col min="9988" max="9988" width="6.375" style="2" customWidth="1"/>
    <col min="9989" max="9989" width="7.375" style="2" customWidth="1"/>
    <col min="9990" max="9990" width="6.375" style="2" customWidth="1"/>
    <col min="9991" max="9991" width="7.375" style="2" customWidth="1"/>
    <col min="9992" max="9992" width="6.625" style="2" customWidth="1"/>
    <col min="9993" max="9993" width="7.625" style="2" customWidth="1"/>
    <col min="9994" max="9994" width="6.625" style="2" customWidth="1"/>
    <col min="9995" max="9995" width="7.625" style="2" customWidth="1"/>
    <col min="9996" max="9996" width="9" style="2"/>
    <col min="9997" max="9997" width="10.125" style="2" bestFit="1" customWidth="1"/>
    <col min="9998" max="10240" width="9" style="2"/>
    <col min="10241" max="10241" width="16.625" style="2" customWidth="1"/>
    <col min="10242" max="10242" width="8.375" style="2" customWidth="1"/>
    <col min="10243" max="10243" width="7.625" style="2" customWidth="1"/>
    <col min="10244" max="10244" width="6.375" style="2" customWidth="1"/>
    <col min="10245" max="10245" width="7.375" style="2" customWidth="1"/>
    <col min="10246" max="10246" width="6.375" style="2" customWidth="1"/>
    <col min="10247" max="10247" width="7.375" style="2" customWidth="1"/>
    <col min="10248" max="10248" width="6.625" style="2" customWidth="1"/>
    <col min="10249" max="10249" width="7.625" style="2" customWidth="1"/>
    <col min="10250" max="10250" width="6.625" style="2" customWidth="1"/>
    <col min="10251" max="10251" width="7.625" style="2" customWidth="1"/>
    <col min="10252" max="10252" width="9" style="2"/>
    <col min="10253" max="10253" width="10.125" style="2" bestFit="1" customWidth="1"/>
    <col min="10254" max="10496" width="9" style="2"/>
    <col min="10497" max="10497" width="16.625" style="2" customWidth="1"/>
    <col min="10498" max="10498" width="8.375" style="2" customWidth="1"/>
    <col min="10499" max="10499" width="7.625" style="2" customWidth="1"/>
    <col min="10500" max="10500" width="6.375" style="2" customWidth="1"/>
    <col min="10501" max="10501" width="7.375" style="2" customWidth="1"/>
    <col min="10502" max="10502" width="6.375" style="2" customWidth="1"/>
    <col min="10503" max="10503" width="7.375" style="2" customWidth="1"/>
    <col min="10504" max="10504" width="6.625" style="2" customWidth="1"/>
    <col min="10505" max="10505" width="7.625" style="2" customWidth="1"/>
    <col min="10506" max="10506" width="6.625" style="2" customWidth="1"/>
    <col min="10507" max="10507" width="7.625" style="2" customWidth="1"/>
    <col min="10508" max="10508" width="9" style="2"/>
    <col min="10509" max="10509" width="10.125" style="2" bestFit="1" customWidth="1"/>
    <col min="10510" max="10752" width="9" style="2"/>
    <col min="10753" max="10753" width="16.625" style="2" customWidth="1"/>
    <col min="10754" max="10754" width="8.375" style="2" customWidth="1"/>
    <col min="10755" max="10755" width="7.625" style="2" customWidth="1"/>
    <col min="10756" max="10756" width="6.375" style="2" customWidth="1"/>
    <col min="10757" max="10757" width="7.375" style="2" customWidth="1"/>
    <col min="10758" max="10758" width="6.375" style="2" customWidth="1"/>
    <col min="10759" max="10759" width="7.375" style="2" customWidth="1"/>
    <col min="10760" max="10760" width="6.625" style="2" customWidth="1"/>
    <col min="10761" max="10761" width="7.625" style="2" customWidth="1"/>
    <col min="10762" max="10762" width="6.625" style="2" customWidth="1"/>
    <col min="10763" max="10763" width="7.625" style="2" customWidth="1"/>
    <col min="10764" max="10764" width="9" style="2"/>
    <col min="10765" max="10765" width="10.125" style="2" bestFit="1" customWidth="1"/>
    <col min="10766" max="11008" width="9" style="2"/>
    <col min="11009" max="11009" width="16.625" style="2" customWidth="1"/>
    <col min="11010" max="11010" width="8.375" style="2" customWidth="1"/>
    <col min="11011" max="11011" width="7.625" style="2" customWidth="1"/>
    <col min="11012" max="11012" width="6.375" style="2" customWidth="1"/>
    <col min="11013" max="11013" width="7.375" style="2" customWidth="1"/>
    <col min="11014" max="11014" width="6.375" style="2" customWidth="1"/>
    <col min="11015" max="11015" width="7.375" style="2" customWidth="1"/>
    <col min="11016" max="11016" width="6.625" style="2" customWidth="1"/>
    <col min="11017" max="11017" width="7.625" style="2" customWidth="1"/>
    <col min="11018" max="11018" width="6.625" style="2" customWidth="1"/>
    <col min="11019" max="11019" width="7.625" style="2" customWidth="1"/>
    <col min="11020" max="11020" width="9" style="2"/>
    <col min="11021" max="11021" width="10.125" style="2" bestFit="1" customWidth="1"/>
    <col min="11022" max="11264" width="9" style="2"/>
    <col min="11265" max="11265" width="16.625" style="2" customWidth="1"/>
    <col min="11266" max="11266" width="8.375" style="2" customWidth="1"/>
    <col min="11267" max="11267" width="7.625" style="2" customWidth="1"/>
    <col min="11268" max="11268" width="6.375" style="2" customWidth="1"/>
    <col min="11269" max="11269" width="7.375" style="2" customWidth="1"/>
    <col min="11270" max="11270" width="6.375" style="2" customWidth="1"/>
    <col min="11271" max="11271" width="7.375" style="2" customWidth="1"/>
    <col min="11272" max="11272" width="6.625" style="2" customWidth="1"/>
    <col min="11273" max="11273" width="7.625" style="2" customWidth="1"/>
    <col min="11274" max="11274" width="6.625" style="2" customWidth="1"/>
    <col min="11275" max="11275" width="7.625" style="2" customWidth="1"/>
    <col min="11276" max="11276" width="9" style="2"/>
    <col min="11277" max="11277" width="10.125" style="2" bestFit="1" customWidth="1"/>
    <col min="11278" max="11520" width="9" style="2"/>
    <col min="11521" max="11521" width="16.625" style="2" customWidth="1"/>
    <col min="11522" max="11522" width="8.375" style="2" customWidth="1"/>
    <col min="11523" max="11523" width="7.625" style="2" customWidth="1"/>
    <col min="11524" max="11524" width="6.375" style="2" customWidth="1"/>
    <col min="11525" max="11525" width="7.375" style="2" customWidth="1"/>
    <col min="11526" max="11526" width="6.375" style="2" customWidth="1"/>
    <col min="11527" max="11527" width="7.375" style="2" customWidth="1"/>
    <col min="11528" max="11528" width="6.625" style="2" customWidth="1"/>
    <col min="11529" max="11529" width="7.625" style="2" customWidth="1"/>
    <col min="11530" max="11530" width="6.625" style="2" customWidth="1"/>
    <col min="11531" max="11531" width="7.625" style="2" customWidth="1"/>
    <col min="11532" max="11532" width="9" style="2"/>
    <col min="11533" max="11533" width="10.125" style="2" bestFit="1" customWidth="1"/>
    <col min="11534" max="11776" width="9" style="2"/>
    <col min="11777" max="11777" width="16.625" style="2" customWidth="1"/>
    <col min="11778" max="11778" width="8.375" style="2" customWidth="1"/>
    <col min="11779" max="11779" width="7.625" style="2" customWidth="1"/>
    <col min="11780" max="11780" width="6.375" style="2" customWidth="1"/>
    <col min="11781" max="11781" width="7.375" style="2" customWidth="1"/>
    <col min="11782" max="11782" width="6.375" style="2" customWidth="1"/>
    <col min="11783" max="11783" width="7.375" style="2" customWidth="1"/>
    <col min="11784" max="11784" width="6.625" style="2" customWidth="1"/>
    <col min="11785" max="11785" width="7.625" style="2" customWidth="1"/>
    <col min="11786" max="11786" width="6.625" style="2" customWidth="1"/>
    <col min="11787" max="11787" width="7.625" style="2" customWidth="1"/>
    <col min="11788" max="11788" width="9" style="2"/>
    <col min="11789" max="11789" width="10.125" style="2" bestFit="1" customWidth="1"/>
    <col min="11790" max="12032" width="9" style="2"/>
    <col min="12033" max="12033" width="16.625" style="2" customWidth="1"/>
    <col min="12034" max="12034" width="8.375" style="2" customWidth="1"/>
    <col min="12035" max="12035" width="7.625" style="2" customWidth="1"/>
    <col min="12036" max="12036" width="6.375" style="2" customWidth="1"/>
    <col min="12037" max="12037" width="7.375" style="2" customWidth="1"/>
    <col min="12038" max="12038" width="6.375" style="2" customWidth="1"/>
    <col min="12039" max="12039" width="7.375" style="2" customWidth="1"/>
    <col min="12040" max="12040" width="6.625" style="2" customWidth="1"/>
    <col min="12041" max="12041" width="7.625" style="2" customWidth="1"/>
    <col min="12042" max="12042" width="6.625" style="2" customWidth="1"/>
    <col min="12043" max="12043" width="7.625" style="2" customWidth="1"/>
    <col min="12044" max="12044" width="9" style="2"/>
    <col min="12045" max="12045" width="10.125" style="2" bestFit="1" customWidth="1"/>
    <col min="12046" max="12288" width="9" style="2"/>
    <col min="12289" max="12289" width="16.625" style="2" customWidth="1"/>
    <col min="12290" max="12290" width="8.375" style="2" customWidth="1"/>
    <col min="12291" max="12291" width="7.625" style="2" customWidth="1"/>
    <col min="12292" max="12292" width="6.375" style="2" customWidth="1"/>
    <col min="12293" max="12293" width="7.375" style="2" customWidth="1"/>
    <col min="12294" max="12294" width="6.375" style="2" customWidth="1"/>
    <col min="12295" max="12295" width="7.375" style="2" customWidth="1"/>
    <col min="12296" max="12296" width="6.625" style="2" customWidth="1"/>
    <col min="12297" max="12297" width="7.625" style="2" customWidth="1"/>
    <col min="12298" max="12298" width="6.625" style="2" customWidth="1"/>
    <col min="12299" max="12299" width="7.625" style="2" customWidth="1"/>
    <col min="12300" max="12300" width="9" style="2"/>
    <col min="12301" max="12301" width="10.125" style="2" bestFit="1" customWidth="1"/>
    <col min="12302" max="12544" width="9" style="2"/>
    <col min="12545" max="12545" width="16.625" style="2" customWidth="1"/>
    <col min="12546" max="12546" width="8.375" style="2" customWidth="1"/>
    <col min="12547" max="12547" width="7.625" style="2" customWidth="1"/>
    <col min="12548" max="12548" width="6.375" style="2" customWidth="1"/>
    <col min="12549" max="12549" width="7.375" style="2" customWidth="1"/>
    <col min="12550" max="12550" width="6.375" style="2" customWidth="1"/>
    <col min="12551" max="12551" width="7.375" style="2" customWidth="1"/>
    <col min="12552" max="12552" width="6.625" style="2" customWidth="1"/>
    <col min="12553" max="12553" width="7.625" style="2" customWidth="1"/>
    <col min="12554" max="12554" width="6.625" style="2" customWidth="1"/>
    <col min="12555" max="12555" width="7.625" style="2" customWidth="1"/>
    <col min="12556" max="12556" width="9" style="2"/>
    <col min="12557" max="12557" width="10.125" style="2" bestFit="1" customWidth="1"/>
    <col min="12558" max="12800" width="9" style="2"/>
    <col min="12801" max="12801" width="16.625" style="2" customWidth="1"/>
    <col min="12802" max="12802" width="8.375" style="2" customWidth="1"/>
    <col min="12803" max="12803" width="7.625" style="2" customWidth="1"/>
    <col min="12804" max="12804" width="6.375" style="2" customWidth="1"/>
    <col min="12805" max="12805" width="7.375" style="2" customWidth="1"/>
    <col min="12806" max="12806" width="6.375" style="2" customWidth="1"/>
    <col min="12807" max="12807" width="7.375" style="2" customWidth="1"/>
    <col min="12808" max="12808" width="6.625" style="2" customWidth="1"/>
    <col min="12809" max="12809" width="7.625" style="2" customWidth="1"/>
    <col min="12810" max="12810" width="6.625" style="2" customWidth="1"/>
    <col min="12811" max="12811" width="7.625" style="2" customWidth="1"/>
    <col min="12812" max="12812" width="9" style="2"/>
    <col min="12813" max="12813" width="10.125" style="2" bestFit="1" customWidth="1"/>
    <col min="12814" max="13056" width="9" style="2"/>
    <col min="13057" max="13057" width="16.625" style="2" customWidth="1"/>
    <col min="13058" max="13058" width="8.375" style="2" customWidth="1"/>
    <col min="13059" max="13059" width="7.625" style="2" customWidth="1"/>
    <col min="13060" max="13060" width="6.375" style="2" customWidth="1"/>
    <col min="13061" max="13061" width="7.375" style="2" customWidth="1"/>
    <col min="13062" max="13062" width="6.375" style="2" customWidth="1"/>
    <col min="13063" max="13063" width="7.375" style="2" customWidth="1"/>
    <col min="13064" max="13064" width="6.625" style="2" customWidth="1"/>
    <col min="13065" max="13065" width="7.625" style="2" customWidth="1"/>
    <col min="13066" max="13066" width="6.625" style="2" customWidth="1"/>
    <col min="13067" max="13067" width="7.625" style="2" customWidth="1"/>
    <col min="13068" max="13068" width="9" style="2"/>
    <col min="13069" max="13069" width="10.125" style="2" bestFit="1" customWidth="1"/>
    <col min="13070" max="13312" width="9" style="2"/>
    <col min="13313" max="13313" width="16.625" style="2" customWidth="1"/>
    <col min="13314" max="13314" width="8.375" style="2" customWidth="1"/>
    <col min="13315" max="13315" width="7.625" style="2" customWidth="1"/>
    <col min="13316" max="13316" width="6.375" style="2" customWidth="1"/>
    <col min="13317" max="13317" width="7.375" style="2" customWidth="1"/>
    <col min="13318" max="13318" width="6.375" style="2" customWidth="1"/>
    <col min="13319" max="13319" width="7.375" style="2" customWidth="1"/>
    <col min="13320" max="13320" width="6.625" style="2" customWidth="1"/>
    <col min="13321" max="13321" width="7.625" style="2" customWidth="1"/>
    <col min="13322" max="13322" width="6.625" style="2" customWidth="1"/>
    <col min="13323" max="13323" width="7.625" style="2" customWidth="1"/>
    <col min="13324" max="13324" width="9" style="2"/>
    <col min="13325" max="13325" width="10.125" style="2" bestFit="1" customWidth="1"/>
    <col min="13326" max="13568" width="9" style="2"/>
    <col min="13569" max="13569" width="16.625" style="2" customWidth="1"/>
    <col min="13570" max="13570" width="8.375" style="2" customWidth="1"/>
    <col min="13571" max="13571" width="7.625" style="2" customWidth="1"/>
    <col min="13572" max="13572" width="6.375" style="2" customWidth="1"/>
    <col min="13573" max="13573" width="7.375" style="2" customWidth="1"/>
    <col min="13574" max="13574" width="6.375" style="2" customWidth="1"/>
    <col min="13575" max="13575" width="7.375" style="2" customWidth="1"/>
    <col min="13576" max="13576" width="6.625" style="2" customWidth="1"/>
    <col min="13577" max="13577" width="7.625" style="2" customWidth="1"/>
    <col min="13578" max="13578" width="6.625" style="2" customWidth="1"/>
    <col min="13579" max="13579" width="7.625" style="2" customWidth="1"/>
    <col min="13580" max="13580" width="9" style="2"/>
    <col min="13581" max="13581" width="10.125" style="2" bestFit="1" customWidth="1"/>
    <col min="13582" max="13824" width="9" style="2"/>
    <col min="13825" max="13825" width="16.625" style="2" customWidth="1"/>
    <col min="13826" max="13826" width="8.375" style="2" customWidth="1"/>
    <col min="13827" max="13827" width="7.625" style="2" customWidth="1"/>
    <col min="13828" max="13828" width="6.375" style="2" customWidth="1"/>
    <col min="13829" max="13829" width="7.375" style="2" customWidth="1"/>
    <col min="13830" max="13830" width="6.375" style="2" customWidth="1"/>
    <col min="13831" max="13831" width="7.375" style="2" customWidth="1"/>
    <col min="13832" max="13832" width="6.625" style="2" customWidth="1"/>
    <col min="13833" max="13833" width="7.625" style="2" customWidth="1"/>
    <col min="13834" max="13834" width="6.625" style="2" customWidth="1"/>
    <col min="13835" max="13835" width="7.625" style="2" customWidth="1"/>
    <col min="13836" max="13836" width="9" style="2"/>
    <col min="13837" max="13837" width="10.125" style="2" bestFit="1" customWidth="1"/>
    <col min="13838" max="14080" width="9" style="2"/>
    <col min="14081" max="14081" width="16.625" style="2" customWidth="1"/>
    <col min="14082" max="14082" width="8.375" style="2" customWidth="1"/>
    <col min="14083" max="14083" width="7.625" style="2" customWidth="1"/>
    <col min="14084" max="14084" width="6.375" style="2" customWidth="1"/>
    <col min="14085" max="14085" width="7.375" style="2" customWidth="1"/>
    <col min="14086" max="14086" width="6.375" style="2" customWidth="1"/>
    <col min="14087" max="14087" width="7.375" style="2" customWidth="1"/>
    <col min="14088" max="14088" width="6.625" style="2" customWidth="1"/>
    <col min="14089" max="14089" width="7.625" style="2" customWidth="1"/>
    <col min="14090" max="14090" width="6.625" style="2" customWidth="1"/>
    <col min="14091" max="14091" width="7.625" style="2" customWidth="1"/>
    <col min="14092" max="14092" width="9" style="2"/>
    <col min="14093" max="14093" width="10.125" style="2" bestFit="1" customWidth="1"/>
    <col min="14094" max="14336" width="9" style="2"/>
    <col min="14337" max="14337" width="16.625" style="2" customWidth="1"/>
    <col min="14338" max="14338" width="8.375" style="2" customWidth="1"/>
    <col min="14339" max="14339" width="7.625" style="2" customWidth="1"/>
    <col min="14340" max="14340" width="6.375" style="2" customWidth="1"/>
    <col min="14341" max="14341" width="7.375" style="2" customWidth="1"/>
    <col min="14342" max="14342" width="6.375" style="2" customWidth="1"/>
    <col min="14343" max="14343" width="7.375" style="2" customWidth="1"/>
    <col min="14344" max="14344" width="6.625" style="2" customWidth="1"/>
    <col min="14345" max="14345" width="7.625" style="2" customWidth="1"/>
    <col min="14346" max="14346" width="6.625" style="2" customWidth="1"/>
    <col min="14347" max="14347" width="7.625" style="2" customWidth="1"/>
    <col min="14348" max="14348" width="9" style="2"/>
    <col min="14349" max="14349" width="10.125" style="2" bestFit="1" customWidth="1"/>
    <col min="14350" max="14592" width="9" style="2"/>
    <col min="14593" max="14593" width="16.625" style="2" customWidth="1"/>
    <col min="14594" max="14594" width="8.375" style="2" customWidth="1"/>
    <col min="14595" max="14595" width="7.625" style="2" customWidth="1"/>
    <col min="14596" max="14596" width="6.375" style="2" customWidth="1"/>
    <col min="14597" max="14597" width="7.375" style="2" customWidth="1"/>
    <col min="14598" max="14598" width="6.375" style="2" customWidth="1"/>
    <col min="14599" max="14599" width="7.375" style="2" customWidth="1"/>
    <col min="14600" max="14600" width="6.625" style="2" customWidth="1"/>
    <col min="14601" max="14601" width="7.625" style="2" customWidth="1"/>
    <col min="14602" max="14602" width="6.625" style="2" customWidth="1"/>
    <col min="14603" max="14603" width="7.625" style="2" customWidth="1"/>
    <col min="14604" max="14604" width="9" style="2"/>
    <col min="14605" max="14605" width="10.125" style="2" bestFit="1" customWidth="1"/>
    <col min="14606" max="14848" width="9" style="2"/>
    <col min="14849" max="14849" width="16.625" style="2" customWidth="1"/>
    <col min="14850" max="14850" width="8.375" style="2" customWidth="1"/>
    <col min="14851" max="14851" width="7.625" style="2" customWidth="1"/>
    <col min="14852" max="14852" width="6.375" style="2" customWidth="1"/>
    <col min="14853" max="14853" width="7.375" style="2" customWidth="1"/>
    <col min="14854" max="14854" width="6.375" style="2" customWidth="1"/>
    <col min="14855" max="14855" width="7.375" style="2" customWidth="1"/>
    <col min="14856" max="14856" width="6.625" style="2" customWidth="1"/>
    <col min="14857" max="14857" width="7.625" style="2" customWidth="1"/>
    <col min="14858" max="14858" width="6.625" style="2" customWidth="1"/>
    <col min="14859" max="14859" width="7.625" style="2" customWidth="1"/>
    <col min="14860" max="14860" width="9" style="2"/>
    <col min="14861" max="14861" width="10.125" style="2" bestFit="1" customWidth="1"/>
    <col min="14862" max="15104" width="9" style="2"/>
    <col min="15105" max="15105" width="16.625" style="2" customWidth="1"/>
    <col min="15106" max="15106" width="8.375" style="2" customWidth="1"/>
    <col min="15107" max="15107" width="7.625" style="2" customWidth="1"/>
    <col min="15108" max="15108" width="6.375" style="2" customWidth="1"/>
    <col min="15109" max="15109" width="7.375" style="2" customWidth="1"/>
    <col min="15110" max="15110" width="6.375" style="2" customWidth="1"/>
    <col min="15111" max="15111" width="7.375" style="2" customWidth="1"/>
    <col min="15112" max="15112" width="6.625" style="2" customWidth="1"/>
    <col min="15113" max="15113" width="7.625" style="2" customWidth="1"/>
    <col min="15114" max="15114" width="6.625" style="2" customWidth="1"/>
    <col min="15115" max="15115" width="7.625" style="2" customWidth="1"/>
    <col min="15116" max="15116" width="9" style="2"/>
    <col min="15117" max="15117" width="10.125" style="2" bestFit="1" customWidth="1"/>
    <col min="15118" max="15360" width="9" style="2"/>
    <col min="15361" max="15361" width="16.625" style="2" customWidth="1"/>
    <col min="15362" max="15362" width="8.375" style="2" customWidth="1"/>
    <col min="15363" max="15363" width="7.625" style="2" customWidth="1"/>
    <col min="15364" max="15364" width="6.375" style="2" customWidth="1"/>
    <col min="15365" max="15365" width="7.375" style="2" customWidth="1"/>
    <col min="15366" max="15366" width="6.375" style="2" customWidth="1"/>
    <col min="15367" max="15367" width="7.375" style="2" customWidth="1"/>
    <col min="15368" max="15368" width="6.625" style="2" customWidth="1"/>
    <col min="15369" max="15369" width="7.625" style="2" customWidth="1"/>
    <col min="15370" max="15370" width="6.625" style="2" customWidth="1"/>
    <col min="15371" max="15371" width="7.625" style="2" customWidth="1"/>
    <col min="15372" max="15372" width="9" style="2"/>
    <col min="15373" max="15373" width="10.125" style="2" bestFit="1" customWidth="1"/>
    <col min="15374" max="15616" width="9" style="2"/>
    <col min="15617" max="15617" width="16.625" style="2" customWidth="1"/>
    <col min="15618" max="15618" width="8.375" style="2" customWidth="1"/>
    <col min="15619" max="15619" width="7.625" style="2" customWidth="1"/>
    <col min="15620" max="15620" width="6.375" style="2" customWidth="1"/>
    <col min="15621" max="15621" width="7.375" style="2" customWidth="1"/>
    <col min="15622" max="15622" width="6.375" style="2" customWidth="1"/>
    <col min="15623" max="15623" width="7.375" style="2" customWidth="1"/>
    <col min="15624" max="15624" width="6.625" style="2" customWidth="1"/>
    <col min="15625" max="15625" width="7.625" style="2" customWidth="1"/>
    <col min="15626" max="15626" width="6.625" style="2" customWidth="1"/>
    <col min="15627" max="15627" width="7.625" style="2" customWidth="1"/>
    <col min="15628" max="15628" width="9" style="2"/>
    <col min="15629" max="15629" width="10.125" style="2" bestFit="1" customWidth="1"/>
    <col min="15630" max="15872" width="9" style="2"/>
    <col min="15873" max="15873" width="16.625" style="2" customWidth="1"/>
    <col min="15874" max="15874" width="8.375" style="2" customWidth="1"/>
    <col min="15875" max="15875" width="7.625" style="2" customWidth="1"/>
    <col min="15876" max="15876" width="6.375" style="2" customWidth="1"/>
    <col min="15877" max="15877" width="7.375" style="2" customWidth="1"/>
    <col min="15878" max="15878" width="6.375" style="2" customWidth="1"/>
    <col min="15879" max="15879" width="7.375" style="2" customWidth="1"/>
    <col min="15880" max="15880" width="6.625" style="2" customWidth="1"/>
    <col min="15881" max="15881" width="7.625" style="2" customWidth="1"/>
    <col min="15882" max="15882" width="6.625" style="2" customWidth="1"/>
    <col min="15883" max="15883" width="7.625" style="2" customWidth="1"/>
    <col min="15884" max="15884" width="9" style="2"/>
    <col min="15885" max="15885" width="10.125" style="2" bestFit="1" customWidth="1"/>
    <col min="15886" max="16128" width="9" style="2"/>
    <col min="16129" max="16129" width="16.625" style="2" customWidth="1"/>
    <col min="16130" max="16130" width="8.375" style="2" customWidth="1"/>
    <col min="16131" max="16131" width="7.625" style="2" customWidth="1"/>
    <col min="16132" max="16132" width="6.375" style="2" customWidth="1"/>
    <col min="16133" max="16133" width="7.375" style="2" customWidth="1"/>
    <col min="16134" max="16134" width="6.375" style="2" customWidth="1"/>
    <col min="16135" max="16135" width="7.375" style="2" customWidth="1"/>
    <col min="16136" max="16136" width="6.625" style="2" customWidth="1"/>
    <col min="16137" max="16137" width="7.625" style="2" customWidth="1"/>
    <col min="16138" max="16138" width="6.625" style="2" customWidth="1"/>
    <col min="16139" max="16139" width="7.625" style="2" customWidth="1"/>
    <col min="16140" max="16140" width="9" style="2"/>
    <col min="16141" max="16141" width="10.125" style="2" bestFit="1" customWidth="1"/>
    <col min="16142" max="16384" width="9" style="2"/>
  </cols>
  <sheetData>
    <row r="1" spans="1:11" ht="18" customHeight="1">
      <c r="A1" s="1"/>
      <c r="B1" s="1"/>
      <c r="C1" s="1"/>
      <c r="K1" s="3" t="s">
        <v>0</v>
      </c>
    </row>
    <row r="2" spans="1:11" s="390" customFormat="1" ht="21.95" customHeight="1">
      <c r="A2" s="572" t="s">
        <v>1</v>
      </c>
      <c r="B2" s="572"/>
      <c r="C2" s="572"/>
      <c r="D2" s="573"/>
      <c r="E2" s="573"/>
      <c r="F2" s="573"/>
      <c r="G2" s="573"/>
      <c r="H2" s="573"/>
      <c r="I2" s="573"/>
      <c r="J2" s="573"/>
      <c r="K2" s="573"/>
    </row>
    <row r="3" spans="1:11" s="390" customFormat="1" ht="30" customHeight="1">
      <c r="A3" s="574" t="s">
        <v>47</v>
      </c>
      <c r="B3" s="574"/>
      <c r="C3" s="574"/>
      <c r="D3" s="575"/>
      <c r="E3" s="575"/>
      <c r="F3" s="575"/>
      <c r="G3" s="575"/>
      <c r="H3" s="575"/>
      <c r="I3" s="575"/>
      <c r="J3" s="575"/>
      <c r="K3" s="575"/>
    </row>
    <row r="4" spans="1:11" ht="12.95" customHeight="1">
      <c r="A4" s="4"/>
      <c r="B4" s="4"/>
      <c r="C4" s="4"/>
      <c r="D4" s="4"/>
      <c r="E4" s="4"/>
      <c r="F4" s="4"/>
      <c r="H4" s="5"/>
      <c r="I4" s="5"/>
      <c r="J4" s="4"/>
      <c r="K4" s="6" t="s">
        <v>2</v>
      </c>
    </row>
    <row r="5" spans="1:11" ht="12.95" customHeight="1" thickBot="1">
      <c r="A5" s="4"/>
      <c r="B5" s="4"/>
      <c r="C5" s="4"/>
      <c r="D5" s="4"/>
      <c r="E5" s="4"/>
      <c r="F5" s="4"/>
      <c r="G5" s="6"/>
      <c r="H5" s="5"/>
      <c r="I5" s="5"/>
      <c r="J5" s="4"/>
      <c r="K5" s="7" t="s">
        <v>3</v>
      </c>
    </row>
    <row r="6" spans="1:11" ht="30" customHeight="1">
      <c r="A6" s="576" t="s">
        <v>4</v>
      </c>
      <c r="B6" s="578" t="s">
        <v>5</v>
      </c>
      <c r="C6" s="579"/>
      <c r="D6" s="8" t="s">
        <v>6</v>
      </c>
      <c r="E6" s="9"/>
      <c r="F6" s="9" t="s">
        <v>7</v>
      </c>
      <c r="G6" s="10"/>
      <c r="H6" s="8" t="s">
        <v>8</v>
      </c>
      <c r="I6" s="10"/>
      <c r="J6" s="9" t="s">
        <v>9</v>
      </c>
      <c r="K6" s="8"/>
    </row>
    <row r="7" spans="1:11" ht="42" customHeight="1">
      <c r="A7" s="577"/>
      <c r="B7" s="580" t="s">
        <v>10</v>
      </c>
      <c r="C7" s="581"/>
      <c r="D7" s="582" t="s">
        <v>11</v>
      </c>
      <c r="E7" s="583"/>
      <c r="F7" s="584" t="s">
        <v>12</v>
      </c>
      <c r="G7" s="583"/>
      <c r="H7" s="582" t="s">
        <v>13</v>
      </c>
      <c r="I7" s="585"/>
      <c r="J7" s="584" t="s">
        <v>14</v>
      </c>
      <c r="K7" s="586"/>
    </row>
    <row r="8" spans="1:11" ht="19.149999999999999" customHeight="1">
      <c r="A8" s="570" t="s">
        <v>15</v>
      </c>
      <c r="B8" s="11" t="s">
        <v>16</v>
      </c>
      <c r="C8" s="12" t="s">
        <v>17</v>
      </c>
      <c r="D8" s="13" t="s">
        <v>16</v>
      </c>
      <c r="E8" s="12" t="s">
        <v>17</v>
      </c>
      <c r="F8" s="12" t="s">
        <v>16</v>
      </c>
      <c r="G8" s="12" t="s">
        <v>17</v>
      </c>
      <c r="H8" s="12" t="s">
        <v>16</v>
      </c>
      <c r="I8" s="12" t="s">
        <v>17</v>
      </c>
      <c r="J8" s="12" t="s">
        <v>16</v>
      </c>
      <c r="K8" s="14" t="s">
        <v>17</v>
      </c>
    </row>
    <row r="9" spans="1:11" ht="19.149999999999999" customHeight="1" thickBot="1">
      <c r="A9" s="571"/>
      <c r="B9" s="15" t="s">
        <v>18</v>
      </c>
      <c r="C9" s="16" t="s">
        <v>19</v>
      </c>
      <c r="D9" s="17" t="s">
        <v>20</v>
      </c>
      <c r="E9" s="16" t="s">
        <v>19</v>
      </c>
      <c r="F9" s="16" t="s">
        <v>21</v>
      </c>
      <c r="G9" s="16" t="s">
        <v>19</v>
      </c>
      <c r="H9" s="18" t="s">
        <v>18</v>
      </c>
      <c r="I9" s="18" t="s">
        <v>19</v>
      </c>
      <c r="J9" s="16" t="s">
        <v>20</v>
      </c>
      <c r="K9" s="19" t="s">
        <v>19</v>
      </c>
    </row>
    <row r="10" spans="1:11" ht="23.1" customHeight="1">
      <c r="A10" s="243" t="s">
        <v>27</v>
      </c>
      <c r="B10" s="244">
        <v>45885</v>
      </c>
      <c r="C10" s="244">
        <v>144129</v>
      </c>
      <c r="D10" s="245">
        <v>0</v>
      </c>
      <c r="E10" s="245">
        <v>0</v>
      </c>
      <c r="F10" s="245">
        <v>0</v>
      </c>
      <c r="G10" s="245">
        <v>0</v>
      </c>
      <c r="H10" s="245">
        <v>207</v>
      </c>
      <c r="I10" s="245">
        <v>0</v>
      </c>
      <c r="J10" s="245">
        <v>0</v>
      </c>
      <c r="K10" s="245">
        <v>915</v>
      </c>
    </row>
    <row r="11" spans="1:11" ht="23.1" customHeight="1">
      <c r="A11" s="243" t="s">
        <v>28</v>
      </c>
      <c r="B11" s="244">
        <v>46634</v>
      </c>
      <c r="C11" s="244">
        <v>144649</v>
      </c>
      <c r="D11" s="245">
        <v>0</v>
      </c>
      <c r="E11" s="245">
        <v>1550</v>
      </c>
      <c r="F11" s="245">
        <v>749</v>
      </c>
      <c r="G11" s="245">
        <v>520</v>
      </c>
      <c r="H11" s="245">
        <v>207</v>
      </c>
      <c r="I11" s="245">
        <v>0</v>
      </c>
      <c r="J11" s="245">
        <v>33</v>
      </c>
      <c r="K11" s="245">
        <v>897</v>
      </c>
    </row>
    <row r="12" spans="1:11" ht="23.1" customHeight="1">
      <c r="A12" s="243" t="s">
        <v>29</v>
      </c>
      <c r="B12" s="244">
        <v>47810</v>
      </c>
      <c r="C12" s="244">
        <v>147883</v>
      </c>
      <c r="D12" s="245">
        <v>520</v>
      </c>
      <c r="E12" s="245">
        <v>3374</v>
      </c>
      <c r="F12" s="245">
        <v>0</v>
      </c>
      <c r="G12" s="245">
        <v>0</v>
      </c>
      <c r="H12" s="245">
        <v>656</v>
      </c>
      <c r="I12" s="245">
        <v>140</v>
      </c>
      <c r="J12" s="245">
        <v>0</v>
      </c>
      <c r="K12" s="245">
        <v>1007</v>
      </c>
    </row>
    <row r="13" spans="1:11" ht="23.1" customHeight="1">
      <c r="A13" s="243" t="s">
        <v>30</v>
      </c>
      <c r="B13" s="244">
        <v>48150</v>
      </c>
      <c r="C13" s="244">
        <v>148842</v>
      </c>
      <c r="D13" s="245">
        <v>243</v>
      </c>
      <c r="E13" s="245">
        <v>1229</v>
      </c>
      <c r="F13" s="245">
        <v>0</v>
      </c>
      <c r="G13" s="245">
        <v>0</v>
      </c>
      <c r="H13" s="245">
        <v>0</v>
      </c>
      <c r="I13" s="245">
        <v>0</v>
      </c>
      <c r="J13" s="245">
        <v>0</v>
      </c>
      <c r="K13" s="245">
        <v>378</v>
      </c>
    </row>
    <row r="14" spans="1:11" ht="23.1" customHeight="1">
      <c r="A14" s="243" t="s">
        <v>86</v>
      </c>
      <c r="B14" s="244">
        <v>48150</v>
      </c>
      <c r="C14" s="244">
        <v>148922</v>
      </c>
      <c r="D14" s="245">
        <v>0</v>
      </c>
      <c r="E14" s="245">
        <v>2140</v>
      </c>
      <c r="F14" s="245">
        <v>0</v>
      </c>
      <c r="G14" s="245">
        <v>0</v>
      </c>
      <c r="H14" s="245">
        <v>0</v>
      </c>
      <c r="I14" s="245">
        <v>0</v>
      </c>
      <c r="J14" s="245">
        <v>92</v>
      </c>
      <c r="K14" s="245">
        <v>0</v>
      </c>
    </row>
    <row r="15" spans="1:11" ht="23.1" customHeight="1">
      <c r="A15" s="243" t="s">
        <v>31</v>
      </c>
      <c r="B15" s="244">
        <v>48150</v>
      </c>
      <c r="C15" s="244">
        <v>148922</v>
      </c>
      <c r="D15" s="245">
        <v>0</v>
      </c>
      <c r="E15" s="245">
        <v>191</v>
      </c>
      <c r="F15" s="245">
        <v>0</v>
      </c>
      <c r="G15" s="245">
        <v>0</v>
      </c>
      <c r="H15" s="245">
        <v>0</v>
      </c>
      <c r="I15" s="245">
        <v>0</v>
      </c>
      <c r="J15" s="245">
        <v>0</v>
      </c>
      <c r="K15" s="245">
        <v>0</v>
      </c>
    </row>
    <row r="16" spans="1:11" ht="23.1" customHeight="1">
      <c r="A16" s="243" t="s">
        <v>634</v>
      </c>
      <c r="B16" s="244">
        <v>48150</v>
      </c>
      <c r="C16" s="244">
        <v>148962</v>
      </c>
      <c r="D16" s="245">
        <v>0</v>
      </c>
      <c r="E16" s="245">
        <v>0</v>
      </c>
      <c r="F16" s="245">
        <v>0</v>
      </c>
      <c r="G16" s="245">
        <v>0</v>
      </c>
      <c r="H16" s="245">
        <v>0</v>
      </c>
      <c r="I16" s="245">
        <v>318</v>
      </c>
      <c r="J16" s="245">
        <v>0</v>
      </c>
      <c r="K16" s="245">
        <v>202</v>
      </c>
    </row>
    <row r="17" spans="1:13" ht="23.1" customHeight="1">
      <c r="A17" s="243" t="s">
        <v>635</v>
      </c>
      <c r="B17" s="244">
        <v>48150</v>
      </c>
      <c r="C17" s="244">
        <v>150563</v>
      </c>
      <c r="D17" s="245">
        <v>0</v>
      </c>
      <c r="E17" s="244">
        <v>0</v>
      </c>
      <c r="F17" s="245">
        <v>0</v>
      </c>
      <c r="G17" s="245">
        <v>1404</v>
      </c>
      <c r="H17" s="245">
        <v>0</v>
      </c>
      <c r="I17" s="245">
        <v>206</v>
      </c>
      <c r="J17" s="245">
        <v>0</v>
      </c>
      <c r="K17" s="245">
        <v>197</v>
      </c>
    </row>
    <row r="18" spans="1:13" ht="23.1" customHeight="1">
      <c r="A18" s="243" t="s">
        <v>643</v>
      </c>
      <c r="B18" s="244">
        <v>48150</v>
      </c>
      <c r="C18" s="244">
        <v>151281</v>
      </c>
      <c r="D18" s="244">
        <v>0</v>
      </c>
      <c r="E18" s="244">
        <v>0</v>
      </c>
      <c r="F18" s="244">
        <v>0</v>
      </c>
      <c r="G18" s="244">
        <v>1815</v>
      </c>
      <c r="H18" s="244">
        <v>0</v>
      </c>
      <c r="I18" s="244">
        <v>0</v>
      </c>
      <c r="J18" s="244">
        <v>185</v>
      </c>
      <c r="K18" s="244">
        <v>2553</v>
      </c>
    </row>
    <row r="19" spans="1:13" ht="23.1" customHeight="1">
      <c r="A19" s="243" t="s">
        <v>695</v>
      </c>
      <c r="B19" s="246">
        <f>B20+B22+B30</f>
        <v>48269</v>
      </c>
      <c r="C19" s="246">
        <f>C20+C22+C30</f>
        <v>152153</v>
      </c>
      <c r="D19" s="246">
        <v>0</v>
      </c>
      <c r="E19" s="246">
        <v>0</v>
      </c>
      <c r="F19" s="246">
        <f>F20+F22+F30</f>
        <v>119</v>
      </c>
      <c r="G19" s="246">
        <f t="shared" ref="G19:J19" si="0">G20+G22+G30</f>
        <v>968</v>
      </c>
      <c r="H19" s="246">
        <f t="shared" si="0"/>
        <v>0</v>
      </c>
      <c r="I19" s="246">
        <f t="shared" si="0"/>
        <v>0</v>
      </c>
      <c r="J19" s="246">
        <f t="shared" si="0"/>
        <v>226</v>
      </c>
      <c r="K19" s="246">
        <f>K20+K22+K30</f>
        <v>54</v>
      </c>
    </row>
    <row r="20" spans="1:13" ht="27" customHeight="1">
      <c r="A20" s="243" t="s">
        <v>32</v>
      </c>
      <c r="B20" s="246">
        <v>1880</v>
      </c>
      <c r="C20" s="246">
        <v>0</v>
      </c>
      <c r="D20" s="246">
        <v>0</v>
      </c>
      <c r="E20" s="246">
        <v>0</v>
      </c>
      <c r="F20" s="246">
        <v>0</v>
      </c>
      <c r="G20" s="246">
        <v>0</v>
      </c>
      <c r="H20" s="246">
        <v>0</v>
      </c>
      <c r="I20" s="246">
        <v>0</v>
      </c>
      <c r="J20" s="246">
        <v>0</v>
      </c>
      <c r="K20" s="246">
        <v>0</v>
      </c>
    </row>
    <row r="21" spans="1:13" ht="27" customHeight="1">
      <c r="A21" s="243" t="s">
        <v>34</v>
      </c>
      <c r="B21" s="246">
        <v>1880</v>
      </c>
      <c r="C21" s="246">
        <v>0</v>
      </c>
      <c r="D21" s="246">
        <v>0</v>
      </c>
      <c r="E21" s="246">
        <v>0</v>
      </c>
      <c r="F21" s="246">
        <v>0</v>
      </c>
      <c r="G21" s="246">
        <v>0</v>
      </c>
      <c r="H21" s="246">
        <v>0</v>
      </c>
      <c r="I21" s="246">
        <v>0</v>
      </c>
      <c r="J21" s="246">
        <v>0</v>
      </c>
      <c r="K21" s="246">
        <v>0</v>
      </c>
      <c r="M21" s="22"/>
    </row>
    <row r="22" spans="1:13" ht="27" customHeight="1">
      <c r="A22" s="243" t="s">
        <v>35</v>
      </c>
      <c r="B22" s="246">
        <f>SUM(B23:B29)</f>
        <v>40991</v>
      </c>
      <c r="C22" s="246">
        <f>SUM(C23:C29)</f>
        <v>149103</v>
      </c>
      <c r="D22" s="246">
        <v>0</v>
      </c>
      <c r="E22" s="247">
        <v>0</v>
      </c>
      <c r="F22" s="246">
        <f t="shared" ref="F22:K22" si="1">SUM(F23:F29)</f>
        <v>119</v>
      </c>
      <c r="G22" s="246">
        <f t="shared" si="1"/>
        <v>968</v>
      </c>
      <c r="H22" s="246">
        <f t="shared" si="1"/>
        <v>0</v>
      </c>
      <c r="I22" s="246">
        <f t="shared" si="1"/>
        <v>0</v>
      </c>
      <c r="J22" s="246">
        <f t="shared" si="1"/>
        <v>226</v>
      </c>
      <c r="K22" s="246">
        <f t="shared" si="1"/>
        <v>54</v>
      </c>
    </row>
    <row r="23" spans="1:13" ht="27" customHeight="1">
      <c r="A23" s="243" t="s">
        <v>36</v>
      </c>
      <c r="B23" s="246">
        <v>15463</v>
      </c>
      <c r="C23" s="246">
        <v>58539</v>
      </c>
      <c r="D23" s="248">
        <v>0</v>
      </c>
      <c r="E23" s="248">
        <v>0</v>
      </c>
      <c r="F23" s="249">
        <v>89</v>
      </c>
      <c r="G23" s="248">
        <v>483</v>
      </c>
      <c r="H23" s="248">
        <v>0</v>
      </c>
      <c r="I23" s="246">
        <v>0</v>
      </c>
      <c r="J23" s="246">
        <v>220</v>
      </c>
      <c r="K23" s="248">
        <v>54</v>
      </c>
    </row>
    <row r="24" spans="1:13" ht="27" customHeight="1">
      <c r="A24" s="243" t="s">
        <v>37</v>
      </c>
      <c r="B24" s="246">
        <v>12503</v>
      </c>
      <c r="C24" s="246">
        <v>21807</v>
      </c>
      <c r="D24" s="248">
        <v>0</v>
      </c>
      <c r="E24" s="248">
        <v>0</v>
      </c>
      <c r="F24" s="248">
        <v>0</v>
      </c>
      <c r="G24" s="248">
        <v>0</v>
      </c>
      <c r="H24" s="248">
        <v>0</v>
      </c>
      <c r="I24" s="248">
        <v>0</v>
      </c>
      <c r="J24" s="248">
        <v>0</v>
      </c>
      <c r="K24" s="248">
        <v>0</v>
      </c>
    </row>
    <row r="25" spans="1:13" ht="27" customHeight="1">
      <c r="A25" s="243" t="s">
        <v>38</v>
      </c>
      <c r="B25" s="246">
        <v>9682</v>
      </c>
      <c r="C25" s="246">
        <v>11963</v>
      </c>
      <c r="D25" s="248">
        <v>0</v>
      </c>
      <c r="E25" s="248">
        <v>0</v>
      </c>
      <c r="F25" s="248">
        <v>30</v>
      </c>
      <c r="G25" s="248">
        <v>27</v>
      </c>
      <c r="H25" s="248">
        <v>0</v>
      </c>
      <c r="I25" s="248">
        <v>0</v>
      </c>
      <c r="J25" s="248">
        <v>0</v>
      </c>
      <c r="K25" s="248">
        <v>0</v>
      </c>
    </row>
    <row r="26" spans="1:13" ht="27" customHeight="1">
      <c r="A26" s="243" t="s">
        <v>39</v>
      </c>
      <c r="B26" s="246">
        <v>0</v>
      </c>
      <c r="C26" s="246">
        <v>10157</v>
      </c>
      <c r="D26" s="248">
        <v>0</v>
      </c>
      <c r="E26" s="248">
        <v>0</v>
      </c>
      <c r="F26" s="248">
        <v>0</v>
      </c>
      <c r="G26" s="248">
        <v>0</v>
      </c>
      <c r="H26" s="248">
        <v>0</v>
      </c>
      <c r="I26" s="248">
        <v>0</v>
      </c>
      <c r="J26" s="248">
        <v>0</v>
      </c>
      <c r="K26" s="248">
        <v>0</v>
      </c>
    </row>
    <row r="27" spans="1:13" ht="27" customHeight="1">
      <c r="A27" s="243" t="s">
        <v>40</v>
      </c>
      <c r="B27" s="246">
        <v>0</v>
      </c>
      <c r="C27" s="246">
        <v>20805</v>
      </c>
      <c r="D27" s="248">
        <v>0</v>
      </c>
      <c r="E27" s="248">
        <v>0</v>
      </c>
      <c r="F27" s="248">
        <v>0</v>
      </c>
      <c r="G27" s="248">
        <v>75</v>
      </c>
      <c r="H27" s="248">
        <v>0</v>
      </c>
      <c r="I27" s="248">
        <v>0</v>
      </c>
      <c r="J27" s="248">
        <v>6</v>
      </c>
      <c r="K27" s="248">
        <v>0</v>
      </c>
    </row>
    <row r="28" spans="1:13" ht="27" customHeight="1">
      <c r="A28" s="243" t="s">
        <v>41</v>
      </c>
      <c r="B28" s="246">
        <v>0</v>
      </c>
      <c r="C28" s="246">
        <v>12405</v>
      </c>
      <c r="D28" s="248">
        <v>0</v>
      </c>
      <c r="E28" s="248">
        <v>0</v>
      </c>
      <c r="F28" s="248">
        <v>0</v>
      </c>
      <c r="G28" s="248">
        <v>376</v>
      </c>
      <c r="H28" s="248">
        <v>0</v>
      </c>
      <c r="I28" s="248">
        <v>0</v>
      </c>
      <c r="J28" s="248">
        <v>0</v>
      </c>
      <c r="K28" s="248">
        <v>0</v>
      </c>
    </row>
    <row r="29" spans="1:13" ht="27" customHeight="1">
      <c r="A29" s="243" t="s">
        <v>42</v>
      </c>
      <c r="B29" s="246">
        <v>3343</v>
      </c>
      <c r="C29" s="246">
        <v>13427</v>
      </c>
      <c r="D29" s="248">
        <v>0</v>
      </c>
      <c r="E29" s="248">
        <v>0</v>
      </c>
      <c r="F29" s="248">
        <v>0</v>
      </c>
      <c r="G29" s="248">
        <v>7</v>
      </c>
      <c r="H29" s="248">
        <v>0</v>
      </c>
      <c r="I29" s="248">
        <v>0</v>
      </c>
      <c r="J29" s="248">
        <v>0</v>
      </c>
      <c r="K29" s="248">
        <v>0</v>
      </c>
    </row>
    <row r="30" spans="1:13" ht="27" customHeight="1">
      <c r="A30" s="243" t="s">
        <v>43</v>
      </c>
      <c r="B30" s="246">
        <f>B31</f>
        <v>5398</v>
      </c>
      <c r="C30" s="246">
        <f>C31</f>
        <v>3050</v>
      </c>
      <c r="D30" s="246">
        <v>0</v>
      </c>
      <c r="E30" s="246">
        <v>0</v>
      </c>
      <c r="F30" s="246">
        <v>0</v>
      </c>
      <c r="G30" s="246">
        <v>0</v>
      </c>
      <c r="H30" s="246">
        <v>0</v>
      </c>
      <c r="I30" s="246">
        <v>0</v>
      </c>
      <c r="J30" s="246">
        <v>0</v>
      </c>
      <c r="K30" s="246">
        <v>0</v>
      </c>
    </row>
    <row r="31" spans="1:13" ht="27" customHeight="1" thickBot="1">
      <c r="A31" s="23" t="s">
        <v>44</v>
      </c>
      <c r="B31" s="250">
        <v>5398</v>
      </c>
      <c r="C31" s="250">
        <v>3050</v>
      </c>
      <c r="D31" s="251">
        <v>0</v>
      </c>
      <c r="E31" s="251">
        <v>0</v>
      </c>
      <c r="F31" s="251">
        <v>0</v>
      </c>
      <c r="G31" s="251">
        <v>0</v>
      </c>
      <c r="H31" s="251">
        <v>0</v>
      </c>
      <c r="I31" s="251">
        <v>0</v>
      </c>
      <c r="J31" s="251">
        <v>0</v>
      </c>
      <c r="K31" s="251">
        <v>0</v>
      </c>
    </row>
    <row r="32" spans="1:13" ht="14.1" customHeight="1">
      <c r="A32" s="24" t="s">
        <v>45</v>
      </c>
      <c r="B32" s="24"/>
      <c r="C32" s="24"/>
      <c r="D32" s="25"/>
      <c r="E32" s="25"/>
      <c r="F32" s="25"/>
      <c r="G32" s="25"/>
      <c r="H32" s="26"/>
      <c r="I32" s="25"/>
      <c r="J32" s="25"/>
      <c r="K32" s="25"/>
    </row>
    <row r="33" spans="1:20" ht="15" customHeight="1">
      <c r="A33" s="27" t="s">
        <v>46</v>
      </c>
      <c r="B33" s="27"/>
      <c r="C33" s="27"/>
      <c r="D33" s="28"/>
      <c r="E33" s="28"/>
      <c r="F33" s="28"/>
      <c r="G33" s="28"/>
      <c r="H33" s="28"/>
      <c r="I33" s="28"/>
      <c r="J33" s="28"/>
      <c r="K33" s="28"/>
      <c r="Q33" s="29"/>
      <c r="R33" s="29"/>
      <c r="S33" s="29"/>
      <c r="T33" s="29"/>
    </row>
  </sheetData>
  <sheetProtection formatCells="0" formatRows="0" insertRows="0" deleteRows="0"/>
  <mergeCells count="10">
    <mergeCell ref="A8:A9"/>
    <mergeCell ref="A2:K2"/>
    <mergeCell ref="A3:K3"/>
    <mergeCell ref="A6:A7"/>
    <mergeCell ref="B6:C6"/>
    <mergeCell ref="B7:C7"/>
    <mergeCell ref="D7:E7"/>
    <mergeCell ref="F7:G7"/>
    <mergeCell ref="H7:I7"/>
    <mergeCell ref="J7:K7"/>
  </mergeCells>
  <phoneticPr fontId="3" type="noConversion"/>
  <printOptions horizontalCentered="1"/>
  <pageMargins left="0.59055118110236227" right="0.70866141732283472" top="0.6692913385826772" bottom="0.6692913385826772" header="0.27559055118110237" footer="0.27559055118110237"/>
  <pageSetup paperSize="9" firstPageNumber="156" fitToHeight="0" orientation="portrait" useFirstPageNumber="1"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14785-261B-4226-B3CE-6C164A135F98}">
  <dimension ref="A1:T21"/>
  <sheetViews>
    <sheetView showGridLines="0" view="pageBreakPreview" zoomScaleNormal="100" zoomScaleSheetLayoutView="100" workbookViewId="0">
      <pane xSplit="1" ySplit="9" topLeftCell="B10" activePane="bottomRight" state="frozen"/>
      <selection activeCell="W22" sqref="W22"/>
      <selection pane="topRight" activeCell="W22" sqref="W22"/>
      <selection pane="bottomLeft" activeCell="W22" sqref="W22"/>
      <selection pane="bottomRight" activeCell="S9" sqref="S9"/>
    </sheetView>
  </sheetViews>
  <sheetFormatPr defaultRowHeight="12.75"/>
  <cols>
    <col min="1" max="1" width="12.375" style="33" customWidth="1"/>
    <col min="2" max="11" width="7.625" style="33" customWidth="1"/>
    <col min="12" max="12" width="9" style="33"/>
    <col min="13" max="13" width="10.125" style="33" bestFit="1" customWidth="1"/>
    <col min="14" max="256" width="9" style="33"/>
    <col min="257" max="257" width="12.375" style="33" customWidth="1"/>
    <col min="258" max="267" width="7.625" style="33" customWidth="1"/>
    <col min="268" max="268" width="9" style="33"/>
    <col min="269" max="269" width="10.125" style="33" bestFit="1" customWidth="1"/>
    <col min="270" max="512" width="9" style="33"/>
    <col min="513" max="513" width="12.375" style="33" customWidth="1"/>
    <col min="514" max="523" width="7.625" style="33" customWidth="1"/>
    <col min="524" max="524" width="9" style="33"/>
    <col min="525" max="525" width="10.125" style="33" bestFit="1" customWidth="1"/>
    <col min="526" max="768" width="9" style="33"/>
    <col min="769" max="769" width="12.375" style="33" customWidth="1"/>
    <col min="770" max="779" width="7.625" style="33" customWidth="1"/>
    <col min="780" max="780" width="9" style="33"/>
    <col min="781" max="781" width="10.125" style="33" bestFit="1" customWidth="1"/>
    <col min="782" max="1024" width="9" style="33"/>
    <col min="1025" max="1025" width="12.375" style="33" customWidth="1"/>
    <col min="1026" max="1035" width="7.625" style="33" customWidth="1"/>
    <col min="1036" max="1036" width="9" style="33"/>
    <col min="1037" max="1037" width="10.125" style="33" bestFit="1" customWidth="1"/>
    <col min="1038" max="1280" width="9" style="33"/>
    <col min="1281" max="1281" width="12.375" style="33" customWidth="1"/>
    <col min="1282" max="1291" width="7.625" style="33" customWidth="1"/>
    <col min="1292" max="1292" width="9" style="33"/>
    <col min="1293" max="1293" width="10.125" style="33" bestFit="1" customWidth="1"/>
    <col min="1294" max="1536" width="9" style="33"/>
    <col min="1537" max="1537" width="12.375" style="33" customWidth="1"/>
    <col min="1538" max="1547" width="7.625" style="33" customWidth="1"/>
    <col min="1548" max="1548" width="9" style="33"/>
    <col min="1549" max="1549" width="10.125" style="33" bestFit="1" customWidth="1"/>
    <col min="1550" max="1792" width="9" style="33"/>
    <col min="1793" max="1793" width="12.375" style="33" customWidth="1"/>
    <col min="1794" max="1803" width="7.625" style="33" customWidth="1"/>
    <col min="1804" max="1804" width="9" style="33"/>
    <col min="1805" max="1805" width="10.125" style="33" bestFit="1" customWidth="1"/>
    <col min="1806" max="2048" width="9" style="33"/>
    <col min="2049" max="2049" width="12.375" style="33" customWidth="1"/>
    <col min="2050" max="2059" width="7.625" style="33" customWidth="1"/>
    <col min="2060" max="2060" width="9" style="33"/>
    <col min="2061" max="2061" width="10.125" style="33" bestFit="1" customWidth="1"/>
    <col min="2062" max="2304" width="9" style="33"/>
    <col min="2305" max="2305" width="12.375" style="33" customWidth="1"/>
    <col min="2306" max="2315" width="7.625" style="33" customWidth="1"/>
    <col min="2316" max="2316" width="9" style="33"/>
    <col min="2317" max="2317" width="10.125" style="33" bestFit="1" customWidth="1"/>
    <col min="2318" max="2560" width="9" style="33"/>
    <col min="2561" max="2561" width="12.375" style="33" customWidth="1"/>
    <col min="2562" max="2571" width="7.625" style="33" customWidth="1"/>
    <col min="2572" max="2572" width="9" style="33"/>
    <col min="2573" max="2573" width="10.125" style="33" bestFit="1" customWidth="1"/>
    <col min="2574" max="2816" width="9" style="33"/>
    <col min="2817" max="2817" width="12.375" style="33" customWidth="1"/>
    <col min="2818" max="2827" width="7.625" style="33" customWidth="1"/>
    <col min="2828" max="2828" width="9" style="33"/>
    <col min="2829" max="2829" width="10.125" style="33" bestFit="1" customWidth="1"/>
    <col min="2830" max="3072" width="9" style="33"/>
    <col min="3073" max="3073" width="12.375" style="33" customWidth="1"/>
    <col min="3074" max="3083" width="7.625" style="33" customWidth="1"/>
    <col min="3084" max="3084" width="9" style="33"/>
    <col min="3085" max="3085" width="10.125" style="33" bestFit="1" customWidth="1"/>
    <col min="3086" max="3328" width="9" style="33"/>
    <col min="3329" max="3329" width="12.375" style="33" customWidth="1"/>
    <col min="3330" max="3339" width="7.625" style="33" customWidth="1"/>
    <col min="3340" max="3340" width="9" style="33"/>
    <col min="3341" max="3341" width="10.125" style="33" bestFit="1" customWidth="1"/>
    <col min="3342" max="3584" width="9" style="33"/>
    <col min="3585" max="3585" width="12.375" style="33" customWidth="1"/>
    <col min="3586" max="3595" width="7.625" style="33" customWidth="1"/>
    <col min="3596" max="3596" width="9" style="33"/>
    <col min="3597" max="3597" width="10.125" style="33" bestFit="1" customWidth="1"/>
    <col min="3598" max="3840" width="9" style="33"/>
    <col min="3841" max="3841" width="12.375" style="33" customWidth="1"/>
    <col min="3842" max="3851" width="7.625" style="33" customWidth="1"/>
    <col min="3852" max="3852" width="9" style="33"/>
    <col min="3853" max="3853" width="10.125" style="33" bestFit="1" customWidth="1"/>
    <col min="3854" max="4096" width="9" style="33"/>
    <col min="4097" max="4097" width="12.375" style="33" customWidth="1"/>
    <col min="4098" max="4107" width="7.625" style="33" customWidth="1"/>
    <col min="4108" max="4108" width="9" style="33"/>
    <col min="4109" max="4109" width="10.125" style="33" bestFit="1" customWidth="1"/>
    <col min="4110" max="4352" width="9" style="33"/>
    <col min="4353" max="4353" width="12.375" style="33" customWidth="1"/>
    <col min="4354" max="4363" width="7.625" style="33" customWidth="1"/>
    <col min="4364" max="4364" width="9" style="33"/>
    <col min="4365" max="4365" width="10.125" style="33" bestFit="1" customWidth="1"/>
    <col min="4366" max="4608" width="9" style="33"/>
    <col min="4609" max="4609" width="12.375" style="33" customWidth="1"/>
    <col min="4610" max="4619" width="7.625" style="33" customWidth="1"/>
    <col min="4620" max="4620" width="9" style="33"/>
    <col min="4621" max="4621" width="10.125" style="33" bestFit="1" customWidth="1"/>
    <col min="4622" max="4864" width="9" style="33"/>
    <col min="4865" max="4865" width="12.375" style="33" customWidth="1"/>
    <col min="4866" max="4875" width="7.625" style="33" customWidth="1"/>
    <col min="4876" max="4876" width="9" style="33"/>
    <col min="4877" max="4877" width="10.125" style="33" bestFit="1" customWidth="1"/>
    <col min="4878" max="5120" width="9" style="33"/>
    <col min="5121" max="5121" width="12.375" style="33" customWidth="1"/>
    <col min="5122" max="5131" width="7.625" style="33" customWidth="1"/>
    <col min="5132" max="5132" width="9" style="33"/>
    <col min="5133" max="5133" width="10.125" style="33" bestFit="1" customWidth="1"/>
    <col min="5134" max="5376" width="9" style="33"/>
    <col min="5377" max="5377" width="12.375" style="33" customWidth="1"/>
    <col min="5378" max="5387" width="7.625" style="33" customWidth="1"/>
    <col min="5388" max="5388" width="9" style="33"/>
    <col min="5389" max="5389" width="10.125" style="33" bestFit="1" customWidth="1"/>
    <col min="5390" max="5632" width="9" style="33"/>
    <col min="5633" max="5633" width="12.375" style="33" customWidth="1"/>
    <col min="5634" max="5643" width="7.625" style="33" customWidth="1"/>
    <col min="5644" max="5644" width="9" style="33"/>
    <col min="5645" max="5645" width="10.125" style="33" bestFit="1" customWidth="1"/>
    <col min="5646" max="5888" width="9" style="33"/>
    <col min="5889" max="5889" width="12.375" style="33" customWidth="1"/>
    <col min="5890" max="5899" width="7.625" style="33" customWidth="1"/>
    <col min="5900" max="5900" width="9" style="33"/>
    <col min="5901" max="5901" width="10.125" style="33" bestFit="1" customWidth="1"/>
    <col min="5902" max="6144" width="9" style="33"/>
    <col min="6145" max="6145" width="12.375" style="33" customWidth="1"/>
    <col min="6146" max="6155" width="7.625" style="33" customWidth="1"/>
    <col min="6156" max="6156" width="9" style="33"/>
    <col min="6157" max="6157" width="10.125" style="33" bestFit="1" customWidth="1"/>
    <col min="6158" max="6400" width="9" style="33"/>
    <col min="6401" max="6401" width="12.375" style="33" customWidth="1"/>
    <col min="6402" max="6411" width="7.625" style="33" customWidth="1"/>
    <col min="6412" max="6412" width="9" style="33"/>
    <col min="6413" max="6413" width="10.125" style="33" bestFit="1" customWidth="1"/>
    <col min="6414" max="6656" width="9" style="33"/>
    <col min="6657" max="6657" width="12.375" style="33" customWidth="1"/>
    <col min="6658" max="6667" width="7.625" style="33" customWidth="1"/>
    <col min="6668" max="6668" width="9" style="33"/>
    <col min="6669" max="6669" width="10.125" style="33" bestFit="1" customWidth="1"/>
    <col min="6670" max="6912" width="9" style="33"/>
    <col min="6913" max="6913" width="12.375" style="33" customWidth="1"/>
    <col min="6914" max="6923" width="7.625" style="33" customWidth="1"/>
    <col min="6924" max="6924" width="9" style="33"/>
    <col min="6925" max="6925" width="10.125" style="33" bestFit="1" customWidth="1"/>
    <col min="6926" max="7168" width="9" style="33"/>
    <col min="7169" max="7169" width="12.375" style="33" customWidth="1"/>
    <col min="7170" max="7179" width="7.625" style="33" customWidth="1"/>
    <col min="7180" max="7180" width="9" style="33"/>
    <col min="7181" max="7181" width="10.125" style="33" bestFit="1" customWidth="1"/>
    <col min="7182" max="7424" width="9" style="33"/>
    <col min="7425" max="7425" width="12.375" style="33" customWidth="1"/>
    <col min="7426" max="7435" width="7.625" style="33" customWidth="1"/>
    <col min="7436" max="7436" width="9" style="33"/>
    <col min="7437" max="7437" width="10.125" style="33" bestFit="1" customWidth="1"/>
    <col min="7438" max="7680" width="9" style="33"/>
    <col min="7681" max="7681" width="12.375" style="33" customWidth="1"/>
    <col min="7682" max="7691" width="7.625" style="33" customWidth="1"/>
    <col min="7692" max="7692" width="9" style="33"/>
    <col min="7693" max="7693" width="10.125" style="33" bestFit="1" customWidth="1"/>
    <col min="7694" max="7936" width="9" style="33"/>
    <col min="7937" max="7937" width="12.375" style="33" customWidth="1"/>
    <col min="7938" max="7947" width="7.625" style="33" customWidth="1"/>
    <col min="7948" max="7948" width="9" style="33"/>
    <col min="7949" max="7949" width="10.125" style="33" bestFit="1" customWidth="1"/>
    <col min="7950" max="8192" width="9" style="33"/>
    <col min="8193" max="8193" width="12.375" style="33" customWidth="1"/>
    <col min="8194" max="8203" width="7.625" style="33" customWidth="1"/>
    <col min="8204" max="8204" width="9" style="33"/>
    <col min="8205" max="8205" width="10.125" style="33" bestFit="1" customWidth="1"/>
    <col min="8206" max="8448" width="9" style="33"/>
    <col min="8449" max="8449" width="12.375" style="33" customWidth="1"/>
    <col min="8450" max="8459" width="7.625" style="33" customWidth="1"/>
    <col min="8460" max="8460" width="9" style="33"/>
    <col min="8461" max="8461" width="10.125" style="33" bestFit="1" customWidth="1"/>
    <col min="8462" max="8704" width="9" style="33"/>
    <col min="8705" max="8705" width="12.375" style="33" customWidth="1"/>
    <col min="8706" max="8715" width="7.625" style="33" customWidth="1"/>
    <col min="8716" max="8716" width="9" style="33"/>
    <col min="8717" max="8717" width="10.125" style="33" bestFit="1" customWidth="1"/>
    <col min="8718" max="8960" width="9" style="33"/>
    <col min="8961" max="8961" width="12.375" style="33" customWidth="1"/>
    <col min="8962" max="8971" width="7.625" style="33" customWidth="1"/>
    <col min="8972" max="8972" width="9" style="33"/>
    <col min="8973" max="8973" width="10.125" style="33" bestFit="1" customWidth="1"/>
    <col min="8974" max="9216" width="9" style="33"/>
    <col min="9217" max="9217" width="12.375" style="33" customWidth="1"/>
    <col min="9218" max="9227" width="7.625" style="33" customWidth="1"/>
    <col min="9228" max="9228" width="9" style="33"/>
    <col min="9229" max="9229" width="10.125" style="33" bestFit="1" customWidth="1"/>
    <col min="9230" max="9472" width="9" style="33"/>
    <col min="9473" max="9473" width="12.375" style="33" customWidth="1"/>
    <col min="9474" max="9483" width="7.625" style="33" customWidth="1"/>
    <col min="9484" max="9484" width="9" style="33"/>
    <col min="9485" max="9485" width="10.125" style="33" bestFit="1" customWidth="1"/>
    <col min="9486" max="9728" width="9" style="33"/>
    <col min="9729" max="9729" width="12.375" style="33" customWidth="1"/>
    <col min="9730" max="9739" width="7.625" style="33" customWidth="1"/>
    <col min="9740" max="9740" width="9" style="33"/>
    <col min="9741" max="9741" width="10.125" style="33" bestFit="1" customWidth="1"/>
    <col min="9742" max="9984" width="9" style="33"/>
    <col min="9985" max="9985" width="12.375" style="33" customWidth="1"/>
    <col min="9986" max="9995" width="7.625" style="33" customWidth="1"/>
    <col min="9996" max="9996" width="9" style="33"/>
    <col min="9997" max="9997" width="10.125" style="33" bestFit="1" customWidth="1"/>
    <col min="9998" max="10240" width="9" style="33"/>
    <col min="10241" max="10241" width="12.375" style="33" customWidth="1"/>
    <col min="10242" max="10251" width="7.625" style="33" customWidth="1"/>
    <col min="10252" max="10252" width="9" style="33"/>
    <col min="10253" max="10253" width="10.125" style="33" bestFit="1" customWidth="1"/>
    <col min="10254" max="10496" width="9" style="33"/>
    <col min="10497" max="10497" width="12.375" style="33" customWidth="1"/>
    <col min="10498" max="10507" width="7.625" style="33" customWidth="1"/>
    <col min="10508" max="10508" width="9" style="33"/>
    <col min="10509" max="10509" width="10.125" style="33" bestFit="1" customWidth="1"/>
    <col min="10510" max="10752" width="9" style="33"/>
    <col min="10753" max="10753" width="12.375" style="33" customWidth="1"/>
    <col min="10754" max="10763" width="7.625" style="33" customWidth="1"/>
    <col min="10764" max="10764" width="9" style="33"/>
    <col min="10765" max="10765" width="10.125" style="33" bestFit="1" customWidth="1"/>
    <col min="10766" max="11008" width="9" style="33"/>
    <col min="11009" max="11009" width="12.375" style="33" customWidth="1"/>
    <col min="11010" max="11019" width="7.625" style="33" customWidth="1"/>
    <col min="11020" max="11020" width="9" style="33"/>
    <col min="11021" max="11021" width="10.125" style="33" bestFit="1" customWidth="1"/>
    <col min="11022" max="11264" width="9" style="33"/>
    <col min="11265" max="11265" width="12.375" style="33" customWidth="1"/>
    <col min="11266" max="11275" width="7.625" style="33" customWidth="1"/>
    <col min="11276" max="11276" width="9" style="33"/>
    <col min="11277" max="11277" width="10.125" style="33" bestFit="1" customWidth="1"/>
    <col min="11278" max="11520" width="9" style="33"/>
    <col min="11521" max="11521" width="12.375" style="33" customWidth="1"/>
    <col min="11522" max="11531" width="7.625" style="33" customWidth="1"/>
    <col min="11532" max="11532" width="9" style="33"/>
    <col min="11533" max="11533" width="10.125" style="33" bestFit="1" customWidth="1"/>
    <col min="11534" max="11776" width="9" style="33"/>
    <col min="11777" max="11777" width="12.375" style="33" customWidth="1"/>
    <col min="11778" max="11787" width="7.625" style="33" customWidth="1"/>
    <col min="11788" max="11788" width="9" style="33"/>
    <col min="11789" max="11789" width="10.125" style="33" bestFit="1" customWidth="1"/>
    <col min="11790" max="12032" width="9" style="33"/>
    <col min="12033" max="12033" width="12.375" style="33" customWidth="1"/>
    <col min="12034" max="12043" width="7.625" style="33" customWidth="1"/>
    <col min="12044" max="12044" width="9" style="33"/>
    <col min="12045" max="12045" width="10.125" style="33" bestFit="1" customWidth="1"/>
    <col min="12046" max="12288" width="9" style="33"/>
    <col min="12289" max="12289" width="12.375" style="33" customWidth="1"/>
    <col min="12290" max="12299" width="7.625" style="33" customWidth="1"/>
    <col min="12300" max="12300" width="9" style="33"/>
    <col min="12301" max="12301" width="10.125" style="33" bestFit="1" customWidth="1"/>
    <col min="12302" max="12544" width="9" style="33"/>
    <col min="12545" max="12545" width="12.375" style="33" customWidth="1"/>
    <col min="12546" max="12555" width="7.625" style="33" customWidth="1"/>
    <col min="12556" max="12556" width="9" style="33"/>
    <col min="12557" max="12557" width="10.125" style="33" bestFit="1" customWidth="1"/>
    <col min="12558" max="12800" width="9" style="33"/>
    <col min="12801" max="12801" width="12.375" style="33" customWidth="1"/>
    <col min="12802" max="12811" width="7.625" style="33" customWidth="1"/>
    <col min="12812" max="12812" width="9" style="33"/>
    <col min="12813" max="12813" width="10.125" style="33" bestFit="1" customWidth="1"/>
    <col min="12814" max="13056" width="9" style="33"/>
    <col min="13057" max="13057" width="12.375" style="33" customWidth="1"/>
    <col min="13058" max="13067" width="7.625" style="33" customWidth="1"/>
    <col min="13068" max="13068" width="9" style="33"/>
    <col min="13069" max="13069" width="10.125" style="33" bestFit="1" customWidth="1"/>
    <col min="13070" max="13312" width="9" style="33"/>
    <col min="13313" max="13313" width="12.375" style="33" customWidth="1"/>
    <col min="13314" max="13323" width="7.625" style="33" customWidth="1"/>
    <col min="13324" max="13324" width="9" style="33"/>
    <col min="13325" max="13325" width="10.125" style="33" bestFit="1" customWidth="1"/>
    <col min="13326" max="13568" width="9" style="33"/>
    <col min="13569" max="13569" width="12.375" style="33" customWidth="1"/>
    <col min="13570" max="13579" width="7.625" style="33" customWidth="1"/>
    <col min="13580" max="13580" width="9" style="33"/>
    <col min="13581" max="13581" width="10.125" style="33" bestFit="1" customWidth="1"/>
    <col min="13582" max="13824" width="9" style="33"/>
    <col min="13825" max="13825" width="12.375" style="33" customWidth="1"/>
    <col min="13826" max="13835" width="7.625" style="33" customWidth="1"/>
    <col min="13836" max="13836" width="9" style="33"/>
    <col min="13837" max="13837" width="10.125" style="33" bestFit="1" customWidth="1"/>
    <col min="13838" max="14080" width="9" style="33"/>
    <col min="14081" max="14081" width="12.375" style="33" customWidth="1"/>
    <col min="14082" max="14091" width="7.625" style="33" customWidth="1"/>
    <col min="14092" max="14092" width="9" style="33"/>
    <col min="14093" max="14093" width="10.125" style="33" bestFit="1" customWidth="1"/>
    <col min="14094" max="14336" width="9" style="33"/>
    <col min="14337" max="14337" width="12.375" style="33" customWidth="1"/>
    <col min="14338" max="14347" width="7.625" style="33" customWidth="1"/>
    <col min="14348" max="14348" width="9" style="33"/>
    <col min="14349" max="14349" width="10.125" style="33" bestFit="1" customWidth="1"/>
    <col min="14350" max="14592" width="9" style="33"/>
    <col min="14593" max="14593" width="12.375" style="33" customWidth="1"/>
    <col min="14594" max="14603" width="7.625" style="33" customWidth="1"/>
    <col min="14604" max="14604" width="9" style="33"/>
    <col min="14605" max="14605" width="10.125" style="33" bestFit="1" customWidth="1"/>
    <col min="14606" max="14848" width="9" style="33"/>
    <col min="14849" max="14849" width="12.375" style="33" customWidth="1"/>
    <col min="14850" max="14859" width="7.625" style="33" customWidth="1"/>
    <col min="14860" max="14860" width="9" style="33"/>
    <col min="14861" max="14861" width="10.125" style="33" bestFit="1" customWidth="1"/>
    <col min="14862" max="15104" width="9" style="33"/>
    <col min="15105" max="15105" width="12.375" style="33" customWidth="1"/>
    <col min="15106" max="15115" width="7.625" style="33" customWidth="1"/>
    <col min="15116" max="15116" width="9" style="33"/>
    <col min="15117" max="15117" width="10.125" style="33" bestFit="1" customWidth="1"/>
    <col min="15118" max="15360" width="9" style="33"/>
    <col min="15361" max="15361" width="12.375" style="33" customWidth="1"/>
    <col min="15362" max="15371" width="7.625" style="33" customWidth="1"/>
    <col min="15372" max="15372" width="9" style="33"/>
    <col min="15373" max="15373" width="10.125" style="33" bestFit="1" customWidth="1"/>
    <col min="15374" max="15616" width="9" style="33"/>
    <col min="15617" max="15617" width="12.375" style="33" customWidth="1"/>
    <col min="15618" max="15627" width="7.625" style="33" customWidth="1"/>
    <col min="15628" max="15628" width="9" style="33"/>
    <col min="15629" max="15629" width="10.125" style="33" bestFit="1" customWidth="1"/>
    <col min="15630" max="15872" width="9" style="33"/>
    <col min="15873" max="15873" width="12.375" style="33" customWidth="1"/>
    <col min="15874" max="15883" width="7.625" style="33" customWidth="1"/>
    <col min="15884" max="15884" width="9" style="33"/>
    <col min="15885" max="15885" width="10.125" style="33" bestFit="1" customWidth="1"/>
    <col min="15886" max="16128" width="9" style="33"/>
    <col min="16129" max="16129" width="12.375" style="33" customWidth="1"/>
    <col min="16130" max="16139" width="7.625" style="33" customWidth="1"/>
    <col min="16140" max="16140" width="9" style="33"/>
    <col min="16141" max="16141" width="10.125" style="33" bestFit="1" customWidth="1"/>
    <col min="16142" max="16384" width="9" style="33"/>
  </cols>
  <sheetData>
    <row r="1" spans="1:11" ht="18" customHeight="1">
      <c r="A1" s="30" t="s">
        <v>87</v>
      </c>
      <c r="B1" s="31"/>
      <c r="C1" s="31"/>
      <c r="D1" s="31"/>
      <c r="E1" s="31"/>
      <c r="F1" s="31"/>
      <c r="G1" s="31"/>
      <c r="H1" s="31"/>
      <c r="I1" s="31"/>
      <c r="J1" s="31"/>
      <c r="K1" s="32"/>
    </row>
    <row r="2" spans="1:11" s="34" customFormat="1" ht="36" customHeight="1">
      <c r="A2" s="592" t="s">
        <v>88</v>
      </c>
      <c r="B2" s="593"/>
      <c r="C2" s="593"/>
      <c r="D2" s="593"/>
      <c r="E2" s="593"/>
      <c r="F2" s="593"/>
      <c r="G2" s="593"/>
      <c r="H2" s="594"/>
      <c r="I2" s="594"/>
      <c r="J2" s="594"/>
      <c r="K2" s="594"/>
    </row>
    <row r="3" spans="1:11" ht="14.1" customHeight="1">
      <c r="A3" s="35"/>
      <c r="B3" s="35"/>
      <c r="C3" s="35"/>
      <c r="D3" s="35"/>
      <c r="E3" s="35"/>
      <c r="F3" s="35"/>
      <c r="G3" s="31"/>
      <c r="H3" s="35"/>
      <c r="I3" s="35"/>
      <c r="J3" s="35"/>
      <c r="K3" s="36" t="s">
        <v>2</v>
      </c>
    </row>
    <row r="4" spans="1:11" ht="14.1" customHeight="1" thickBot="1">
      <c r="A4" s="35"/>
      <c r="B4" s="35"/>
      <c r="C4" s="35"/>
      <c r="D4" s="35"/>
      <c r="E4" s="35"/>
      <c r="F4" s="35"/>
      <c r="G4" s="36"/>
      <c r="H4" s="35"/>
      <c r="I4" s="35"/>
      <c r="J4" s="35"/>
      <c r="K4" s="36" t="s">
        <v>3</v>
      </c>
    </row>
    <row r="5" spans="1:11" ht="18" customHeight="1">
      <c r="A5" s="37"/>
      <c r="B5" s="38" t="s">
        <v>48</v>
      </c>
      <c r="C5" s="39"/>
      <c r="D5" s="39"/>
      <c r="E5" s="40"/>
      <c r="F5" s="40" t="s">
        <v>49</v>
      </c>
      <c r="G5" s="41"/>
      <c r="H5" s="39" t="s">
        <v>50</v>
      </c>
      <c r="I5" s="41"/>
      <c r="J5" s="40" t="s">
        <v>9</v>
      </c>
      <c r="K5" s="39"/>
    </row>
    <row r="6" spans="1:11" ht="39.950000000000003" customHeight="1">
      <c r="A6" s="252" t="s">
        <v>51</v>
      </c>
      <c r="B6" s="595" t="s">
        <v>52</v>
      </c>
      <c r="C6" s="596"/>
      <c r="D6" s="596"/>
      <c r="E6" s="597"/>
      <c r="F6" s="598" t="s">
        <v>53</v>
      </c>
      <c r="G6" s="597"/>
      <c r="H6" s="599" t="s">
        <v>54</v>
      </c>
      <c r="I6" s="600"/>
      <c r="J6" s="598" t="s">
        <v>14</v>
      </c>
      <c r="K6" s="596"/>
    </row>
    <row r="7" spans="1:11" ht="39.950000000000003" customHeight="1">
      <c r="A7" s="252"/>
      <c r="B7" s="601" t="s">
        <v>56</v>
      </c>
      <c r="C7" s="590" t="s">
        <v>57</v>
      </c>
      <c r="D7" s="604" t="s">
        <v>89</v>
      </c>
      <c r="E7" s="605"/>
      <c r="F7" s="587" t="s">
        <v>56</v>
      </c>
      <c r="G7" s="589" t="s">
        <v>57</v>
      </c>
      <c r="H7" s="587" t="s">
        <v>56</v>
      </c>
      <c r="I7" s="589" t="s">
        <v>57</v>
      </c>
      <c r="J7" s="587" t="s">
        <v>56</v>
      </c>
      <c r="K7" s="590" t="s">
        <v>57</v>
      </c>
    </row>
    <row r="8" spans="1:11" ht="27.6" customHeight="1">
      <c r="A8" s="252" t="s">
        <v>58</v>
      </c>
      <c r="B8" s="602"/>
      <c r="C8" s="603"/>
      <c r="D8" s="391" t="s">
        <v>90</v>
      </c>
      <c r="E8" s="392" t="s">
        <v>91</v>
      </c>
      <c r="F8" s="588"/>
      <c r="G8" s="588"/>
      <c r="H8" s="588"/>
      <c r="I8" s="588"/>
      <c r="J8" s="588"/>
      <c r="K8" s="591"/>
    </row>
    <row r="9" spans="1:11" ht="39.950000000000003" customHeight="1" thickBot="1">
      <c r="A9" s="43"/>
      <c r="B9" s="44" t="s">
        <v>59</v>
      </c>
      <c r="C9" s="45" t="s">
        <v>60</v>
      </c>
      <c r="D9" s="45" t="s">
        <v>61</v>
      </c>
      <c r="E9" s="45" t="s">
        <v>62</v>
      </c>
      <c r="F9" s="46" t="s">
        <v>59</v>
      </c>
      <c r="G9" s="45" t="s">
        <v>64</v>
      </c>
      <c r="H9" s="47" t="s">
        <v>59</v>
      </c>
      <c r="I9" s="45" t="s">
        <v>66</v>
      </c>
      <c r="J9" s="46" t="s">
        <v>59</v>
      </c>
      <c r="K9" s="48" t="s">
        <v>64</v>
      </c>
    </row>
    <row r="10" spans="1:11" ht="51" customHeight="1">
      <c r="A10" s="253" t="s">
        <v>71</v>
      </c>
      <c r="B10" s="50">
        <v>0</v>
      </c>
      <c r="C10" s="51">
        <v>1047</v>
      </c>
      <c r="D10" s="51">
        <v>0</v>
      </c>
      <c r="E10" s="51">
        <v>0</v>
      </c>
      <c r="F10" s="51">
        <v>0</v>
      </c>
      <c r="G10" s="51">
        <v>0</v>
      </c>
      <c r="H10" s="51">
        <v>0</v>
      </c>
      <c r="I10" s="51">
        <v>0</v>
      </c>
      <c r="J10" s="51">
        <v>0</v>
      </c>
      <c r="K10" s="51">
        <v>0</v>
      </c>
    </row>
    <row r="11" spans="1:11" ht="51" customHeight="1">
      <c r="A11" s="253" t="s">
        <v>72</v>
      </c>
      <c r="B11" s="50">
        <v>0</v>
      </c>
      <c r="C11" s="51">
        <v>250</v>
      </c>
      <c r="D11" s="51">
        <v>0</v>
      </c>
      <c r="E11" s="51">
        <v>0</v>
      </c>
      <c r="F11" s="51">
        <v>0</v>
      </c>
      <c r="G11" s="51">
        <v>0</v>
      </c>
      <c r="H11" s="51">
        <v>0</v>
      </c>
      <c r="I11" s="51">
        <v>0</v>
      </c>
      <c r="J11" s="51">
        <v>0</v>
      </c>
      <c r="K11" s="51">
        <v>0</v>
      </c>
    </row>
    <row r="12" spans="1:11" ht="51" customHeight="1">
      <c r="A12" s="253" t="s">
        <v>73</v>
      </c>
      <c r="B12" s="50">
        <v>0</v>
      </c>
      <c r="C12" s="51">
        <v>0</v>
      </c>
      <c r="D12" s="51">
        <v>0</v>
      </c>
      <c r="E12" s="51">
        <v>0</v>
      </c>
      <c r="F12" s="51">
        <v>0</v>
      </c>
      <c r="G12" s="51">
        <v>0</v>
      </c>
      <c r="H12" s="51">
        <v>0</v>
      </c>
      <c r="I12" s="51">
        <v>0</v>
      </c>
      <c r="J12" s="51">
        <v>0</v>
      </c>
      <c r="K12" s="51">
        <v>22</v>
      </c>
    </row>
    <row r="13" spans="1:11" ht="51" customHeight="1">
      <c r="A13" s="253" t="s">
        <v>74</v>
      </c>
      <c r="B13" s="50">
        <v>0</v>
      </c>
      <c r="C13" s="51">
        <v>0</v>
      </c>
      <c r="D13" s="51">
        <v>0</v>
      </c>
      <c r="E13" s="51">
        <v>0</v>
      </c>
      <c r="F13" s="51">
        <v>0</v>
      </c>
      <c r="G13" s="51">
        <v>0</v>
      </c>
      <c r="H13" s="51">
        <v>0</v>
      </c>
      <c r="I13" s="51">
        <v>0</v>
      </c>
      <c r="J13" s="51">
        <v>0</v>
      </c>
      <c r="K13" s="51">
        <v>0</v>
      </c>
    </row>
    <row r="14" spans="1:11" ht="51" customHeight="1">
      <c r="A14" s="253" t="s">
        <v>75</v>
      </c>
      <c r="B14" s="50">
        <v>0</v>
      </c>
      <c r="C14" s="51">
        <v>0</v>
      </c>
      <c r="D14" s="51">
        <v>0</v>
      </c>
      <c r="E14" s="51">
        <v>0</v>
      </c>
      <c r="F14" s="51">
        <v>0</v>
      </c>
      <c r="G14" s="51">
        <v>0</v>
      </c>
      <c r="H14" s="51">
        <v>0</v>
      </c>
      <c r="I14" s="51">
        <v>0</v>
      </c>
      <c r="J14" s="51">
        <v>0</v>
      </c>
      <c r="K14" s="51">
        <v>0</v>
      </c>
    </row>
    <row r="15" spans="1:11" ht="51" customHeight="1">
      <c r="A15" s="253" t="s">
        <v>81</v>
      </c>
      <c r="B15" s="50">
        <v>0</v>
      </c>
      <c r="C15" s="51">
        <v>0</v>
      </c>
      <c r="D15" s="51">
        <v>0</v>
      </c>
      <c r="E15" s="51">
        <v>0</v>
      </c>
      <c r="F15" s="51">
        <v>0</v>
      </c>
      <c r="G15" s="51">
        <v>0</v>
      </c>
      <c r="H15" s="51">
        <v>0</v>
      </c>
      <c r="I15" s="51">
        <v>0</v>
      </c>
      <c r="J15" s="51">
        <v>0</v>
      </c>
      <c r="K15" s="51">
        <v>0</v>
      </c>
    </row>
    <row r="16" spans="1:11" ht="51" customHeight="1">
      <c r="A16" s="253" t="s">
        <v>636</v>
      </c>
      <c r="B16" s="50">
        <v>0</v>
      </c>
      <c r="C16" s="51">
        <v>0</v>
      </c>
      <c r="D16" s="51">
        <v>0</v>
      </c>
      <c r="E16" s="52">
        <v>0</v>
      </c>
      <c r="F16" s="51" t="s">
        <v>23</v>
      </c>
      <c r="G16" s="51">
        <v>0</v>
      </c>
      <c r="H16" s="51">
        <v>0</v>
      </c>
      <c r="I16" s="51">
        <v>1235</v>
      </c>
      <c r="J16" s="51">
        <v>20</v>
      </c>
      <c r="K16" s="51">
        <v>0</v>
      </c>
    </row>
    <row r="17" spans="1:20" s="53" customFormat="1" ht="51" customHeight="1">
      <c r="A17" s="253" t="s">
        <v>637</v>
      </c>
      <c r="B17" s="50">
        <v>0</v>
      </c>
      <c r="C17" s="51">
        <v>0</v>
      </c>
      <c r="D17" s="51">
        <v>0</v>
      </c>
      <c r="E17" s="52">
        <v>0</v>
      </c>
      <c r="F17" s="51">
        <v>0</v>
      </c>
      <c r="G17" s="51">
        <v>0</v>
      </c>
      <c r="H17" s="51">
        <v>0</v>
      </c>
      <c r="I17" s="51">
        <v>0</v>
      </c>
      <c r="J17" s="51">
        <v>10</v>
      </c>
      <c r="K17" s="51">
        <v>0</v>
      </c>
    </row>
    <row r="18" spans="1:20" s="53" customFormat="1" ht="51" customHeight="1">
      <c r="A18" s="253" t="s">
        <v>644</v>
      </c>
      <c r="B18" s="50">
        <v>0</v>
      </c>
      <c r="C18" s="51">
        <v>0</v>
      </c>
      <c r="D18" s="51">
        <v>0</v>
      </c>
      <c r="E18" s="52">
        <v>0</v>
      </c>
      <c r="F18" s="51">
        <v>0</v>
      </c>
      <c r="G18" s="51">
        <v>0</v>
      </c>
      <c r="H18" s="51">
        <v>0</v>
      </c>
      <c r="I18" s="51">
        <v>0</v>
      </c>
      <c r="J18" s="51">
        <v>0</v>
      </c>
      <c r="K18" s="51">
        <v>0</v>
      </c>
    </row>
    <row r="19" spans="1:20" s="53" customFormat="1" ht="51" customHeight="1" thickBot="1">
      <c r="A19" s="54" t="s">
        <v>696</v>
      </c>
      <c r="B19" s="56">
        <v>0</v>
      </c>
      <c r="C19" s="56">
        <v>0</v>
      </c>
      <c r="D19" s="56">
        <v>0</v>
      </c>
      <c r="E19" s="57">
        <v>0</v>
      </c>
      <c r="F19" s="56">
        <v>0</v>
      </c>
      <c r="G19" s="56">
        <v>0</v>
      </c>
      <c r="H19" s="56">
        <v>0</v>
      </c>
      <c r="I19" s="56">
        <v>0</v>
      </c>
      <c r="J19" s="56">
        <v>475</v>
      </c>
      <c r="K19" s="56">
        <v>0</v>
      </c>
    </row>
    <row r="20" spans="1:20" ht="15" customHeight="1">
      <c r="A20" s="30" t="s">
        <v>45</v>
      </c>
      <c r="B20" s="58"/>
      <c r="C20" s="58"/>
      <c r="D20" s="58"/>
      <c r="E20" s="58"/>
      <c r="F20" s="58"/>
      <c r="G20" s="58"/>
      <c r="H20" s="59"/>
      <c r="I20" s="58"/>
      <c r="J20" s="58"/>
      <c r="K20" s="58"/>
    </row>
    <row r="21" spans="1:20" ht="15" customHeight="1">
      <c r="A21" s="60" t="s">
        <v>46</v>
      </c>
      <c r="B21" s="58"/>
      <c r="C21" s="58"/>
      <c r="D21" s="58"/>
      <c r="E21" s="58"/>
      <c r="F21" s="58"/>
      <c r="G21" s="58"/>
      <c r="H21" s="58"/>
      <c r="I21" s="58"/>
      <c r="J21" s="58"/>
      <c r="K21" s="58"/>
      <c r="Q21" s="61"/>
      <c r="R21" s="61"/>
      <c r="S21" s="61"/>
      <c r="T21" s="61"/>
    </row>
  </sheetData>
  <sheetProtection formatCells="0" formatRows="0" insertRows="0" deleteRows="0"/>
  <mergeCells count="14">
    <mergeCell ref="H7:H8"/>
    <mergeCell ref="I7:I8"/>
    <mergeCell ref="J7:J8"/>
    <mergeCell ref="K7:K8"/>
    <mergeCell ref="A2:K2"/>
    <mergeCell ref="B6:E6"/>
    <mergeCell ref="F6:G6"/>
    <mergeCell ref="H6:I6"/>
    <mergeCell ref="J6:K6"/>
    <mergeCell ref="B7:B8"/>
    <mergeCell ref="C7:C8"/>
    <mergeCell ref="D7:E7"/>
    <mergeCell ref="F7:F8"/>
    <mergeCell ref="G7:G8"/>
  </mergeCells>
  <phoneticPr fontId="3" type="noConversion"/>
  <printOptions horizontalCentered="1"/>
  <pageMargins left="0.59055118110236227" right="0.70866141732283472" top="0.6692913385826772" bottom="0.6692913385826772" header="0.27559055118110237" footer="0.27559055118110237"/>
  <pageSetup paperSize="9" firstPageNumber="156" fitToHeight="0"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6CD2-A4E9-4137-97D4-E09F5F12B0CE}">
  <sheetPr codeName="工作表2"/>
  <dimension ref="A1:O30"/>
  <sheetViews>
    <sheetView showGridLines="0" view="pageBreakPreview" zoomScale="115" zoomScaleNormal="120" zoomScaleSheetLayoutView="115" workbookViewId="0">
      <pane xSplit="1" ySplit="6" topLeftCell="B13"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9.625" style="71" customWidth="1"/>
    <col min="2" max="4" width="11.625" style="71" customWidth="1"/>
    <col min="5" max="5" width="10.625" style="71" customWidth="1"/>
    <col min="6" max="7" width="11.625" style="71" customWidth="1"/>
    <col min="8" max="14" width="12.625" style="71" customWidth="1"/>
    <col min="15" max="16384" width="9" style="71"/>
  </cols>
  <sheetData>
    <row r="1" spans="1:15" ht="18" customHeight="1">
      <c r="A1" s="70" t="s">
        <v>87</v>
      </c>
      <c r="E1" s="84"/>
      <c r="F1" s="84"/>
      <c r="K1" s="85"/>
      <c r="N1" s="72" t="s">
        <v>0</v>
      </c>
    </row>
    <row r="2" spans="1:15" s="73" customFormat="1" ht="24.95" customHeight="1">
      <c r="A2" s="414" t="s">
        <v>229</v>
      </c>
      <c r="B2" s="406"/>
      <c r="C2" s="406"/>
      <c r="D2" s="406"/>
      <c r="E2" s="406"/>
      <c r="F2" s="406"/>
      <c r="G2" s="406"/>
      <c r="H2" s="406" t="s">
        <v>230</v>
      </c>
      <c r="I2" s="406"/>
      <c r="J2" s="406"/>
      <c r="K2" s="406"/>
      <c r="L2" s="406"/>
      <c r="M2" s="406"/>
      <c r="N2" s="406"/>
    </row>
    <row r="3" spans="1:15" ht="15" customHeight="1" thickBot="1">
      <c r="A3" s="74"/>
      <c r="G3" s="75" t="s">
        <v>185</v>
      </c>
      <c r="N3" s="76" t="s">
        <v>186</v>
      </c>
    </row>
    <row r="4" spans="1:15" ht="39.950000000000003" customHeight="1">
      <c r="A4" s="86" t="s">
        <v>231</v>
      </c>
      <c r="B4" s="87" t="s">
        <v>232</v>
      </c>
      <c r="C4" s="87" t="s">
        <v>233</v>
      </c>
      <c r="D4" s="87" t="s">
        <v>234</v>
      </c>
      <c r="E4" s="87" t="s">
        <v>235</v>
      </c>
      <c r="F4" s="87" t="s">
        <v>236</v>
      </c>
      <c r="G4" s="87" t="s">
        <v>237</v>
      </c>
      <c r="H4" s="88" t="s">
        <v>238</v>
      </c>
      <c r="I4" s="87" t="s">
        <v>239</v>
      </c>
      <c r="J4" s="87" t="s">
        <v>240</v>
      </c>
      <c r="K4" s="87" t="s">
        <v>241</v>
      </c>
      <c r="L4" s="87" t="s">
        <v>242</v>
      </c>
      <c r="M4" s="87" t="s">
        <v>243</v>
      </c>
      <c r="N4" s="89" t="s">
        <v>244</v>
      </c>
    </row>
    <row r="5" spans="1:15" ht="32.25" customHeight="1">
      <c r="A5" s="402" t="s">
        <v>199</v>
      </c>
      <c r="B5" s="416" t="s">
        <v>245</v>
      </c>
      <c r="C5" s="395" t="s">
        <v>246</v>
      </c>
      <c r="D5" s="395" t="s">
        <v>247</v>
      </c>
      <c r="E5" s="395" t="s">
        <v>248</v>
      </c>
      <c r="F5" s="395" t="s">
        <v>249</v>
      </c>
      <c r="G5" s="395" t="s">
        <v>250</v>
      </c>
      <c r="H5" s="398" t="s">
        <v>251</v>
      </c>
      <c r="I5" s="395" t="s">
        <v>252</v>
      </c>
      <c r="J5" s="395" t="s">
        <v>253</v>
      </c>
      <c r="K5" s="397" t="s">
        <v>254</v>
      </c>
      <c r="L5" s="395" t="s">
        <v>255</v>
      </c>
      <c r="M5" s="395" t="s">
        <v>256</v>
      </c>
      <c r="N5" s="412" t="s">
        <v>257</v>
      </c>
    </row>
    <row r="6" spans="1:15" ht="32.25" customHeight="1" thickBot="1">
      <c r="A6" s="415"/>
      <c r="B6" s="417"/>
      <c r="C6" s="418"/>
      <c r="D6" s="418"/>
      <c r="E6" s="418"/>
      <c r="F6" s="418"/>
      <c r="G6" s="418"/>
      <c r="H6" s="419"/>
      <c r="I6" s="418"/>
      <c r="J6" s="418"/>
      <c r="K6" s="420"/>
      <c r="L6" s="418"/>
      <c r="M6" s="418"/>
      <c r="N6" s="413"/>
    </row>
    <row r="7" spans="1:15" ht="27.2" customHeight="1">
      <c r="A7" s="234" t="s">
        <v>518</v>
      </c>
      <c r="B7" s="77">
        <v>113</v>
      </c>
      <c r="C7" s="78">
        <v>835</v>
      </c>
      <c r="D7" s="78">
        <v>252</v>
      </c>
      <c r="E7" s="78">
        <v>351</v>
      </c>
      <c r="F7" s="78">
        <v>1384</v>
      </c>
      <c r="G7" s="78">
        <v>1071</v>
      </c>
      <c r="H7" s="78">
        <v>407</v>
      </c>
      <c r="I7" s="78">
        <v>462</v>
      </c>
      <c r="J7" s="78">
        <v>2409</v>
      </c>
      <c r="K7" s="78">
        <v>358</v>
      </c>
      <c r="L7" s="78">
        <v>57</v>
      </c>
      <c r="M7" s="78">
        <v>125</v>
      </c>
      <c r="N7" s="78">
        <v>276</v>
      </c>
      <c r="O7" s="80"/>
    </row>
    <row r="8" spans="1:15" ht="27.2" customHeight="1">
      <c r="A8" s="234" t="s">
        <v>519</v>
      </c>
      <c r="B8" s="77">
        <v>115</v>
      </c>
      <c r="C8" s="78">
        <v>876</v>
      </c>
      <c r="D8" s="78">
        <v>255</v>
      </c>
      <c r="E8" s="78">
        <v>347</v>
      </c>
      <c r="F8" s="78">
        <v>1482</v>
      </c>
      <c r="G8" s="78">
        <v>1003</v>
      </c>
      <c r="H8" s="78">
        <v>393</v>
      </c>
      <c r="I8" s="78">
        <v>459</v>
      </c>
      <c r="J8" s="78">
        <v>2461</v>
      </c>
      <c r="K8" s="78">
        <v>363</v>
      </c>
      <c r="L8" s="78">
        <v>59</v>
      </c>
      <c r="M8" s="78">
        <v>122</v>
      </c>
      <c r="N8" s="78">
        <v>273</v>
      </c>
      <c r="O8" s="80"/>
    </row>
    <row r="9" spans="1:15" ht="27.2" customHeight="1">
      <c r="A9" s="234" t="s">
        <v>520</v>
      </c>
      <c r="B9" s="77">
        <v>121</v>
      </c>
      <c r="C9" s="78">
        <v>887</v>
      </c>
      <c r="D9" s="78">
        <v>260</v>
      </c>
      <c r="E9" s="78">
        <v>321</v>
      </c>
      <c r="F9" s="78">
        <v>1545</v>
      </c>
      <c r="G9" s="78">
        <v>973</v>
      </c>
      <c r="H9" s="78">
        <v>372</v>
      </c>
      <c r="I9" s="78">
        <v>454</v>
      </c>
      <c r="J9" s="78">
        <v>2444</v>
      </c>
      <c r="K9" s="78">
        <v>365</v>
      </c>
      <c r="L9" s="78">
        <v>59</v>
      </c>
      <c r="M9" s="78">
        <v>127</v>
      </c>
      <c r="N9" s="78">
        <v>267</v>
      </c>
      <c r="O9" s="80"/>
    </row>
    <row r="10" spans="1:15" ht="27.2" customHeight="1">
      <c r="A10" s="234" t="s">
        <v>521</v>
      </c>
      <c r="B10" s="77">
        <v>122</v>
      </c>
      <c r="C10" s="78">
        <v>899</v>
      </c>
      <c r="D10" s="78">
        <v>257</v>
      </c>
      <c r="E10" s="78">
        <v>312</v>
      </c>
      <c r="F10" s="78">
        <v>1641</v>
      </c>
      <c r="G10" s="78">
        <v>953</v>
      </c>
      <c r="H10" s="78">
        <v>354</v>
      </c>
      <c r="I10" s="78">
        <v>452</v>
      </c>
      <c r="J10" s="78">
        <v>2428</v>
      </c>
      <c r="K10" s="78">
        <v>358</v>
      </c>
      <c r="L10" s="78">
        <v>56</v>
      </c>
      <c r="M10" s="78">
        <v>127</v>
      </c>
      <c r="N10" s="78">
        <v>265</v>
      </c>
      <c r="O10" s="80"/>
    </row>
    <row r="11" spans="1:15" ht="27.2" customHeight="1">
      <c r="A11" s="234" t="s">
        <v>522</v>
      </c>
      <c r="B11" s="77">
        <v>129</v>
      </c>
      <c r="C11" s="78">
        <v>912</v>
      </c>
      <c r="D11" s="78">
        <v>259</v>
      </c>
      <c r="E11" s="78">
        <v>306</v>
      </c>
      <c r="F11" s="78">
        <v>1750</v>
      </c>
      <c r="G11" s="78">
        <v>918</v>
      </c>
      <c r="H11" s="78">
        <v>346</v>
      </c>
      <c r="I11" s="78">
        <v>449</v>
      </c>
      <c r="J11" s="78">
        <v>2424</v>
      </c>
      <c r="K11" s="78">
        <v>365</v>
      </c>
      <c r="L11" s="78">
        <v>58</v>
      </c>
      <c r="M11" s="78">
        <v>123</v>
      </c>
      <c r="N11" s="78">
        <v>254</v>
      </c>
    </row>
    <row r="12" spans="1:15" ht="27.2" customHeight="1">
      <c r="A12" s="234" t="s">
        <v>523</v>
      </c>
      <c r="B12" s="77">
        <v>129</v>
      </c>
      <c r="C12" s="78">
        <v>942</v>
      </c>
      <c r="D12" s="78">
        <v>261</v>
      </c>
      <c r="E12" s="78">
        <v>301</v>
      </c>
      <c r="F12" s="78">
        <v>1884</v>
      </c>
      <c r="G12" s="78">
        <v>894</v>
      </c>
      <c r="H12" s="78">
        <v>345</v>
      </c>
      <c r="I12" s="78">
        <v>440</v>
      </c>
      <c r="J12" s="78">
        <v>2473</v>
      </c>
      <c r="K12" s="78">
        <v>365</v>
      </c>
      <c r="L12" s="78">
        <v>61</v>
      </c>
      <c r="M12" s="78">
        <v>129</v>
      </c>
      <c r="N12" s="78">
        <v>258</v>
      </c>
    </row>
    <row r="13" spans="1:15" ht="27.2" customHeight="1">
      <c r="A13" s="234" t="s">
        <v>524</v>
      </c>
      <c r="B13" s="77">
        <v>133</v>
      </c>
      <c r="C13" s="78">
        <v>982</v>
      </c>
      <c r="D13" s="78">
        <v>263</v>
      </c>
      <c r="E13" s="78">
        <v>292</v>
      </c>
      <c r="F13" s="78">
        <v>1994</v>
      </c>
      <c r="G13" s="78">
        <v>860</v>
      </c>
      <c r="H13" s="78">
        <v>343</v>
      </c>
      <c r="I13" s="78">
        <v>443</v>
      </c>
      <c r="J13" s="78">
        <v>2546</v>
      </c>
      <c r="K13" s="78">
        <v>372</v>
      </c>
      <c r="L13" s="78">
        <v>58</v>
      </c>
      <c r="M13" s="78">
        <v>130</v>
      </c>
      <c r="N13" s="78">
        <v>255</v>
      </c>
    </row>
    <row r="14" spans="1:15" ht="27.2" customHeight="1">
      <c r="A14" s="234" t="s">
        <v>525</v>
      </c>
      <c r="B14" s="77">
        <v>137</v>
      </c>
      <c r="C14" s="78">
        <v>1001</v>
      </c>
      <c r="D14" s="78">
        <v>273</v>
      </c>
      <c r="E14" s="78">
        <v>293</v>
      </c>
      <c r="F14" s="78">
        <v>2088</v>
      </c>
      <c r="G14" s="78">
        <v>833</v>
      </c>
      <c r="H14" s="78">
        <v>355</v>
      </c>
      <c r="I14" s="78">
        <v>432</v>
      </c>
      <c r="J14" s="78">
        <v>2515</v>
      </c>
      <c r="K14" s="78">
        <v>362</v>
      </c>
      <c r="L14" s="78">
        <v>62</v>
      </c>
      <c r="M14" s="78">
        <v>126</v>
      </c>
      <c r="N14" s="78">
        <v>253</v>
      </c>
    </row>
    <row r="15" spans="1:15" ht="27.2" customHeight="1">
      <c r="A15" s="234" t="s">
        <v>649</v>
      </c>
      <c r="B15" s="79">
        <v>145</v>
      </c>
      <c r="C15" s="90">
        <v>1047</v>
      </c>
      <c r="D15" s="90">
        <v>277</v>
      </c>
      <c r="E15" s="90">
        <v>291</v>
      </c>
      <c r="F15" s="90">
        <v>2203</v>
      </c>
      <c r="G15" s="90">
        <v>826</v>
      </c>
      <c r="H15" s="90">
        <v>366</v>
      </c>
      <c r="I15" s="90">
        <v>438</v>
      </c>
      <c r="J15" s="90">
        <v>2489</v>
      </c>
      <c r="K15" s="90">
        <v>369</v>
      </c>
      <c r="L15" s="90">
        <v>61</v>
      </c>
      <c r="M15" s="90">
        <v>134</v>
      </c>
      <c r="N15" s="90">
        <v>262</v>
      </c>
    </row>
    <row r="16" spans="1:15" ht="27.2" customHeight="1">
      <c r="A16" s="234" t="s">
        <v>645</v>
      </c>
      <c r="B16" s="78">
        <v>145</v>
      </c>
      <c r="C16" s="78">
        <v>1089</v>
      </c>
      <c r="D16" s="78">
        <v>270</v>
      </c>
      <c r="E16" s="78">
        <v>295</v>
      </c>
      <c r="F16" s="78">
        <v>2333</v>
      </c>
      <c r="G16" s="78">
        <v>834</v>
      </c>
      <c r="H16" s="78">
        <v>374</v>
      </c>
      <c r="I16" s="78">
        <v>445</v>
      </c>
      <c r="J16" s="78">
        <v>2501</v>
      </c>
      <c r="K16" s="78">
        <v>379</v>
      </c>
      <c r="L16" s="78">
        <v>67</v>
      </c>
      <c r="M16" s="78">
        <v>143</v>
      </c>
      <c r="N16" s="78">
        <v>282</v>
      </c>
      <c r="O16" s="80"/>
    </row>
    <row r="17" spans="1:14" ht="27.2" customHeight="1">
      <c r="A17" s="235" t="s">
        <v>258</v>
      </c>
      <c r="B17" s="78">
        <v>4</v>
      </c>
      <c r="C17" s="78">
        <v>75</v>
      </c>
      <c r="D17" s="78">
        <v>7</v>
      </c>
      <c r="E17" s="78">
        <v>15</v>
      </c>
      <c r="F17" s="78">
        <v>188</v>
      </c>
      <c r="G17" s="78">
        <v>68</v>
      </c>
      <c r="H17" s="78">
        <v>50</v>
      </c>
      <c r="I17" s="78">
        <v>32</v>
      </c>
      <c r="J17" s="78">
        <v>237</v>
      </c>
      <c r="K17" s="78">
        <v>22</v>
      </c>
      <c r="L17" s="78">
        <v>5</v>
      </c>
      <c r="M17" s="78">
        <v>12</v>
      </c>
      <c r="N17" s="78">
        <v>29</v>
      </c>
    </row>
    <row r="18" spans="1:14" ht="27.2" customHeight="1">
      <c r="A18" s="235" t="s">
        <v>215</v>
      </c>
      <c r="B18" s="78">
        <v>13</v>
      </c>
      <c r="C18" s="78">
        <v>115</v>
      </c>
      <c r="D18" s="78">
        <v>17</v>
      </c>
      <c r="E18" s="78">
        <v>28</v>
      </c>
      <c r="F18" s="78">
        <v>239</v>
      </c>
      <c r="G18" s="78">
        <v>124</v>
      </c>
      <c r="H18" s="78">
        <v>45</v>
      </c>
      <c r="I18" s="78">
        <v>56</v>
      </c>
      <c r="J18" s="78">
        <v>286</v>
      </c>
      <c r="K18" s="78">
        <v>34</v>
      </c>
      <c r="L18" s="78">
        <v>7</v>
      </c>
      <c r="M18" s="78">
        <v>15</v>
      </c>
      <c r="N18" s="78">
        <v>29</v>
      </c>
    </row>
    <row r="19" spans="1:14" ht="27.2" customHeight="1">
      <c r="A19" s="235" t="s">
        <v>216</v>
      </c>
      <c r="B19" s="78">
        <v>0</v>
      </c>
      <c r="C19" s="78">
        <v>19</v>
      </c>
      <c r="D19" s="78">
        <v>16</v>
      </c>
      <c r="E19" s="78">
        <v>7</v>
      </c>
      <c r="F19" s="78">
        <v>30</v>
      </c>
      <c r="G19" s="78">
        <v>8</v>
      </c>
      <c r="H19" s="78">
        <v>7</v>
      </c>
      <c r="I19" s="78">
        <v>10</v>
      </c>
      <c r="J19" s="78">
        <v>59</v>
      </c>
      <c r="K19" s="78">
        <v>11</v>
      </c>
      <c r="L19" s="78">
        <v>0</v>
      </c>
      <c r="M19" s="78">
        <v>9</v>
      </c>
      <c r="N19" s="78">
        <v>9</v>
      </c>
    </row>
    <row r="20" spans="1:14" ht="27.2" customHeight="1">
      <c r="A20" s="235" t="s">
        <v>217</v>
      </c>
      <c r="B20" s="78">
        <v>16</v>
      </c>
      <c r="C20" s="78">
        <v>124</v>
      </c>
      <c r="D20" s="78">
        <v>37</v>
      </c>
      <c r="E20" s="78">
        <v>31</v>
      </c>
      <c r="F20" s="78">
        <v>212</v>
      </c>
      <c r="G20" s="78">
        <v>56</v>
      </c>
      <c r="H20" s="78">
        <v>20</v>
      </c>
      <c r="I20" s="78">
        <v>37</v>
      </c>
      <c r="J20" s="78">
        <v>219</v>
      </c>
      <c r="K20" s="78">
        <v>64</v>
      </c>
      <c r="L20" s="78">
        <v>6</v>
      </c>
      <c r="M20" s="78">
        <v>10</v>
      </c>
      <c r="N20" s="78">
        <v>28</v>
      </c>
    </row>
    <row r="21" spans="1:14" ht="27.2" customHeight="1">
      <c r="A21" s="235" t="s">
        <v>218</v>
      </c>
      <c r="B21" s="78">
        <v>16</v>
      </c>
      <c r="C21" s="78">
        <v>171</v>
      </c>
      <c r="D21" s="78">
        <v>37</v>
      </c>
      <c r="E21" s="78">
        <v>51</v>
      </c>
      <c r="F21" s="78">
        <v>465</v>
      </c>
      <c r="G21" s="78">
        <v>190</v>
      </c>
      <c r="H21" s="78">
        <v>59</v>
      </c>
      <c r="I21" s="78">
        <v>70</v>
      </c>
      <c r="J21" s="78">
        <v>466</v>
      </c>
      <c r="K21" s="78">
        <v>60</v>
      </c>
      <c r="L21" s="78">
        <v>12</v>
      </c>
      <c r="M21" s="78">
        <v>28</v>
      </c>
      <c r="N21" s="78">
        <v>49</v>
      </c>
    </row>
    <row r="22" spans="1:14" ht="27.2" customHeight="1">
      <c r="A22" s="235" t="s">
        <v>219</v>
      </c>
      <c r="B22" s="78">
        <v>9</v>
      </c>
      <c r="C22" s="78">
        <v>51</v>
      </c>
      <c r="D22" s="78">
        <v>12</v>
      </c>
      <c r="E22" s="78">
        <v>22</v>
      </c>
      <c r="F22" s="78">
        <v>96</v>
      </c>
      <c r="G22" s="78">
        <v>22</v>
      </c>
      <c r="H22" s="78">
        <v>13</v>
      </c>
      <c r="I22" s="78">
        <v>15</v>
      </c>
      <c r="J22" s="78">
        <v>70</v>
      </c>
      <c r="K22" s="78">
        <v>18</v>
      </c>
      <c r="L22" s="78">
        <v>7</v>
      </c>
      <c r="M22" s="78">
        <v>8</v>
      </c>
      <c r="N22" s="78">
        <v>14</v>
      </c>
    </row>
    <row r="23" spans="1:14" ht="27.2" customHeight="1">
      <c r="A23" s="235" t="s">
        <v>220</v>
      </c>
      <c r="B23" s="78">
        <v>19</v>
      </c>
      <c r="C23" s="78">
        <v>177</v>
      </c>
      <c r="D23" s="78">
        <v>28</v>
      </c>
      <c r="E23" s="78">
        <v>36</v>
      </c>
      <c r="F23" s="78">
        <v>402</v>
      </c>
      <c r="G23" s="78">
        <v>148</v>
      </c>
      <c r="H23" s="78">
        <v>86</v>
      </c>
      <c r="I23" s="78">
        <v>95</v>
      </c>
      <c r="J23" s="78">
        <v>327</v>
      </c>
      <c r="K23" s="78">
        <v>31</v>
      </c>
      <c r="L23" s="78">
        <v>12</v>
      </c>
      <c r="M23" s="78">
        <v>20</v>
      </c>
      <c r="N23" s="78">
        <v>53</v>
      </c>
    </row>
    <row r="24" spans="1:14" ht="27.2" customHeight="1">
      <c r="A24" s="235" t="s">
        <v>221</v>
      </c>
      <c r="B24" s="78">
        <v>8</v>
      </c>
      <c r="C24" s="78">
        <v>80</v>
      </c>
      <c r="D24" s="78">
        <v>25</v>
      </c>
      <c r="E24" s="78">
        <v>13</v>
      </c>
      <c r="F24" s="78">
        <v>222</v>
      </c>
      <c r="G24" s="78">
        <v>71</v>
      </c>
      <c r="H24" s="78">
        <v>27</v>
      </c>
      <c r="I24" s="78">
        <v>30</v>
      </c>
      <c r="J24" s="78">
        <v>323</v>
      </c>
      <c r="K24" s="78">
        <v>37</v>
      </c>
      <c r="L24" s="78">
        <v>3</v>
      </c>
      <c r="M24" s="78">
        <v>13</v>
      </c>
      <c r="N24" s="78">
        <v>14</v>
      </c>
    </row>
    <row r="25" spans="1:14" ht="27.2" customHeight="1">
      <c r="A25" s="235" t="s">
        <v>222</v>
      </c>
      <c r="B25" s="78">
        <v>15</v>
      </c>
      <c r="C25" s="78">
        <v>84</v>
      </c>
      <c r="D25" s="78">
        <v>22</v>
      </c>
      <c r="E25" s="78">
        <v>16</v>
      </c>
      <c r="F25" s="78">
        <v>129</v>
      </c>
      <c r="G25" s="78">
        <v>37</v>
      </c>
      <c r="H25" s="78">
        <v>17</v>
      </c>
      <c r="I25" s="78">
        <v>22</v>
      </c>
      <c r="J25" s="78">
        <v>155</v>
      </c>
      <c r="K25" s="78">
        <v>32</v>
      </c>
      <c r="L25" s="78">
        <v>3</v>
      </c>
      <c r="M25" s="78">
        <v>7</v>
      </c>
      <c r="N25" s="78">
        <v>21</v>
      </c>
    </row>
    <row r="26" spans="1:14" ht="27.2" customHeight="1">
      <c r="A26" s="235" t="s">
        <v>223</v>
      </c>
      <c r="B26" s="78">
        <v>17</v>
      </c>
      <c r="C26" s="78">
        <v>81</v>
      </c>
      <c r="D26" s="78">
        <v>14</v>
      </c>
      <c r="E26" s="78">
        <v>16</v>
      </c>
      <c r="F26" s="78">
        <v>147</v>
      </c>
      <c r="G26" s="78">
        <v>70</v>
      </c>
      <c r="H26" s="78">
        <v>34</v>
      </c>
      <c r="I26" s="78">
        <v>32</v>
      </c>
      <c r="J26" s="78">
        <v>207</v>
      </c>
      <c r="K26" s="78">
        <v>25</v>
      </c>
      <c r="L26" s="78">
        <v>3</v>
      </c>
      <c r="M26" s="78">
        <v>10</v>
      </c>
      <c r="N26" s="78">
        <v>15</v>
      </c>
    </row>
    <row r="27" spans="1:14" ht="27.2" customHeight="1">
      <c r="A27" s="235" t="s">
        <v>224</v>
      </c>
      <c r="B27" s="78">
        <v>8</v>
      </c>
      <c r="C27" s="78">
        <v>38</v>
      </c>
      <c r="D27" s="78">
        <v>19</v>
      </c>
      <c r="E27" s="78">
        <v>16</v>
      </c>
      <c r="F27" s="78">
        <v>100</v>
      </c>
      <c r="G27" s="78">
        <v>17</v>
      </c>
      <c r="H27" s="78">
        <v>5</v>
      </c>
      <c r="I27" s="78">
        <v>17</v>
      </c>
      <c r="J27" s="78">
        <v>81</v>
      </c>
      <c r="K27" s="78">
        <v>15</v>
      </c>
      <c r="L27" s="78">
        <v>5</v>
      </c>
      <c r="M27" s="78">
        <v>5</v>
      </c>
      <c r="N27" s="78">
        <v>12</v>
      </c>
    </row>
    <row r="28" spans="1:14" ht="27.2" customHeight="1">
      <c r="A28" s="235" t="s">
        <v>225</v>
      </c>
      <c r="B28" s="78">
        <v>20</v>
      </c>
      <c r="C28" s="78">
        <v>74</v>
      </c>
      <c r="D28" s="78">
        <v>36</v>
      </c>
      <c r="E28" s="78">
        <v>44</v>
      </c>
      <c r="F28" s="78">
        <v>103</v>
      </c>
      <c r="G28" s="78">
        <v>23</v>
      </c>
      <c r="H28" s="78">
        <v>11</v>
      </c>
      <c r="I28" s="78">
        <v>29</v>
      </c>
      <c r="J28" s="78">
        <v>71</v>
      </c>
      <c r="K28" s="78">
        <v>30</v>
      </c>
      <c r="L28" s="78">
        <v>4</v>
      </c>
      <c r="M28" s="78">
        <v>6</v>
      </c>
      <c r="N28" s="78">
        <v>9</v>
      </c>
    </row>
    <row r="29" spans="1:14" ht="27.2" customHeight="1" thickBot="1">
      <c r="A29" s="81" t="s">
        <v>226</v>
      </c>
      <c r="B29" s="83">
        <v>0</v>
      </c>
      <c r="C29" s="83">
        <v>0</v>
      </c>
      <c r="D29" s="83">
        <v>0</v>
      </c>
      <c r="E29" s="83">
        <v>0</v>
      </c>
      <c r="F29" s="83">
        <v>0</v>
      </c>
      <c r="G29" s="83">
        <v>0</v>
      </c>
      <c r="H29" s="83">
        <v>0</v>
      </c>
      <c r="I29" s="83">
        <v>0</v>
      </c>
      <c r="J29" s="83">
        <v>0</v>
      </c>
      <c r="K29" s="83">
        <v>0</v>
      </c>
      <c r="L29" s="83">
        <v>0</v>
      </c>
      <c r="M29" s="83">
        <v>0</v>
      </c>
      <c r="N29" s="83">
        <v>0</v>
      </c>
    </row>
    <row r="30" spans="1:14" ht="15" customHeight="1">
      <c r="A30" s="92"/>
      <c r="B30" s="93"/>
      <c r="C30" s="93"/>
      <c r="D30" s="93"/>
      <c r="E30" s="93"/>
      <c r="F30" s="93"/>
      <c r="H30" s="94"/>
      <c r="I30" s="93"/>
      <c r="J30" s="93"/>
      <c r="K30" s="93"/>
      <c r="L30" s="93"/>
    </row>
  </sheetData>
  <sheetProtection formatCells="0" formatRows="0" insertRows="0" deleteRows="0"/>
  <mergeCells count="16">
    <mergeCell ref="N5:N6"/>
    <mergeCell ref="A2:G2"/>
    <mergeCell ref="H2:N2"/>
    <mergeCell ref="A5:A6"/>
    <mergeCell ref="B5:B6"/>
    <mergeCell ref="C5:C6"/>
    <mergeCell ref="D5:D6"/>
    <mergeCell ref="E5:E6"/>
    <mergeCell ref="F5:F6"/>
    <mergeCell ref="G5:G6"/>
    <mergeCell ref="H5:H6"/>
    <mergeCell ref="I5:I6"/>
    <mergeCell ref="J5:J6"/>
    <mergeCell ref="K5:K6"/>
    <mergeCell ref="L5:L6"/>
    <mergeCell ref="M5:M6"/>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工作表20"/>
  <dimension ref="A1:T33"/>
  <sheetViews>
    <sheetView showGridLines="0" view="pageBreakPreview" zoomScale="90" zoomScaleNormal="100" zoomScaleSheetLayoutView="90" workbookViewId="0">
      <pane xSplit="1" ySplit="9" topLeftCell="B31" activePane="bottomRight" state="frozen"/>
      <selection pane="topRight"/>
      <selection pane="bottomLeft"/>
      <selection pane="bottomRight"/>
    </sheetView>
  </sheetViews>
  <sheetFormatPr defaultRowHeight="12.75"/>
  <cols>
    <col min="1" max="1" width="16.625" style="2" customWidth="1"/>
    <col min="2" max="2" width="8.375" style="2" customWidth="1"/>
    <col min="3" max="3" width="7.625" style="2" customWidth="1"/>
    <col min="4" max="4" width="6.375" style="2" customWidth="1"/>
    <col min="5" max="5" width="7.375" style="2" customWidth="1"/>
    <col min="6" max="6" width="6.375" style="2" customWidth="1"/>
    <col min="7" max="7" width="7.375" style="2" customWidth="1"/>
    <col min="8" max="8" width="6.625" style="2" customWidth="1"/>
    <col min="9" max="9" width="7.625" style="2" customWidth="1"/>
    <col min="10" max="10" width="6.625" style="2" customWidth="1"/>
    <col min="11" max="11" width="7.625" style="2" customWidth="1"/>
    <col min="12" max="12" width="9" style="2"/>
    <col min="13" max="13" width="10.125" style="2" bestFit="1" customWidth="1"/>
    <col min="14" max="256" width="9" style="2"/>
    <col min="257" max="257" width="16.625" style="2" customWidth="1"/>
    <col min="258" max="258" width="8.375" style="2" customWidth="1"/>
    <col min="259" max="259" width="7.625" style="2" customWidth="1"/>
    <col min="260" max="260" width="6.375" style="2" customWidth="1"/>
    <col min="261" max="261" width="7.375" style="2" customWidth="1"/>
    <col min="262" max="262" width="6.375" style="2" customWidth="1"/>
    <col min="263" max="263" width="7.375" style="2" customWidth="1"/>
    <col min="264" max="264" width="6.625" style="2" customWidth="1"/>
    <col min="265" max="265" width="7.625" style="2" customWidth="1"/>
    <col min="266" max="266" width="6.625" style="2" customWidth="1"/>
    <col min="267" max="267" width="7.625" style="2" customWidth="1"/>
    <col min="268" max="268" width="9" style="2"/>
    <col min="269" max="269" width="10.125" style="2" bestFit="1" customWidth="1"/>
    <col min="270" max="512" width="9" style="2"/>
    <col min="513" max="513" width="16.625" style="2" customWidth="1"/>
    <col min="514" max="514" width="8.375" style="2" customWidth="1"/>
    <col min="515" max="515" width="7.625" style="2" customWidth="1"/>
    <col min="516" max="516" width="6.375" style="2" customWidth="1"/>
    <col min="517" max="517" width="7.375" style="2" customWidth="1"/>
    <col min="518" max="518" width="6.375" style="2" customWidth="1"/>
    <col min="519" max="519" width="7.375" style="2" customWidth="1"/>
    <col min="520" max="520" width="6.625" style="2" customWidth="1"/>
    <col min="521" max="521" width="7.625" style="2" customWidth="1"/>
    <col min="522" max="522" width="6.625" style="2" customWidth="1"/>
    <col min="523" max="523" width="7.625" style="2" customWidth="1"/>
    <col min="524" max="524" width="9" style="2"/>
    <col min="525" max="525" width="10.125" style="2" bestFit="1" customWidth="1"/>
    <col min="526" max="768" width="9" style="2"/>
    <col min="769" max="769" width="16.625" style="2" customWidth="1"/>
    <col min="770" max="770" width="8.375" style="2" customWidth="1"/>
    <col min="771" max="771" width="7.625" style="2" customWidth="1"/>
    <col min="772" max="772" width="6.375" style="2" customWidth="1"/>
    <col min="773" max="773" width="7.375" style="2" customWidth="1"/>
    <col min="774" max="774" width="6.375" style="2" customWidth="1"/>
    <col min="775" max="775" width="7.375" style="2" customWidth="1"/>
    <col min="776" max="776" width="6.625" style="2" customWidth="1"/>
    <col min="777" max="777" width="7.625" style="2" customWidth="1"/>
    <col min="778" max="778" width="6.625" style="2" customWidth="1"/>
    <col min="779" max="779" width="7.625" style="2" customWidth="1"/>
    <col min="780" max="780" width="9" style="2"/>
    <col min="781" max="781" width="10.125" style="2" bestFit="1" customWidth="1"/>
    <col min="782" max="1024" width="9" style="2"/>
    <col min="1025" max="1025" width="16.625" style="2" customWidth="1"/>
    <col min="1026" max="1026" width="8.375" style="2" customWidth="1"/>
    <col min="1027" max="1027" width="7.625" style="2" customWidth="1"/>
    <col min="1028" max="1028" width="6.375" style="2" customWidth="1"/>
    <col min="1029" max="1029" width="7.375" style="2" customWidth="1"/>
    <col min="1030" max="1030" width="6.375" style="2" customWidth="1"/>
    <col min="1031" max="1031" width="7.375" style="2" customWidth="1"/>
    <col min="1032" max="1032" width="6.625" style="2" customWidth="1"/>
    <col min="1033" max="1033" width="7.625" style="2" customWidth="1"/>
    <col min="1034" max="1034" width="6.625" style="2" customWidth="1"/>
    <col min="1035" max="1035" width="7.625" style="2" customWidth="1"/>
    <col min="1036" max="1036" width="9" style="2"/>
    <col min="1037" max="1037" width="10.125" style="2" bestFit="1" customWidth="1"/>
    <col min="1038" max="1280" width="9" style="2"/>
    <col min="1281" max="1281" width="16.625" style="2" customWidth="1"/>
    <col min="1282" max="1282" width="8.375" style="2" customWidth="1"/>
    <col min="1283" max="1283" width="7.625" style="2" customWidth="1"/>
    <col min="1284" max="1284" width="6.375" style="2" customWidth="1"/>
    <col min="1285" max="1285" width="7.375" style="2" customWidth="1"/>
    <col min="1286" max="1286" width="6.375" style="2" customWidth="1"/>
    <col min="1287" max="1287" width="7.375" style="2" customWidth="1"/>
    <col min="1288" max="1288" width="6.625" style="2" customWidth="1"/>
    <col min="1289" max="1289" width="7.625" style="2" customWidth="1"/>
    <col min="1290" max="1290" width="6.625" style="2" customWidth="1"/>
    <col min="1291" max="1291" width="7.625" style="2" customWidth="1"/>
    <col min="1292" max="1292" width="9" style="2"/>
    <col min="1293" max="1293" width="10.125" style="2" bestFit="1" customWidth="1"/>
    <col min="1294" max="1536" width="9" style="2"/>
    <col min="1537" max="1537" width="16.625" style="2" customWidth="1"/>
    <col min="1538" max="1538" width="8.375" style="2" customWidth="1"/>
    <col min="1539" max="1539" width="7.625" style="2" customWidth="1"/>
    <col min="1540" max="1540" width="6.375" style="2" customWidth="1"/>
    <col min="1541" max="1541" width="7.375" style="2" customWidth="1"/>
    <col min="1542" max="1542" width="6.375" style="2" customWidth="1"/>
    <col min="1543" max="1543" width="7.375" style="2" customWidth="1"/>
    <col min="1544" max="1544" width="6.625" style="2" customWidth="1"/>
    <col min="1545" max="1545" width="7.625" style="2" customWidth="1"/>
    <col min="1546" max="1546" width="6.625" style="2" customWidth="1"/>
    <col min="1547" max="1547" width="7.625" style="2" customWidth="1"/>
    <col min="1548" max="1548" width="9" style="2"/>
    <col min="1549" max="1549" width="10.125" style="2" bestFit="1" customWidth="1"/>
    <col min="1550" max="1792" width="9" style="2"/>
    <col min="1793" max="1793" width="16.625" style="2" customWidth="1"/>
    <col min="1794" max="1794" width="8.375" style="2" customWidth="1"/>
    <col min="1795" max="1795" width="7.625" style="2" customWidth="1"/>
    <col min="1796" max="1796" width="6.375" style="2" customWidth="1"/>
    <col min="1797" max="1797" width="7.375" style="2" customWidth="1"/>
    <col min="1798" max="1798" width="6.375" style="2" customWidth="1"/>
    <col min="1799" max="1799" width="7.375" style="2" customWidth="1"/>
    <col min="1800" max="1800" width="6.625" style="2" customWidth="1"/>
    <col min="1801" max="1801" width="7.625" style="2" customWidth="1"/>
    <col min="1802" max="1802" width="6.625" style="2" customWidth="1"/>
    <col min="1803" max="1803" width="7.625" style="2" customWidth="1"/>
    <col min="1804" max="1804" width="9" style="2"/>
    <col min="1805" max="1805" width="10.125" style="2" bestFit="1" customWidth="1"/>
    <col min="1806" max="2048" width="9" style="2"/>
    <col min="2049" max="2049" width="16.625" style="2" customWidth="1"/>
    <col min="2050" max="2050" width="8.375" style="2" customWidth="1"/>
    <col min="2051" max="2051" width="7.625" style="2" customWidth="1"/>
    <col min="2052" max="2052" width="6.375" style="2" customWidth="1"/>
    <col min="2053" max="2053" width="7.375" style="2" customWidth="1"/>
    <col min="2054" max="2054" width="6.375" style="2" customWidth="1"/>
    <col min="2055" max="2055" width="7.375" style="2" customWidth="1"/>
    <col min="2056" max="2056" width="6.625" style="2" customWidth="1"/>
    <col min="2057" max="2057" width="7.625" style="2" customWidth="1"/>
    <col min="2058" max="2058" width="6.625" style="2" customWidth="1"/>
    <col min="2059" max="2059" width="7.625" style="2" customWidth="1"/>
    <col min="2060" max="2060" width="9" style="2"/>
    <col min="2061" max="2061" width="10.125" style="2" bestFit="1" customWidth="1"/>
    <col min="2062" max="2304" width="9" style="2"/>
    <col min="2305" max="2305" width="16.625" style="2" customWidth="1"/>
    <col min="2306" max="2306" width="8.375" style="2" customWidth="1"/>
    <col min="2307" max="2307" width="7.625" style="2" customWidth="1"/>
    <col min="2308" max="2308" width="6.375" style="2" customWidth="1"/>
    <col min="2309" max="2309" width="7.375" style="2" customWidth="1"/>
    <col min="2310" max="2310" width="6.375" style="2" customWidth="1"/>
    <col min="2311" max="2311" width="7.375" style="2" customWidth="1"/>
    <col min="2312" max="2312" width="6.625" style="2" customWidth="1"/>
    <col min="2313" max="2313" width="7.625" style="2" customWidth="1"/>
    <col min="2314" max="2314" width="6.625" style="2" customWidth="1"/>
    <col min="2315" max="2315" width="7.625" style="2" customWidth="1"/>
    <col min="2316" max="2316" width="9" style="2"/>
    <col min="2317" max="2317" width="10.125" style="2" bestFit="1" customWidth="1"/>
    <col min="2318" max="2560" width="9" style="2"/>
    <col min="2561" max="2561" width="16.625" style="2" customWidth="1"/>
    <col min="2562" max="2562" width="8.375" style="2" customWidth="1"/>
    <col min="2563" max="2563" width="7.625" style="2" customWidth="1"/>
    <col min="2564" max="2564" width="6.375" style="2" customWidth="1"/>
    <col min="2565" max="2565" width="7.375" style="2" customWidth="1"/>
    <col min="2566" max="2566" width="6.375" style="2" customWidth="1"/>
    <col min="2567" max="2567" width="7.375" style="2" customWidth="1"/>
    <col min="2568" max="2568" width="6.625" style="2" customWidth="1"/>
    <col min="2569" max="2569" width="7.625" style="2" customWidth="1"/>
    <col min="2570" max="2570" width="6.625" style="2" customWidth="1"/>
    <col min="2571" max="2571" width="7.625" style="2" customWidth="1"/>
    <col min="2572" max="2572" width="9" style="2"/>
    <col min="2573" max="2573" width="10.125" style="2" bestFit="1" customWidth="1"/>
    <col min="2574" max="2816" width="9" style="2"/>
    <col min="2817" max="2817" width="16.625" style="2" customWidth="1"/>
    <col min="2818" max="2818" width="8.375" style="2" customWidth="1"/>
    <col min="2819" max="2819" width="7.625" style="2" customWidth="1"/>
    <col min="2820" max="2820" width="6.375" style="2" customWidth="1"/>
    <col min="2821" max="2821" width="7.375" style="2" customWidth="1"/>
    <col min="2822" max="2822" width="6.375" style="2" customWidth="1"/>
    <col min="2823" max="2823" width="7.375" style="2" customWidth="1"/>
    <col min="2824" max="2824" width="6.625" style="2" customWidth="1"/>
    <col min="2825" max="2825" width="7.625" style="2" customWidth="1"/>
    <col min="2826" max="2826" width="6.625" style="2" customWidth="1"/>
    <col min="2827" max="2827" width="7.625" style="2" customWidth="1"/>
    <col min="2828" max="2828" width="9" style="2"/>
    <col min="2829" max="2829" width="10.125" style="2" bestFit="1" customWidth="1"/>
    <col min="2830" max="3072" width="9" style="2"/>
    <col min="3073" max="3073" width="16.625" style="2" customWidth="1"/>
    <col min="3074" max="3074" width="8.375" style="2" customWidth="1"/>
    <col min="3075" max="3075" width="7.625" style="2" customWidth="1"/>
    <col min="3076" max="3076" width="6.375" style="2" customWidth="1"/>
    <col min="3077" max="3077" width="7.375" style="2" customWidth="1"/>
    <col min="3078" max="3078" width="6.375" style="2" customWidth="1"/>
    <col min="3079" max="3079" width="7.375" style="2" customWidth="1"/>
    <col min="3080" max="3080" width="6.625" style="2" customWidth="1"/>
    <col min="3081" max="3081" width="7.625" style="2" customWidth="1"/>
    <col min="3082" max="3082" width="6.625" style="2" customWidth="1"/>
    <col min="3083" max="3083" width="7.625" style="2" customWidth="1"/>
    <col min="3084" max="3084" width="9" style="2"/>
    <col min="3085" max="3085" width="10.125" style="2" bestFit="1" customWidth="1"/>
    <col min="3086" max="3328" width="9" style="2"/>
    <col min="3329" max="3329" width="16.625" style="2" customWidth="1"/>
    <col min="3330" max="3330" width="8.375" style="2" customWidth="1"/>
    <col min="3331" max="3331" width="7.625" style="2" customWidth="1"/>
    <col min="3332" max="3332" width="6.375" style="2" customWidth="1"/>
    <col min="3333" max="3333" width="7.375" style="2" customWidth="1"/>
    <col min="3334" max="3334" width="6.375" style="2" customWidth="1"/>
    <col min="3335" max="3335" width="7.375" style="2" customWidth="1"/>
    <col min="3336" max="3336" width="6.625" style="2" customWidth="1"/>
    <col min="3337" max="3337" width="7.625" style="2" customWidth="1"/>
    <col min="3338" max="3338" width="6.625" style="2" customWidth="1"/>
    <col min="3339" max="3339" width="7.625" style="2" customWidth="1"/>
    <col min="3340" max="3340" width="9" style="2"/>
    <col min="3341" max="3341" width="10.125" style="2" bestFit="1" customWidth="1"/>
    <col min="3342" max="3584" width="9" style="2"/>
    <col min="3585" max="3585" width="16.625" style="2" customWidth="1"/>
    <col min="3586" max="3586" width="8.375" style="2" customWidth="1"/>
    <col min="3587" max="3587" width="7.625" style="2" customWidth="1"/>
    <col min="3588" max="3588" width="6.375" style="2" customWidth="1"/>
    <col min="3589" max="3589" width="7.375" style="2" customWidth="1"/>
    <col min="3590" max="3590" width="6.375" style="2" customWidth="1"/>
    <col min="3591" max="3591" width="7.375" style="2" customWidth="1"/>
    <col min="3592" max="3592" width="6.625" style="2" customWidth="1"/>
    <col min="3593" max="3593" width="7.625" style="2" customWidth="1"/>
    <col min="3594" max="3594" width="6.625" style="2" customWidth="1"/>
    <col min="3595" max="3595" width="7.625" style="2" customWidth="1"/>
    <col min="3596" max="3596" width="9" style="2"/>
    <col min="3597" max="3597" width="10.125" style="2" bestFit="1" customWidth="1"/>
    <col min="3598" max="3840" width="9" style="2"/>
    <col min="3841" max="3841" width="16.625" style="2" customWidth="1"/>
    <col min="3842" max="3842" width="8.375" style="2" customWidth="1"/>
    <col min="3843" max="3843" width="7.625" style="2" customWidth="1"/>
    <col min="3844" max="3844" width="6.375" style="2" customWidth="1"/>
    <col min="3845" max="3845" width="7.375" style="2" customWidth="1"/>
    <col min="3846" max="3846" width="6.375" style="2" customWidth="1"/>
    <col min="3847" max="3847" width="7.375" style="2" customWidth="1"/>
    <col min="3848" max="3848" width="6.625" style="2" customWidth="1"/>
    <col min="3849" max="3849" width="7.625" style="2" customWidth="1"/>
    <col min="3850" max="3850" width="6.625" style="2" customWidth="1"/>
    <col min="3851" max="3851" width="7.625" style="2" customWidth="1"/>
    <col min="3852" max="3852" width="9" style="2"/>
    <col min="3853" max="3853" width="10.125" style="2" bestFit="1" customWidth="1"/>
    <col min="3854" max="4096" width="9" style="2"/>
    <col min="4097" max="4097" width="16.625" style="2" customWidth="1"/>
    <col min="4098" max="4098" width="8.375" style="2" customWidth="1"/>
    <col min="4099" max="4099" width="7.625" style="2" customWidth="1"/>
    <col min="4100" max="4100" width="6.375" style="2" customWidth="1"/>
    <col min="4101" max="4101" width="7.375" style="2" customWidth="1"/>
    <col min="4102" max="4102" width="6.375" style="2" customWidth="1"/>
    <col min="4103" max="4103" width="7.375" style="2" customWidth="1"/>
    <col min="4104" max="4104" width="6.625" style="2" customWidth="1"/>
    <col min="4105" max="4105" width="7.625" style="2" customWidth="1"/>
    <col min="4106" max="4106" width="6.625" style="2" customWidth="1"/>
    <col min="4107" max="4107" width="7.625" style="2" customWidth="1"/>
    <col min="4108" max="4108" width="9" style="2"/>
    <col min="4109" max="4109" width="10.125" style="2" bestFit="1" customWidth="1"/>
    <col min="4110" max="4352" width="9" style="2"/>
    <col min="4353" max="4353" width="16.625" style="2" customWidth="1"/>
    <col min="4354" max="4354" width="8.375" style="2" customWidth="1"/>
    <col min="4355" max="4355" width="7.625" style="2" customWidth="1"/>
    <col min="4356" max="4356" width="6.375" style="2" customWidth="1"/>
    <col min="4357" max="4357" width="7.375" style="2" customWidth="1"/>
    <col min="4358" max="4358" width="6.375" style="2" customWidth="1"/>
    <col min="4359" max="4359" width="7.375" style="2" customWidth="1"/>
    <col min="4360" max="4360" width="6.625" style="2" customWidth="1"/>
    <col min="4361" max="4361" width="7.625" style="2" customWidth="1"/>
    <col min="4362" max="4362" width="6.625" style="2" customWidth="1"/>
    <col min="4363" max="4363" width="7.625" style="2" customWidth="1"/>
    <col min="4364" max="4364" width="9" style="2"/>
    <col min="4365" max="4365" width="10.125" style="2" bestFit="1" customWidth="1"/>
    <col min="4366" max="4608" width="9" style="2"/>
    <col min="4609" max="4609" width="16.625" style="2" customWidth="1"/>
    <col min="4610" max="4610" width="8.375" style="2" customWidth="1"/>
    <col min="4611" max="4611" width="7.625" style="2" customWidth="1"/>
    <col min="4612" max="4612" width="6.375" style="2" customWidth="1"/>
    <col min="4613" max="4613" width="7.375" style="2" customWidth="1"/>
    <col min="4614" max="4614" width="6.375" style="2" customWidth="1"/>
    <col min="4615" max="4615" width="7.375" style="2" customWidth="1"/>
    <col min="4616" max="4616" width="6.625" style="2" customWidth="1"/>
    <col min="4617" max="4617" width="7.625" style="2" customWidth="1"/>
    <col min="4618" max="4618" width="6.625" style="2" customWidth="1"/>
    <col min="4619" max="4619" width="7.625" style="2" customWidth="1"/>
    <col min="4620" max="4620" width="9" style="2"/>
    <col min="4621" max="4621" width="10.125" style="2" bestFit="1" customWidth="1"/>
    <col min="4622" max="4864" width="9" style="2"/>
    <col min="4865" max="4865" width="16.625" style="2" customWidth="1"/>
    <col min="4866" max="4866" width="8.375" style="2" customWidth="1"/>
    <col min="4867" max="4867" width="7.625" style="2" customWidth="1"/>
    <col min="4868" max="4868" width="6.375" style="2" customWidth="1"/>
    <col min="4869" max="4869" width="7.375" style="2" customWidth="1"/>
    <col min="4870" max="4870" width="6.375" style="2" customWidth="1"/>
    <col min="4871" max="4871" width="7.375" style="2" customWidth="1"/>
    <col min="4872" max="4872" width="6.625" style="2" customWidth="1"/>
    <col min="4873" max="4873" width="7.625" style="2" customWidth="1"/>
    <col min="4874" max="4874" width="6.625" style="2" customWidth="1"/>
    <col min="4875" max="4875" width="7.625" style="2" customWidth="1"/>
    <col min="4876" max="4876" width="9" style="2"/>
    <col min="4877" max="4877" width="10.125" style="2" bestFit="1" customWidth="1"/>
    <col min="4878" max="5120" width="9" style="2"/>
    <col min="5121" max="5121" width="16.625" style="2" customWidth="1"/>
    <col min="5122" max="5122" width="8.375" style="2" customWidth="1"/>
    <col min="5123" max="5123" width="7.625" style="2" customWidth="1"/>
    <col min="5124" max="5124" width="6.375" style="2" customWidth="1"/>
    <col min="5125" max="5125" width="7.375" style="2" customWidth="1"/>
    <col min="5126" max="5126" width="6.375" style="2" customWidth="1"/>
    <col min="5127" max="5127" width="7.375" style="2" customWidth="1"/>
    <col min="5128" max="5128" width="6.625" style="2" customWidth="1"/>
    <col min="5129" max="5129" width="7.625" style="2" customWidth="1"/>
    <col min="5130" max="5130" width="6.625" style="2" customWidth="1"/>
    <col min="5131" max="5131" width="7.625" style="2" customWidth="1"/>
    <col min="5132" max="5132" width="9" style="2"/>
    <col min="5133" max="5133" width="10.125" style="2" bestFit="1" customWidth="1"/>
    <col min="5134" max="5376" width="9" style="2"/>
    <col min="5377" max="5377" width="16.625" style="2" customWidth="1"/>
    <col min="5378" max="5378" width="8.375" style="2" customWidth="1"/>
    <col min="5379" max="5379" width="7.625" style="2" customWidth="1"/>
    <col min="5380" max="5380" width="6.375" style="2" customWidth="1"/>
    <col min="5381" max="5381" width="7.375" style="2" customWidth="1"/>
    <col min="5382" max="5382" width="6.375" style="2" customWidth="1"/>
    <col min="5383" max="5383" width="7.375" style="2" customWidth="1"/>
    <col min="5384" max="5384" width="6.625" style="2" customWidth="1"/>
    <col min="5385" max="5385" width="7.625" style="2" customWidth="1"/>
    <col min="5386" max="5386" width="6.625" style="2" customWidth="1"/>
    <col min="5387" max="5387" width="7.625" style="2" customWidth="1"/>
    <col min="5388" max="5388" width="9" style="2"/>
    <col min="5389" max="5389" width="10.125" style="2" bestFit="1" customWidth="1"/>
    <col min="5390" max="5632" width="9" style="2"/>
    <col min="5633" max="5633" width="16.625" style="2" customWidth="1"/>
    <col min="5634" max="5634" width="8.375" style="2" customWidth="1"/>
    <col min="5635" max="5635" width="7.625" style="2" customWidth="1"/>
    <col min="5636" max="5636" width="6.375" style="2" customWidth="1"/>
    <col min="5637" max="5637" width="7.375" style="2" customWidth="1"/>
    <col min="5638" max="5638" width="6.375" style="2" customWidth="1"/>
    <col min="5639" max="5639" width="7.375" style="2" customWidth="1"/>
    <col min="5640" max="5640" width="6.625" style="2" customWidth="1"/>
    <col min="5641" max="5641" width="7.625" style="2" customWidth="1"/>
    <col min="5642" max="5642" width="6.625" style="2" customWidth="1"/>
    <col min="5643" max="5643" width="7.625" style="2" customWidth="1"/>
    <col min="5644" max="5644" width="9" style="2"/>
    <col min="5645" max="5645" width="10.125" style="2" bestFit="1" customWidth="1"/>
    <col min="5646" max="5888" width="9" style="2"/>
    <col min="5889" max="5889" width="16.625" style="2" customWidth="1"/>
    <col min="5890" max="5890" width="8.375" style="2" customWidth="1"/>
    <col min="5891" max="5891" width="7.625" style="2" customWidth="1"/>
    <col min="5892" max="5892" width="6.375" style="2" customWidth="1"/>
    <col min="5893" max="5893" width="7.375" style="2" customWidth="1"/>
    <col min="5894" max="5894" width="6.375" style="2" customWidth="1"/>
    <col min="5895" max="5895" width="7.375" style="2" customWidth="1"/>
    <col min="5896" max="5896" width="6.625" style="2" customWidth="1"/>
    <col min="5897" max="5897" width="7.625" style="2" customWidth="1"/>
    <col min="5898" max="5898" width="6.625" style="2" customWidth="1"/>
    <col min="5899" max="5899" width="7.625" style="2" customWidth="1"/>
    <col min="5900" max="5900" width="9" style="2"/>
    <col min="5901" max="5901" width="10.125" style="2" bestFit="1" customWidth="1"/>
    <col min="5902" max="6144" width="9" style="2"/>
    <col min="6145" max="6145" width="16.625" style="2" customWidth="1"/>
    <col min="6146" max="6146" width="8.375" style="2" customWidth="1"/>
    <col min="6147" max="6147" width="7.625" style="2" customWidth="1"/>
    <col min="6148" max="6148" width="6.375" style="2" customWidth="1"/>
    <col min="6149" max="6149" width="7.375" style="2" customWidth="1"/>
    <col min="6150" max="6150" width="6.375" style="2" customWidth="1"/>
    <col min="6151" max="6151" width="7.375" style="2" customWidth="1"/>
    <col min="6152" max="6152" width="6.625" style="2" customWidth="1"/>
    <col min="6153" max="6153" width="7.625" style="2" customWidth="1"/>
    <col min="6154" max="6154" width="6.625" style="2" customWidth="1"/>
    <col min="6155" max="6155" width="7.625" style="2" customWidth="1"/>
    <col min="6156" max="6156" width="9" style="2"/>
    <col min="6157" max="6157" width="10.125" style="2" bestFit="1" customWidth="1"/>
    <col min="6158" max="6400" width="9" style="2"/>
    <col min="6401" max="6401" width="16.625" style="2" customWidth="1"/>
    <col min="6402" max="6402" width="8.375" style="2" customWidth="1"/>
    <col min="6403" max="6403" width="7.625" style="2" customWidth="1"/>
    <col min="6404" max="6404" width="6.375" style="2" customWidth="1"/>
    <col min="6405" max="6405" width="7.375" style="2" customWidth="1"/>
    <col min="6406" max="6406" width="6.375" style="2" customWidth="1"/>
    <col min="6407" max="6407" width="7.375" style="2" customWidth="1"/>
    <col min="6408" max="6408" width="6.625" style="2" customWidth="1"/>
    <col min="6409" max="6409" width="7.625" style="2" customWidth="1"/>
    <col min="6410" max="6410" width="6.625" style="2" customWidth="1"/>
    <col min="6411" max="6411" width="7.625" style="2" customWidth="1"/>
    <col min="6412" max="6412" width="9" style="2"/>
    <col min="6413" max="6413" width="10.125" style="2" bestFit="1" customWidth="1"/>
    <col min="6414" max="6656" width="9" style="2"/>
    <col min="6657" max="6657" width="16.625" style="2" customWidth="1"/>
    <col min="6658" max="6658" width="8.375" style="2" customWidth="1"/>
    <col min="6659" max="6659" width="7.625" style="2" customWidth="1"/>
    <col min="6660" max="6660" width="6.375" style="2" customWidth="1"/>
    <col min="6661" max="6661" width="7.375" style="2" customWidth="1"/>
    <col min="6662" max="6662" width="6.375" style="2" customWidth="1"/>
    <col min="6663" max="6663" width="7.375" style="2" customWidth="1"/>
    <col min="6664" max="6664" width="6.625" style="2" customWidth="1"/>
    <col min="6665" max="6665" width="7.625" style="2" customWidth="1"/>
    <col min="6666" max="6666" width="6.625" style="2" customWidth="1"/>
    <col min="6667" max="6667" width="7.625" style="2" customWidth="1"/>
    <col min="6668" max="6668" width="9" style="2"/>
    <col min="6669" max="6669" width="10.125" style="2" bestFit="1" customWidth="1"/>
    <col min="6670" max="6912" width="9" style="2"/>
    <col min="6913" max="6913" width="16.625" style="2" customWidth="1"/>
    <col min="6914" max="6914" width="8.375" style="2" customWidth="1"/>
    <col min="6915" max="6915" width="7.625" style="2" customWidth="1"/>
    <col min="6916" max="6916" width="6.375" style="2" customWidth="1"/>
    <col min="6917" max="6917" width="7.375" style="2" customWidth="1"/>
    <col min="6918" max="6918" width="6.375" style="2" customWidth="1"/>
    <col min="6919" max="6919" width="7.375" style="2" customWidth="1"/>
    <col min="6920" max="6920" width="6.625" style="2" customWidth="1"/>
    <col min="6921" max="6921" width="7.625" style="2" customWidth="1"/>
    <col min="6922" max="6922" width="6.625" style="2" customWidth="1"/>
    <col min="6923" max="6923" width="7.625" style="2" customWidth="1"/>
    <col min="6924" max="6924" width="9" style="2"/>
    <col min="6925" max="6925" width="10.125" style="2" bestFit="1" customWidth="1"/>
    <col min="6926" max="7168" width="9" style="2"/>
    <col min="7169" max="7169" width="16.625" style="2" customWidth="1"/>
    <col min="7170" max="7170" width="8.375" style="2" customWidth="1"/>
    <col min="7171" max="7171" width="7.625" style="2" customWidth="1"/>
    <col min="7172" max="7172" width="6.375" style="2" customWidth="1"/>
    <col min="7173" max="7173" width="7.375" style="2" customWidth="1"/>
    <col min="7174" max="7174" width="6.375" style="2" customWidth="1"/>
    <col min="7175" max="7175" width="7.375" style="2" customWidth="1"/>
    <col min="7176" max="7176" width="6.625" style="2" customWidth="1"/>
    <col min="7177" max="7177" width="7.625" style="2" customWidth="1"/>
    <col min="7178" max="7178" width="6.625" style="2" customWidth="1"/>
    <col min="7179" max="7179" width="7.625" style="2" customWidth="1"/>
    <col min="7180" max="7180" width="9" style="2"/>
    <col min="7181" max="7181" width="10.125" style="2" bestFit="1" customWidth="1"/>
    <col min="7182" max="7424" width="9" style="2"/>
    <col min="7425" max="7425" width="16.625" style="2" customWidth="1"/>
    <col min="7426" max="7426" width="8.375" style="2" customWidth="1"/>
    <col min="7427" max="7427" width="7.625" style="2" customWidth="1"/>
    <col min="7428" max="7428" width="6.375" style="2" customWidth="1"/>
    <col min="7429" max="7429" width="7.375" style="2" customWidth="1"/>
    <col min="7430" max="7430" width="6.375" style="2" customWidth="1"/>
    <col min="7431" max="7431" width="7.375" style="2" customWidth="1"/>
    <col min="7432" max="7432" width="6.625" style="2" customWidth="1"/>
    <col min="7433" max="7433" width="7.625" style="2" customWidth="1"/>
    <col min="7434" max="7434" width="6.625" style="2" customWidth="1"/>
    <col min="7435" max="7435" width="7.625" style="2" customWidth="1"/>
    <col min="7436" max="7436" width="9" style="2"/>
    <col min="7437" max="7437" width="10.125" style="2" bestFit="1" customWidth="1"/>
    <col min="7438" max="7680" width="9" style="2"/>
    <col min="7681" max="7681" width="16.625" style="2" customWidth="1"/>
    <col min="7682" max="7682" width="8.375" style="2" customWidth="1"/>
    <col min="7683" max="7683" width="7.625" style="2" customWidth="1"/>
    <col min="7684" max="7684" width="6.375" style="2" customWidth="1"/>
    <col min="7685" max="7685" width="7.375" style="2" customWidth="1"/>
    <col min="7686" max="7686" width="6.375" style="2" customWidth="1"/>
    <col min="7687" max="7687" width="7.375" style="2" customWidth="1"/>
    <col min="7688" max="7688" width="6.625" style="2" customWidth="1"/>
    <col min="7689" max="7689" width="7.625" style="2" customWidth="1"/>
    <col min="7690" max="7690" width="6.625" style="2" customWidth="1"/>
    <col min="7691" max="7691" width="7.625" style="2" customWidth="1"/>
    <col min="7692" max="7692" width="9" style="2"/>
    <col min="7693" max="7693" width="10.125" style="2" bestFit="1" customWidth="1"/>
    <col min="7694" max="7936" width="9" style="2"/>
    <col min="7937" max="7937" width="16.625" style="2" customWidth="1"/>
    <col min="7938" max="7938" width="8.375" style="2" customWidth="1"/>
    <col min="7939" max="7939" width="7.625" style="2" customWidth="1"/>
    <col min="7940" max="7940" width="6.375" style="2" customWidth="1"/>
    <col min="7941" max="7941" width="7.375" style="2" customWidth="1"/>
    <col min="7942" max="7942" width="6.375" style="2" customWidth="1"/>
    <col min="7943" max="7943" width="7.375" style="2" customWidth="1"/>
    <col min="7944" max="7944" width="6.625" style="2" customWidth="1"/>
    <col min="7945" max="7945" width="7.625" style="2" customWidth="1"/>
    <col min="7946" max="7946" width="6.625" style="2" customWidth="1"/>
    <col min="7947" max="7947" width="7.625" style="2" customWidth="1"/>
    <col min="7948" max="7948" width="9" style="2"/>
    <col min="7949" max="7949" width="10.125" style="2" bestFit="1" customWidth="1"/>
    <col min="7950" max="8192" width="9" style="2"/>
    <col min="8193" max="8193" width="16.625" style="2" customWidth="1"/>
    <col min="8194" max="8194" width="8.375" style="2" customWidth="1"/>
    <col min="8195" max="8195" width="7.625" style="2" customWidth="1"/>
    <col min="8196" max="8196" width="6.375" style="2" customWidth="1"/>
    <col min="8197" max="8197" width="7.375" style="2" customWidth="1"/>
    <col min="8198" max="8198" width="6.375" style="2" customWidth="1"/>
    <col min="8199" max="8199" width="7.375" style="2" customWidth="1"/>
    <col min="8200" max="8200" width="6.625" style="2" customWidth="1"/>
    <col min="8201" max="8201" width="7.625" style="2" customWidth="1"/>
    <col min="8202" max="8202" width="6.625" style="2" customWidth="1"/>
    <col min="8203" max="8203" width="7.625" style="2" customWidth="1"/>
    <col min="8204" max="8204" width="9" style="2"/>
    <col min="8205" max="8205" width="10.125" style="2" bestFit="1" customWidth="1"/>
    <col min="8206" max="8448" width="9" style="2"/>
    <col min="8449" max="8449" width="16.625" style="2" customWidth="1"/>
    <col min="8450" max="8450" width="8.375" style="2" customWidth="1"/>
    <col min="8451" max="8451" width="7.625" style="2" customWidth="1"/>
    <col min="8452" max="8452" width="6.375" style="2" customWidth="1"/>
    <col min="8453" max="8453" width="7.375" style="2" customWidth="1"/>
    <col min="8454" max="8454" width="6.375" style="2" customWidth="1"/>
    <col min="8455" max="8455" width="7.375" style="2" customWidth="1"/>
    <col min="8456" max="8456" width="6.625" style="2" customWidth="1"/>
    <col min="8457" max="8457" width="7.625" style="2" customWidth="1"/>
    <col min="8458" max="8458" width="6.625" style="2" customWidth="1"/>
    <col min="8459" max="8459" width="7.625" style="2" customWidth="1"/>
    <col min="8460" max="8460" width="9" style="2"/>
    <col min="8461" max="8461" width="10.125" style="2" bestFit="1" customWidth="1"/>
    <col min="8462" max="8704" width="9" style="2"/>
    <col min="8705" max="8705" width="16.625" style="2" customWidth="1"/>
    <col min="8706" max="8706" width="8.375" style="2" customWidth="1"/>
    <col min="8707" max="8707" width="7.625" style="2" customWidth="1"/>
    <col min="8708" max="8708" width="6.375" style="2" customWidth="1"/>
    <col min="8709" max="8709" width="7.375" style="2" customWidth="1"/>
    <col min="8710" max="8710" width="6.375" style="2" customWidth="1"/>
    <col min="8711" max="8711" width="7.375" style="2" customWidth="1"/>
    <col min="8712" max="8712" width="6.625" style="2" customWidth="1"/>
    <col min="8713" max="8713" width="7.625" style="2" customWidth="1"/>
    <col min="8714" max="8714" width="6.625" style="2" customWidth="1"/>
    <col min="8715" max="8715" width="7.625" style="2" customWidth="1"/>
    <col min="8716" max="8716" width="9" style="2"/>
    <col min="8717" max="8717" width="10.125" style="2" bestFit="1" customWidth="1"/>
    <col min="8718" max="8960" width="9" style="2"/>
    <col min="8961" max="8961" width="16.625" style="2" customWidth="1"/>
    <col min="8962" max="8962" width="8.375" style="2" customWidth="1"/>
    <col min="8963" max="8963" width="7.625" style="2" customWidth="1"/>
    <col min="8964" max="8964" width="6.375" style="2" customWidth="1"/>
    <col min="8965" max="8965" width="7.375" style="2" customWidth="1"/>
    <col min="8966" max="8966" width="6.375" style="2" customWidth="1"/>
    <col min="8967" max="8967" width="7.375" style="2" customWidth="1"/>
    <col min="8968" max="8968" width="6.625" style="2" customWidth="1"/>
    <col min="8969" max="8969" width="7.625" style="2" customWidth="1"/>
    <col min="8970" max="8970" width="6.625" style="2" customWidth="1"/>
    <col min="8971" max="8971" width="7.625" style="2" customWidth="1"/>
    <col min="8972" max="8972" width="9" style="2"/>
    <col min="8973" max="8973" width="10.125" style="2" bestFit="1" customWidth="1"/>
    <col min="8974" max="9216" width="9" style="2"/>
    <col min="9217" max="9217" width="16.625" style="2" customWidth="1"/>
    <col min="9218" max="9218" width="8.375" style="2" customWidth="1"/>
    <col min="9219" max="9219" width="7.625" style="2" customWidth="1"/>
    <col min="9220" max="9220" width="6.375" style="2" customWidth="1"/>
    <col min="9221" max="9221" width="7.375" style="2" customWidth="1"/>
    <col min="9222" max="9222" width="6.375" style="2" customWidth="1"/>
    <col min="9223" max="9223" width="7.375" style="2" customWidth="1"/>
    <col min="9224" max="9224" width="6.625" style="2" customWidth="1"/>
    <col min="9225" max="9225" width="7.625" style="2" customWidth="1"/>
    <col min="9226" max="9226" width="6.625" style="2" customWidth="1"/>
    <col min="9227" max="9227" width="7.625" style="2" customWidth="1"/>
    <col min="9228" max="9228" width="9" style="2"/>
    <col min="9229" max="9229" width="10.125" style="2" bestFit="1" customWidth="1"/>
    <col min="9230" max="9472" width="9" style="2"/>
    <col min="9473" max="9473" width="16.625" style="2" customWidth="1"/>
    <col min="9474" max="9474" width="8.375" style="2" customWidth="1"/>
    <col min="9475" max="9475" width="7.625" style="2" customWidth="1"/>
    <col min="9476" max="9476" width="6.375" style="2" customWidth="1"/>
    <col min="9477" max="9477" width="7.375" style="2" customWidth="1"/>
    <col min="9478" max="9478" width="6.375" style="2" customWidth="1"/>
    <col min="9479" max="9479" width="7.375" style="2" customWidth="1"/>
    <col min="9480" max="9480" width="6.625" style="2" customWidth="1"/>
    <col min="9481" max="9481" width="7.625" style="2" customWidth="1"/>
    <col min="9482" max="9482" width="6.625" style="2" customWidth="1"/>
    <col min="9483" max="9483" width="7.625" style="2" customWidth="1"/>
    <col min="9484" max="9484" width="9" style="2"/>
    <col min="9485" max="9485" width="10.125" style="2" bestFit="1" customWidth="1"/>
    <col min="9486" max="9728" width="9" style="2"/>
    <col min="9729" max="9729" width="16.625" style="2" customWidth="1"/>
    <col min="9730" max="9730" width="8.375" style="2" customWidth="1"/>
    <col min="9731" max="9731" width="7.625" style="2" customWidth="1"/>
    <col min="9732" max="9732" width="6.375" style="2" customWidth="1"/>
    <col min="9733" max="9733" width="7.375" style="2" customWidth="1"/>
    <col min="9734" max="9734" width="6.375" style="2" customWidth="1"/>
    <col min="9735" max="9735" width="7.375" style="2" customWidth="1"/>
    <col min="9736" max="9736" width="6.625" style="2" customWidth="1"/>
    <col min="9737" max="9737" width="7.625" style="2" customWidth="1"/>
    <col min="9738" max="9738" width="6.625" style="2" customWidth="1"/>
    <col min="9739" max="9739" width="7.625" style="2" customWidth="1"/>
    <col min="9740" max="9740" width="9" style="2"/>
    <col min="9741" max="9741" width="10.125" style="2" bestFit="1" customWidth="1"/>
    <col min="9742" max="9984" width="9" style="2"/>
    <col min="9985" max="9985" width="16.625" style="2" customWidth="1"/>
    <col min="9986" max="9986" width="8.375" style="2" customWidth="1"/>
    <col min="9987" max="9987" width="7.625" style="2" customWidth="1"/>
    <col min="9988" max="9988" width="6.375" style="2" customWidth="1"/>
    <col min="9989" max="9989" width="7.375" style="2" customWidth="1"/>
    <col min="9990" max="9990" width="6.375" style="2" customWidth="1"/>
    <col min="9991" max="9991" width="7.375" style="2" customWidth="1"/>
    <col min="9992" max="9992" width="6.625" style="2" customWidth="1"/>
    <col min="9993" max="9993" width="7.625" style="2" customWidth="1"/>
    <col min="9994" max="9994" width="6.625" style="2" customWidth="1"/>
    <col min="9995" max="9995" width="7.625" style="2" customWidth="1"/>
    <col min="9996" max="9996" width="9" style="2"/>
    <col min="9997" max="9997" width="10.125" style="2" bestFit="1" customWidth="1"/>
    <col min="9998" max="10240" width="9" style="2"/>
    <col min="10241" max="10241" width="16.625" style="2" customWidth="1"/>
    <col min="10242" max="10242" width="8.375" style="2" customWidth="1"/>
    <col min="10243" max="10243" width="7.625" style="2" customWidth="1"/>
    <col min="10244" max="10244" width="6.375" style="2" customWidth="1"/>
    <col min="10245" max="10245" width="7.375" style="2" customWidth="1"/>
    <col min="10246" max="10246" width="6.375" style="2" customWidth="1"/>
    <col min="10247" max="10247" width="7.375" style="2" customWidth="1"/>
    <col min="10248" max="10248" width="6.625" style="2" customWidth="1"/>
    <col min="10249" max="10249" width="7.625" style="2" customWidth="1"/>
    <col min="10250" max="10250" width="6.625" style="2" customWidth="1"/>
    <col min="10251" max="10251" width="7.625" style="2" customWidth="1"/>
    <col min="10252" max="10252" width="9" style="2"/>
    <col min="10253" max="10253" width="10.125" style="2" bestFit="1" customWidth="1"/>
    <col min="10254" max="10496" width="9" style="2"/>
    <col min="10497" max="10497" width="16.625" style="2" customWidth="1"/>
    <col min="10498" max="10498" width="8.375" style="2" customWidth="1"/>
    <col min="10499" max="10499" width="7.625" style="2" customWidth="1"/>
    <col min="10500" max="10500" width="6.375" style="2" customWidth="1"/>
    <col min="10501" max="10501" width="7.375" style="2" customWidth="1"/>
    <col min="10502" max="10502" width="6.375" style="2" customWidth="1"/>
    <col min="10503" max="10503" width="7.375" style="2" customWidth="1"/>
    <col min="10504" max="10504" width="6.625" style="2" customWidth="1"/>
    <col min="10505" max="10505" width="7.625" style="2" customWidth="1"/>
    <col min="10506" max="10506" width="6.625" style="2" customWidth="1"/>
    <col min="10507" max="10507" width="7.625" style="2" customWidth="1"/>
    <col min="10508" max="10508" width="9" style="2"/>
    <col min="10509" max="10509" width="10.125" style="2" bestFit="1" customWidth="1"/>
    <col min="10510" max="10752" width="9" style="2"/>
    <col min="10753" max="10753" width="16.625" style="2" customWidth="1"/>
    <col min="10754" max="10754" width="8.375" style="2" customWidth="1"/>
    <col min="10755" max="10755" width="7.625" style="2" customWidth="1"/>
    <col min="10756" max="10756" width="6.375" style="2" customWidth="1"/>
    <col min="10757" max="10757" width="7.375" style="2" customWidth="1"/>
    <col min="10758" max="10758" width="6.375" style="2" customWidth="1"/>
    <col min="10759" max="10759" width="7.375" style="2" customWidth="1"/>
    <col min="10760" max="10760" width="6.625" style="2" customWidth="1"/>
    <col min="10761" max="10761" width="7.625" style="2" customWidth="1"/>
    <col min="10762" max="10762" width="6.625" style="2" customWidth="1"/>
    <col min="10763" max="10763" width="7.625" style="2" customWidth="1"/>
    <col min="10764" max="10764" width="9" style="2"/>
    <col min="10765" max="10765" width="10.125" style="2" bestFit="1" customWidth="1"/>
    <col min="10766" max="11008" width="9" style="2"/>
    <col min="11009" max="11009" width="16.625" style="2" customWidth="1"/>
    <col min="11010" max="11010" width="8.375" style="2" customWidth="1"/>
    <col min="11011" max="11011" width="7.625" style="2" customWidth="1"/>
    <col min="11012" max="11012" width="6.375" style="2" customWidth="1"/>
    <col min="11013" max="11013" width="7.375" style="2" customWidth="1"/>
    <col min="11014" max="11014" width="6.375" style="2" customWidth="1"/>
    <col min="11015" max="11015" width="7.375" style="2" customWidth="1"/>
    <col min="11016" max="11016" width="6.625" style="2" customWidth="1"/>
    <col min="11017" max="11017" width="7.625" style="2" customWidth="1"/>
    <col min="11018" max="11018" width="6.625" style="2" customWidth="1"/>
    <col min="11019" max="11019" width="7.625" style="2" customWidth="1"/>
    <col min="11020" max="11020" width="9" style="2"/>
    <col min="11021" max="11021" width="10.125" style="2" bestFit="1" customWidth="1"/>
    <col min="11022" max="11264" width="9" style="2"/>
    <col min="11265" max="11265" width="16.625" style="2" customWidth="1"/>
    <col min="11266" max="11266" width="8.375" style="2" customWidth="1"/>
    <col min="11267" max="11267" width="7.625" style="2" customWidth="1"/>
    <col min="11268" max="11268" width="6.375" style="2" customWidth="1"/>
    <col min="11269" max="11269" width="7.375" style="2" customWidth="1"/>
    <col min="11270" max="11270" width="6.375" style="2" customWidth="1"/>
    <col min="11271" max="11271" width="7.375" style="2" customWidth="1"/>
    <col min="11272" max="11272" width="6.625" style="2" customWidth="1"/>
    <col min="11273" max="11273" width="7.625" style="2" customWidth="1"/>
    <col min="11274" max="11274" width="6.625" style="2" customWidth="1"/>
    <col min="11275" max="11275" width="7.625" style="2" customWidth="1"/>
    <col min="11276" max="11276" width="9" style="2"/>
    <col min="11277" max="11277" width="10.125" style="2" bestFit="1" customWidth="1"/>
    <col min="11278" max="11520" width="9" style="2"/>
    <col min="11521" max="11521" width="16.625" style="2" customWidth="1"/>
    <col min="11522" max="11522" width="8.375" style="2" customWidth="1"/>
    <col min="11523" max="11523" width="7.625" style="2" customWidth="1"/>
    <col min="11524" max="11524" width="6.375" style="2" customWidth="1"/>
    <col min="11525" max="11525" width="7.375" style="2" customWidth="1"/>
    <col min="11526" max="11526" width="6.375" style="2" customWidth="1"/>
    <col min="11527" max="11527" width="7.375" style="2" customWidth="1"/>
    <col min="11528" max="11528" width="6.625" style="2" customWidth="1"/>
    <col min="11529" max="11529" width="7.625" style="2" customWidth="1"/>
    <col min="11530" max="11530" width="6.625" style="2" customWidth="1"/>
    <col min="11531" max="11531" width="7.625" style="2" customWidth="1"/>
    <col min="11532" max="11532" width="9" style="2"/>
    <col min="11533" max="11533" width="10.125" style="2" bestFit="1" customWidth="1"/>
    <col min="11534" max="11776" width="9" style="2"/>
    <col min="11777" max="11777" width="16.625" style="2" customWidth="1"/>
    <col min="11778" max="11778" width="8.375" style="2" customWidth="1"/>
    <col min="11779" max="11779" width="7.625" style="2" customWidth="1"/>
    <col min="11780" max="11780" width="6.375" style="2" customWidth="1"/>
    <col min="11781" max="11781" width="7.375" style="2" customWidth="1"/>
    <col min="11782" max="11782" width="6.375" style="2" customWidth="1"/>
    <col min="11783" max="11783" width="7.375" style="2" customWidth="1"/>
    <col min="11784" max="11784" width="6.625" style="2" customWidth="1"/>
    <col min="11785" max="11785" width="7.625" style="2" customWidth="1"/>
    <col min="11786" max="11786" width="6.625" style="2" customWidth="1"/>
    <col min="11787" max="11787" width="7.625" style="2" customWidth="1"/>
    <col min="11788" max="11788" width="9" style="2"/>
    <col min="11789" max="11789" width="10.125" style="2" bestFit="1" customWidth="1"/>
    <col min="11790" max="12032" width="9" style="2"/>
    <col min="12033" max="12033" width="16.625" style="2" customWidth="1"/>
    <col min="12034" max="12034" width="8.375" style="2" customWidth="1"/>
    <col min="12035" max="12035" width="7.625" style="2" customWidth="1"/>
    <col min="12036" max="12036" width="6.375" style="2" customWidth="1"/>
    <col min="12037" max="12037" width="7.375" style="2" customWidth="1"/>
    <col min="12038" max="12038" width="6.375" style="2" customWidth="1"/>
    <col min="12039" max="12039" width="7.375" style="2" customWidth="1"/>
    <col min="12040" max="12040" width="6.625" style="2" customWidth="1"/>
    <col min="12041" max="12041" width="7.625" style="2" customWidth="1"/>
    <col min="12042" max="12042" width="6.625" style="2" customWidth="1"/>
    <col min="12043" max="12043" width="7.625" style="2" customWidth="1"/>
    <col min="12044" max="12044" width="9" style="2"/>
    <col min="12045" max="12045" width="10.125" style="2" bestFit="1" customWidth="1"/>
    <col min="12046" max="12288" width="9" style="2"/>
    <col min="12289" max="12289" width="16.625" style="2" customWidth="1"/>
    <col min="12290" max="12290" width="8.375" style="2" customWidth="1"/>
    <col min="12291" max="12291" width="7.625" style="2" customWidth="1"/>
    <col min="12292" max="12292" width="6.375" style="2" customWidth="1"/>
    <col min="12293" max="12293" width="7.375" style="2" customWidth="1"/>
    <col min="12294" max="12294" width="6.375" style="2" customWidth="1"/>
    <col min="12295" max="12295" width="7.375" style="2" customWidth="1"/>
    <col min="12296" max="12296" width="6.625" style="2" customWidth="1"/>
    <col min="12297" max="12297" width="7.625" style="2" customWidth="1"/>
    <col min="12298" max="12298" width="6.625" style="2" customWidth="1"/>
    <col min="12299" max="12299" width="7.625" style="2" customWidth="1"/>
    <col min="12300" max="12300" width="9" style="2"/>
    <col min="12301" max="12301" width="10.125" style="2" bestFit="1" customWidth="1"/>
    <col min="12302" max="12544" width="9" style="2"/>
    <col min="12545" max="12545" width="16.625" style="2" customWidth="1"/>
    <col min="12546" max="12546" width="8.375" style="2" customWidth="1"/>
    <col min="12547" max="12547" width="7.625" style="2" customWidth="1"/>
    <col min="12548" max="12548" width="6.375" style="2" customWidth="1"/>
    <col min="12549" max="12549" width="7.375" style="2" customWidth="1"/>
    <col min="12550" max="12550" width="6.375" style="2" customWidth="1"/>
    <col min="12551" max="12551" width="7.375" style="2" customWidth="1"/>
    <col min="12552" max="12552" width="6.625" style="2" customWidth="1"/>
    <col min="12553" max="12553" width="7.625" style="2" customWidth="1"/>
    <col min="12554" max="12554" width="6.625" style="2" customWidth="1"/>
    <col min="12555" max="12555" width="7.625" style="2" customWidth="1"/>
    <col min="12556" max="12556" width="9" style="2"/>
    <col min="12557" max="12557" width="10.125" style="2" bestFit="1" customWidth="1"/>
    <col min="12558" max="12800" width="9" style="2"/>
    <col min="12801" max="12801" width="16.625" style="2" customWidth="1"/>
    <col min="12802" max="12802" width="8.375" style="2" customWidth="1"/>
    <col min="12803" max="12803" width="7.625" style="2" customWidth="1"/>
    <col min="12804" max="12804" width="6.375" style="2" customWidth="1"/>
    <col min="12805" max="12805" width="7.375" style="2" customWidth="1"/>
    <col min="12806" max="12806" width="6.375" style="2" customWidth="1"/>
    <col min="12807" max="12807" width="7.375" style="2" customWidth="1"/>
    <col min="12808" max="12808" width="6.625" style="2" customWidth="1"/>
    <col min="12809" max="12809" width="7.625" style="2" customWidth="1"/>
    <col min="12810" max="12810" width="6.625" style="2" customWidth="1"/>
    <col min="12811" max="12811" width="7.625" style="2" customWidth="1"/>
    <col min="12812" max="12812" width="9" style="2"/>
    <col min="12813" max="12813" width="10.125" style="2" bestFit="1" customWidth="1"/>
    <col min="12814" max="13056" width="9" style="2"/>
    <col min="13057" max="13057" width="16.625" style="2" customWidth="1"/>
    <col min="13058" max="13058" width="8.375" style="2" customWidth="1"/>
    <col min="13059" max="13059" width="7.625" style="2" customWidth="1"/>
    <col min="13060" max="13060" width="6.375" style="2" customWidth="1"/>
    <col min="13061" max="13061" width="7.375" style="2" customWidth="1"/>
    <col min="13062" max="13062" width="6.375" style="2" customWidth="1"/>
    <col min="13063" max="13063" width="7.375" style="2" customWidth="1"/>
    <col min="13064" max="13064" width="6.625" style="2" customWidth="1"/>
    <col min="13065" max="13065" width="7.625" style="2" customWidth="1"/>
    <col min="13066" max="13066" width="6.625" style="2" customWidth="1"/>
    <col min="13067" max="13067" width="7.625" style="2" customWidth="1"/>
    <col min="13068" max="13068" width="9" style="2"/>
    <col min="13069" max="13069" width="10.125" style="2" bestFit="1" customWidth="1"/>
    <col min="13070" max="13312" width="9" style="2"/>
    <col min="13313" max="13313" width="16.625" style="2" customWidth="1"/>
    <col min="13314" max="13314" width="8.375" style="2" customWidth="1"/>
    <col min="13315" max="13315" width="7.625" style="2" customWidth="1"/>
    <col min="13316" max="13316" width="6.375" style="2" customWidth="1"/>
    <col min="13317" max="13317" width="7.375" style="2" customWidth="1"/>
    <col min="13318" max="13318" width="6.375" style="2" customWidth="1"/>
    <col min="13319" max="13319" width="7.375" style="2" customWidth="1"/>
    <col min="13320" max="13320" width="6.625" style="2" customWidth="1"/>
    <col min="13321" max="13321" width="7.625" style="2" customWidth="1"/>
    <col min="13322" max="13322" width="6.625" style="2" customWidth="1"/>
    <col min="13323" max="13323" width="7.625" style="2" customWidth="1"/>
    <col min="13324" max="13324" width="9" style="2"/>
    <col min="13325" max="13325" width="10.125" style="2" bestFit="1" customWidth="1"/>
    <col min="13326" max="13568" width="9" style="2"/>
    <col min="13569" max="13569" width="16.625" style="2" customWidth="1"/>
    <col min="13570" max="13570" width="8.375" style="2" customWidth="1"/>
    <col min="13571" max="13571" width="7.625" style="2" customWidth="1"/>
    <col min="13572" max="13572" width="6.375" style="2" customWidth="1"/>
    <col min="13573" max="13573" width="7.375" style="2" customWidth="1"/>
    <col min="13574" max="13574" width="6.375" style="2" customWidth="1"/>
    <col min="13575" max="13575" width="7.375" style="2" customWidth="1"/>
    <col min="13576" max="13576" width="6.625" style="2" customWidth="1"/>
    <col min="13577" max="13577" width="7.625" style="2" customWidth="1"/>
    <col min="13578" max="13578" width="6.625" style="2" customWidth="1"/>
    <col min="13579" max="13579" width="7.625" style="2" customWidth="1"/>
    <col min="13580" max="13580" width="9" style="2"/>
    <col min="13581" max="13581" width="10.125" style="2" bestFit="1" customWidth="1"/>
    <col min="13582" max="13824" width="9" style="2"/>
    <col min="13825" max="13825" width="16.625" style="2" customWidth="1"/>
    <col min="13826" max="13826" width="8.375" style="2" customWidth="1"/>
    <col min="13827" max="13827" width="7.625" style="2" customWidth="1"/>
    <col min="13828" max="13828" width="6.375" style="2" customWidth="1"/>
    <col min="13829" max="13829" width="7.375" style="2" customWidth="1"/>
    <col min="13830" max="13830" width="6.375" style="2" customWidth="1"/>
    <col min="13831" max="13831" width="7.375" style="2" customWidth="1"/>
    <col min="13832" max="13832" width="6.625" style="2" customWidth="1"/>
    <col min="13833" max="13833" width="7.625" style="2" customWidth="1"/>
    <col min="13834" max="13834" width="6.625" style="2" customWidth="1"/>
    <col min="13835" max="13835" width="7.625" style="2" customWidth="1"/>
    <col min="13836" max="13836" width="9" style="2"/>
    <col min="13837" max="13837" width="10.125" style="2" bestFit="1" customWidth="1"/>
    <col min="13838" max="14080" width="9" style="2"/>
    <col min="14081" max="14081" width="16.625" style="2" customWidth="1"/>
    <col min="14082" max="14082" width="8.375" style="2" customWidth="1"/>
    <col min="14083" max="14083" width="7.625" style="2" customWidth="1"/>
    <col min="14084" max="14084" width="6.375" style="2" customWidth="1"/>
    <col min="14085" max="14085" width="7.375" style="2" customWidth="1"/>
    <col min="14086" max="14086" width="6.375" style="2" customWidth="1"/>
    <col min="14087" max="14087" width="7.375" style="2" customWidth="1"/>
    <col min="14088" max="14088" width="6.625" style="2" customWidth="1"/>
    <col min="14089" max="14089" width="7.625" style="2" customWidth="1"/>
    <col min="14090" max="14090" width="6.625" style="2" customWidth="1"/>
    <col min="14091" max="14091" width="7.625" style="2" customWidth="1"/>
    <col min="14092" max="14092" width="9" style="2"/>
    <col min="14093" max="14093" width="10.125" style="2" bestFit="1" customWidth="1"/>
    <col min="14094" max="14336" width="9" style="2"/>
    <col min="14337" max="14337" width="16.625" style="2" customWidth="1"/>
    <col min="14338" max="14338" width="8.375" style="2" customWidth="1"/>
    <col min="14339" max="14339" width="7.625" style="2" customWidth="1"/>
    <col min="14340" max="14340" width="6.375" style="2" customWidth="1"/>
    <col min="14341" max="14341" width="7.375" style="2" customWidth="1"/>
    <col min="14342" max="14342" width="6.375" style="2" customWidth="1"/>
    <col min="14343" max="14343" width="7.375" style="2" customWidth="1"/>
    <col min="14344" max="14344" width="6.625" style="2" customWidth="1"/>
    <col min="14345" max="14345" width="7.625" style="2" customWidth="1"/>
    <col min="14346" max="14346" width="6.625" style="2" customWidth="1"/>
    <col min="14347" max="14347" width="7.625" style="2" customWidth="1"/>
    <col min="14348" max="14348" width="9" style="2"/>
    <col min="14349" max="14349" width="10.125" style="2" bestFit="1" customWidth="1"/>
    <col min="14350" max="14592" width="9" style="2"/>
    <col min="14593" max="14593" width="16.625" style="2" customWidth="1"/>
    <col min="14594" max="14594" width="8.375" style="2" customWidth="1"/>
    <col min="14595" max="14595" width="7.625" style="2" customWidth="1"/>
    <col min="14596" max="14596" width="6.375" style="2" customWidth="1"/>
    <col min="14597" max="14597" width="7.375" style="2" customWidth="1"/>
    <col min="14598" max="14598" width="6.375" style="2" customWidth="1"/>
    <col min="14599" max="14599" width="7.375" style="2" customWidth="1"/>
    <col min="14600" max="14600" width="6.625" style="2" customWidth="1"/>
    <col min="14601" max="14601" width="7.625" style="2" customWidth="1"/>
    <col min="14602" max="14602" width="6.625" style="2" customWidth="1"/>
    <col min="14603" max="14603" width="7.625" style="2" customWidth="1"/>
    <col min="14604" max="14604" width="9" style="2"/>
    <col min="14605" max="14605" width="10.125" style="2" bestFit="1" customWidth="1"/>
    <col min="14606" max="14848" width="9" style="2"/>
    <col min="14849" max="14849" width="16.625" style="2" customWidth="1"/>
    <col min="14850" max="14850" width="8.375" style="2" customWidth="1"/>
    <col min="14851" max="14851" width="7.625" style="2" customWidth="1"/>
    <col min="14852" max="14852" width="6.375" style="2" customWidth="1"/>
    <col min="14853" max="14853" width="7.375" style="2" customWidth="1"/>
    <col min="14854" max="14854" width="6.375" style="2" customWidth="1"/>
    <col min="14855" max="14855" width="7.375" style="2" customWidth="1"/>
    <col min="14856" max="14856" width="6.625" style="2" customWidth="1"/>
    <col min="14857" max="14857" width="7.625" style="2" customWidth="1"/>
    <col min="14858" max="14858" width="6.625" style="2" customWidth="1"/>
    <col min="14859" max="14859" width="7.625" style="2" customWidth="1"/>
    <col min="14860" max="14860" width="9" style="2"/>
    <col min="14861" max="14861" width="10.125" style="2" bestFit="1" customWidth="1"/>
    <col min="14862" max="15104" width="9" style="2"/>
    <col min="15105" max="15105" width="16.625" style="2" customWidth="1"/>
    <col min="15106" max="15106" width="8.375" style="2" customWidth="1"/>
    <col min="15107" max="15107" width="7.625" style="2" customWidth="1"/>
    <col min="15108" max="15108" width="6.375" style="2" customWidth="1"/>
    <col min="15109" max="15109" width="7.375" style="2" customWidth="1"/>
    <col min="15110" max="15110" width="6.375" style="2" customWidth="1"/>
    <col min="15111" max="15111" width="7.375" style="2" customWidth="1"/>
    <col min="15112" max="15112" width="6.625" style="2" customWidth="1"/>
    <col min="15113" max="15113" width="7.625" style="2" customWidth="1"/>
    <col min="15114" max="15114" width="6.625" style="2" customWidth="1"/>
    <col min="15115" max="15115" width="7.625" style="2" customWidth="1"/>
    <col min="15116" max="15116" width="9" style="2"/>
    <col min="15117" max="15117" width="10.125" style="2" bestFit="1" customWidth="1"/>
    <col min="15118" max="15360" width="9" style="2"/>
    <col min="15361" max="15361" width="16.625" style="2" customWidth="1"/>
    <col min="15362" max="15362" width="8.375" style="2" customWidth="1"/>
    <col min="15363" max="15363" width="7.625" style="2" customWidth="1"/>
    <col min="15364" max="15364" width="6.375" style="2" customWidth="1"/>
    <col min="15365" max="15365" width="7.375" style="2" customWidth="1"/>
    <col min="15366" max="15366" width="6.375" style="2" customWidth="1"/>
    <col min="15367" max="15367" width="7.375" style="2" customWidth="1"/>
    <col min="15368" max="15368" width="6.625" style="2" customWidth="1"/>
    <col min="15369" max="15369" width="7.625" style="2" customWidth="1"/>
    <col min="15370" max="15370" width="6.625" style="2" customWidth="1"/>
    <col min="15371" max="15371" width="7.625" style="2" customWidth="1"/>
    <col min="15372" max="15372" width="9" style="2"/>
    <col min="15373" max="15373" width="10.125" style="2" bestFit="1" customWidth="1"/>
    <col min="15374" max="15616" width="9" style="2"/>
    <col min="15617" max="15617" width="16.625" style="2" customWidth="1"/>
    <col min="15618" max="15618" width="8.375" style="2" customWidth="1"/>
    <col min="15619" max="15619" width="7.625" style="2" customWidth="1"/>
    <col min="15620" max="15620" width="6.375" style="2" customWidth="1"/>
    <col min="15621" max="15621" width="7.375" style="2" customWidth="1"/>
    <col min="15622" max="15622" width="6.375" style="2" customWidth="1"/>
    <col min="15623" max="15623" width="7.375" style="2" customWidth="1"/>
    <col min="15624" max="15624" width="6.625" style="2" customWidth="1"/>
    <col min="15625" max="15625" width="7.625" style="2" customWidth="1"/>
    <col min="15626" max="15626" width="6.625" style="2" customWidth="1"/>
    <col min="15627" max="15627" width="7.625" style="2" customWidth="1"/>
    <col min="15628" max="15628" width="9" style="2"/>
    <col min="15629" max="15629" width="10.125" style="2" bestFit="1" customWidth="1"/>
    <col min="15630" max="15872" width="9" style="2"/>
    <col min="15873" max="15873" width="16.625" style="2" customWidth="1"/>
    <col min="15874" max="15874" width="8.375" style="2" customWidth="1"/>
    <col min="15875" max="15875" width="7.625" style="2" customWidth="1"/>
    <col min="15876" max="15876" width="6.375" style="2" customWidth="1"/>
    <col min="15877" max="15877" width="7.375" style="2" customWidth="1"/>
    <col min="15878" max="15878" width="6.375" style="2" customWidth="1"/>
    <col min="15879" max="15879" width="7.375" style="2" customWidth="1"/>
    <col min="15880" max="15880" width="6.625" style="2" customWidth="1"/>
    <col min="15881" max="15881" width="7.625" style="2" customWidth="1"/>
    <col min="15882" max="15882" width="6.625" style="2" customWidth="1"/>
    <col min="15883" max="15883" width="7.625" style="2" customWidth="1"/>
    <col min="15884" max="15884" width="9" style="2"/>
    <col min="15885" max="15885" width="10.125" style="2" bestFit="1" customWidth="1"/>
    <col min="15886" max="16128" width="9" style="2"/>
    <col min="16129" max="16129" width="16.625" style="2" customWidth="1"/>
    <col min="16130" max="16130" width="8.375" style="2" customWidth="1"/>
    <col min="16131" max="16131" width="7.625" style="2" customWidth="1"/>
    <col min="16132" max="16132" width="6.375" style="2" customWidth="1"/>
    <col min="16133" max="16133" width="7.375" style="2" customWidth="1"/>
    <col min="16134" max="16134" width="6.375" style="2" customWidth="1"/>
    <col min="16135" max="16135" width="7.375" style="2" customWidth="1"/>
    <col min="16136" max="16136" width="6.625" style="2" customWidth="1"/>
    <col min="16137" max="16137" width="7.625" style="2" customWidth="1"/>
    <col min="16138" max="16138" width="6.625" style="2" customWidth="1"/>
    <col min="16139" max="16139" width="7.625" style="2" customWidth="1"/>
    <col min="16140" max="16140" width="9" style="2"/>
    <col min="16141" max="16141" width="10.125" style="2" bestFit="1" customWidth="1"/>
    <col min="16142" max="16384" width="9" style="2"/>
  </cols>
  <sheetData>
    <row r="1" spans="1:11" ht="18" customHeight="1">
      <c r="A1" s="1"/>
      <c r="B1" s="1"/>
      <c r="C1" s="1"/>
      <c r="K1" s="3" t="s">
        <v>0</v>
      </c>
    </row>
    <row r="2" spans="1:11" s="67" customFormat="1" ht="21.95" customHeight="1">
      <c r="A2" s="572" t="s">
        <v>1</v>
      </c>
      <c r="B2" s="572"/>
      <c r="C2" s="572"/>
      <c r="D2" s="573"/>
      <c r="E2" s="573"/>
      <c r="F2" s="573"/>
      <c r="G2" s="573"/>
      <c r="H2" s="573"/>
      <c r="I2" s="573"/>
      <c r="J2" s="573"/>
      <c r="K2" s="573"/>
    </row>
    <row r="3" spans="1:11" s="67" customFormat="1" ht="30" customHeight="1">
      <c r="A3" s="574" t="s">
        <v>47</v>
      </c>
      <c r="B3" s="574"/>
      <c r="C3" s="574"/>
      <c r="D3" s="575"/>
      <c r="E3" s="575"/>
      <c r="F3" s="575"/>
      <c r="G3" s="575"/>
      <c r="H3" s="575"/>
      <c r="I3" s="575"/>
      <c r="J3" s="575"/>
      <c r="K3" s="575"/>
    </row>
    <row r="4" spans="1:11" ht="12.95" customHeight="1">
      <c r="A4" s="4"/>
      <c r="B4" s="4"/>
      <c r="C4" s="4"/>
      <c r="D4" s="4"/>
      <c r="E4" s="4"/>
      <c r="F4" s="4"/>
      <c r="H4" s="5"/>
      <c r="I4" s="5"/>
      <c r="J4" s="4"/>
      <c r="K4" s="6" t="s">
        <v>2</v>
      </c>
    </row>
    <row r="5" spans="1:11" ht="12.95" customHeight="1" thickBot="1">
      <c r="A5" s="4"/>
      <c r="B5" s="4"/>
      <c r="C5" s="4"/>
      <c r="D5" s="4"/>
      <c r="E5" s="4"/>
      <c r="F5" s="4"/>
      <c r="G5" s="6"/>
      <c r="H5" s="5"/>
      <c r="I5" s="5"/>
      <c r="J5" s="4"/>
      <c r="K5" s="7" t="s">
        <v>3</v>
      </c>
    </row>
    <row r="6" spans="1:11" ht="30" customHeight="1">
      <c r="A6" s="576" t="s">
        <v>4</v>
      </c>
      <c r="B6" s="578" t="s">
        <v>5</v>
      </c>
      <c r="C6" s="579"/>
      <c r="D6" s="8" t="s">
        <v>6</v>
      </c>
      <c r="E6" s="9"/>
      <c r="F6" s="9" t="s">
        <v>7</v>
      </c>
      <c r="G6" s="10"/>
      <c r="H6" s="8" t="s">
        <v>8</v>
      </c>
      <c r="I6" s="10"/>
      <c r="J6" s="9" t="s">
        <v>9</v>
      </c>
      <c r="K6" s="8"/>
    </row>
    <row r="7" spans="1:11" ht="42" customHeight="1">
      <c r="A7" s="607"/>
      <c r="B7" s="580" t="s">
        <v>10</v>
      </c>
      <c r="C7" s="581"/>
      <c r="D7" s="582" t="s">
        <v>11</v>
      </c>
      <c r="E7" s="583"/>
      <c r="F7" s="584" t="s">
        <v>12</v>
      </c>
      <c r="G7" s="583"/>
      <c r="H7" s="582" t="s">
        <v>13</v>
      </c>
      <c r="I7" s="585"/>
      <c r="J7" s="584" t="s">
        <v>14</v>
      </c>
      <c r="K7" s="586"/>
    </row>
    <row r="8" spans="1:11" ht="19.149999999999999" customHeight="1">
      <c r="A8" s="606" t="s">
        <v>15</v>
      </c>
      <c r="B8" s="11" t="s">
        <v>16</v>
      </c>
      <c r="C8" s="12" t="s">
        <v>17</v>
      </c>
      <c r="D8" s="13" t="s">
        <v>16</v>
      </c>
      <c r="E8" s="12" t="s">
        <v>17</v>
      </c>
      <c r="F8" s="12" t="s">
        <v>16</v>
      </c>
      <c r="G8" s="12" t="s">
        <v>17</v>
      </c>
      <c r="H8" s="12" t="s">
        <v>16</v>
      </c>
      <c r="I8" s="12" t="s">
        <v>17</v>
      </c>
      <c r="J8" s="12" t="s">
        <v>16</v>
      </c>
      <c r="K8" s="14" t="s">
        <v>17</v>
      </c>
    </row>
    <row r="9" spans="1:11" ht="19.149999999999999" customHeight="1" thickBot="1">
      <c r="A9" s="571"/>
      <c r="B9" s="15" t="s">
        <v>18</v>
      </c>
      <c r="C9" s="16" t="s">
        <v>19</v>
      </c>
      <c r="D9" s="17" t="s">
        <v>20</v>
      </c>
      <c r="E9" s="16" t="s">
        <v>19</v>
      </c>
      <c r="F9" s="16" t="s">
        <v>21</v>
      </c>
      <c r="G9" s="16" t="s">
        <v>19</v>
      </c>
      <c r="H9" s="18" t="s">
        <v>18</v>
      </c>
      <c r="I9" s="18" t="s">
        <v>19</v>
      </c>
      <c r="J9" s="16" t="s">
        <v>20</v>
      </c>
      <c r="K9" s="19" t="s">
        <v>19</v>
      </c>
    </row>
    <row r="10" spans="1:11" ht="23.1" customHeight="1">
      <c r="A10" s="20" t="s">
        <v>22</v>
      </c>
      <c r="B10" s="62">
        <v>46202</v>
      </c>
      <c r="C10" s="62">
        <v>78221</v>
      </c>
      <c r="D10" s="63" t="s">
        <v>23</v>
      </c>
      <c r="E10" s="63" t="s">
        <v>23</v>
      </c>
      <c r="F10" s="63" t="s">
        <v>23</v>
      </c>
      <c r="G10" s="63">
        <v>239</v>
      </c>
      <c r="H10" s="63" t="s">
        <v>23</v>
      </c>
      <c r="I10" s="63" t="s">
        <v>23</v>
      </c>
      <c r="J10" s="63" t="s">
        <v>23</v>
      </c>
      <c r="K10" s="63">
        <v>41</v>
      </c>
    </row>
    <row r="11" spans="1:11" s="21" customFormat="1" ht="23.1" customHeight="1">
      <c r="A11" s="20" t="s">
        <v>24</v>
      </c>
      <c r="B11" s="62">
        <v>46202</v>
      </c>
      <c r="C11" s="62">
        <v>78221</v>
      </c>
      <c r="D11" s="63" t="s">
        <v>23</v>
      </c>
      <c r="E11" s="63" t="s">
        <v>23</v>
      </c>
      <c r="F11" s="63" t="s">
        <v>23</v>
      </c>
      <c r="G11" s="63">
        <v>1987</v>
      </c>
      <c r="H11" s="63" t="s">
        <v>23</v>
      </c>
      <c r="I11" s="63" t="s">
        <v>23</v>
      </c>
      <c r="J11" s="63" t="s">
        <v>23</v>
      </c>
      <c r="K11" s="63" t="s">
        <v>23</v>
      </c>
    </row>
    <row r="12" spans="1:11" ht="23.1" customHeight="1">
      <c r="A12" s="20" t="s">
        <v>25</v>
      </c>
      <c r="B12" s="62">
        <v>46604</v>
      </c>
      <c r="C12" s="62">
        <v>144356</v>
      </c>
      <c r="D12" s="63" t="s">
        <v>23</v>
      </c>
      <c r="E12" s="63">
        <v>428</v>
      </c>
      <c r="F12" s="63" t="s">
        <v>23</v>
      </c>
      <c r="G12" s="63">
        <v>2197</v>
      </c>
      <c r="H12" s="63" t="s">
        <v>23</v>
      </c>
      <c r="I12" s="63" t="s">
        <v>23</v>
      </c>
      <c r="J12" s="63" t="s">
        <v>23</v>
      </c>
      <c r="K12" s="63">
        <v>60</v>
      </c>
    </row>
    <row r="13" spans="1:11" ht="23.1" customHeight="1">
      <c r="A13" s="20" t="s">
        <v>26</v>
      </c>
      <c r="B13" s="62">
        <v>45678</v>
      </c>
      <c r="C13" s="62">
        <v>144129</v>
      </c>
      <c r="D13" s="63" t="s">
        <v>23</v>
      </c>
      <c r="E13" s="63">
        <v>200</v>
      </c>
      <c r="F13" s="63">
        <v>634</v>
      </c>
      <c r="G13" s="63">
        <v>897</v>
      </c>
      <c r="H13" s="63" t="s">
        <v>23</v>
      </c>
      <c r="I13" s="63" t="s">
        <v>23</v>
      </c>
      <c r="J13" s="63" t="s">
        <v>23</v>
      </c>
      <c r="K13" s="63" t="s">
        <v>23</v>
      </c>
    </row>
    <row r="14" spans="1:11" ht="23.1" customHeight="1">
      <c r="A14" s="20" t="s">
        <v>27</v>
      </c>
      <c r="B14" s="62">
        <v>45885</v>
      </c>
      <c r="C14" s="62">
        <v>144129</v>
      </c>
      <c r="D14" s="63" t="s">
        <v>23</v>
      </c>
      <c r="E14" s="63" t="s">
        <v>23</v>
      </c>
      <c r="F14" s="63" t="s">
        <v>23</v>
      </c>
      <c r="G14" s="63" t="s">
        <v>23</v>
      </c>
      <c r="H14" s="63">
        <v>207</v>
      </c>
      <c r="I14" s="63" t="s">
        <v>23</v>
      </c>
      <c r="J14" s="63" t="s">
        <v>23</v>
      </c>
      <c r="K14" s="63">
        <v>915</v>
      </c>
    </row>
    <row r="15" spans="1:11" ht="23.1" customHeight="1">
      <c r="A15" s="20" t="s">
        <v>28</v>
      </c>
      <c r="B15" s="62">
        <v>46634</v>
      </c>
      <c r="C15" s="62">
        <v>144649</v>
      </c>
      <c r="D15" s="63" t="s">
        <v>23</v>
      </c>
      <c r="E15" s="63">
        <v>1550</v>
      </c>
      <c r="F15" s="63">
        <v>749</v>
      </c>
      <c r="G15" s="63">
        <v>520</v>
      </c>
      <c r="H15" s="63">
        <v>207</v>
      </c>
      <c r="I15" s="63" t="s">
        <v>23</v>
      </c>
      <c r="J15" s="63">
        <v>33</v>
      </c>
      <c r="K15" s="63">
        <v>897</v>
      </c>
    </row>
    <row r="16" spans="1:11" ht="23.1" customHeight="1">
      <c r="A16" s="20" t="s">
        <v>29</v>
      </c>
      <c r="B16" s="62">
        <v>47810</v>
      </c>
      <c r="C16" s="62">
        <v>147883</v>
      </c>
      <c r="D16" s="63">
        <v>520</v>
      </c>
      <c r="E16" s="63">
        <v>3374</v>
      </c>
      <c r="F16" s="63" t="s">
        <v>23</v>
      </c>
      <c r="G16" s="63" t="s">
        <v>23</v>
      </c>
      <c r="H16" s="63">
        <v>656</v>
      </c>
      <c r="I16" s="63">
        <v>140</v>
      </c>
      <c r="J16" s="63" t="s">
        <v>23</v>
      </c>
      <c r="K16" s="63">
        <v>1007</v>
      </c>
    </row>
    <row r="17" spans="1:13" ht="23.1" customHeight="1">
      <c r="A17" s="20" t="s">
        <v>30</v>
      </c>
      <c r="B17" s="62">
        <v>48150</v>
      </c>
      <c r="C17" s="62">
        <v>148842</v>
      </c>
      <c r="D17" s="63">
        <v>243</v>
      </c>
      <c r="E17" s="63">
        <v>1229</v>
      </c>
      <c r="F17" s="63" t="s">
        <v>23</v>
      </c>
      <c r="G17" s="63" t="s">
        <v>23</v>
      </c>
      <c r="H17" s="63" t="s">
        <v>23</v>
      </c>
      <c r="I17" s="63" t="s">
        <v>23</v>
      </c>
      <c r="J17" s="63" t="s">
        <v>23</v>
      </c>
      <c r="K17" s="63">
        <v>378</v>
      </c>
    </row>
    <row r="18" spans="1:13" ht="23.1" customHeight="1">
      <c r="A18" s="20" t="s">
        <v>86</v>
      </c>
      <c r="B18" s="62">
        <v>48150</v>
      </c>
      <c r="C18" s="62">
        <v>148922</v>
      </c>
      <c r="D18" s="63" t="s">
        <v>23</v>
      </c>
      <c r="E18" s="63">
        <v>2140</v>
      </c>
      <c r="F18" s="63" t="s">
        <v>23</v>
      </c>
      <c r="G18" s="63" t="s">
        <v>23</v>
      </c>
      <c r="H18" s="63" t="s">
        <v>23</v>
      </c>
      <c r="I18" s="63" t="s">
        <v>23</v>
      </c>
      <c r="J18" s="63">
        <v>92</v>
      </c>
      <c r="K18" s="63" t="s">
        <v>23</v>
      </c>
    </row>
    <row r="19" spans="1:13" ht="23.1" customHeight="1">
      <c r="A19" s="20" t="s">
        <v>31</v>
      </c>
      <c r="B19" s="62">
        <f>SUM(B20,B22,B30)</f>
        <v>48150</v>
      </c>
      <c r="C19" s="62">
        <f>SUM(C20,C22,C30)</f>
        <v>148922</v>
      </c>
      <c r="D19" s="63" t="s">
        <v>23</v>
      </c>
      <c r="E19" s="62">
        <f>SUM(E30,E22,E20)</f>
        <v>191</v>
      </c>
      <c r="F19" s="63" t="s">
        <v>23</v>
      </c>
      <c r="G19" s="63" t="s">
        <v>23</v>
      </c>
      <c r="H19" s="63" t="s">
        <v>23</v>
      </c>
      <c r="I19" s="63" t="s">
        <v>23</v>
      </c>
      <c r="J19" s="63" t="s">
        <v>23</v>
      </c>
      <c r="K19" s="63" t="s">
        <v>23</v>
      </c>
    </row>
    <row r="20" spans="1:13" ht="27" customHeight="1">
      <c r="A20" s="20" t="s">
        <v>32</v>
      </c>
      <c r="B20" s="62">
        <v>1880</v>
      </c>
      <c r="C20" s="62" t="s">
        <v>33</v>
      </c>
      <c r="D20" s="62" t="s">
        <v>23</v>
      </c>
      <c r="E20" s="62" t="s">
        <v>23</v>
      </c>
      <c r="F20" s="62" t="s">
        <v>23</v>
      </c>
      <c r="G20" s="62" t="s">
        <v>23</v>
      </c>
      <c r="H20" s="62" t="s">
        <v>23</v>
      </c>
      <c r="I20" s="62" t="s">
        <v>23</v>
      </c>
      <c r="J20" s="62" t="s">
        <v>23</v>
      </c>
      <c r="K20" s="62" t="s">
        <v>23</v>
      </c>
    </row>
    <row r="21" spans="1:13" ht="27" customHeight="1">
      <c r="A21" s="20" t="s">
        <v>34</v>
      </c>
      <c r="B21" s="62">
        <v>1880</v>
      </c>
      <c r="C21" s="62" t="s">
        <v>33</v>
      </c>
      <c r="D21" s="62" t="s">
        <v>23</v>
      </c>
      <c r="E21" s="62" t="s">
        <v>23</v>
      </c>
      <c r="F21" s="62" t="s">
        <v>23</v>
      </c>
      <c r="G21" s="62" t="s">
        <v>23</v>
      </c>
      <c r="H21" s="62" t="s">
        <v>23</v>
      </c>
      <c r="I21" s="62" t="s">
        <v>23</v>
      </c>
      <c r="J21" s="62" t="s">
        <v>23</v>
      </c>
      <c r="K21" s="62" t="s">
        <v>23</v>
      </c>
      <c r="M21" s="22"/>
    </row>
    <row r="22" spans="1:13" ht="27" customHeight="1">
      <c r="A22" s="20" t="s">
        <v>35</v>
      </c>
      <c r="B22" s="62">
        <f>SUM(B23:B29)</f>
        <v>40872</v>
      </c>
      <c r="C22" s="62">
        <f>SUM(C23:C29)</f>
        <v>145872</v>
      </c>
      <c r="D22" s="62" t="s">
        <v>23</v>
      </c>
      <c r="E22" s="62">
        <f>SUM(E23:E29)</f>
        <v>191</v>
      </c>
      <c r="F22" s="62" t="s">
        <v>23</v>
      </c>
      <c r="G22" s="62" t="s">
        <v>23</v>
      </c>
      <c r="H22" s="62" t="s">
        <v>23</v>
      </c>
      <c r="I22" s="62" t="s">
        <v>23</v>
      </c>
      <c r="J22" s="62" t="s">
        <v>23</v>
      </c>
      <c r="K22" s="62" t="s">
        <v>23</v>
      </c>
    </row>
    <row r="23" spans="1:13" ht="27" customHeight="1">
      <c r="A23" s="20" t="s">
        <v>36</v>
      </c>
      <c r="B23" s="62">
        <v>15374</v>
      </c>
      <c r="C23" s="62">
        <v>56970</v>
      </c>
      <c r="D23" s="63" t="s">
        <v>33</v>
      </c>
      <c r="E23" s="63">
        <v>71</v>
      </c>
      <c r="F23" s="64" t="s">
        <v>23</v>
      </c>
      <c r="G23" s="63" t="s">
        <v>23</v>
      </c>
      <c r="H23" s="63" t="s">
        <v>23</v>
      </c>
      <c r="I23" s="62" t="s">
        <v>23</v>
      </c>
      <c r="J23" s="62" t="s">
        <v>23</v>
      </c>
      <c r="K23" s="63" t="s">
        <v>23</v>
      </c>
    </row>
    <row r="24" spans="1:13" ht="27" customHeight="1">
      <c r="A24" s="20" t="s">
        <v>37</v>
      </c>
      <c r="B24" s="62">
        <v>12503</v>
      </c>
      <c r="C24" s="62">
        <v>21807</v>
      </c>
      <c r="D24" s="63" t="s">
        <v>23</v>
      </c>
      <c r="E24" s="63">
        <v>120</v>
      </c>
      <c r="F24" s="63" t="s">
        <v>23</v>
      </c>
      <c r="G24" s="63" t="s">
        <v>23</v>
      </c>
      <c r="H24" s="63" t="s">
        <v>23</v>
      </c>
      <c r="I24" s="63" t="s">
        <v>23</v>
      </c>
      <c r="J24" s="63" t="s">
        <v>23</v>
      </c>
      <c r="K24" s="63" t="s">
        <v>23</v>
      </c>
    </row>
    <row r="25" spans="1:13" ht="27" customHeight="1">
      <c r="A25" s="20" t="s">
        <v>38</v>
      </c>
      <c r="B25" s="62">
        <v>9652</v>
      </c>
      <c r="C25" s="62">
        <v>11936</v>
      </c>
      <c r="D25" s="63" t="s">
        <v>23</v>
      </c>
      <c r="E25" s="63" t="s">
        <v>23</v>
      </c>
      <c r="F25" s="63" t="s">
        <v>23</v>
      </c>
      <c r="G25" s="63" t="s">
        <v>23</v>
      </c>
      <c r="H25" s="63" t="s">
        <v>23</v>
      </c>
      <c r="I25" s="63" t="s">
        <v>23</v>
      </c>
      <c r="J25" s="63" t="s">
        <v>23</v>
      </c>
      <c r="K25" s="63" t="s">
        <v>23</v>
      </c>
    </row>
    <row r="26" spans="1:13" ht="27" customHeight="1">
      <c r="A26" s="20" t="s">
        <v>39</v>
      </c>
      <c r="B26" s="62" t="s">
        <v>33</v>
      </c>
      <c r="C26" s="62">
        <v>9672</v>
      </c>
      <c r="D26" s="63" t="s">
        <v>23</v>
      </c>
      <c r="E26" s="63" t="s">
        <v>23</v>
      </c>
      <c r="F26" s="63" t="s">
        <v>23</v>
      </c>
      <c r="G26" s="63" t="s">
        <v>23</v>
      </c>
      <c r="H26" s="63" t="s">
        <v>23</v>
      </c>
      <c r="I26" s="63" t="s">
        <v>23</v>
      </c>
      <c r="J26" s="63" t="s">
        <v>23</v>
      </c>
      <c r="K26" s="63" t="s">
        <v>23</v>
      </c>
    </row>
    <row r="27" spans="1:13" ht="27" customHeight="1">
      <c r="A27" s="20" t="s">
        <v>40</v>
      </c>
      <c r="B27" s="62" t="s">
        <v>33</v>
      </c>
      <c r="C27" s="62">
        <v>20568</v>
      </c>
      <c r="D27" s="63" t="s">
        <v>23</v>
      </c>
      <c r="E27" s="63" t="s">
        <v>23</v>
      </c>
      <c r="F27" s="63" t="s">
        <v>23</v>
      </c>
      <c r="G27" s="63" t="s">
        <v>23</v>
      </c>
      <c r="H27" s="63" t="s">
        <v>23</v>
      </c>
      <c r="I27" s="63" t="s">
        <v>23</v>
      </c>
      <c r="J27" s="63" t="s">
        <v>23</v>
      </c>
      <c r="K27" s="63" t="s">
        <v>23</v>
      </c>
    </row>
    <row r="28" spans="1:13" ht="27" customHeight="1">
      <c r="A28" s="20" t="s">
        <v>41</v>
      </c>
      <c r="B28" s="62" t="s">
        <v>33</v>
      </c>
      <c r="C28" s="62">
        <v>11927</v>
      </c>
      <c r="D28" s="63" t="s">
        <v>23</v>
      </c>
      <c r="E28" s="63" t="s">
        <v>23</v>
      </c>
      <c r="F28" s="63" t="s">
        <v>23</v>
      </c>
      <c r="G28" s="63" t="s">
        <v>23</v>
      </c>
      <c r="H28" s="63" t="s">
        <v>23</v>
      </c>
      <c r="I28" s="63" t="s">
        <v>23</v>
      </c>
      <c r="J28" s="63" t="s">
        <v>23</v>
      </c>
      <c r="K28" s="63" t="s">
        <v>23</v>
      </c>
    </row>
    <row r="29" spans="1:13" ht="27" customHeight="1">
      <c r="A29" s="20" t="s">
        <v>42</v>
      </c>
      <c r="B29" s="62">
        <v>3343</v>
      </c>
      <c r="C29" s="62">
        <v>12992</v>
      </c>
      <c r="D29" s="63" t="s">
        <v>23</v>
      </c>
      <c r="E29" s="63" t="s">
        <v>23</v>
      </c>
      <c r="F29" s="63" t="s">
        <v>23</v>
      </c>
      <c r="G29" s="63" t="s">
        <v>23</v>
      </c>
      <c r="H29" s="63" t="s">
        <v>23</v>
      </c>
      <c r="I29" s="63" t="s">
        <v>23</v>
      </c>
      <c r="J29" s="63" t="s">
        <v>23</v>
      </c>
      <c r="K29" s="63" t="s">
        <v>23</v>
      </c>
    </row>
    <row r="30" spans="1:13" ht="27" customHeight="1">
      <c r="A30" s="20" t="s">
        <v>43</v>
      </c>
      <c r="B30" s="62">
        <v>5398</v>
      </c>
      <c r="C30" s="62">
        <v>3050</v>
      </c>
      <c r="D30" s="62" t="s">
        <v>23</v>
      </c>
      <c r="E30" s="62" t="s">
        <v>23</v>
      </c>
      <c r="F30" s="62" t="s">
        <v>23</v>
      </c>
      <c r="G30" s="62" t="s">
        <v>23</v>
      </c>
      <c r="H30" s="62" t="s">
        <v>23</v>
      </c>
      <c r="I30" s="62" t="s">
        <v>23</v>
      </c>
      <c r="J30" s="62" t="s">
        <v>23</v>
      </c>
      <c r="K30" s="62" t="s">
        <v>23</v>
      </c>
    </row>
    <row r="31" spans="1:13" ht="27" customHeight="1" thickBot="1">
      <c r="A31" s="23" t="s">
        <v>44</v>
      </c>
      <c r="B31" s="65">
        <v>5398</v>
      </c>
      <c r="C31" s="65">
        <v>3050</v>
      </c>
      <c r="D31" s="66" t="s">
        <v>23</v>
      </c>
      <c r="E31" s="66" t="s">
        <v>23</v>
      </c>
      <c r="F31" s="66" t="s">
        <v>23</v>
      </c>
      <c r="G31" s="66" t="s">
        <v>23</v>
      </c>
      <c r="H31" s="66" t="s">
        <v>23</v>
      </c>
      <c r="I31" s="66" t="s">
        <v>23</v>
      </c>
      <c r="J31" s="66" t="s">
        <v>23</v>
      </c>
      <c r="K31" s="66" t="s">
        <v>23</v>
      </c>
    </row>
    <row r="32" spans="1:13" ht="14.1" customHeight="1">
      <c r="A32" s="24" t="s">
        <v>45</v>
      </c>
      <c r="B32" s="24"/>
      <c r="C32" s="24"/>
      <c r="D32" s="25"/>
      <c r="E32" s="25"/>
      <c r="F32" s="25"/>
      <c r="G32" s="25"/>
      <c r="H32" s="26"/>
      <c r="I32" s="25"/>
      <c r="J32" s="25"/>
      <c r="K32" s="25"/>
    </row>
    <row r="33" spans="1:20" ht="15" customHeight="1">
      <c r="A33" s="27" t="s">
        <v>46</v>
      </c>
      <c r="B33" s="27"/>
      <c r="C33" s="27"/>
      <c r="D33" s="28"/>
      <c r="E33" s="28"/>
      <c r="F33" s="28"/>
      <c r="G33" s="28"/>
      <c r="H33" s="28"/>
      <c r="I33" s="28"/>
      <c r="J33" s="28"/>
      <c r="K33" s="28"/>
      <c r="Q33" s="29"/>
      <c r="R33" s="29"/>
      <c r="S33" s="29"/>
      <c r="T33" s="29"/>
    </row>
  </sheetData>
  <sheetProtection formatCells="0" formatRows="0" insertRows="0" deleteRows="0"/>
  <mergeCells count="10">
    <mergeCell ref="A8:A9"/>
    <mergeCell ref="A2:K2"/>
    <mergeCell ref="A3:K3"/>
    <mergeCell ref="A6:A7"/>
    <mergeCell ref="B6:C6"/>
    <mergeCell ref="B7:C7"/>
    <mergeCell ref="D7:E7"/>
    <mergeCell ref="F7:G7"/>
    <mergeCell ref="H7:I7"/>
    <mergeCell ref="J7:K7"/>
  </mergeCells>
  <phoneticPr fontId="3" type="noConversion"/>
  <printOptions horizontalCentered="1"/>
  <pageMargins left="0.59055118110236227" right="0.70866141732283472" top="0.6692913385826772" bottom="0.6692913385826772" header="0.27559055118110237" footer="0.27559055118110237"/>
  <pageSetup paperSize="9" firstPageNumber="156" fitToHeight="0" orientation="portrait" useFirstPageNumber="1"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工作表21"/>
  <dimension ref="A1:T21"/>
  <sheetViews>
    <sheetView showGridLines="0" view="pageBreakPreview" zoomScaleNormal="100" zoomScaleSheetLayoutView="100" workbookViewId="0">
      <pane xSplit="1" ySplit="9" topLeftCell="B19" activePane="bottomRight" state="frozen"/>
      <selection pane="topRight"/>
      <selection pane="bottomLeft"/>
      <selection pane="bottomRight"/>
    </sheetView>
  </sheetViews>
  <sheetFormatPr defaultRowHeight="12.75"/>
  <cols>
    <col min="1" max="1" width="12.375" style="33" customWidth="1"/>
    <col min="2" max="11" width="7.625" style="33" customWidth="1"/>
    <col min="12" max="12" width="9" style="33"/>
    <col min="13" max="13" width="10.125" style="33" bestFit="1" customWidth="1"/>
    <col min="14" max="256" width="9" style="33"/>
    <col min="257" max="257" width="12.375" style="33" customWidth="1"/>
    <col min="258" max="267" width="7.625" style="33" customWidth="1"/>
    <col min="268" max="268" width="9" style="33"/>
    <col min="269" max="269" width="10.125" style="33" bestFit="1" customWidth="1"/>
    <col min="270" max="512" width="9" style="33"/>
    <col min="513" max="513" width="12.375" style="33" customWidth="1"/>
    <col min="514" max="523" width="7.625" style="33" customWidth="1"/>
    <col min="524" max="524" width="9" style="33"/>
    <col min="525" max="525" width="10.125" style="33" bestFit="1" customWidth="1"/>
    <col min="526" max="768" width="9" style="33"/>
    <col min="769" max="769" width="12.375" style="33" customWidth="1"/>
    <col min="770" max="779" width="7.625" style="33" customWidth="1"/>
    <col min="780" max="780" width="9" style="33"/>
    <col min="781" max="781" width="10.125" style="33" bestFit="1" customWidth="1"/>
    <col min="782" max="1024" width="9" style="33"/>
    <col min="1025" max="1025" width="12.375" style="33" customWidth="1"/>
    <col min="1026" max="1035" width="7.625" style="33" customWidth="1"/>
    <col min="1036" max="1036" width="9" style="33"/>
    <col min="1037" max="1037" width="10.125" style="33" bestFit="1" customWidth="1"/>
    <col min="1038" max="1280" width="9" style="33"/>
    <col min="1281" max="1281" width="12.375" style="33" customWidth="1"/>
    <col min="1282" max="1291" width="7.625" style="33" customWidth="1"/>
    <col min="1292" max="1292" width="9" style="33"/>
    <col min="1293" max="1293" width="10.125" style="33" bestFit="1" customWidth="1"/>
    <col min="1294" max="1536" width="9" style="33"/>
    <col min="1537" max="1537" width="12.375" style="33" customWidth="1"/>
    <col min="1538" max="1547" width="7.625" style="33" customWidth="1"/>
    <col min="1548" max="1548" width="9" style="33"/>
    <col min="1549" max="1549" width="10.125" style="33" bestFit="1" customWidth="1"/>
    <col min="1550" max="1792" width="9" style="33"/>
    <col min="1793" max="1793" width="12.375" style="33" customWidth="1"/>
    <col min="1794" max="1803" width="7.625" style="33" customWidth="1"/>
    <col min="1804" max="1804" width="9" style="33"/>
    <col min="1805" max="1805" width="10.125" style="33" bestFit="1" customWidth="1"/>
    <col min="1806" max="2048" width="9" style="33"/>
    <col min="2049" max="2049" width="12.375" style="33" customWidth="1"/>
    <col min="2050" max="2059" width="7.625" style="33" customWidth="1"/>
    <col min="2060" max="2060" width="9" style="33"/>
    <col min="2061" max="2061" width="10.125" style="33" bestFit="1" customWidth="1"/>
    <col min="2062" max="2304" width="9" style="33"/>
    <col min="2305" max="2305" width="12.375" style="33" customWidth="1"/>
    <col min="2306" max="2315" width="7.625" style="33" customWidth="1"/>
    <col min="2316" max="2316" width="9" style="33"/>
    <col min="2317" max="2317" width="10.125" style="33" bestFit="1" customWidth="1"/>
    <col min="2318" max="2560" width="9" style="33"/>
    <col min="2561" max="2561" width="12.375" style="33" customWidth="1"/>
    <col min="2562" max="2571" width="7.625" style="33" customWidth="1"/>
    <col min="2572" max="2572" width="9" style="33"/>
    <col min="2573" max="2573" width="10.125" style="33" bestFit="1" customWidth="1"/>
    <col min="2574" max="2816" width="9" style="33"/>
    <col min="2817" max="2817" width="12.375" style="33" customWidth="1"/>
    <col min="2818" max="2827" width="7.625" style="33" customWidth="1"/>
    <col min="2828" max="2828" width="9" style="33"/>
    <col min="2829" max="2829" width="10.125" style="33" bestFit="1" customWidth="1"/>
    <col min="2830" max="3072" width="9" style="33"/>
    <col min="3073" max="3073" width="12.375" style="33" customWidth="1"/>
    <col min="3074" max="3083" width="7.625" style="33" customWidth="1"/>
    <col min="3084" max="3084" width="9" style="33"/>
    <col min="3085" max="3085" width="10.125" style="33" bestFit="1" customWidth="1"/>
    <col min="3086" max="3328" width="9" style="33"/>
    <col min="3329" max="3329" width="12.375" style="33" customWidth="1"/>
    <col min="3330" max="3339" width="7.625" style="33" customWidth="1"/>
    <col min="3340" max="3340" width="9" style="33"/>
    <col min="3341" max="3341" width="10.125" style="33" bestFit="1" customWidth="1"/>
    <col min="3342" max="3584" width="9" style="33"/>
    <col min="3585" max="3585" width="12.375" style="33" customWidth="1"/>
    <col min="3586" max="3595" width="7.625" style="33" customWidth="1"/>
    <col min="3596" max="3596" width="9" style="33"/>
    <col min="3597" max="3597" width="10.125" style="33" bestFit="1" customWidth="1"/>
    <col min="3598" max="3840" width="9" style="33"/>
    <col min="3841" max="3841" width="12.375" style="33" customWidth="1"/>
    <col min="3842" max="3851" width="7.625" style="33" customWidth="1"/>
    <col min="3852" max="3852" width="9" style="33"/>
    <col min="3853" max="3853" width="10.125" style="33" bestFit="1" customWidth="1"/>
    <col min="3854" max="4096" width="9" style="33"/>
    <col min="4097" max="4097" width="12.375" style="33" customWidth="1"/>
    <col min="4098" max="4107" width="7.625" style="33" customWidth="1"/>
    <col min="4108" max="4108" width="9" style="33"/>
    <col min="4109" max="4109" width="10.125" style="33" bestFit="1" customWidth="1"/>
    <col min="4110" max="4352" width="9" style="33"/>
    <col min="4353" max="4353" width="12.375" style="33" customWidth="1"/>
    <col min="4354" max="4363" width="7.625" style="33" customWidth="1"/>
    <col min="4364" max="4364" width="9" style="33"/>
    <col min="4365" max="4365" width="10.125" style="33" bestFit="1" customWidth="1"/>
    <col min="4366" max="4608" width="9" style="33"/>
    <col min="4609" max="4609" width="12.375" style="33" customWidth="1"/>
    <col min="4610" max="4619" width="7.625" style="33" customWidth="1"/>
    <col min="4620" max="4620" width="9" style="33"/>
    <col min="4621" max="4621" width="10.125" style="33" bestFit="1" customWidth="1"/>
    <col min="4622" max="4864" width="9" style="33"/>
    <col min="4865" max="4865" width="12.375" style="33" customWidth="1"/>
    <col min="4866" max="4875" width="7.625" style="33" customWidth="1"/>
    <col min="4876" max="4876" width="9" style="33"/>
    <col min="4877" max="4877" width="10.125" style="33" bestFit="1" customWidth="1"/>
    <col min="4878" max="5120" width="9" style="33"/>
    <col min="5121" max="5121" width="12.375" style="33" customWidth="1"/>
    <col min="5122" max="5131" width="7.625" style="33" customWidth="1"/>
    <col min="5132" max="5132" width="9" style="33"/>
    <col min="5133" max="5133" width="10.125" style="33" bestFit="1" customWidth="1"/>
    <col min="5134" max="5376" width="9" style="33"/>
    <col min="5377" max="5377" width="12.375" style="33" customWidth="1"/>
    <col min="5378" max="5387" width="7.625" style="33" customWidth="1"/>
    <col min="5388" max="5388" width="9" style="33"/>
    <col min="5389" max="5389" width="10.125" style="33" bestFit="1" customWidth="1"/>
    <col min="5390" max="5632" width="9" style="33"/>
    <col min="5633" max="5633" width="12.375" style="33" customWidth="1"/>
    <col min="5634" max="5643" width="7.625" style="33" customWidth="1"/>
    <col min="5644" max="5644" width="9" style="33"/>
    <col min="5645" max="5645" width="10.125" style="33" bestFit="1" customWidth="1"/>
    <col min="5646" max="5888" width="9" style="33"/>
    <col min="5889" max="5889" width="12.375" style="33" customWidth="1"/>
    <col min="5890" max="5899" width="7.625" style="33" customWidth="1"/>
    <col min="5900" max="5900" width="9" style="33"/>
    <col min="5901" max="5901" width="10.125" style="33" bestFit="1" customWidth="1"/>
    <col min="5902" max="6144" width="9" style="33"/>
    <col min="6145" max="6145" width="12.375" style="33" customWidth="1"/>
    <col min="6146" max="6155" width="7.625" style="33" customWidth="1"/>
    <col min="6156" max="6156" width="9" style="33"/>
    <col min="6157" max="6157" width="10.125" style="33" bestFit="1" customWidth="1"/>
    <col min="6158" max="6400" width="9" style="33"/>
    <col min="6401" max="6401" width="12.375" style="33" customWidth="1"/>
    <col min="6402" max="6411" width="7.625" style="33" customWidth="1"/>
    <col min="6412" max="6412" width="9" style="33"/>
    <col min="6413" max="6413" width="10.125" style="33" bestFit="1" customWidth="1"/>
    <col min="6414" max="6656" width="9" style="33"/>
    <col min="6657" max="6657" width="12.375" style="33" customWidth="1"/>
    <col min="6658" max="6667" width="7.625" style="33" customWidth="1"/>
    <col min="6668" max="6668" width="9" style="33"/>
    <col min="6669" max="6669" width="10.125" style="33" bestFit="1" customWidth="1"/>
    <col min="6670" max="6912" width="9" style="33"/>
    <col min="6913" max="6913" width="12.375" style="33" customWidth="1"/>
    <col min="6914" max="6923" width="7.625" style="33" customWidth="1"/>
    <col min="6924" max="6924" width="9" style="33"/>
    <col min="6925" max="6925" width="10.125" style="33" bestFit="1" customWidth="1"/>
    <col min="6926" max="7168" width="9" style="33"/>
    <col min="7169" max="7169" width="12.375" style="33" customWidth="1"/>
    <col min="7170" max="7179" width="7.625" style="33" customWidth="1"/>
    <col min="7180" max="7180" width="9" style="33"/>
    <col min="7181" max="7181" width="10.125" style="33" bestFit="1" customWidth="1"/>
    <col min="7182" max="7424" width="9" style="33"/>
    <col min="7425" max="7425" width="12.375" style="33" customWidth="1"/>
    <col min="7426" max="7435" width="7.625" style="33" customWidth="1"/>
    <col min="7436" max="7436" width="9" style="33"/>
    <col min="7437" max="7437" width="10.125" style="33" bestFit="1" customWidth="1"/>
    <col min="7438" max="7680" width="9" style="33"/>
    <col min="7681" max="7681" width="12.375" style="33" customWidth="1"/>
    <col min="7682" max="7691" width="7.625" style="33" customWidth="1"/>
    <col min="7692" max="7692" width="9" style="33"/>
    <col min="7693" max="7693" width="10.125" style="33" bestFit="1" customWidth="1"/>
    <col min="7694" max="7936" width="9" style="33"/>
    <col min="7937" max="7937" width="12.375" style="33" customWidth="1"/>
    <col min="7938" max="7947" width="7.625" style="33" customWidth="1"/>
    <col min="7948" max="7948" width="9" style="33"/>
    <col min="7949" max="7949" width="10.125" style="33" bestFit="1" customWidth="1"/>
    <col min="7950" max="8192" width="9" style="33"/>
    <col min="8193" max="8193" width="12.375" style="33" customWidth="1"/>
    <col min="8194" max="8203" width="7.625" style="33" customWidth="1"/>
    <col min="8204" max="8204" width="9" style="33"/>
    <col min="8205" max="8205" width="10.125" style="33" bestFit="1" customWidth="1"/>
    <col min="8206" max="8448" width="9" style="33"/>
    <col min="8449" max="8449" width="12.375" style="33" customWidth="1"/>
    <col min="8450" max="8459" width="7.625" style="33" customWidth="1"/>
    <col min="8460" max="8460" width="9" style="33"/>
    <col min="8461" max="8461" width="10.125" style="33" bestFit="1" customWidth="1"/>
    <col min="8462" max="8704" width="9" style="33"/>
    <col min="8705" max="8705" width="12.375" style="33" customWidth="1"/>
    <col min="8706" max="8715" width="7.625" style="33" customWidth="1"/>
    <col min="8716" max="8716" width="9" style="33"/>
    <col min="8717" max="8717" width="10.125" style="33" bestFit="1" customWidth="1"/>
    <col min="8718" max="8960" width="9" style="33"/>
    <col min="8961" max="8961" width="12.375" style="33" customWidth="1"/>
    <col min="8962" max="8971" width="7.625" style="33" customWidth="1"/>
    <col min="8972" max="8972" width="9" style="33"/>
    <col min="8973" max="8973" width="10.125" style="33" bestFit="1" customWidth="1"/>
    <col min="8974" max="9216" width="9" style="33"/>
    <col min="9217" max="9217" width="12.375" style="33" customWidth="1"/>
    <col min="9218" max="9227" width="7.625" style="33" customWidth="1"/>
    <col min="9228" max="9228" width="9" style="33"/>
    <col min="9229" max="9229" width="10.125" style="33" bestFit="1" customWidth="1"/>
    <col min="9230" max="9472" width="9" style="33"/>
    <col min="9473" max="9473" width="12.375" style="33" customWidth="1"/>
    <col min="9474" max="9483" width="7.625" style="33" customWidth="1"/>
    <col min="9484" max="9484" width="9" style="33"/>
    <col min="9485" max="9485" width="10.125" style="33" bestFit="1" customWidth="1"/>
    <col min="9486" max="9728" width="9" style="33"/>
    <col min="9729" max="9729" width="12.375" style="33" customWidth="1"/>
    <col min="9730" max="9739" width="7.625" style="33" customWidth="1"/>
    <col min="9740" max="9740" width="9" style="33"/>
    <col min="9741" max="9741" width="10.125" style="33" bestFit="1" customWidth="1"/>
    <col min="9742" max="9984" width="9" style="33"/>
    <col min="9985" max="9985" width="12.375" style="33" customWidth="1"/>
    <col min="9986" max="9995" width="7.625" style="33" customWidth="1"/>
    <col min="9996" max="9996" width="9" style="33"/>
    <col min="9997" max="9997" width="10.125" style="33" bestFit="1" customWidth="1"/>
    <col min="9998" max="10240" width="9" style="33"/>
    <col min="10241" max="10241" width="12.375" style="33" customWidth="1"/>
    <col min="10242" max="10251" width="7.625" style="33" customWidth="1"/>
    <col min="10252" max="10252" width="9" style="33"/>
    <col min="10253" max="10253" width="10.125" style="33" bestFit="1" customWidth="1"/>
    <col min="10254" max="10496" width="9" style="33"/>
    <col min="10497" max="10497" width="12.375" style="33" customWidth="1"/>
    <col min="10498" max="10507" width="7.625" style="33" customWidth="1"/>
    <col min="10508" max="10508" width="9" style="33"/>
    <col min="10509" max="10509" width="10.125" style="33" bestFit="1" customWidth="1"/>
    <col min="10510" max="10752" width="9" style="33"/>
    <col min="10753" max="10753" width="12.375" style="33" customWidth="1"/>
    <col min="10754" max="10763" width="7.625" style="33" customWidth="1"/>
    <col min="10764" max="10764" width="9" style="33"/>
    <col min="10765" max="10765" width="10.125" style="33" bestFit="1" customWidth="1"/>
    <col min="10766" max="11008" width="9" style="33"/>
    <col min="11009" max="11009" width="12.375" style="33" customWidth="1"/>
    <col min="11010" max="11019" width="7.625" style="33" customWidth="1"/>
    <col min="11020" max="11020" width="9" style="33"/>
    <col min="11021" max="11021" width="10.125" style="33" bestFit="1" customWidth="1"/>
    <col min="11022" max="11264" width="9" style="33"/>
    <col min="11265" max="11265" width="12.375" style="33" customWidth="1"/>
    <col min="11266" max="11275" width="7.625" style="33" customWidth="1"/>
    <col min="11276" max="11276" width="9" style="33"/>
    <col min="11277" max="11277" width="10.125" style="33" bestFit="1" customWidth="1"/>
    <col min="11278" max="11520" width="9" style="33"/>
    <col min="11521" max="11521" width="12.375" style="33" customWidth="1"/>
    <col min="11522" max="11531" width="7.625" style="33" customWidth="1"/>
    <col min="11532" max="11532" width="9" style="33"/>
    <col min="11533" max="11533" width="10.125" style="33" bestFit="1" customWidth="1"/>
    <col min="11534" max="11776" width="9" style="33"/>
    <col min="11777" max="11777" width="12.375" style="33" customWidth="1"/>
    <col min="11778" max="11787" width="7.625" style="33" customWidth="1"/>
    <col min="11788" max="11788" width="9" style="33"/>
    <col min="11789" max="11789" width="10.125" style="33" bestFit="1" customWidth="1"/>
    <col min="11790" max="12032" width="9" style="33"/>
    <col min="12033" max="12033" width="12.375" style="33" customWidth="1"/>
    <col min="12034" max="12043" width="7.625" style="33" customWidth="1"/>
    <col min="12044" max="12044" width="9" style="33"/>
    <col min="12045" max="12045" width="10.125" style="33" bestFit="1" customWidth="1"/>
    <col min="12046" max="12288" width="9" style="33"/>
    <col min="12289" max="12289" width="12.375" style="33" customWidth="1"/>
    <col min="12290" max="12299" width="7.625" style="33" customWidth="1"/>
    <col min="12300" max="12300" width="9" style="33"/>
    <col min="12301" max="12301" width="10.125" style="33" bestFit="1" customWidth="1"/>
    <col min="12302" max="12544" width="9" style="33"/>
    <col min="12545" max="12545" width="12.375" style="33" customWidth="1"/>
    <col min="12546" max="12555" width="7.625" style="33" customWidth="1"/>
    <col min="12556" max="12556" width="9" style="33"/>
    <col min="12557" max="12557" width="10.125" style="33" bestFit="1" customWidth="1"/>
    <col min="12558" max="12800" width="9" style="33"/>
    <col min="12801" max="12801" width="12.375" style="33" customWidth="1"/>
    <col min="12802" max="12811" width="7.625" style="33" customWidth="1"/>
    <col min="12812" max="12812" width="9" style="33"/>
    <col min="12813" max="12813" width="10.125" style="33" bestFit="1" customWidth="1"/>
    <col min="12814" max="13056" width="9" style="33"/>
    <col min="13057" max="13057" width="12.375" style="33" customWidth="1"/>
    <col min="13058" max="13067" width="7.625" style="33" customWidth="1"/>
    <col min="13068" max="13068" width="9" style="33"/>
    <col min="13069" max="13069" width="10.125" style="33" bestFit="1" customWidth="1"/>
    <col min="13070" max="13312" width="9" style="33"/>
    <col min="13313" max="13313" width="12.375" style="33" customWidth="1"/>
    <col min="13314" max="13323" width="7.625" style="33" customWidth="1"/>
    <col min="13324" max="13324" width="9" style="33"/>
    <col min="13325" max="13325" width="10.125" style="33" bestFit="1" customWidth="1"/>
    <col min="13326" max="13568" width="9" style="33"/>
    <col min="13569" max="13569" width="12.375" style="33" customWidth="1"/>
    <col min="13570" max="13579" width="7.625" style="33" customWidth="1"/>
    <col min="13580" max="13580" width="9" style="33"/>
    <col min="13581" max="13581" width="10.125" style="33" bestFit="1" customWidth="1"/>
    <col min="13582" max="13824" width="9" style="33"/>
    <col min="13825" max="13825" width="12.375" style="33" customWidth="1"/>
    <col min="13826" max="13835" width="7.625" style="33" customWidth="1"/>
    <col min="13836" max="13836" width="9" style="33"/>
    <col min="13837" max="13837" width="10.125" style="33" bestFit="1" customWidth="1"/>
    <col min="13838" max="14080" width="9" style="33"/>
    <col min="14081" max="14081" width="12.375" style="33" customWidth="1"/>
    <col min="14082" max="14091" width="7.625" style="33" customWidth="1"/>
    <col min="14092" max="14092" width="9" style="33"/>
    <col min="14093" max="14093" width="10.125" style="33" bestFit="1" customWidth="1"/>
    <col min="14094" max="14336" width="9" style="33"/>
    <col min="14337" max="14337" width="12.375" style="33" customWidth="1"/>
    <col min="14338" max="14347" width="7.625" style="33" customWidth="1"/>
    <col min="14348" max="14348" width="9" style="33"/>
    <col min="14349" max="14349" width="10.125" style="33" bestFit="1" customWidth="1"/>
    <col min="14350" max="14592" width="9" style="33"/>
    <col min="14593" max="14593" width="12.375" style="33" customWidth="1"/>
    <col min="14594" max="14603" width="7.625" style="33" customWidth="1"/>
    <col min="14604" max="14604" width="9" style="33"/>
    <col min="14605" max="14605" width="10.125" style="33" bestFit="1" customWidth="1"/>
    <col min="14606" max="14848" width="9" style="33"/>
    <col min="14849" max="14849" width="12.375" style="33" customWidth="1"/>
    <col min="14850" max="14859" width="7.625" style="33" customWidth="1"/>
    <col min="14860" max="14860" width="9" style="33"/>
    <col min="14861" max="14861" width="10.125" style="33" bestFit="1" customWidth="1"/>
    <col min="14862" max="15104" width="9" style="33"/>
    <col min="15105" max="15105" width="12.375" style="33" customWidth="1"/>
    <col min="15106" max="15115" width="7.625" style="33" customWidth="1"/>
    <col min="15116" max="15116" width="9" style="33"/>
    <col min="15117" max="15117" width="10.125" style="33" bestFit="1" customWidth="1"/>
    <col min="15118" max="15360" width="9" style="33"/>
    <col min="15361" max="15361" width="12.375" style="33" customWidth="1"/>
    <col min="15362" max="15371" width="7.625" style="33" customWidth="1"/>
    <col min="15372" max="15372" width="9" style="33"/>
    <col min="15373" max="15373" width="10.125" style="33" bestFit="1" customWidth="1"/>
    <col min="15374" max="15616" width="9" style="33"/>
    <col min="15617" max="15617" width="12.375" style="33" customWidth="1"/>
    <col min="15618" max="15627" width="7.625" style="33" customWidth="1"/>
    <col min="15628" max="15628" width="9" style="33"/>
    <col min="15629" max="15629" width="10.125" style="33" bestFit="1" customWidth="1"/>
    <col min="15630" max="15872" width="9" style="33"/>
    <col min="15873" max="15873" width="12.375" style="33" customWidth="1"/>
    <col min="15874" max="15883" width="7.625" style="33" customWidth="1"/>
    <col min="15884" max="15884" width="9" style="33"/>
    <col min="15885" max="15885" width="10.125" style="33" bestFit="1" customWidth="1"/>
    <col min="15886" max="16128" width="9" style="33"/>
    <col min="16129" max="16129" width="12.375" style="33" customWidth="1"/>
    <col min="16130" max="16139" width="7.625" style="33" customWidth="1"/>
    <col min="16140" max="16140" width="9" style="33"/>
    <col min="16141" max="16141" width="10.125" style="33" bestFit="1" customWidth="1"/>
    <col min="16142" max="16384" width="9" style="33"/>
  </cols>
  <sheetData>
    <row r="1" spans="1:11" ht="18" customHeight="1">
      <c r="A1" s="30" t="s">
        <v>87</v>
      </c>
      <c r="B1" s="31"/>
      <c r="C1" s="31"/>
      <c r="D1" s="31"/>
      <c r="E1" s="31"/>
      <c r="F1" s="31"/>
      <c r="G1" s="31"/>
      <c r="H1" s="31"/>
      <c r="I1" s="31"/>
      <c r="J1" s="31"/>
      <c r="K1" s="32"/>
    </row>
    <row r="2" spans="1:11" s="34" customFormat="1" ht="36" customHeight="1">
      <c r="A2" s="592" t="s">
        <v>88</v>
      </c>
      <c r="B2" s="593"/>
      <c r="C2" s="593"/>
      <c r="D2" s="593"/>
      <c r="E2" s="593"/>
      <c r="F2" s="593"/>
      <c r="G2" s="593"/>
      <c r="H2" s="594"/>
      <c r="I2" s="594"/>
      <c r="J2" s="594"/>
      <c r="K2" s="594"/>
    </row>
    <row r="3" spans="1:11" ht="14.1" customHeight="1">
      <c r="A3" s="35"/>
      <c r="B3" s="35"/>
      <c r="C3" s="35"/>
      <c r="D3" s="35"/>
      <c r="E3" s="35"/>
      <c r="F3" s="35"/>
      <c r="G3" s="31"/>
      <c r="H3" s="35"/>
      <c r="I3" s="35"/>
      <c r="J3" s="35"/>
      <c r="K3" s="36" t="s">
        <v>2</v>
      </c>
    </row>
    <row r="4" spans="1:11" ht="14.1" customHeight="1" thickBot="1">
      <c r="A4" s="35"/>
      <c r="B4" s="35"/>
      <c r="C4" s="35"/>
      <c r="D4" s="35"/>
      <c r="E4" s="35"/>
      <c r="F4" s="35"/>
      <c r="G4" s="36"/>
      <c r="H4" s="35"/>
      <c r="I4" s="35"/>
      <c r="J4" s="35"/>
      <c r="K4" s="36" t="s">
        <v>85</v>
      </c>
    </row>
    <row r="5" spans="1:11" ht="18" customHeight="1">
      <c r="A5" s="37"/>
      <c r="B5" s="38" t="s">
        <v>48</v>
      </c>
      <c r="C5" s="39"/>
      <c r="D5" s="39"/>
      <c r="E5" s="40"/>
      <c r="F5" s="40" t="s">
        <v>49</v>
      </c>
      <c r="G5" s="41"/>
      <c r="H5" s="39" t="s">
        <v>50</v>
      </c>
      <c r="I5" s="41"/>
      <c r="J5" s="40" t="s">
        <v>9</v>
      </c>
      <c r="K5" s="39"/>
    </row>
    <row r="6" spans="1:11" ht="39.950000000000003" customHeight="1">
      <c r="A6" s="42" t="s">
        <v>51</v>
      </c>
      <c r="B6" s="595" t="s">
        <v>52</v>
      </c>
      <c r="C6" s="596"/>
      <c r="D6" s="596"/>
      <c r="E6" s="597"/>
      <c r="F6" s="598" t="s">
        <v>53</v>
      </c>
      <c r="G6" s="597"/>
      <c r="H6" s="599" t="s">
        <v>54</v>
      </c>
      <c r="I6" s="600"/>
      <c r="J6" s="598" t="s">
        <v>55</v>
      </c>
      <c r="K6" s="596"/>
    </row>
    <row r="7" spans="1:11" ht="39.950000000000003" customHeight="1">
      <c r="A7" s="42"/>
      <c r="B7" s="601" t="s">
        <v>56</v>
      </c>
      <c r="C7" s="590" t="s">
        <v>57</v>
      </c>
      <c r="D7" s="604" t="s">
        <v>89</v>
      </c>
      <c r="E7" s="605"/>
      <c r="F7" s="587" t="s">
        <v>56</v>
      </c>
      <c r="G7" s="589" t="s">
        <v>57</v>
      </c>
      <c r="H7" s="587" t="s">
        <v>56</v>
      </c>
      <c r="I7" s="589" t="s">
        <v>57</v>
      </c>
      <c r="J7" s="587" t="s">
        <v>56</v>
      </c>
      <c r="K7" s="590" t="s">
        <v>57</v>
      </c>
    </row>
    <row r="8" spans="1:11" ht="27.6" customHeight="1">
      <c r="A8" s="42" t="s">
        <v>58</v>
      </c>
      <c r="B8" s="602"/>
      <c r="C8" s="603"/>
      <c r="D8" s="68" t="s">
        <v>90</v>
      </c>
      <c r="E8" s="69" t="s">
        <v>91</v>
      </c>
      <c r="F8" s="588"/>
      <c r="G8" s="588"/>
      <c r="H8" s="588"/>
      <c r="I8" s="588"/>
      <c r="J8" s="588"/>
      <c r="K8" s="591"/>
    </row>
    <row r="9" spans="1:11" ht="39.950000000000003" customHeight="1" thickBot="1">
      <c r="A9" s="43"/>
      <c r="B9" s="44" t="s">
        <v>59</v>
      </c>
      <c r="C9" s="45" t="s">
        <v>60</v>
      </c>
      <c r="D9" s="45" t="s">
        <v>61</v>
      </c>
      <c r="E9" s="45" t="s">
        <v>62</v>
      </c>
      <c r="F9" s="46" t="s">
        <v>63</v>
      </c>
      <c r="G9" s="45" t="s">
        <v>64</v>
      </c>
      <c r="H9" s="47" t="s">
        <v>65</v>
      </c>
      <c r="I9" s="45" t="s">
        <v>66</v>
      </c>
      <c r="J9" s="46" t="s">
        <v>65</v>
      </c>
      <c r="K9" s="48" t="s">
        <v>64</v>
      </c>
    </row>
    <row r="10" spans="1:11" ht="51" customHeight="1">
      <c r="A10" s="49" t="s">
        <v>67</v>
      </c>
      <c r="B10" s="50">
        <v>500</v>
      </c>
      <c r="C10" s="51" t="s">
        <v>23</v>
      </c>
      <c r="D10" s="51" t="s">
        <v>23</v>
      </c>
      <c r="E10" s="52" t="s">
        <v>23</v>
      </c>
      <c r="F10" s="51" t="s">
        <v>23</v>
      </c>
      <c r="G10" s="51" t="s">
        <v>23</v>
      </c>
      <c r="H10" s="51" t="s">
        <v>23</v>
      </c>
      <c r="I10" s="51" t="s">
        <v>23</v>
      </c>
      <c r="J10" s="51">
        <v>100</v>
      </c>
      <c r="K10" s="51" t="s">
        <v>23</v>
      </c>
    </row>
    <row r="11" spans="1:11" s="53" customFormat="1" ht="51" customHeight="1">
      <c r="A11" s="49" t="s">
        <v>68</v>
      </c>
      <c r="B11" s="50">
        <v>1110</v>
      </c>
      <c r="C11" s="51" t="s">
        <v>23</v>
      </c>
      <c r="D11" s="51" t="s">
        <v>23</v>
      </c>
      <c r="E11" s="51" t="s">
        <v>23</v>
      </c>
      <c r="F11" s="51" t="s">
        <v>23</v>
      </c>
      <c r="G11" s="51" t="s">
        <v>23</v>
      </c>
      <c r="H11" s="51" t="s">
        <v>23</v>
      </c>
      <c r="I11" s="51" t="s">
        <v>23</v>
      </c>
      <c r="J11" s="51" t="s">
        <v>23</v>
      </c>
      <c r="K11" s="51" t="s">
        <v>23</v>
      </c>
    </row>
    <row r="12" spans="1:11" ht="51" customHeight="1">
      <c r="A12" s="49" t="s">
        <v>69</v>
      </c>
      <c r="B12" s="50" t="s">
        <v>23</v>
      </c>
      <c r="C12" s="51">
        <v>450</v>
      </c>
      <c r="D12" s="51" t="s">
        <v>23</v>
      </c>
      <c r="E12" s="51" t="s">
        <v>23</v>
      </c>
      <c r="F12" s="51" t="s">
        <v>23</v>
      </c>
      <c r="G12" s="51" t="s">
        <v>23</v>
      </c>
      <c r="H12" s="51" t="s">
        <v>23</v>
      </c>
      <c r="I12" s="51" t="s">
        <v>23</v>
      </c>
      <c r="J12" s="51" t="s">
        <v>23</v>
      </c>
      <c r="K12" s="51">
        <v>34</v>
      </c>
    </row>
    <row r="13" spans="1:11" ht="51" customHeight="1">
      <c r="A13" s="49" t="s">
        <v>70</v>
      </c>
      <c r="B13" s="50" t="s">
        <v>23</v>
      </c>
      <c r="C13" s="51">
        <v>700</v>
      </c>
      <c r="D13" s="51" t="s">
        <v>23</v>
      </c>
      <c r="E13" s="51" t="s">
        <v>23</v>
      </c>
      <c r="F13" s="51" t="s">
        <v>23</v>
      </c>
      <c r="G13" s="51" t="s">
        <v>23</v>
      </c>
      <c r="H13" s="51" t="s">
        <v>23</v>
      </c>
      <c r="I13" s="51" t="s">
        <v>23</v>
      </c>
      <c r="J13" s="51" t="s">
        <v>23</v>
      </c>
      <c r="K13" s="51" t="s">
        <v>23</v>
      </c>
    </row>
    <row r="14" spans="1:11" ht="51" customHeight="1">
      <c r="A14" s="49" t="s">
        <v>71</v>
      </c>
      <c r="B14" s="50" t="s">
        <v>23</v>
      </c>
      <c r="C14" s="51">
        <v>1047</v>
      </c>
      <c r="D14" s="51" t="s">
        <v>23</v>
      </c>
      <c r="E14" s="51" t="s">
        <v>23</v>
      </c>
      <c r="F14" s="51" t="s">
        <v>23</v>
      </c>
      <c r="G14" s="51" t="s">
        <v>23</v>
      </c>
      <c r="H14" s="51" t="s">
        <v>23</v>
      </c>
      <c r="I14" s="51" t="s">
        <v>23</v>
      </c>
      <c r="J14" s="51" t="s">
        <v>23</v>
      </c>
      <c r="K14" s="51" t="s">
        <v>23</v>
      </c>
    </row>
    <row r="15" spans="1:11" ht="51" customHeight="1">
      <c r="A15" s="49" t="s">
        <v>72</v>
      </c>
      <c r="B15" s="50" t="s">
        <v>23</v>
      </c>
      <c r="C15" s="51">
        <v>250</v>
      </c>
      <c r="D15" s="51" t="s">
        <v>23</v>
      </c>
      <c r="E15" s="51" t="s">
        <v>23</v>
      </c>
      <c r="F15" s="51" t="s">
        <v>23</v>
      </c>
      <c r="G15" s="51" t="s">
        <v>23</v>
      </c>
      <c r="H15" s="51" t="s">
        <v>23</v>
      </c>
      <c r="I15" s="51" t="s">
        <v>23</v>
      </c>
      <c r="J15" s="51" t="s">
        <v>23</v>
      </c>
      <c r="K15" s="51" t="s">
        <v>23</v>
      </c>
    </row>
    <row r="16" spans="1:11" ht="51" customHeight="1">
      <c r="A16" s="49" t="s">
        <v>73</v>
      </c>
      <c r="B16" s="50" t="s">
        <v>23</v>
      </c>
      <c r="C16" s="51" t="s">
        <v>23</v>
      </c>
      <c r="D16" s="51" t="s">
        <v>23</v>
      </c>
      <c r="E16" s="51" t="s">
        <v>23</v>
      </c>
      <c r="F16" s="51" t="s">
        <v>23</v>
      </c>
      <c r="G16" s="51" t="s">
        <v>23</v>
      </c>
      <c r="H16" s="51" t="s">
        <v>23</v>
      </c>
      <c r="I16" s="51" t="s">
        <v>23</v>
      </c>
      <c r="J16" s="51" t="s">
        <v>23</v>
      </c>
      <c r="K16" s="51">
        <v>22</v>
      </c>
    </row>
    <row r="17" spans="1:20" ht="51" customHeight="1">
      <c r="A17" s="49" t="s">
        <v>74</v>
      </c>
      <c r="B17" s="50" t="s">
        <v>23</v>
      </c>
      <c r="C17" s="51" t="s">
        <v>23</v>
      </c>
      <c r="D17" s="51" t="s">
        <v>23</v>
      </c>
      <c r="E17" s="51" t="s">
        <v>23</v>
      </c>
      <c r="F17" s="51" t="s">
        <v>23</v>
      </c>
      <c r="G17" s="51" t="s">
        <v>23</v>
      </c>
      <c r="H17" s="51" t="s">
        <v>23</v>
      </c>
      <c r="I17" s="51" t="s">
        <v>23</v>
      </c>
      <c r="J17" s="51" t="s">
        <v>23</v>
      </c>
      <c r="K17" s="51" t="s">
        <v>23</v>
      </c>
    </row>
    <row r="18" spans="1:20" ht="51" customHeight="1">
      <c r="A18" s="49" t="s">
        <v>75</v>
      </c>
      <c r="B18" s="50" t="s">
        <v>76</v>
      </c>
      <c r="C18" s="51" t="s">
        <v>77</v>
      </c>
      <c r="D18" s="51" t="s">
        <v>78</v>
      </c>
      <c r="E18" s="52" t="s">
        <v>79</v>
      </c>
      <c r="F18" s="51" t="s">
        <v>80</v>
      </c>
      <c r="G18" s="51" t="s">
        <v>76</v>
      </c>
      <c r="H18" s="51" t="s">
        <v>80</v>
      </c>
      <c r="I18" s="51" t="s">
        <v>76</v>
      </c>
      <c r="J18" s="51" t="s">
        <v>76</v>
      </c>
      <c r="K18" s="51" t="s">
        <v>79</v>
      </c>
    </row>
    <row r="19" spans="1:20" s="53" customFormat="1" ht="51" customHeight="1" thickBot="1">
      <c r="A19" s="54" t="s">
        <v>81</v>
      </c>
      <c r="B19" s="55" t="s">
        <v>77</v>
      </c>
      <c r="C19" s="56" t="s">
        <v>76</v>
      </c>
      <c r="D19" s="56" t="s">
        <v>82</v>
      </c>
      <c r="E19" s="57" t="s">
        <v>83</v>
      </c>
      <c r="F19" s="56" t="s">
        <v>83</v>
      </c>
      <c r="G19" s="56" t="s">
        <v>83</v>
      </c>
      <c r="H19" s="56" t="s">
        <v>83</v>
      </c>
      <c r="I19" s="56" t="s">
        <v>83</v>
      </c>
      <c r="J19" s="56" t="s">
        <v>83</v>
      </c>
      <c r="K19" s="56" t="s">
        <v>83</v>
      </c>
    </row>
    <row r="20" spans="1:20" ht="15" customHeight="1">
      <c r="A20" s="30" t="s">
        <v>45</v>
      </c>
      <c r="B20" s="58"/>
      <c r="C20" s="58"/>
      <c r="D20" s="58"/>
      <c r="E20" s="58"/>
      <c r="F20" s="58"/>
      <c r="G20" s="58"/>
      <c r="H20" s="59"/>
      <c r="I20" s="58"/>
      <c r="J20" s="58"/>
      <c r="K20" s="58"/>
    </row>
    <row r="21" spans="1:20" ht="15" customHeight="1">
      <c r="A21" s="60" t="s">
        <v>84</v>
      </c>
      <c r="B21" s="58"/>
      <c r="C21" s="58"/>
      <c r="D21" s="58"/>
      <c r="E21" s="58"/>
      <c r="F21" s="58"/>
      <c r="G21" s="58"/>
      <c r="H21" s="58"/>
      <c r="I21" s="58"/>
      <c r="J21" s="58"/>
      <c r="K21" s="58"/>
      <c r="Q21" s="61"/>
      <c r="R21" s="61"/>
      <c r="S21" s="61"/>
      <c r="T21" s="61"/>
    </row>
  </sheetData>
  <sheetProtection formatCells="0" formatRows="0" insertRows="0" deleteRows="0"/>
  <mergeCells count="14">
    <mergeCell ref="H7:H8"/>
    <mergeCell ref="I7:I8"/>
    <mergeCell ref="J7:J8"/>
    <mergeCell ref="K7:K8"/>
    <mergeCell ref="A2:K2"/>
    <mergeCell ref="B6:E6"/>
    <mergeCell ref="F6:G6"/>
    <mergeCell ref="H6:I6"/>
    <mergeCell ref="J6:K6"/>
    <mergeCell ref="B7:B8"/>
    <mergeCell ref="C7:C8"/>
    <mergeCell ref="D7:E7"/>
    <mergeCell ref="F7:F8"/>
    <mergeCell ref="G7:G8"/>
  </mergeCells>
  <phoneticPr fontId="3" type="noConversion"/>
  <printOptions horizontalCentered="1"/>
  <pageMargins left="0.59055118110236227" right="0.70866141732283472" top="0.6692913385826772" bottom="0.6692913385826772" header="0.27559055118110237" footer="0.27559055118110237"/>
  <pageSetup paperSize="9" firstPageNumber="156" fitToHeight="0" orientation="portrait" useFirstPageNumber="1"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DA5D0-74E3-47FC-8CA1-861956F6F399}">
  <sheetPr codeName="工作表3"/>
  <dimension ref="A1:U19"/>
  <sheetViews>
    <sheetView showGridLines="0" view="pageBreakPreview" zoomScaleNormal="120" zoomScaleSheetLayoutView="100" workbookViewId="0">
      <pane xSplit="1" ySplit="7" topLeftCell="B17"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1.125" style="71" customWidth="1"/>
    <col min="2" max="2" width="7.625" style="71" customWidth="1"/>
    <col min="3" max="3" width="8.875" style="71" customWidth="1"/>
    <col min="4" max="11" width="7.625" style="71" customWidth="1"/>
    <col min="12" max="21" width="8.625" style="71" customWidth="1"/>
    <col min="22" max="16384" width="9" style="71"/>
  </cols>
  <sheetData>
    <row r="1" spans="1:21" ht="18" customHeight="1">
      <c r="A1" s="70" t="s">
        <v>87</v>
      </c>
      <c r="Q1" s="84"/>
      <c r="R1" s="84"/>
      <c r="U1" s="72" t="s">
        <v>0</v>
      </c>
    </row>
    <row r="2" spans="1:21" s="73" customFormat="1" ht="24.95" customHeight="1">
      <c r="A2" s="406" t="s">
        <v>259</v>
      </c>
      <c r="B2" s="406"/>
      <c r="C2" s="406"/>
      <c r="D2" s="406"/>
      <c r="E2" s="406"/>
      <c r="F2" s="406"/>
      <c r="G2" s="406"/>
      <c r="H2" s="406"/>
      <c r="I2" s="406"/>
      <c r="J2" s="406"/>
      <c r="K2" s="406"/>
      <c r="L2" s="406" t="s">
        <v>260</v>
      </c>
      <c r="M2" s="406"/>
      <c r="N2" s="406"/>
      <c r="O2" s="406"/>
      <c r="P2" s="406"/>
      <c r="Q2" s="406"/>
      <c r="R2" s="406"/>
      <c r="S2" s="406"/>
      <c r="T2" s="406"/>
      <c r="U2" s="406"/>
    </row>
    <row r="3" spans="1:21" ht="15" customHeight="1" thickBot="1">
      <c r="A3" s="74"/>
      <c r="B3" s="74"/>
      <c r="C3" s="74"/>
      <c r="D3" s="74"/>
      <c r="E3" s="74"/>
      <c r="F3" s="74"/>
      <c r="G3" s="74"/>
      <c r="H3" s="74"/>
      <c r="I3" s="95"/>
      <c r="J3" s="95"/>
      <c r="K3" s="96" t="s">
        <v>261</v>
      </c>
      <c r="L3" s="74"/>
      <c r="M3" s="74"/>
      <c r="N3" s="74"/>
      <c r="O3" s="97"/>
      <c r="P3" s="97"/>
      <c r="Q3" s="97"/>
      <c r="R3" s="97"/>
      <c r="S3" s="74"/>
      <c r="T3" s="96"/>
      <c r="U3" s="98" t="s">
        <v>262</v>
      </c>
    </row>
    <row r="4" spans="1:21" ht="41.45" customHeight="1">
      <c r="A4" s="421" t="s">
        <v>263</v>
      </c>
      <c r="B4" s="423" t="s">
        <v>264</v>
      </c>
      <c r="C4" s="424"/>
      <c r="D4" s="425" t="s">
        <v>265</v>
      </c>
      <c r="E4" s="426"/>
      <c r="F4" s="427" t="s">
        <v>266</v>
      </c>
      <c r="G4" s="424"/>
      <c r="H4" s="428" t="s">
        <v>267</v>
      </c>
      <c r="I4" s="424"/>
      <c r="J4" s="428" t="s">
        <v>268</v>
      </c>
      <c r="K4" s="424"/>
      <c r="L4" s="429" t="s">
        <v>269</v>
      </c>
      <c r="M4" s="430"/>
      <c r="N4" s="431" t="s">
        <v>270</v>
      </c>
      <c r="O4" s="424"/>
      <c r="P4" s="428" t="s">
        <v>271</v>
      </c>
      <c r="Q4" s="424"/>
      <c r="R4" s="428" t="s">
        <v>272</v>
      </c>
      <c r="S4" s="424"/>
      <c r="T4" s="428" t="s">
        <v>273</v>
      </c>
      <c r="U4" s="424"/>
    </row>
    <row r="5" spans="1:21" ht="41.45" customHeight="1">
      <c r="A5" s="421"/>
      <c r="B5" s="432" t="s">
        <v>274</v>
      </c>
      <c r="C5" s="433"/>
      <c r="D5" s="434" t="s">
        <v>275</v>
      </c>
      <c r="E5" s="433"/>
      <c r="F5" s="434" t="s">
        <v>276</v>
      </c>
      <c r="G5" s="433"/>
      <c r="H5" s="434" t="s">
        <v>277</v>
      </c>
      <c r="I5" s="433"/>
      <c r="J5" s="434" t="s">
        <v>278</v>
      </c>
      <c r="K5" s="433"/>
      <c r="L5" s="439" t="s">
        <v>279</v>
      </c>
      <c r="M5" s="440"/>
      <c r="N5" s="441" t="s">
        <v>280</v>
      </c>
      <c r="O5" s="433"/>
      <c r="P5" s="434" t="s">
        <v>281</v>
      </c>
      <c r="Q5" s="433"/>
      <c r="R5" s="434" t="s">
        <v>282</v>
      </c>
      <c r="S5" s="433"/>
      <c r="T5" s="434" t="s">
        <v>283</v>
      </c>
      <c r="U5" s="433"/>
    </row>
    <row r="6" spans="1:21" ht="39" customHeight="1">
      <c r="A6" s="421"/>
      <c r="B6" s="99" t="s">
        <v>284</v>
      </c>
      <c r="C6" s="100" t="s">
        <v>285</v>
      </c>
      <c r="D6" s="101" t="s">
        <v>284</v>
      </c>
      <c r="E6" s="100" t="s">
        <v>285</v>
      </c>
      <c r="F6" s="101" t="s">
        <v>284</v>
      </c>
      <c r="G6" s="100" t="s">
        <v>285</v>
      </c>
      <c r="H6" s="101" t="s">
        <v>284</v>
      </c>
      <c r="I6" s="100" t="s">
        <v>285</v>
      </c>
      <c r="J6" s="101" t="s">
        <v>284</v>
      </c>
      <c r="K6" s="100" t="s">
        <v>285</v>
      </c>
      <c r="L6" s="102" t="s">
        <v>284</v>
      </c>
      <c r="M6" s="100" t="s">
        <v>285</v>
      </c>
      <c r="N6" s="101" t="s">
        <v>284</v>
      </c>
      <c r="O6" s="100" t="s">
        <v>285</v>
      </c>
      <c r="P6" s="101" t="s">
        <v>284</v>
      </c>
      <c r="Q6" s="100" t="s">
        <v>285</v>
      </c>
      <c r="R6" s="101" t="s">
        <v>284</v>
      </c>
      <c r="S6" s="100" t="s">
        <v>285</v>
      </c>
      <c r="T6" s="101" t="s">
        <v>284</v>
      </c>
      <c r="U6" s="100" t="s">
        <v>285</v>
      </c>
    </row>
    <row r="7" spans="1:21" ht="39" customHeight="1" thickBot="1">
      <c r="A7" s="422"/>
      <c r="B7" s="103" t="s">
        <v>286</v>
      </c>
      <c r="C7" s="104" t="s">
        <v>287</v>
      </c>
      <c r="D7" s="105" t="s">
        <v>286</v>
      </c>
      <c r="E7" s="104" t="s">
        <v>287</v>
      </c>
      <c r="F7" s="105" t="s">
        <v>286</v>
      </c>
      <c r="G7" s="104" t="s">
        <v>287</v>
      </c>
      <c r="H7" s="105" t="s">
        <v>286</v>
      </c>
      <c r="I7" s="104" t="s">
        <v>287</v>
      </c>
      <c r="J7" s="106" t="s">
        <v>286</v>
      </c>
      <c r="K7" s="104" t="s">
        <v>287</v>
      </c>
      <c r="L7" s="105" t="s">
        <v>286</v>
      </c>
      <c r="M7" s="104" t="s">
        <v>287</v>
      </c>
      <c r="N7" s="105" t="s">
        <v>286</v>
      </c>
      <c r="O7" s="104" t="s">
        <v>287</v>
      </c>
      <c r="P7" s="105" t="s">
        <v>286</v>
      </c>
      <c r="Q7" s="104" t="s">
        <v>287</v>
      </c>
      <c r="R7" s="105" t="s">
        <v>286</v>
      </c>
      <c r="S7" s="104" t="s">
        <v>287</v>
      </c>
      <c r="T7" s="105" t="s">
        <v>286</v>
      </c>
      <c r="U7" s="107" t="s">
        <v>287</v>
      </c>
    </row>
    <row r="8" spans="1:21" ht="53.25" customHeight="1">
      <c r="A8" s="337" t="s">
        <v>652</v>
      </c>
      <c r="B8" s="77">
        <v>44765</v>
      </c>
      <c r="C8" s="78">
        <v>11391266</v>
      </c>
      <c r="D8" s="78">
        <v>174</v>
      </c>
      <c r="E8" s="78">
        <v>84205</v>
      </c>
      <c r="F8" s="78">
        <v>15</v>
      </c>
      <c r="G8" s="78">
        <v>4440</v>
      </c>
      <c r="H8" s="78">
        <v>1034</v>
      </c>
      <c r="I8" s="78">
        <v>767557</v>
      </c>
      <c r="J8" s="78">
        <v>7</v>
      </c>
      <c r="K8" s="78">
        <v>2331</v>
      </c>
      <c r="L8" s="78">
        <v>258</v>
      </c>
      <c r="M8" s="78">
        <v>100106</v>
      </c>
      <c r="N8" s="78">
        <v>4625</v>
      </c>
      <c r="O8" s="78">
        <v>2071729</v>
      </c>
      <c r="P8" s="78">
        <v>25578</v>
      </c>
      <c r="Q8" s="78">
        <v>4834539</v>
      </c>
      <c r="R8" s="78">
        <v>1551</v>
      </c>
      <c r="S8" s="78">
        <v>384966</v>
      </c>
      <c r="T8" s="78">
        <v>4353</v>
      </c>
      <c r="U8" s="78">
        <v>1497559</v>
      </c>
    </row>
    <row r="9" spans="1:21" ht="53.25" customHeight="1">
      <c r="A9" s="337" t="s">
        <v>661</v>
      </c>
      <c r="B9" s="77">
        <v>46629</v>
      </c>
      <c r="C9" s="78">
        <v>11778583</v>
      </c>
      <c r="D9" s="78">
        <v>210</v>
      </c>
      <c r="E9" s="78">
        <v>94301</v>
      </c>
      <c r="F9" s="78">
        <v>16</v>
      </c>
      <c r="G9" s="78">
        <v>4640</v>
      </c>
      <c r="H9" s="78">
        <v>1101</v>
      </c>
      <c r="I9" s="78">
        <v>767608</v>
      </c>
      <c r="J9" s="78">
        <v>8</v>
      </c>
      <c r="K9" s="78">
        <v>2381</v>
      </c>
      <c r="L9" s="78">
        <v>260</v>
      </c>
      <c r="M9" s="78">
        <v>107742</v>
      </c>
      <c r="N9" s="78">
        <v>4933</v>
      </c>
      <c r="O9" s="78">
        <v>2165260</v>
      </c>
      <c r="P9" s="78">
        <v>25925</v>
      </c>
      <c r="Q9" s="78">
        <v>4994404</v>
      </c>
      <c r="R9" s="78">
        <v>1557</v>
      </c>
      <c r="S9" s="78">
        <v>346726</v>
      </c>
      <c r="T9" s="78">
        <v>4651</v>
      </c>
      <c r="U9" s="78">
        <v>1536230</v>
      </c>
    </row>
    <row r="10" spans="1:21" ht="53.25" customHeight="1">
      <c r="A10" s="337" t="s">
        <v>654</v>
      </c>
      <c r="B10" s="77">
        <v>47758</v>
      </c>
      <c r="C10" s="78">
        <v>12152378</v>
      </c>
      <c r="D10" s="78">
        <v>235</v>
      </c>
      <c r="E10" s="78">
        <v>89430</v>
      </c>
      <c r="F10" s="78">
        <v>16</v>
      </c>
      <c r="G10" s="78">
        <v>4640</v>
      </c>
      <c r="H10" s="78">
        <v>1185</v>
      </c>
      <c r="I10" s="78">
        <v>779790</v>
      </c>
      <c r="J10" s="78">
        <v>9</v>
      </c>
      <c r="K10" s="78">
        <v>2581</v>
      </c>
      <c r="L10" s="78">
        <v>267</v>
      </c>
      <c r="M10" s="78">
        <v>118611</v>
      </c>
      <c r="N10" s="78">
        <v>5247</v>
      </c>
      <c r="O10" s="78">
        <v>2249260</v>
      </c>
      <c r="P10" s="78">
        <v>26389</v>
      </c>
      <c r="Q10" s="78">
        <v>5198887</v>
      </c>
      <c r="R10" s="78">
        <v>1563</v>
      </c>
      <c r="S10" s="78">
        <v>333481</v>
      </c>
      <c r="T10" s="78">
        <v>4957</v>
      </c>
      <c r="U10" s="78">
        <v>1567394</v>
      </c>
    </row>
    <row r="11" spans="1:21" ht="53.25" customHeight="1">
      <c r="A11" s="337" t="s">
        <v>655</v>
      </c>
      <c r="B11" s="77">
        <v>49234</v>
      </c>
      <c r="C11" s="78">
        <v>12453137</v>
      </c>
      <c r="D11" s="78">
        <v>276</v>
      </c>
      <c r="E11" s="78">
        <v>105273</v>
      </c>
      <c r="F11" s="78">
        <v>18</v>
      </c>
      <c r="G11" s="78">
        <v>4970</v>
      </c>
      <c r="H11" s="78">
        <v>1241</v>
      </c>
      <c r="I11" s="78">
        <v>794536</v>
      </c>
      <c r="J11" s="78">
        <v>9</v>
      </c>
      <c r="K11" s="78">
        <v>2581</v>
      </c>
      <c r="L11" s="78">
        <v>271</v>
      </c>
      <c r="M11" s="78">
        <v>103400</v>
      </c>
      <c r="N11" s="78">
        <v>5548</v>
      </c>
      <c r="O11" s="78">
        <v>2391102</v>
      </c>
      <c r="P11" s="78">
        <v>26811</v>
      </c>
      <c r="Q11" s="78">
        <v>5284080</v>
      </c>
      <c r="R11" s="78">
        <v>1565</v>
      </c>
      <c r="S11" s="78">
        <v>305997</v>
      </c>
      <c r="T11" s="78">
        <v>5345</v>
      </c>
      <c r="U11" s="78">
        <v>1599000</v>
      </c>
    </row>
    <row r="12" spans="1:21" ht="53.25" customHeight="1">
      <c r="A12" s="337" t="s">
        <v>656</v>
      </c>
      <c r="B12" s="77">
        <v>50661</v>
      </c>
      <c r="C12" s="78">
        <v>12713201</v>
      </c>
      <c r="D12" s="78">
        <v>312</v>
      </c>
      <c r="E12" s="78">
        <v>115641</v>
      </c>
      <c r="F12" s="78">
        <v>16</v>
      </c>
      <c r="G12" s="78">
        <v>4570</v>
      </c>
      <c r="H12" s="78">
        <v>1314</v>
      </c>
      <c r="I12" s="78">
        <v>812279</v>
      </c>
      <c r="J12" s="78">
        <v>8</v>
      </c>
      <c r="K12" s="78">
        <v>2531</v>
      </c>
      <c r="L12" s="78">
        <v>271</v>
      </c>
      <c r="M12" s="78">
        <v>103600</v>
      </c>
      <c r="N12" s="78">
        <v>5786</v>
      </c>
      <c r="O12" s="78">
        <v>2468196</v>
      </c>
      <c r="P12" s="78">
        <v>27268</v>
      </c>
      <c r="Q12" s="78">
        <v>5355470</v>
      </c>
      <c r="R12" s="78">
        <v>1585</v>
      </c>
      <c r="S12" s="78">
        <v>302934</v>
      </c>
      <c r="T12" s="78">
        <v>5689</v>
      </c>
      <c r="U12" s="78">
        <v>1635037</v>
      </c>
    </row>
    <row r="13" spans="1:21" ht="53.25" customHeight="1">
      <c r="A13" s="337" t="s">
        <v>657</v>
      </c>
      <c r="B13" s="77">
        <v>52654</v>
      </c>
      <c r="C13" s="78">
        <v>12992604</v>
      </c>
      <c r="D13" s="78">
        <v>349</v>
      </c>
      <c r="E13" s="78">
        <v>122923</v>
      </c>
      <c r="F13" s="78">
        <v>21</v>
      </c>
      <c r="G13" s="78">
        <v>6320</v>
      </c>
      <c r="H13" s="78">
        <v>1384</v>
      </c>
      <c r="I13" s="78">
        <v>801048</v>
      </c>
      <c r="J13" s="78">
        <v>8</v>
      </c>
      <c r="K13" s="78">
        <v>2671</v>
      </c>
      <c r="L13" s="78">
        <v>272</v>
      </c>
      <c r="M13" s="78">
        <v>102666</v>
      </c>
      <c r="N13" s="78">
        <v>5991</v>
      </c>
      <c r="O13" s="78">
        <v>2494225</v>
      </c>
      <c r="P13" s="78">
        <v>28126</v>
      </c>
      <c r="Q13" s="78">
        <v>5471560</v>
      </c>
      <c r="R13" s="78">
        <v>1597</v>
      </c>
      <c r="S13" s="78">
        <v>306854</v>
      </c>
      <c r="T13" s="78">
        <v>6217</v>
      </c>
      <c r="U13" s="78">
        <v>1709886</v>
      </c>
    </row>
    <row r="14" spans="1:21" ht="53.25" customHeight="1">
      <c r="A14" s="337" t="s">
        <v>658</v>
      </c>
      <c r="B14" s="77">
        <v>54499</v>
      </c>
      <c r="C14" s="78">
        <v>13368695</v>
      </c>
      <c r="D14" s="78">
        <v>380</v>
      </c>
      <c r="E14" s="78">
        <v>132316</v>
      </c>
      <c r="F14" s="78">
        <v>20</v>
      </c>
      <c r="G14" s="78">
        <v>6290</v>
      </c>
      <c r="H14" s="78">
        <v>1445</v>
      </c>
      <c r="I14" s="78">
        <v>818148</v>
      </c>
      <c r="J14" s="78">
        <v>9</v>
      </c>
      <c r="K14" s="78">
        <v>2711</v>
      </c>
      <c r="L14" s="78">
        <v>268</v>
      </c>
      <c r="M14" s="78">
        <v>96998</v>
      </c>
      <c r="N14" s="78">
        <v>6245</v>
      </c>
      <c r="O14" s="78">
        <v>2546402</v>
      </c>
      <c r="P14" s="78">
        <v>28925</v>
      </c>
      <c r="Q14" s="78">
        <v>5619351</v>
      </c>
      <c r="R14" s="78">
        <v>1617</v>
      </c>
      <c r="S14" s="78">
        <v>335316</v>
      </c>
      <c r="T14" s="78">
        <v>6627</v>
      </c>
      <c r="U14" s="78">
        <v>1761428</v>
      </c>
    </row>
    <row r="15" spans="1:21" ht="53.25" customHeight="1">
      <c r="A15" s="337" t="s">
        <v>659</v>
      </c>
      <c r="B15" s="77">
        <v>56410</v>
      </c>
      <c r="C15" s="78">
        <v>12874332</v>
      </c>
      <c r="D15" s="78">
        <v>408</v>
      </c>
      <c r="E15" s="78">
        <v>134978</v>
      </c>
      <c r="F15" s="78">
        <v>28</v>
      </c>
      <c r="G15" s="78">
        <v>7888</v>
      </c>
      <c r="H15" s="78">
        <v>1516</v>
      </c>
      <c r="I15" s="78">
        <v>822890</v>
      </c>
      <c r="J15" s="78">
        <v>10</v>
      </c>
      <c r="K15" s="78">
        <v>2911</v>
      </c>
      <c r="L15" s="78">
        <v>269</v>
      </c>
      <c r="M15" s="78">
        <v>96306</v>
      </c>
      <c r="N15" s="78">
        <v>6579</v>
      </c>
      <c r="O15" s="78">
        <v>2651270</v>
      </c>
      <c r="P15" s="78">
        <v>29546</v>
      </c>
      <c r="Q15" s="78">
        <v>5718329</v>
      </c>
      <c r="R15" s="78">
        <v>1629</v>
      </c>
      <c r="S15" s="78">
        <v>333321</v>
      </c>
      <c r="T15" s="78">
        <v>7103</v>
      </c>
      <c r="U15" s="78">
        <v>986903</v>
      </c>
    </row>
    <row r="16" spans="1:21" ht="53.25" customHeight="1">
      <c r="A16" s="337" t="s">
        <v>660</v>
      </c>
      <c r="B16" s="79">
        <v>59271</v>
      </c>
      <c r="C16" s="78">
        <v>13484198</v>
      </c>
      <c r="D16" s="78">
        <v>435</v>
      </c>
      <c r="E16" s="78">
        <v>137041</v>
      </c>
      <c r="F16" s="78">
        <v>28</v>
      </c>
      <c r="G16" s="78">
        <v>7878</v>
      </c>
      <c r="H16" s="78">
        <v>1622</v>
      </c>
      <c r="I16" s="78">
        <v>861464</v>
      </c>
      <c r="J16" s="78">
        <v>13</v>
      </c>
      <c r="K16" s="78">
        <v>3511</v>
      </c>
      <c r="L16" s="78">
        <v>276</v>
      </c>
      <c r="M16" s="78">
        <v>87898</v>
      </c>
      <c r="N16" s="78">
        <v>7044</v>
      </c>
      <c r="O16" s="78">
        <v>2790778</v>
      </c>
      <c r="P16" s="78">
        <v>30566</v>
      </c>
      <c r="Q16" s="78">
        <v>5950541</v>
      </c>
      <c r="R16" s="78">
        <v>1657</v>
      </c>
      <c r="S16" s="78">
        <v>317523</v>
      </c>
      <c r="T16" s="78">
        <v>7849</v>
      </c>
      <c r="U16" s="78">
        <v>1091958</v>
      </c>
    </row>
    <row r="17" spans="1:21" ht="53.25" customHeight="1" thickBot="1">
      <c r="A17" s="337" t="s">
        <v>650</v>
      </c>
      <c r="B17" s="82">
        <v>62714</v>
      </c>
      <c r="C17" s="83">
        <v>14238186.166999998</v>
      </c>
      <c r="D17" s="83">
        <v>469</v>
      </c>
      <c r="E17" s="83">
        <v>148986.997</v>
      </c>
      <c r="F17" s="83">
        <v>36</v>
      </c>
      <c r="G17" s="83">
        <v>11418</v>
      </c>
      <c r="H17" s="83">
        <v>1750</v>
      </c>
      <c r="I17" s="83">
        <v>901365.18200000003</v>
      </c>
      <c r="J17" s="83">
        <v>19</v>
      </c>
      <c r="K17" s="83">
        <v>5410.5</v>
      </c>
      <c r="L17" s="83">
        <v>299</v>
      </c>
      <c r="M17" s="83">
        <v>95012.888000000006</v>
      </c>
      <c r="N17" s="83">
        <v>7376</v>
      </c>
      <c r="O17" s="83">
        <v>2904948.5639999998</v>
      </c>
      <c r="P17" s="83">
        <v>32308</v>
      </c>
      <c r="Q17" s="83">
        <v>6292006.9610000001</v>
      </c>
      <c r="R17" s="83">
        <v>1682</v>
      </c>
      <c r="S17" s="83">
        <v>324496.92800000001</v>
      </c>
      <c r="T17" s="83">
        <v>8465</v>
      </c>
      <c r="U17" s="83">
        <v>1185728.72</v>
      </c>
    </row>
    <row r="18" spans="1:21" s="108" customFormat="1" ht="15.75" customHeight="1">
      <c r="A18" s="435" t="s">
        <v>288</v>
      </c>
      <c r="B18" s="435"/>
      <c r="C18" s="435"/>
      <c r="D18" s="435"/>
      <c r="E18" s="435"/>
      <c r="F18" s="435"/>
      <c r="G18" s="435"/>
      <c r="H18" s="435"/>
      <c r="I18" s="435"/>
      <c r="J18" s="435"/>
      <c r="K18" s="435"/>
      <c r="L18" s="437" t="s">
        <v>289</v>
      </c>
      <c r="M18" s="437"/>
      <c r="N18" s="437"/>
      <c r="O18" s="437"/>
      <c r="P18" s="437"/>
      <c r="Q18" s="437"/>
      <c r="R18" s="437"/>
      <c r="S18" s="437"/>
      <c r="T18" s="437"/>
      <c r="U18" s="437"/>
    </row>
    <row r="19" spans="1:21" ht="14.25" customHeight="1">
      <c r="A19" s="436"/>
      <c r="B19" s="436"/>
      <c r="C19" s="436"/>
      <c r="D19" s="436"/>
      <c r="E19" s="436"/>
      <c r="F19" s="436"/>
      <c r="G19" s="436"/>
      <c r="H19" s="436"/>
      <c r="I19" s="436"/>
      <c r="J19" s="436"/>
      <c r="K19" s="436"/>
      <c r="L19" s="438"/>
      <c r="M19" s="438"/>
      <c r="N19" s="438"/>
      <c r="O19" s="438"/>
      <c r="P19" s="438"/>
      <c r="Q19" s="438"/>
      <c r="R19" s="438"/>
      <c r="S19" s="438"/>
      <c r="T19" s="438"/>
      <c r="U19" s="438"/>
    </row>
  </sheetData>
  <sheetProtection formatCells="0" formatRows="0" insertRows="0" deleteRows="0"/>
  <mergeCells count="25">
    <mergeCell ref="R5:S5"/>
    <mergeCell ref="T5:U5"/>
    <mergeCell ref="A18:K19"/>
    <mergeCell ref="L18:U19"/>
    <mergeCell ref="H5:I5"/>
    <mergeCell ref="J5:K5"/>
    <mergeCell ref="L5:M5"/>
    <mergeCell ref="N5:O5"/>
    <mergeCell ref="P5:Q5"/>
    <mergeCell ref="A2:K2"/>
    <mergeCell ref="L2:U2"/>
    <mergeCell ref="A4:A7"/>
    <mergeCell ref="B4:C4"/>
    <mergeCell ref="D4:E4"/>
    <mergeCell ref="F4:G4"/>
    <mergeCell ref="H4:I4"/>
    <mergeCell ref="J4:K4"/>
    <mergeCell ref="L4:M4"/>
    <mergeCell ref="N4:O4"/>
    <mergeCell ref="P4:Q4"/>
    <mergeCell ref="R4:S4"/>
    <mergeCell ref="T4:U4"/>
    <mergeCell ref="B5:C5"/>
    <mergeCell ref="D5:E5"/>
    <mergeCell ref="F5:G5"/>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147E-16FA-4F4F-BFE5-C27C40485F84}">
  <sheetPr codeName="工作表4"/>
  <dimension ref="A1:U17"/>
  <sheetViews>
    <sheetView showGridLines="0" view="pageBreakPreview" zoomScaleNormal="120" zoomScaleSheetLayoutView="100" workbookViewId="0">
      <pane xSplit="1" ySplit="7" topLeftCell="B17"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0.625" style="71" customWidth="1"/>
    <col min="2" max="3" width="8.375" style="71" customWidth="1"/>
    <col min="4" max="11" width="7.625" style="71" customWidth="1"/>
    <col min="12" max="21" width="8.625" style="71" customWidth="1"/>
    <col min="22" max="16384" width="9" style="71"/>
  </cols>
  <sheetData>
    <row r="1" spans="1:21" ht="18" customHeight="1">
      <c r="A1" s="70" t="s">
        <v>87</v>
      </c>
      <c r="Q1" s="84"/>
      <c r="R1" s="84"/>
      <c r="U1" s="72" t="s">
        <v>0</v>
      </c>
    </row>
    <row r="2" spans="1:21" s="73" customFormat="1" ht="24.95" customHeight="1">
      <c r="A2" s="406" t="s">
        <v>290</v>
      </c>
      <c r="B2" s="406"/>
      <c r="C2" s="406"/>
      <c r="D2" s="406"/>
      <c r="E2" s="406"/>
      <c r="F2" s="406"/>
      <c r="G2" s="406"/>
      <c r="H2" s="406"/>
      <c r="I2" s="406"/>
      <c r="J2" s="406"/>
      <c r="K2" s="406"/>
      <c r="L2" s="406" t="s">
        <v>291</v>
      </c>
      <c r="M2" s="406"/>
      <c r="N2" s="406"/>
      <c r="O2" s="406"/>
      <c r="P2" s="406"/>
      <c r="Q2" s="406"/>
      <c r="R2" s="406"/>
      <c r="S2" s="406"/>
      <c r="T2" s="406"/>
      <c r="U2" s="406"/>
    </row>
    <row r="3" spans="1:21" ht="15" customHeight="1" thickBot="1">
      <c r="A3" s="74"/>
      <c r="B3" s="74"/>
      <c r="C3" s="74"/>
      <c r="D3" s="74"/>
      <c r="E3" s="74"/>
      <c r="F3" s="74"/>
      <c r="G3" s="74"/>
      <c r="H3" s="74"/>
      <c r="I3" s="95"/>
      <c r="J3" s="95"/>
      <c r="K3" s="96" t="s">
        <v>261</v>
      </c>
      <c r="L3" s="74"/>
      <c r="M3" s="74"/>
      <c r="N3" s="74"/>
      <c r="O3" s="97"/>
      <c r="P3" s="97"/>
      <c r="Q3" s="97"/>
      <c r="R3" s="97"/>
      <c r="S3" s="74"/>
      <c r="T3" s="96"/>
      <c r="U3" s="98" t="s">
        <v>292</v>
      </c>
    </row>
    <row r="4" spans="1:21" ht="41.45" customHeight="1">
      <c r="A4" s="421" t="s">
        <v>263</v>
      </c>
      <c r="B4" s="425" t="s">
        <v>293</v>
      </c>
      <c r="C4" s="426"/>
      <c r="D4" s="425" t="s">
        <v>294</v>
      </c>
      <c r="E4" s="426"/>
      <c r="F4" s="428" t="s">
        <v>295</v>
      </c>
      <c r="G4" s="424"/>
      <c r="H4" s="428" t="s">
        <v>296</v>
      </c>
      <c r="I4" s="424"/>
      <c r="J4" s="428" t="s">
        <v>297</v>
      </c>
      <c r="K4" s="424"/>
      <c r="L4" s="429" t="s">
        <v>298</v>
      </c>
      <c r="M4" s="430"/>
      <c r="N4" s="431" t="s">
        <v>299</v>
      </c>
      <c r="O4" s="424"/>
      <c r="P4" s="428" t="s">
        <v>300</v>
      </c>
      <c r="Q4" s="424"/>
      <c r="R4" s="428" t="s">
        <v>301</v>
      </c>
      <c r="S4" s="424"/>
      <c r="T4" s="428" t="s">
        <v>302</v>
      </c>
      <c r="U4" s="443"/>
    </row>
    <row r="5" spans="1:21" ht="41.45" customHeight="1">
      <c r="A5" s="421"/>
      <c r="B5" s="432" t="s">
        <v>303</v>
      </c>
      <c r="C5" s="433"/>
      <c r="D5" s="434" t="s">
        <v>304</v>
      </c>
      <c r="E5" s="433"/>
      <c r="F5" s="434" t="s">
        <v>305</v>
      </c>
      <c r="G5" s="433"/>
      <c r="H5" s="434" t="s">
        <v>306</v>
      </c>
      <c r="I5" s="433"/>
      <c r="J5" s="434" t="s">
        <v>307</v>
      </c>
      <c r="K5" s="433"/>
      <c r="L5" s="439" t="s">
        <v>308</v>
      </c>
      <c r="M5" s="440"/>
      <c r="N5" s="441" t="s">
        <v>309</v>
      </c>
      <c r="O5" s="433"/>
      <c r="P5" s="434" t="s">
        <v>310</v>
      </c>
      <c r="Q5" s="433"/>
      <c r="R5" s="434" t="s">
        <v>311</v>
      </c>
      <c r="S5" s="433"/>
      <c r="T5" s="434" t="s">
        <v>312</v>
      </c>
      <c r="U5" s="442"/>
    </row>
    <row r="6" spans="1:21" ht="41.45" customHeight="1">
      <c r="A6" s="421"/>
      <c r="B6" s="99" t="s">
        <v>284</v>
      </c>
      <c r="C6" s="100" t="s">
        <v>285</v>
      </c>
      <c r="D6" s="101" t="s">
        <v>284</v>
      </c>
      <c r="E6" s="100" t="s">
        <v>285</v>
      </c>
      <c r="F6" s="101" t="s">
        <v>284</v>
      </c>
      <c r="G6" s="100" t="s">
        <v>285</v>
      </c>
      <c r="H6" s="101" t="s">
        <v>284</v>
      </c>
      <c r="I6" s="100" t="s">
        <v>285</v>
      </c>
      <c r="J6" s="101" t="s">
        <v>284</v>
      </c>
      <c r="K6" s="100" t="s">
        <v>285</v>
      </c>
      <c r="L6" s="102" t="s">
        <v>284</v>
      </c>
      <c r="M6" s="100" t="s">
        <v>285</v>
      </c>
      <c r="N6" s="101" t="s">
        <v>284</v>
      </c>
      <c r="O6" s="100" t="s">
        <v>285</v>
      </c>
      <c r="P6" s="101" t="s">
        <v>284</v>
      </c>
      <c r="Q6" s="100" t="s">
        <v>285</v>
      </c>
      <c r="R6" s="101" t="s">
        <v>284</v>
      </c>
      <c r="S6" s="100" t="s">
        <v>285</v>
      </c>
      <c r="T6" s="101" t="s">
        <v>284</v>
      </c>
      <c r="U6" s="109" t="s">
        <v>285</v>
      </c>
    </row>
    <row r="7" spans="1:21" ht="41.45" customHeight="1" thickBot="1">
      <c r="A7" s="422"/>
      <c r="B7" s="103" t="s">
        <v>286</v>
      </c>
      <c r="C7" s="104" t="s">
        <v>287</v>
      </c>
      <c r="D7" s="105" t="s">
        <v>286</v>
      </c>
      <c r="E7" s="104" t="s">
        <v>287</v>
      </c>
      <c r="F7" s="105" t="s">
        <v>286</v>
      </c>
      <c r="G7" s="104" t="s">
        <v>287</v>
      </c>
      <c r="H7" s="105" t="s">
        <v>286</v>
      </c>
      <c r="I7" s="104" t="s">
        <v>287</v>
      </c>
      <c r="J7" s="106" t="s">
        <v>286</v>
      </c>
      <c r="K7" s="104" t="s">
        <v>287</v>
      </c>
      <c r="L7" s="105" t="s">
        <v>286</v>
      </c>
      <c r="M7" s="104" t="s">
        <v>287</v>
      </c>
      <c r="N7" s="105" t="s">
        <v>286</v>
      </c>
      <c r="O7" s="104" t="s">
        <v>287</v>
      </c>
      <c r="P7" s="105" t="s">
        <v>286</v>
      </c>
      <c r="Q7" s="104" t="s">
        <v>287</v>
      </c>
      <c r="R7" s="105" t="s">
        <v>286</v>
      </c>
      <c r="S7" s="104" t="s">
        <v>287</v>
      </c>
      <c r="T7" s="105" t="s">
        <v>286</v>
      </c>
      <c r="U7" s="110" t="s">
        <v>287</v>
      </c>
    </row>
    <row r="8" spans="1:21" ht="56.45" customHeight="1">
      <c r="A8" s="340" t="s">
        <v>652</v>
      </c>
      <c r="B8" s="77">
        <v>310</v>
      </c>
      <c r="C8" s="78">
        <v>86680</v>
      </c>
      <c r="D8" s="78">
        <v>168</v>
      </c>
      <c r="E8" s="78">
        <v>513350</v>
      </c>
      <c r="F8" s="78">
        <v>186</v>
      </c>
      <c r="G8" s="78">
        <v>58735</v>
      </c>
      <c r="H8" s="78">
        <v>918</v>
      </c>
      <c r="I8" s="78">
        <v>182435</v>
      </c>
      <c r="J8" s="78">
        <v>1319</v>
      </c>
      <c r="K8" s="78">
        <v>336563</v>
      </c>
      <c r="L8" s="78">
        <v>0</v>
      </c>
      <c r="M8" s="78">
        <v>0</v>
      </c>
      <c r="N8" s="78">
        <v>17</v>
      </c>
      <c r="O8" s="78">
        <v>2400</v>
      </c>
      <c r="P8" s="78">
        <v>0</v>
      </c>
      <c r="Q8" s="78">
        <v>0</v>
      </c>
      <c r="R8" s="78">
        <v>1010</v>
      </c>
      <c r="S8" s="78">
        <v>109439</v>
      </c>
      <c r="T8" s="78">
        <v>3242</v>
      </c>
      <c r="U8" s="111">
        <v>354232</v>
      </c>
    </row>
    <row r="9" spans="1:21" ht="56.45" customHeight="1">
      <c r="A9" s="340" t="s">
        <v>661</v>
      </c>
      <c r="B9" s="77">
        <v>305</v>
      </c>
      <c r="C9" s="78">
        <v>88387</v>
      </c>
      <c r="D9" s="78">
        <v>167</v>
      </c>
      <c r="E9" s="78">
        <v>513338</v>
      </c>
      <c r="F9" s="78">
        <v>224</v>
      </c>
      <c r="G9" s="78">
        <v>72141</v>
      </c>
      <c r="H9" s="78">
        <v>976</v>
      </c>
      <c r="I9" s="78">
        <v>203556</v>
      </c>
      <c r="J9" s="78">
        <v>1390</v>
      </c>
      <c r="K9" s="78">
        <v>354175</v>
      </c>
      <c r="L9" s="78">
        <v>0</v>
      </c>
      <c r="M9" s="78">
        <v>0</v>
      </c>
      <c r="N9" s="78">
        <v>18</v>
      </c>
      <c r="O9" s="78">
        <v>2230</v>
      </c>
      <c r="P9" s="78">
        <v>0</v>
      </c>
      <c r="Q9" s="78">
        <v>0</v>
      </c>
      <c r="R9" s="78">
        <v>1571</v>
      </c>
      <c r="S9" s="78">
        <v>159193</v>
      </c>
      <c r="T9" s="78">
        <v>3317</v>
      </c>
      <c r="U9" s="78">
        <v>366273</v>
      </c>
    </row>
    <row r="10" spans="1:21" ht="56.45" customHeight="1">
      <c r="A10" s="340" t="s">
        <v>654</v>
      </c>
      <c r="B10" s="77">
        <v>318</v>
      </c>
      <c r="C10" s="78">
        <v>94158</v>
      </c>
      <c r="D10" s="78">
        <v>175</v>
      </c>
      <c r="E10" s="78">
        <v>516118</v>
      </c>
      <c r="F10" s="78">
        <v>238</v>
      </c>
      <c r="G10" s="78">
        <v>93907</v>
      </c>
      <c r="H10" s="78">
        <v>1016</v>
      </c>
      <c r="I10" s="78">
        <v>224249</v>
      </c>
      <c r="J10" s="78">
        <v>1443</v>
      </c>
      <c r="K10" s="78">
        <v>363840</v>
      </c>
      <c r="L10" s="78">
        <v>0</v>
      </c>
      <c r="M10" s="78">
        <v>0</v>
      </c>
      <c r="N10" s="78">
        <v>19</v>
      </c>
      <c r="O10" s="78">
        <v>2381</v>
      </c>
      <c r="P10" s="78">
        <v>0</v>
      </c>
      <c r="Q10" s="78">
        <v>0</v>
      </c>
      <c r="R10" s="78">
        <v>1284</v>
      </c>
      <c r="S10" s="78">
        <v>137252</v>
      </c>
      <c r="T10" s="78">
        <v>3397</v>
      </c>
      <c r="U10" s="78">
        <v>376399</v>
      </c>
    </row>
    <row r="11" spans="1:21" ht="56.45" customHeight="1">
      <c r="A11" s="340" t="s">
        <v>655</v>
      </c>
      <c r="B11" s="77">
        <v>305</v>
      </c>
      <c r="C11" s="78">
        <v>90929</v>
      </c>
      <c r="D11" s="78">
        <v>176</v>
      </c>
      <c r="E11" s="78">
        <v>517350</v>
      </c>
      <c r="F11" s="78">
        <v>252</v>
      </c>
      <c r="G11" s="78">
        <v>96887</v>
      </c>
      <c r="H11" s="78">
        <v>1048</v>
      </c>
      <c r="I11" s="78">
        <v>231596</v>
      </c>
      <c r="J11" s="78">
        <v>1558</v>
      </c>
      <c r="K11" s="78">
        <v>397867</v>
      </c>
      <c r="L11" s="78">
        <v>0</v>
      </c>
      <c r="M11" s="78">
        <v>0</v>
      </c>
      <c r="N11" s="78">
        <v>26</v>
      </c>
      <c r="O11" s="78">
        <v>3381</v>
      </c>
      <c r="P11" s="78">
        <v>0</v>
      </c>
      <c r="Q11" s="78">
        <v>0</v>
      </c>
      <c r="R11" s="78">
        <v>1300</v>
      </c>
      <c r="S11" s="78">
        <v>138765</v>
      </c>
      <c r="T11" s="78">
        <v>3485</v>
      </c>
      <c r="U11" s="78">
        <v>385424</v>
      </c>
    </row>
    <row r="12" spans="1:21" ht="56.45" customHeight="1">
      <c r="A12" s="340" t="s">
        <v>656</v>
      </c>
      <c r="B12" s="77">
        <v>309</v>
      </c>
      <c r="C12" s="78">
        <v>91847</v>
      </c>
      <c r="D12" s="78">
        <v>180</v>
      </c>
      <c r="E12" s="78">
        <v>520880</v>
      </c>
      <c r="F12" s="78">
        <v>269</v>
      </c>
      <c r="G12" s="78">
        <v>98071</v>
      </c>
      <c r="H12" s="78">
        <v>1076</v>
      </c>
      <c r="I12" s="78">
        <v>244689</v>
      </c>
      <c r="J12" s="78">
        <v>1637</v>
      </c>
      <c r="K12" s="78">
        <v>409102</v>
      </c>
      <c r="L12" s="78">
        <v>0</v>
      </c>
      <c r="M12" s="78">
        <v>0</v>
      </c>
      <c r="N12" s="78">
        <v>27</v>
      </c>
      <c r="O12" s="78">
        <v>3651</v>
      </c>
      <c r="P12" s="78">
        <v>0</v>
      </c>
      <c r="Q12" s="78">
        <v>0</v>
      </c>
      <c r="R12" s="78">
        <v>1303</v>
      </c>
      <c r="S12" s="78">
        <v>137875</v>
      </c>
      <c r="T12" s="78">
        <v>3611</v>
      </c>
      <c r="U12" s="78">
        <v>406829</v>
      </c>
    </row>
    <row r="13" spans="1:21" ht="56.45" customHeight="1">
      <c r="A13" s="340" t="s">
        <v>657</v>
      </c>
      <c r="B13" s="77">
        <v>303</v>
      </c>
      <c r="C13" s="78">
        <v>103666</v>
      </c>
      <c r="D13" s="78">
        <v>183</v>
      </c>
      <c r="E13" s="78">
        <v>523380</v>
      </c>
      <c r="F13" s="78">
        <v>286</v>
      </c>
      <c r="G13" s="78">
        <v>95402</v>
      </c>
      <c r="H13" s="78">
        <v>1113</v>
      </c>
      <c r="I13" s="78">
        <v>234253</v>
      </c>
      <c r="J13" s="78">
        <v>1711</v>
      </c>
      <c r="K13" s="78">
        <v>445078</v>
      </c>
      <c r="L13" s="78">
        <v>0</v>
      </c>
      <c r="M13" s="78">
        <v>0</v>
      </c>
      <c r="N13" s="78">
        <v>41</v>
      </c>
      <c r="O13" s="78">
        <v>5239</v>
      </c>
      <c r="P13" s="78">
        <v>0</v>
      </c>
      <c r="Q13" s="78">
        <v>0</v>
      </c>
      <c r="R13" s="78">
        <v>1308</v>
      </c>
      <c r="S13" s="78">
        <v>140725</v>
      </c>
      <c r="T13" s="78">
        <v>3744</v>
      </c>
      <c r="U13" s="78">
        <v>426707</v>
      </c>
    </row>
    <row r="14" spans="1:21" ht="56.45" customHeight="1">
      <c r="A14" s="340" t="s">
        <v>658</v>
      </c>
      <c r="B14" s="77">
        <v>291</v>
      </c>
      <c r="C14" s="78">
        <v>103332</v>
      </c>
      <c r="D14" s="78">
        <v>189</v>
      </c>
      <c r="E14" s="78">
        <v>527880</v>
      </c>
      <c r="F14" s="78">
        <v>310</v>
      </c>
      <c r="G14" s="78">
        <v>101302</v>
      </c>
      <c r="H14" s="78">
        <v>1154</v>
      </c>
      <c r="I14" s="78">
        <v>240217</v>
      </c>
      <c r="J14" s="78">
        <v>1796</v>
      </c>
      <c r="K14" s="78">
        <v>482041</v>
      </c>
      <c r="L14" s="78">
        <v>0</v>
      </c>
      <c r="M14" s="78">
        <v>0</v>
      </c>
      <c r="N14" s="78">
        <v>55</v>
      </c>
      <c r="O14" s="78">
        <v>7818</v>
      </c>
      <c r="P14" s="78">
        <v>0</v>
      </c>
      <c r="Q14" s="78">
        <v>0</v>
      </c>
      <c r="R14" s="78">
        <v>1331</v>
      </c>
      <c r="S14" s="78">
        <v>145511</v>
      </c>
      <c r="T14" s="78">
        <v>3837</v>
      </c>
      <c r="U14" s="78">
        <v>441634</v>
      </c>
    </row>
    <row r="15" spans="1:21" ht="56.45" customHeight="1">
      <c r="A15" s="340" t="s">
        <v>659</v>
      </c>
      <c r="B15" s="77">
        <v>305</v>
      </c>
      <c r="C15" s="78">
        <v>106585</v>
      </c>
      <c r="D15" s="78">
        <v>191</v>
      </c>
      <c r="E15" s="78">
        <v>530110</v>
      </c>
      <c r="F15" s="78">
        <v>331</v>
      </c>
      <c r="G15" s="78">
        <v>102649</v>
      </c>
      <c r="H15" s="78">
        <v>1213</v>
      </c>
      <c r="I15" s="78">
        <v>259475</v>
      </c>
      <c r="J15" s="78">
        <v>1868</v>
      </c>
      <c r="K15" s="78">
        <v>497336</v>
      </c>
      <c r="L15" s="78">
        <v>0</v>
      </c>
      <c r="M15" s="78">
        <v>0</v>
      </c>
      <c r="N15" s="78">
        <v>72</v>
      </c>
      <c r="O15" s="78">
        <v>10408</v>
      </c>
      <c r="P15" s="78">
        <v>0</v>
      </c>
      <c r="Q15" s="78">
        <v>0</v>
      </c>
      <c r="R15" s="78">
        <v>1392</v>
      </c>
      <c r="S15" s="78">
        <v>157822</v>
      </c>
      <c r="T15" s="78">
        <v>3950</v>
      </c>
      <c r="U15" s="78">
        <v>455150</v>
      </c>
    </row>
    <row r="16" spans="1:21" ht="56.45" customHeight="1">
      <c r="A16" s="339" t="s">
        <v>660</v>
      </c>
      <c r="B16" s="79">
        <v>319</v>
      </c>
      <c r="C16" s="78">
        <v>112012</v>
      </c>
      <c r="D16" s="78">
        <v>196</v>
      </c>
      <c r="E16" s="78">
        <v>532189</v>
      </c>
      <c r="F16" s="78">
        <v>383</v>
      </c>
      <c r="G16" s="78">
        <v>113439</v>
      </c>
      <c r="H16" s="78">
        <v>1292</v>
      </c>
      <c r="I16" s="78">
        <v>284551</v>
      </c>
      <c r="J16" s="78">
        <v>1926</v>
      </c>
      <c r="K16" s="78">
        <v>530089</v>
      </c>
      <c r="L16" s="78">
        <v>0</v>
      </c>
      <c r="M16" s="78">
        <v>0</v>
      </c>
      <c r="N16" s="78">
        <v>104</v>
      </c>
      <c r="O16" s="78">
        <v>11900</v>
      </c>
      <c r="P16" s="78">
        <v>0</v>
      </c>
      <c r="Q16" s="78">
        <v>0</v>
      </c>
      <c r="R16" s="78">
        <v>1439</v>
      </c>
      <c r="S16" s="78">
        <v>168743</v>
      </c>
      <c r="T16" s="78">
        <v>4122</v>
      </c>
      <c r="U16" s="78">
        <v>482683</v>
      </c>
    </row>
    <row r="17" spans="1:21" ht="56.45" customHeight="1" thickBot="1">
      <c r="A17" s="112" t="s">
        <v>651</v>
      </c>
      <c r="B17" s="91">
        <v>352</v>
      </c>
      <c r="C17" s="83">
        <v>112974.08100000001</v>
      </c>
      <c r="D17" s="83">
        <v>205</v>
      </c>
      <c r="E17" s="83">
        <v>535256.88800000004</v>
      </c>
      <c r="F17" s="83">
        <v>442</v>
      </c>
      <c r="G17" s="83">
        <v>124767.1</v>
      </c>
      <c r="H17" s="83">
        <v>1364</v>
      </c>
      <c r="I17" s="83">
        <v>307106.92200000002</v>
      </c>
      <c r="J17" s="83">
        <v>2016</v>
      </c>
      <c r="K17" s="83">
        <v>578714.94999999995</v>
      </c>
      <c r="L17" s="83">
        <v>0</v>
      </c>
      <c r="M17" s="83">
        <v>0</v>
      </c>
      <c r="N17" s="83">
        <v>123</v>
      </c>
      <c r="O17" s="83">
        <v>14188.688</v>
      </c>
      <c r="P17" s="83">
        <v>0</v>
      </c>
      <c r="Q17" s="83">
        <v>0</v>
      </c>
      <c r="R17" s="83">
        <v>1482</v>
      </c>
      <c r="S17" s="83">
        <v>175507.33600000001</v>
      </c>
      <c r="T17" s="83">
        <v>4326</v>
      </c>
      <c r="U17" s="83">
        <v>520295.462</v>
      </c>
    </row>
  </sheetData>
  <sheetProtection formatCells="0" formatRows="0" insertRows="0" deleteRows="0"/>
  <mergeCells count="23">
    <mergeCell ref="L5:M5"/>
    <mergeCell ref="N5:O5"/>
    <mergeCell ref="R5:S5"/>
    <mergeCell ref="T5:U5"/>
    <mergeCell ref="P4:Q4"/>
    <mergeCell ref="R4:S4"/>
    <mergeCell ref="T4:U4"/>
    <mergeCell ref="A2:K2"/>
    <mergeCell ref="L2:U2"/>
    <mergeCell ref="A4:A7"/>
    <mergeCell ref="B4:C4"/>
    <mergeCell ref="D4:E4"/>
    <mergeCell ref="F4:G4"/>
    <mergeCell ref="H4:I4"/>
    <mergeCell ref="J4:K4"/>
    <mergeCell ref="L4:M4"/>
    <mergeCell ref="N4:O4"/>
    <mergeCell ref="B5:C5"/>
    <mergeCell ref="D5:E5"/>
    <mergeCell ref="F5:G5"/>
    <mergeCell ref="H5:I5"/>
    <mergeCell ref="J5:K5"/>
    <mergeCell ref="P5:Q5"/>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170D-170D-49F3-9121-A93D8812789E}">
  <sheetPr codeName="工作表5"/>
  <dimension ref="A1:Q24"/>
  <sheetViews>
    <sheetView showGridLines="0" view="pageBreakPreview" zoomScaleNormal="120" zoomScaleSheetLayoutView="100" workbookViewId="0">
      <pane xSplit="1" ySplit="7" topLeftCell="B17"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0.75" style="71" customWidth="1"/>
    <col min="2" max="2" width="10.125" style="71" customWidth="1"/>
    <col min="3" max="3" width="10.625" style="71" customWidth="1"/>
    <col min="4" max="4" width="9.125" style="71" customWidth="1"/>
    <col min="5" max="5" width="9.375" style="71" customWidth="1"/>
    <col min="6" max="6" width="9.5" style="71" customWidth="1"/>
    <col min="7" max="7" width="9.75" style="71" customWidth="1"/>
    <col min="8" max="8" width="9.25" style="71" customWidth="1"/>
    <col min="9" max="9" width="9.625" style="71" customWidth="1"/>
    <col min="10" max="13" width="10.625" style="71" customWidth="1"/>
    <col min="14" max="14" width="10.375" style="71" customWidth="1"/>
    <col min="15" max="15" width="10.25" style="71" customWidth="1"/>
    <col min="16" max="16" width="12" style="71" customWidth="1"/>
    <col min="17" max="17" width="13.375" style="71" customWidth="1"/>
    <col min="18" max="16384" width="9" style="71"/>
  </cols>
  <sheetData>
    <row r="1" spans="1:17" ht="18" customHeight="1">
      <c r="A1" s="70" t="s">
        <v>87</v>
      </c>
      <c r="Q1" s="72" t="s">
        <v>313</v>
      </c>
    </row>
    <row r="2" spans="1:17" s="232" customFormat="1" ht="36.950000000000003" customHeight="1">
      <c r="A2" s="444" t="s">
        <v>314</v>
      </c>
      <c r="B2" s="444"/>
      <c r="C2" s="444"/>
      <c r="D2" s="444"/>
      <c r="E2" s="444"/>
      <c r="F2" s="444"/>
      <c r="G2" s="444"/>
      <c r="H2" s="444"/>
      <c r="I2" s="444"/>
      <c r="J2" s="445" t="s">
        <v>315</v>
      </c>
      <c r="K2" s="445"/>
      <c r="L2" s="445"/>
      <c r="M2" s="445"/>
      <c r="N2" s="445"/>
      <c r="O2" s="445"/>
      <c r="P2" s="445"/>
      <c r="Q2" s="445"/>
    </row>
    <row r="3" spans="1:17" s="115" customFormat="1" ht="15" customHeight="1" thickBot="1">
      <c r="A3" s="113"/>
      <c r="B3" s="114"/>
      <c r="C3" s="114"/>
      <c r="D3" s="114"/>
      <c r="E3" s="114"/>
      <c r="F3" s="114"/>
      <c r="H3" s="75"/>
      <c r="I3" s="75" t="s">
        <v>316</v>
      </c>
      <c r="N3" s="75"/>
      <c r="Q3" s="116" t="s">
        <v>317</v>
      </c>
    </row>
    <row r="4" spans="1:17" s="115" customFormat="1" ht="54.95" customHeight="1">
      <c r="A4" s="446" t="s">
        <v>263</v>
      </c>
      <c r="B4" s="449" t="s">
        <v>139</v>
      </c>
      <c r="C4" s="450"/>
      <c r="D4" s="451" t="s">
        <v>318</v>
      </c>
      <c r="E4" s="450"/>
      <c r="F4" s="451" t="s">
        <v>319</v>
      </c>
      <c r="G4" s="452"/>
      <c r="H4" s="451" t="s">
        <v>320</v>
      </c>
      <c r="I4" s="450"/>
      <c r="J4" s="453" t="s">
        <v>321</v>
      </c>
      <c r="K4" s="450"/>
      <c r="L4" s="454" t="s">
        <v>322</v>
      </c>
      <c r="M4" s="455"/>
      <c r="N4" s="425" t="s">
        <v>323</v>
      </c>
      <c r="O4" s="456"/>
      <c r="P4" s="233" t="s">
        <v>324</v>
      </c>
      <c r="Q4" s="230" t="s">
        <v>325</v>
      </c>
    </row>
    <row r="5" spans="1:17" s="115" customFormat="1" ht="66" customHeight="1">
      <c r="A5" s="447"/>
      <c r="B5" s="460" t="s">
        <v>172</v>
      </c>
      <c r="C5" s="461"/>
      <c r="D5" s="462" t="s">
        <v>326</v>
      </c>
      <c r="E5" s="461"/>
      <c r="F5" s="462" t="s">
        <v>327</v>
      </c>
      <c r="G5" s="461"/>
      <c r="H5" s="462" t="s">
        <v>328</v>
      </c>
      <c r="I5" s="461"/>
      <c r="J5" s="463" t="s">
        <v>329</v>
      </c>
      <c r="K5" s="461"/>
      <c r="L5" s="442" t="s">
        <v>330</v>
      </c>
      <c r="M5" s="433"/>
      <c r="N5" s="434" t="s">
        <v>331</v>
      </c>
      <c r="O5" s="457"/>
      <c r="P5" s="231" t="s">
        <v>332</v>
      </c>
      <c r="Q5" s="229" t="s">
        <v>333</v>
      </c>
    </row>
    <row r="6" spans="1:17" s="115" customFormat="1" ht="54" customHeight="1">
      <c r="A6" s="447"/>
      <c r="B6" s="117" t="s">
        <v>284</v>
      </c>
      <c r="C6" s="118" t="s">
        <v>334</v>
      </c>
      <c r="D6" s="118" t="s">
        <v>335</v>
      </c>
      <c r="E6" s="118" t="s">
        <v>285</v>
      </c>
      <c r="F6" s="118" t="s">
        <v>335</v>
      </c>
      <c r="G6" s="118" t="s">
        <v>285</v>
      </c>
      <c r="H6" s="118" t="s">
        <v>335</v>
      </c>
      <c r="I6" s="118" t="s">
        <v>285</v>
      </c>
      <c r="J6" s="119" t="s">
        <v>335</v>
      </c>
      <c r="K6" s="118" t="s">
        <v>285</v>
      </c>
      <c r="L6" s="119" t="s">
        <v>335</v>
      </c>
      <c r="M6" s="118" t="s">
        <v>336</v>
      </c>
      <c r="N6" s="118" t="s">
        <v>335</v>
      </c>
      <c r="O6" s="120" t="s">
        <v>337</v>
      </c>
      <c r="P6" s="119" t="s">
        <v>335</v>
      </c>
      <c r="Q6" s="121" t="s">
        <v>335</v>
      </c>
    </row>
    <row r="7" spans="1:17" s="115" customFormat="1" ht="53.25" customHeight="1" thickBot="1">
      <c r="A7" s="448"/>
      <c r="B7" s="122" t="s">
        <v>338</v>
      </c>
      <c r="C7" s="123" t="s">
        <v>339</v>
      </c>
      <c r="D7" s="123" t="s">
        <v>338</v>
      </c>
      <c r="E7" s="123" t="s">
        <v>287</v>
      </c>
      <c r="F7" s="123" t="s">
        <v>338</v>
      </c>
      <c r="G7" s="123" t="s">
        <v>287</v>
      </c>
      <c r="H7" s="123" t="s">
        <v>338</v>
      </c>
      <c r="I7" s="123" t="s">
        <v>287</v>
      </c>
      <c r="J7" s="124" t="s">
        <v>338</v>
      </c>
      <c r="K7" s="123" t="s">
        <v>287</v>
      </c>
      <c r="L7" s="124" t="s">
        <v>338</v>
      </c>
      <c r="M7" s="123" t="s">
        <v>340</v>
      </c>
      <c r="N7" s="123" t="s">
        <v>338</v>
      </c>
      <c r="O7" s="125" t="s">
        <v>340</v>
      </c>
      <c r="P7" s="126" t="s">
        <v>338</v>
      </c>
      <c r="Q7" s="127" t="s">
        <v>338</v>
      </c>
    </row>
    <row r="8" spans="1:17" s="115" customFormat="1" ht="44.1" customHeight="1">
      <c r="A8" s="341" t="s">
        <v>652</v>
      </c>
      <c r="B8" s="77">
        <v>48514</v>
      </c>
      <c r="C8" s="78">
        <v>1524445</v>
      </c>
      <c r="D8" s="78">
        <v>1</v>
      </c>
      <c r="E8" s="78">
        <v>80</v>
      </c>
      <c r="F8" s="78">
        <v>0</v>
      </c>
      <c r="G8" s="78">
        <v>0</v>
      </c>
      <c r="H8" s="78">
        <v>36815</v>
      </c>
      <c r="I8" s="78">
        <v>170318</v>
      </c>
      <c r="J8" s="78">
        <v>11573</v>
      </c>
      <c r="K8" s="78">
        <v>1352586</v>
      </c>
      <c r="L8" s="78">
        <v>124</v>
      </c>
      <c r="M8" s="78">
        <v>1460</v>
      </c>
      <c r="N8" s="78">
        <v>1</v>
      </c>
      <c r="O8" s="78">
        <v>1</v>
      </c>
      <c r="P8" s="78">
        <v>121</v>
      </c>
      <c r="Q8" s="78">
        <v>8</v>
      </c>
    </row>
    <row r="9" spans="1:17" s="115" customFormat="1" ht="44.1" customHeight="1">
      <c r="A9" s="341" t="s">
        <v>653</v>
      </c>
      <c r="B9" s="77">
        <v>50323</v>
      </c>
      <c r="C9" s="78">
        <v>1606618</v>
      </c>
      <c r="D9" s="78">
        <v>1</v>
      </c>
      <c r="E9" s="78">
        <v>80</v>
      </c>
      <c r="F9" s="78">
        <v>0</v>
      </c>
      <c r="G9" s="78">
        <v>0</v>
      </c>
      <c r="H9" s="78">
        <v>38408</v>
      </c>
      <c r="I9" s="78">
        <v>180814</v>
      </c>
      <c r="J9" s="78">
        <v>11764</v>
      </c>
      <c r="K9" s="78">
        <v>1424004</v>
      </c>
      <c r="L9" s="78">
        <v>149</v>
      </c>
      <c r="M9" s="78">
        <v>1720</v>
      </c>
      <c r="N9" s="78">
        <v>1</v>
      </c>
      <c r="O9" s="78">
        <v>1</v>
      </c>
      <c r="P9" s="78">
        <v>135</v>
      </c>
      <c r="Q9" s="78">
        <v>14</v>
      </c>
    </row>
    <row r="10" spans="1:17" s="115" customFormat="1" ht="44.1" customHeight="1">
      <c r="A10" s="341" t="s">
        <v>654</v>
      </c>
      <c r="B10" s="77">
        <v>52155</v>
      </c>
      <c r="C10" s="78">
        <v>1392364.4779999999</v>
      </c>
      <c r="D10" s="78">
        <v>1</v>
      </c>
      <c r="E10" s="78">
        <v>80</v>
      </c>
      <c r="F10" s="78">
        <v>0</v>
      </c>
      <c r="G10" s="78">
        <v>0</v>
      </c>
      <c r="H10" s="78">
        <v>39983</v>
      </c>
      <c r="I10" s="78">
        <v>189704.94680000001</v>
      </c>
      <c r="J10" s="78">
        <v>12002</v>
      </c>
      <c r="K10" s="78">
        <v>1199304.8419999999</v>
      </c>
      <c r="L10" s="78">
        <v>168</v>
      </c>
      <c r="M10" s="78">
        <v>3273.889741</v>
      </c>
      <c r="N10" s="78">
        <v>1</v>
      </c>
      <c r="O10" s="78">
        <v>0.8</v>
      </c>
      <c r="P10" s="78">
        <v>137</v>
      </c>
      <c r="Q10" s="78">
        <v>15</v>
      </c>
    </row>
    <row r="11" spans="1:17" s="115" customFormat="1" ht="44.1" customHeight="1">
      <c r="A11" s="341" t="s">
        <v>655</v>
      </c>
      <c r="B11" s="77">
        <v>54207</v>
      </c>
      <c r="C11" s="78">
        <v>1422836.93</v>
      </c>
      <c r="D11" s="78">
        <v>1</v>
      </c>
      <c r="E11" s="78">
        <v>80</v>
      </c>
      <c r="F11" s="78">
        <v>0</v>
      </c>
      <c r="G11" s="78">
        <v>0</v>
      </c>
      <c r="H11" s="78">
        <v>41742</v>
      </c>
      <c r="I11" s="78">
        <v>199519.4203</v>
      </c>
      <c r="J11" s="78">
        <v>12300</v>
      </c>
      <c r="K11" s="78">
        <v>1219830.2949999999</v>
      </c>
      <c r="L11" s="78">
        <v>163</v>
      </c>
      <c r="M11" s="78">
        <v>3406.414714</v>
      </c>
      <c r="N11" s="78">
        <v>1</v>
      </c>
      <c r="O11" s="78">
        <v>0.8</v>
      </c>
      <c r="P11" s="78">
        <v>149</v>
      </c>
      <c r="Q11" s="78">
        <v>12</v>
      </c>
    </row>
    <row r="12" spans="1:17" s="115" customFormat="1" ht="44.1" customHeight="1">
      <c r="A12" s="341" t="s">
        <v>656</v>
      </c>
      <c r="B12" s="77">
        <v>56472</v>
      </c>
      <c r="C12" s="78">
        <v>1448404.814</v>
      </c>
      <c r="D12" s="78">
        <v>1</v>
      </c>
      <c r="E12" s="78">
        <v>80</v>
      </c>
      <c r="F12" s="78">
        <v>0</v>
      </c>
      <c r="G12" s="78">
        <v>0</v>
      </c>
      <c r="H12" s="78">
        <v>43679</v>
      </c>
      <c r="I12" s="78">
        <v>207720.98480000001</v>
      </c>
      <c r="J12" s="78">
        <v>12606</v>
      </c>
      <c r="K12" s="78">
        <v>1236764.4550000001</v>
      </c>
      <c r="L12" s="78">
        <v>183</v>
      </c>
      <c r="M12" s="78">
        <v>3815.5747409999999</v>
      </c>
      <c r="N12" s="78">
        <v>3</v>
      </c>
      <c r="O12" s="78">
        <v>23.8</v>
      </c>
      <c r="P12" s="78">
        <v>145</v>
      </c>
      <c r="Q12" s="78">
        <v>8</v>
      </c>
    </row>
    <row r="13" spans="1:17" s="115" customFormat="1" ht="44.1" customHeight="1">
      <c r="A13" s="341" t="s">
        <v>657</v>
      </c>
      <c r="B13" s="77">
        <v>58770</v>
      </c>
      <c r="C13" s="78">
        <v>1454555.3049999999</v>
      </c>
      <c r="D13" s="78">
        <v>1</v>
      </c>
      <c r="E13" s="78">
        <v>80</v>
      </c>
      <c r="F13" s="78">
        <v>0</v>
      </c>
      <c r="G13" s="78">
        <v>0</v>
      </c>
      <c r="H13" s="78">
        <v>45679</v>
      </c>
      <c r="I13" s="78">
        <v>216105.09109999999</v>
      </c>
      <c r="J13" s="78">
        <v>12897</v>
      </c>
      <c r="K13" s="78">
        <v>1232744.371</v>
      </c>
      <c r="L13" s="78">
        <v>189</v>
      </c>
      <c r="M13" s="78">
        <v>5587.3075070000004</v>
      </c>
      <c r="N13" s="78">
        <v>4</v>
      </c>
      <c r="O13" s="78">
        <v>38.534999999999997</v>
      </c>
      <c r="P13" s="78">
        <v>153</v>
      </c>
      <c r="Q13" s="78">
        <v>12</v>
      </c>
    </row>
    <row r="14" spans="1:17" s="115" customFormat="1" ht="44.1" customHeight="1">
      <c r="A14" s="341" t="s">
        <v>658</v>
      </c>
      <c r="B14" s="77">
        <v>60087</v>
      </c>
      <c r="C14" s="78">
        <v>1497001.7658869999</v>
      </c>
      <c r="D14" s="78">
        <v>1</v>
      </c>
      <c r="E14" s="78">
        <v>80</v>
      </c>
      <c r="F14" s="78">
        <v>0</v>
      </c>
      <c r="G14" s="78">
        <v>0</v>
      </c>
      <c r="H14" s="78">
        <v>46835</v>
      </c>
      <c r="I14" s="78">
        <v>223084.466721</v>
      </c>
      <c r="J14" s="78">
        <v>13065</v>
      </c>
      <c r="K14" s="78">
        <v>1268920.878001</v>
      </c>
      <c r="L14" s="78">
        <v>182</v>
      </c>
      <c r="M14" s="78">
        <v>4877.8861649999999</v>
      </c>
      <c r="N14" s="78">
        <v>4</v>
      </c>
      <c r="O14" s="78">
        <v>38.534999999999997</v>
      </c>
      <c r="P14" s="78">
        <v>149</v>
      </c>
      <c r="Q14" s="78">
        <v>13</v>
      </c>
    </row>
    <row r="15" spans="1:17" s="115" customFormat="1" ht="44.1" customHeight="1">
      <c r="A15" s="341" t="s">
        <v>659</v>
      </c>
      <c r="B15" s="77">
        <v>61029</v>
      </c>
      <c r="C15" s="78">
        <v>1530767.502106</v>
      </c>
      <c r="D15" s="78">
        <v>1</v>
      </c>
      <c r="E15" s="78">
        <v>80</v>
      </c>
      <c r="F15" s="78">
        <v>0</v>
      </c>
      <c r="G15" s="78">
        <v>0</v>
      </c>
      <c r="H15" s="78">
        <v>47530</v>
      </c>
      <c r="I15" s="78">
        <v>228813.21304199999</v>
      </c>
      <c r="J15" s="78">
        <v>13305</v>
      </c>
      <c r="K15" s="78">
        <v>1293075.6528990001</v>
      </c>
      <c r="L15" s="78">
        <v>190</v>
      </c>
      <c r="M15" s="78">
        <v>8774.8361650000006</v>
      </c>
      <c r="N15" s="78">
        <v>3</v>
      </c>
      <c r="O15" s="78">
        <v>23.8</v>
      </c>
      <c r="P15" s="78">
        <v>151</v>
      </c>
      <c r="Q15" s="78">
        <v>15</v>
      </c>
    </row>
    <row r="16" spans="1:17" s="115" customFormat="1" ht="44.1" customHeight="1">
      <c r="A16" s="341" t="s">
        <v>660</v>
      </c>
      <c r="B16" s="79">
        <v>63466</v>
      </c>
      <c r="C16" s="78">
        <v>1608943.844417</v>
      </c>
      <c r="D16" s="78">
        <v>0</v>
      </c>
      <c r="E16" s="78">
        <v>0</v>
      </c>
      <c r="F16" s="78">
        <v>0</v>
      </c>
      <c r="G16" s="78">
        <v>0</v>
      </c>
      <c r="H16" s="78">
        <v>49382</v>
      </c>
      <c r="I16" s="78">
        <v>240365.05992599999</v>
      </c>
      <c r="J16" s="78">
        <v>13887</v>
      </c>
      <c r="K16" s="78">
        <v>1359569.5283260001</v>
      </c>
      <c r="L16" s="78">
        <v>194</v>
      </c>
      <c r="M16" s="78">
        <v>8985.4561649999996</v>
      </c>
      <c r="N16" s="78">
        <v>3</v>
      </c>
      <c r="O16" s="78">
        <v>23.8</v>
      </c>
      <c r="P16" s="78">
        <v>156</v>
      </c>
      <c r="Q16" s="78">
        <v>14</v>
      </c>
    </row>
    <row r="17" spans="1:17" s="115" customFormat="1" ht="43.5" customHeight="1" thickBot="1">
      <c r="A17" s="341" t="s">
        <v>650</v>
      </c>
      <c r="B17" s="82">
        <v>65914</v>
      </c>
      <c r="C17" s="83">
        <v>1642889.7371380001</v>
      </c>
      <c r="D17" s="83">
        <v>0</v>
      </c>
      <c r="E17" s="83">
        <v>0</v>
      </c>
      <c r="F17" s="83">
        <v>0</v>
      </c>
      <c r="G17" s="83">
        <v>0</v>
      </c>
      <c r="H17" s="83">
        <v>51339</v>
      </c>
      <c r="I17" s="83">
        <v>250310.035512</v>
      </c>
      <c r="J17" s="83">
        <v>14373</v>
      </c>
      <c r="K17" s="83">
        <v>1383372.796597</v>
      </c>
      <c r="L17" s="83">
        <v>197</v>
      </c>
      <c r="M17" s="83">
        <v>9171.1050290000003</v>
      </c>
      <c r="N17" s="83">
        <v>5</v>
      </c>
      <c r="O17" s="83">
        <v>35.799999999999997</v>
      </c>
      <c r="P17" s="83">
        <v>168</v>
      </c>
      <c r="Q17" s="83">
        <v>13</v>
      </c>
    </row>
    <row r="18" spans="1:17" s="92" customFormat="1" ht="15.95" customHeight="1">
      <c r="A18" s="435" t="s">
        <v>341</v>
      </c>
      <c r="B18" s="435"/>
      <c r="C18" s="435"/>
      <c r="D18" s="435"/>
      <c r="E18" s="435"/>
      <c r="F18" s="435"/>
      <c r="G18" s="435"/>
      <c r="H18" s="435"/>
      <c r="I18" s="435"/>
      <c r="J18" s="458" t="s">
        <v>633</v>
      </c>
      <c r="K18" s="458"/>
      <c r="L18" s="458"/>
      <c r="M18" s="458"/>
      <c r="N18" s="458"/>
      <c r="O18" s="458"/>
      <c r="P18" s="458"/>
      <c r="Q18" s="458"/>
    </row>
    <row r="19" spans="1:17" ht="15.95" customHeight="1">
      <c r="A19" s="436"/>
      <c r="B19" s="436"/>
      <c r="C19" s="436"/>
      <c r="D19" s="436"/>
      <c r="E19" s="436"/>
      <c r="F19" s="436"/>
      <c r="G19" s="436"/>
      <c r="H19" s="436"/>
      <c r="I19" s="436"/>
      <c r="J19" s="459"/>
      <c r="K19" s="459"/>
      <c r="L19" s="459"/>
      <c r="M19" s="459"/>
      <c r="N19" s="459"/>
      <c r="O19" s="459"/>
      <c r="P19" s="459"/>
      <c r="Q19" s="459"/>
    </row>
    <row r="20" spans="1:17" ht="15" customHeight="1">
      <c r="A20" s="129"/>
      <c r="B20" s="129"/>
      <c r="C20" s="129"/>
      <c r="D20" s="129"/>
      <c r="E20" s="129"/>
      <c r="F20" s="129"/>
      <c r="G20" s="129"/>
      <c r="H20" s="129"/>
      <c r="I20" s="129"/>
      <c r="J20" s="459"/>
      <c r="K20" s="459"/>
      <c r="L20" s="459"/>
      <c r="M20" s="459"/>
      <c r="N20" s="459"/>
      <c r="O20" s="459"/>
      <c r="P20" s="459"/>
      <c r="Q20" s="459"/>
    </row>
    <row r="21" spans="1:17" ht="16.5">
      <c r="B21"/>
      <c r="C21"/>
      <c r="D21"/>
      <c r="E21"/>
      <c r="F21"/>
      <c r="G21"/>
      <c r="H21"/>
      <c r="I21"/>
      <c r="J21"/>
      <c r="K21"/>
      <c r="L21"/>
      <c r="M21"/>
      <c r="N21"/>
      <c r="O21"/>
      <c r="P21"/>
      <c r="Q21"/>
    </row>
    <row r="24" spans="1:17">
      <c r="C24" s="130"/>
      <c r="K24" s="130"/>
    </row>
  </sheetData>
  <sheetProtection formatCells="0"/>
  <mergeCells count="19">
    <mergeCell ref="A18:I19"/>
    <mergeCell ref="J18:Q20"/>
    <mergeCell ref="B5:C5"/>
    <mergeCell ref="D5:E5"/>
    <mergeCell ref="F5:G5"/>
    <mergeCell ref="H5:I5"/>
    <mergeCell ref="J5:K5"/>
    <mergeCell ref="L5:M5"/>
    <mergeCell ref="A2:I2"/>
    <mergeCell ref="J2:Q2"/>
    <mergeCell ref="A4:A7"/>
    <mergeCell ref="B4:C4"/>
    <mergeCell ref="D4:E4"/>
    <mergeCell ref="F4:G4"/>
    <mergeCell ref="H4:I4"/>
    <mergeCell ref="J4:K4"/>
    <mergeCell ref="L4:M4"/>
    <mergeCell ref="N4:O4"/>
    <mergeCell ref="N5:O5"/>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E3B08-C8D2-41E2-95F4-78F5FA765595}">
  <sheetPr codeName="工作表6"/>
  <dimension ref="A1:U19"/>
  <sheetViews>
    <sheetView showGridLines="0" view="pageBreakPreview" zoomScale="85" zoomScaleNormal="120" zoomScaleSheetLayoutView="85" workbookViewId="0">
      <pane xSplit="1" ySplit="7" topLeftCell="J14"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1.125" style="71" customWidth="1"/>
    <col min="2" max="2" width="7.625" style="71" customWidth="1"/>
    <col min="3" max="3" width="8.125" style="71" customWidth="1"/>
    <col min="4" max="8" width="7.625" style="71" customWidth="1"/>
    <col min="9" max="9" width="8.375" style="71" customWidth="1"/>
    <col min="10" max="11" width="7.625" style="71" customWidth="1"/>
    <col min="12" max="21" width="8.625" style="71" customWidth="1"/>
    <col min="22" max="16384" width="9" style="71"/>
  </cols>
  <sheetData>
    <row r="1" spans="1:21" ht="18" customHeight="1">
      <c r="A1" s="70" t="s">
        <v>87</v>
      </c>
      <c r="Q1" s="84"/>
      <c r="R1" s="84"/>
      <c r="U1" s="72" t="s">
        <v>0</v>
      </c>
    </row>
    <row r="2" spans="1:21" s="73" customFormat="1" ht="24.95" customHeight="1">
      <c r="A2" s="406" t="s">
        <v>342</v>
      </c>
      <c r="B2" s="406"/>
      <c r="C2" s="406"/>
      <c r="D2" s="406"/>
      <c r="E2" s="406"/>
      <c r="F2" s="406"/>
      <c r="G2" s="406"/>
      <c r="H2" s="406"/>
      <c r="I2" s="406"/>
      <c r="J2" s="406"/>
      <c r="K2" s="406"/>
      <c r="L2" s="406" t="s">
        <v>343</v>
      </c>
      <c r="M2" s="406"/>
      <c r="N2" s="406"/>
      <c r="O2" s="406"/>
      <c r="P2" s="406"/>
      <c r="Q2" s="406"/>
      <c r="R2" s="406"/>
      <c r="S2" s="406"/>
      <c r="T2" s="406"/>
      <c r="U2" s="406"/>
    </row>
    <row r="3" spans="1:21" ht="15" customHeight="1" thickBot="1">
      <c r="A3" s="74"/>
      <c r="B3" s="74"/>
      <c r="C3" s="74"/>
      <c r="D3" s="74"/>
      <c r="E3" s="74"/>
      <c r="F3" s="74"/>
      <c r="G3" s="74"/>
      <c r="H3" s="74"/>
      <c r="I3" s="95"/>
      <c r="J3" s="95"/>
      <c r="K3" s="96" t="s">
        <v>344</v>
      </c>
      <c r="L3" s="74"/>
      <c r="M3" s="74"/>
      <c r="N3" s="74"/>
      <c r="O3" s="97"/>
      <c r="P3" s="97"/>
      <c r="Q3" s="97"/>
      <c r="R3" s="97"/>
      <c r="S3" s="74"/>
      <c r="T3" s="96"/>
      <c r="U3" s="98" t="s">
        <v>317</v>
      </c>
    </row>
    <row r="4" spans="1:21" ht="41.45" customHeight="1">
      <c r="A4" s="421" t="s">
        <v>263</v>
      </c>
      <c r="B4" s="423" t="s">
        <v>188</v>
      </c>
      <c r="C4" s="424"/>
      <c r="D4" s="464" t="s">
        <v>345</v>
      </c>
      <c r="E4" s="426"/>
      <c r="F4" s="428" t="s">
        <v>346</v>
      </c>
      <c r="G4" s="424"/>
      <c r="H4" s="428" t="s">
        <v>267</v>
      </c>
      <c r="I4" s="424"/>
      <c r="J4" s="428" t="s">
        <v>268</v>
      </c>
      <c r="K4" s="424"/>
      <c r="L4" s="429" t="s">
        <v>347</v>
      </c>
      <c r="M4" s="430"/>
      <c r="N4" s="431" t="s">
        <v>270</v>
      </c>
      <c r="O4" s="424"/>
      <c r="P4" s="428" t="s">
        <v>271</v>
      </c>
      <c r="Q4" s="424"/>
      <c r="R4" s="428" t="s">
        <v>272</v>
      </c>
      <c r="S4" s="424"/>
      <c r="T4" s="428" t="s">
        <v>273</v>
      </c>
      <c r="U4" s="424"/>
    </row>
    <row r="5" spans="1:21" ht="41.45" customHeight="1">
      <c r="A5" s="421"/>
      <c r="B5" s="432" t="s">
        <v>274</v>
      </c>
      <c r="C5" s="433"/>
      <c r="D5" s="434" t="s">
        <v>275</v>
      </c>
      <c r="E5" s="433"/>
      <c r="F5" s="434" t="s">
        <v>276</v>
      </c>
      <c r="G5" s="433"/>
      <c r="H5" s="434" t="s">
        <v>277</v>
      </c>
      <c r="I5" s="433"/>
      <c r="J5" s="434" t="s">
        <v>278</v>
      </c>
      <c r="K5" s="433"/>
      <c r="L5" s="439" t="s">
        <v>279</v>
      </c>
      <c r="M5" s="440"/>
      <c r="N5" s="441" t="s">
        <v>280</v>
      </c>
      <c r="O5" s="433"/>
      <c r="P5" s="434" t="s">
        <v>348</v>
      </c>
      <c r="Q5" s="433"/>
      <c r="R5" s="434" t="s">
        <v>282</v>
      </c>
      <c r="S5" s="433"/>
      <c r="T5" s="434" t="s">
        <v>283</v>
      </c>
      <c r="U5" s="433"/>
    </row>
    <row r="6" spans="1:21" ht="41.45" customHeight="1">
      <c r="A6" s="421"/>
      <c r="B6" s="99" t="s">
        <v>284</v>
      </c>
      <c r="C6" s="100" t="s">
        <v>285</v>
      </c>
      <c r="D6" s="101" t="s">
        <v>284</v>
      </c>
      <c r="E6" s="100" t="s">
        <v>285</v>
      </c>
      <c r="F6" s="101" t="s">
        <v>284</v>
      </c>
      <c r="G6" s="100" t="s">
        <v>285</v>
      </c>
      <c r="H6" s="101" t="s">
        <v>284</v>
      </c>
      <c r="I6" s="100" t="s">
        <v>285</v>
      </c>
      <c r="J6" s="101" t="s">
        <v>284</v>
      </c>
      <c r="K6" s="100" t="s">
        <v>285</v>
      </c>
      <c r="L6" s="102" t="s">
        <v>284</v>
      </c>
      <c r="M6" s="100" t="s">
        <v>285</v>
      </c>
      <c r="N6" s="101" t="s">
        <v>284</v>
      </c>
      <c r="O6" s="100" t="s">
        <v>285</v>
      </c>
      <c r="P6" s="101" t="s">
        <v>284</v>
      </c>
      <c r="Q6" s="100" t="s">
        <v>285</v>
      </c>
      <c r="R6" s="101" t="s">
        <v>284</v>
      </c>
      <c r="S6" s="100" t="s">
        <v>285</v>
      </c>
      <c r="T6" s="101" t="s">
        <v>284</v>
      </c>
      <c r="U6" s="100" t="s">
        <v>285</v>
      </c>
    </row>
    <row r="7" spans="1:21" ht="39" customHeight="1" thickBot="1">
      <c r="A7" s="422"/>
      <c r="B7" s="103" t="s">
        <v>286</v>
      </c>
      <c r="C7" s="104" t="s">
        <v>287</v>
      </c>
      <c r="D7" s="105" t="s">
        <v>286</v>
      </c>
      <c r="E7" s="104" t="s">
        <v>287</v>
      </c>
      <c r="F7" s="105" t="s">
        <v>286</v>
      </c>
      <c r="G7" s="104" t="s">
        <v>287</v>
      </c>
      <c r="H7" s="105" t="s">
        <v>286</v>
      </c>
      <c r="I7" s="104" t="s">
        <v>287</v>
      </c>
      <c r="J7" s="106" t="s">
        <v>286</v>
      </c>
      <c r="K7" s="104" t="s">
        <v>287</v>
      </c>
      <c r="L7" s="105" t="s">
        <v>286</v>
      </c>
      <c r="M7" s="104" t="s">
        <v>287</v>
      </c>
      <c r="N7" s="105" t="s">
        <v>286</v>
      </c>
      <c r="O7" s="104" t="s">
        <v>287</v>
      </c>
      <c r="P7" s="105" t="s">
        <v>286</v>
      </c>
      <c r="Q7" s="104" t="s">
        <v>287</v>
      </c>
      <c r="R7" s="105" t="s">
        <v>286</v>
      </c>
      <c r="S7" s="104" t="s">
        <v>287</v>
      </c>
      <c r="T7" s="105" t="s">
        <v>286</v>
      </c>
      <c r="U7" s="107" t="s">
        <v>287</v>
      </c>
    </row>
    <row r="8" spans="1:21" ht="52.35" customHeight="1">
      <c r="A8" s="341" t="s">
        <v>652</v>
      </c>
      <c r="B8" s="77">
        <v>48514</v>
      </c>
      <c r="C8" s="78">
        <v>1524445</v>
      </c>
      <c r="D8" s="78">
        <v>559</v>
      </c>
      <c r="E8" s="78">
        <v>10871</v>
      </c>
      <c r="F8" s="78">
        <v>197</v>
      </c>
      <c r="G8" s="78">
        <v>3576</v>
      </c>
      <c r="H8" s="78">
        <v>17382</v>
      </c>
      <c r="I8" s="78">
        <v>1078096</v>
      </c>
      <c r="J8" s="78">
        <v>136</v>
      </c>
      <c r="K8" s="78">
        <v>20462</v>
      </c>
      <c r="L8" s="78">
        <v>455</v>
      </c>
      <c r="M8" s="78">
        <v>5751</v>
      </c>
      <c r="N8" s="78">
        <v>8205</v>
      </c>
      <c r="O8" s="78">
        <v>66953</v>
      </c>
      <c r="P8" s="78">
        <v>7407</v>
      </c>
      <c r="Q8" s="78">
        <v>42599</v>
      </c>
      <c r="R8" s="78">
        <v>1049</v>
      </c>
      <c r="S8" s="78">
        <v>147308</v>
      </c>
      <c r="T8" s="78">
        <v>245</v>
      </c>
      <c r="U8" s="78">
        <v>2078</v>
      </c>
    </row>
    <row r="9" spans="1:21" ht="52.35" customHeight="1">
      <c r="A9" s="341" t="s">
        <v>661</v>
      </c>
      <c r="B9" s="77">
        <v>50323</v>
      </c>
      <c r="C9" s="78">
        <v>1606618</v>
      </c>
      <c r="D9" s="78">
        <v>628</v>
      </c>
      <c r="E9" s="78">
        <v>11934</v>
      </c>
      <c r="F9" s="78">
        <v>225</v>
      </c>
      <c r="G9" s="78">
        <v>3769</v>
      </c>
      <c r="H9" s="78">
        <v>17880</v>
      </c>
      <c r="I9" s="78">
        <v>1146512</v>
      </c>
      <c r="J9" s="78">
        <v>167</v>
      </c>
      <c r="K9" s="78">
        <v>21433</v>
      </c>
      <c r="L9" s="78">
        <v>468</v>
      </c>
      <c r="M9" s="78">
        <v>5926</v>
      </c>
      <c r="N9" s="78">
        <v>8662</v>
      </c>
      <c r="O9" s="78">
        <v>69352</v>
      </c>
      <c r="P9" s="78">
        <v>7513</v>
      </c>
      <c r="Q9" s="78">
        <v>43455</v>
      </c>
      <c r="R9" s="78">
        <v>1077</v>
      </c>
      <c r="S9" s="78">
        <v>148070</v>
      </c>
      <c r="T9" s="78">
        <v>265</v>
      </c>
      <c r="U9" s="78">
        <v>2120</v>
      </c>
    </row>
    <row r="10" spans="1:21" ht="52.35" customHeight="1">
      <c r="A10" s="341" t="s">
        <v>654</v>
      </c>
      <c r="B10" s="77">
        <v>52155</v>
      </c>
      <c r="C10" s="78">
        <v>1392364</v>
      </c>
      <c r="D10" s="78">
        <v>698</v>
      </c>
      <c r="E10" s="78">
        <v>13319</v>
      </c>
      <c r="F10" s="78">
        <v>246</v>
      </c>
      <c r="G10" s="78">
        <v>4503</v>
      </c>
      <c r="H10" s="78">
        <v>18407</v>
      </c>
      <c r="I10" s="78">
        <v>896248</v>
      </c>
      <c r="J10" s="78">
        <v>187</v>
      </c>
      <c r="K10" s="78">
        <v>33615</v>
      </c>
      <c r="L10" s="78">
        <v>475</v>
      </c>
      <c r="M10" s="78">
        <v>6692</v>
      </c>
      <c r="N10" s="78">
        <v>9148</v>
      </c>
      <c r="O10" s="78">
        <v>72089</v>
      </c>
      <c r="P10" s="78">
        <v>7594</v>
      </c>
      <c r="Q10" s="78">
        <v>45088</v>
      </c>
      <c r="R10" s="78">
        <v>1103</v>
      </c>
      <c r="S10" s="78">
        <v>150613</v>
      </c>
      <c r="T10" s="78">
        <v>285</v>
      </c>
      <c r="U10" s="78">
        <v>2227</v>
      </c>
    </row>
    <row r="11" spans="1:21" ht="52.35" customHeight="1">
      <c r="A11" s="341" t="s">
        <v>655</v>
      </c>
      <c r="B11" s="77">
        <v>54207</v>
      </c>
      <c r="C11" s="78">
        <v>1422837</v>
      </c>
      <c r="D11" s="78">
        <v>798</v>
      </c>
      <c r="E11" s="78">
        <v>17173</v>
      </c>
      <c r="F11" s="78">
        <v>268</v>
      </c>
      <c r="G11" s="78">
        <v>5222</v>
      </c>
      <c r="H11" s="78">
        <v>18980</v>
      </c>
      <c r="I11" s="78">
        <v>893126</v>
      </c>
      <c r="J11" s="78">
        <v>209</v>
      </c>
      <c r="K11" s="78">
        <v>38767</v>
      </c>
      <c r="L11" s="78">
        <v>464</v>
      </c>
      <c r="M11" s="78">
        <v>6920</v>
      </c>
      <c r="N11" s="78">
        <v>9701</v>
      </c>
      <c r="O11" s="78">
        <v>75274</v>
      </c>
      <c r="P11" s="78">
        <v>7647</v>
      </c>
      <c r="Q11" s="78">
        <v>50677</v>
      </c>
      <c r="R11" s="78">
        <v>1169</v>
      </c>
      <c r="S11" s="78">
        <v>161563</v>
      </c>
      <c r="T11" s="78">
        <v>320</v>
      </c>
      <c r="U11" s="78">
        <v>2390</v>
      </c>
    </row>
    <row r="12" spans="1:21" ht="52.35" customHeight="1">
      <c r="A12" s="341" t="s">
        <v>656</v>
      </c>
      <c r="B12" s="77">
        <v>56472</v>
      </c>
      <c r="C12" s="78">
        <v>1448405</v>
      </c>
      <c r="D12" s="78">
        <v>900</v>
      </c>
      <c r="E12" s="78">
        <v>18193</v>
      </c>
      <c r="F12" s="78">
        <v>283</v>
      </c>
      <c r="G12" s="78">
        <v>5497</v>
      </c>
      <c r="H12" s="78">
        <v>19161</v>
      </c>
      <c r="I12" s="78">
        <v>865114</v>
      </c>
      <c r="J12" s="78">
        <v>234</v>
      </c>
      <c r="K12" s="78">
        <v>37378</v>
      </c>
      <c r="L12" s="78">
        <v>492</v>
      </c>
      <c r="M12" s="78">
        <v>7068</v>
      </c>
      <c r="N12" s="78">
        <v>10223</v>
      </c>
      <c r="O12" s="78">
        <v>81004</v>
      </c>
      <c r="P12" s="78">
        <v>7877</v>
      </c>
      <c r="Q12" s="78">
        <v>52278</v>
      </c>
      <c r="R12" s="78">
        <v>1234</v>
      </c>
      <c r="S12" s="78">
        <v>165006</v>
      </c>
      <c r="T12" s="78">
        <v>368</v>
      </c>
      <c r="U12" s="78">
        <v>2473</v>
      </c>
    </row>
    <row r="13" spans="1:21" ht="52.35" customHeight="1">
      <c r="A13" s="341" t="s">
        <v>657</v>
      </c>
      <c r="B13" s="77">
        <v>58770</v>
      </c>
      <c r="C13" s="78">
        <v>1454555</v>
      </c>
      <c r="D13" s="78">
        <v>1058</v>
      </c>
      <c r="E13" s="78">
        <v>17836</v>
      </c>
      <c r="F13" s="78">
        <v>304</v>
      </c>
      <c r="G13" s="78">
        <v>5926</v>
      </c>
      <c r="H13" s="78">
        <v>19717</v>
      </c>
      <c r="I13" s="78">
        <v>842212</v>
      </c>
      <c r="J13" s="78">
        <v>308</v>
      </c>
      <c r="K13" s="78">
        <v>40513</v>
      </c>
      <c r="L13" s="78">
        <v>507</v>
      </c>
      <c r="M13" s="78">
        <v>7498</v>
      </c>
      <c r="N13" s="78">
        <v>10606</v>
      </c>
      <c r="O13" s="78">
        <v>87884</v>
      </c>
      <c r="P13" s="78">
        <v>7850</v>
      </c>
      <c r="Q13" s="78">
        <v>51524</v>
      </c>
      <c r="R13" s="78">
        <v>1260</v>
      </c>
      <c r="S13" s="78">
        <v>165734</v>
      </c>
      <c r="T13" s="78">
        <v>402</v>
      </c>
      <c r="U13" s="78">
        <v>2538</v>
      </c>
    </row>
    <row r="14" spans="1:21" ht="52.35" customHeight="1">
      <c r="A14" s="341" t="s">
        <v>658</v>
      </c>
      <c r="B14" s="77">
        <v>60087</v>
      </c>
      <c r="C14" s="78">
        <v>1497001.7658869999</v>
      </c>
      <c r="D14" s="78">
        <v>1087</v>
      </c>
      <c r="E14" s="78">
        <v>81895.172378999996</v>
      </c>
      <c r="F14" s="78">
        <v>297</v>
      </c>
      <c r="G14" s="78">
        <v>5767.1192300000002</v>
      </c>
      <c r="H14" s="78">
        <v>19844</v>
      </c>
      <c r="I14" s="78">
        <v>772699.23041600001</v>
      </c>
      <c r="J14" s="78">
        <v>342</v>
      </c>
      <c r="K14" s="78">
        <v>50850.395456999999</v>
      </c>
      <c r="L14" s="78">
        <v>498</v>
      </c>
      <c r="M14" s="78">
        <v>7197.6838479999997</v>
      </c>
      <c r="N14" s="78">
        <v>10853</v>
      </c>
      <c r="O14" s="78">
        <v>91207.108435000002</v>
      </c>
      <c r="P14" s="78">
        <v>7742</v>
      </c>
      <c r="Q14" s="78">
        <v>50596.412156999999</v>
      </c>
      <c r="R14" s="78">
        <v>1295</v>
      </c>
      <c r="S14" s="78">
        <v>167867.93932800001</v>
      </c>
      <c r="T14" s="78">
        <v>421</v>
      </c>
      <c r="U14" s="78">
        <v>2335.8040000000001</v>
      </c>
    </row>
    <row r="15" spans="1:21" ht="52.35" customHeight="1">
      <c r="A15" s="341" t="s">
        <v>659</v>
      </c>
      <c r="B15" s="77">
        <v>61029</v>
      </c>
      <c r="C15" s="78">
        <v>1530767.502106</v>
      </c>
      <c r="D15" s="78">
        <v>1095</v>
      </c>
      <c r="E15" s="78">
        <v>82280.758008999997</v>
      </c>
      <c r="F15" s="78">
        <v>295</v>
      </c>
      <c r="G15" s="78">
        <v>6411.26098</v>
      </c>
      <c r="H15" s="78">
        <v>19853</v>
      </c>
      <c r="I15" s="78">
        <v>776073.86385099997</v>
      </c>
      <c r="J15" s="78">
        <v>411</v>
      </c>
      <c r="K15" s="78">
        <v>52968.622617000001</v>
      </c>
      <c r="L15" s="78">
        <v>482</v>
      </c>
      <c r="M15" s="78">
        <v>5650.4132079999999</v>
      </c>
      <c r="N15" s="78">
        <v>10994</v>
      </c>
      <c r="O15" s="78">
        <v>97332.606383999999</v>
      </c>
      <c r="P15" s="78">
        <v>7540</v>
      </c>
      <c r="Q15" s="78">
        <v>50662.151064999998</v>
      </c>
      <c r="R15" s="78">
        <v>1328</v>
      </c>
      <c r="S15" s="78">
        <v>173713.95565799999</v>
      </c>
      <c r="T15" s="78">
        <v>417</v>
      </c>
      <c r="U15" s="78">
        <v>2358.5230000000001</v>
      </c>
    </row>
    <row r="16" spans="1:21" ht="52.35" customHeight="1">
      <c r="A16" s="341" t="s">
        <v>660</v>
      </c>
      <c r="B16" s="79">
        <v>63466</v>
      </c>
      <c r="C16" s="78">
        <v>1608943.844417</v>
      </c>
      <c r="D16" s="78">
        <v>1145</v>
      </c>
      <c r="E16" s="78">
        <v>91436.234563000005</v>
      </c>
      <c r="F16" s="78">
        <v>300</v>
      </c>
      <c r="G16" s="78">
        <v>5481.6087399999997</v>
      </c>
      <c r="H16" s="78">
        <v>20233</v>
      </c>
      <c r="I16" s="78">
        <v>808415.971318</v>
      </c>
      <c r="J16" s="78">
        <v>471</v>
      </c>
      <c r="K16" s="78">
        <v>57185.697636999997</v>
      </c>
      <c r="L16" s="78">
        <v>474</v>
      </c>
      <c r="M16" s="78">
        <v>5893.0788679999996</v>
      </c>
      <c r="N16" s="78">
        <v>11445</v>
      </c>
      <c r="O16" s="78">
        <v>103260.378623</v>
      </c>
      <c r="P16" s="78">
        <v>7470</v>
      </c>
      <c r="Q16" s="78">
        <v>49164.148476000002</v>
      </c>
      <c r="R16" s="78">
        <v>1362</v>
      </c>
      <c r="S16" s="78">
        <v>174986.242214</v>
      </c>
      <c r="T16" s="78">
        <v>436</v>
      </c>
      <c r="U16" s="78">
        <v>2462.7730000000001</v>
      </c>
    </row>
    <row r="17" spans="1:21" ht="52.35" customHeight="1" thickBot="1">
      <c r="A17" s="342" t="s">
        <v>651</v>
      </c>
      <c r="B17" s="91">
        <v>65914</v>
      </c>
      <c r="C17" s="83">
        <v>1642889.7371379999</v>
      </c>
      <c r="D17" s="83">
        <v>1189</v>
      </c>
      <c r="E17" s="83">
        <v>95972.452932999993</v>
      </c>
      <c r="F17" s="83">
        <v>324</v>
      </c>
      <c r="G17" s="83">
        <v>5310.3117499999998</v>
      </c>
      <c r="H17" s="83">
        <v>20662</v>
      </c>
      <c r="I17" s="83">
        <v>806136.11356700002</v>
      </c>
      <c r="J17" s="83">
        <v>516</v>
      </c>
      <c r="K17" s="83">
        <v>59440.722887000004</v>
      </c>
      <c r="L17" s="83">
        <v>465</v>
      </c>
      <c r="M17" s="83">
        <v>5980.4618499999997</v>
      </c>
      <c r="N17" s="83">
        <v>11868</v>
      </c>
      <c r="O17" s="83">
        <v>107390.480559</v>
      </c>
      <c r="P17" s="83">
        <v>7448</v>
      </c>
      <c r="Q17" s="83">
        <v>46875.601046999996</v>
      </c>
      <c r="R17" s="83">
        <v>1431</v>
      </c>
      <c r="S17" s="83">
        <v>181748.30276799999</v>
      </c>
      <c r="T17" s="83">
        <v>468</v>
      </c>
      <c r="U17" s="83">
        <v>2409.7431000000001</v>
      </c>
    </row>
    <row r="18" spans="1:21" s="108" customFormat="1" ht="19.5" customHeight="1">
      <c r="A18" s="435" t="s">
        <v>288</v>
      </c>
      <c r="B18" s="435"/>
      <c r="C18" s="435"/>
      <c r="D18" s="435"/>
      <c r="E18" s="435"/>
      <c r="F18" s="435"/>
      <c r="G18" s="435"/>
      <c r="H18" s="435"/>
      <c r="I18" s="435"/>
      <c r="J18" s="435"/>
      <c r="K18" s="435"/>
      <c r="L18" s="437" t="s">
        <v>289</v>
      </c>
      <c r="M18" s="437"/>
      <c r="N18" s="437"/>
      <c r="O18" s="437"/>
      <c r="P18" s="437"/>
      <c r="Q18" s="437"/>
      <c r="R18" s="437"/>
      <c r="S18" s="437"/>
      <c r="T18" s="437"/>
      <c r="U18" s="437"/>
    </row>
    <row r="19" spans="1:21">
      <c r="A19" s="436"/>
      <c r="B19" s="436"/>
      <c r="C19" s="436"/>
      <c r="D19" s="436"/>
      <c r="E19" s="436"/>
      <c r="F19" s="436"/>
      <c r="G19" s="436"/>
      <c r="H19" s="436"/>
      <c r="I19" s="436"/>
      <c r="J19" s="436"/>
      <c r="K19" s="436"/>
      <c r="L19" s="438"/>
      <c r="M19" s="438"/>
      <c r="N19" s="438"/>
      <c r="O19" s="438"/>
      <c r="P19" s="438"/>
      <c r="Q19" s="438"/>
      <c r="R19" s="438"/>
      <c r="S19" s="438"/>
      <c r="T19" s="438"/>
      <c r="U19" s="438"/>
    </row>
  </sheetData>
  <sheetProtection formatCells="0" formatRows="0" insertRows="0" deleteRows="0"/>
  <mergeCells count="25">
    <mergeCell ref="R5:S5"/>
    <mergeCell ref="T5:U5"/>
    <mergeCell ref="A18:K19"/>
    <mergeCell ref="L18:U19"/>
    <mergeCell ref="H5:I5"/>
    <mergeCell ref="J5:K5"/>
    <mergeCell ref="L5:M5"/>
    <mergeCell ref="N5:O5"/>
    <mergeCell ref="P5:Q5"/>
    <mergeCell ref="A2:K2"/>
    <mergeCell ref="L2:U2"/>
    <mergeCell ref="A4:A7"/>
    <mergeCell ref="B4:C4"/>
    <mergeCell ref="D4:E4"/>
    <mergeCell ref="F4:G4"/>
    <mergeCell ref="H4:I4"/>
    <mergeCell ref="J4:K4"/>
    <mergeCell ref="L4:M4"/>
    <mergeCell ref="N4:O4"/>
    <mergeCell ref="P4:Q4"/>
    <mergeCell ref="R4:S4"/>
    <mergeCell ref="T4:U4"/>
    <mergeCell ref="B5:C5"/>
    <mergeCell ref="D5:E5"/>
    <mergeCell ref="F5:G5"/>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AA5D0-5A8C-4592-9650-DC4C7E79865C}">
  <sheetPr codeName="工作表7"/>
  <dimension ref="A1:X17"/>
  <sheetViews>
    <sheetView showGridLines="0" view="pageBreakPreview" zoomScale="120" zoomScaleNormal="120" zoomScaleSheetLayoutView="120" workbookViewId="0">
      <pane xSplit="1" ySplit="7" topLeftCell="B8"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10.625" style="71" customWidth="1"/>
    <col min="2" max="3" width="8.375" style="71" customWidth="1"/>
    <col min="4" max="11" width="7.625" style="71" customWidth="1"/>
    <col min="12" max="13" width="8.625" style="71" customWidth="1"/>
    <col min="14" max="23" width="7.125" style="71" customWidth="1"/>
    <col min="24" max="16384" width="9" style="71"/>
  </cols>
  <sheetData>
    <row r="1" spans="1:24" ht="18" customHeight="1">
      <c r="A1" s="70" t="s">
        <v>87</v>
      </c>
      <c r="Q1" s="84"/>
      <c r="R1" s="84"/>
      <c r="U1" s="72"/>
      <c r="W1" s="75" t="s">
        <v>0</v>
      </c>
    </row>
    <row r="2" spans="1:24" s="73" customFormat="1" ht="24.95" customHeight="1">
      <c r="A2" s="406" t="s">
        <v>349</v>
      </c>
      <c r="B2" s="406"/>
      <c r="C2" s="406"/>
      <c r="D2" s="406"/>
      <c r="E2" s="406"/>
      <c r="F2" s="406"/>
      <c r="G2" s="406"/>
      <c r="H2" s="406"/>
      <c r="I2" s="406"/>
      <c r="J2" s="406" t="s">
        <v>350</v>
      </c>
      <c r="K2" s="406"/>
      <c r="L2" s="406" t="s">
        <v>351</v>
      </c>
      <c r="M2" s="406"/>
      <c r="N2" s="406"/>
      <c r="O2" s="406"/>
      <c r="P2" s="406"/>
      <c r="Q2" s="406"/>
      <c r="R2" s="406"/>
      <c r="S2" s="406"/>
      <c r="T2" s="406"/>
      <c r="U2" s="406"/>
      <c r="V2" s="406"/>
      <c r="W2" s="406"/>
    </row>
    <row r="3" spans="1:24" ht="15" customHeight="1" thickBot="1">
      <c r="A3" s="74"/>
      <c r="B3" s="74"/>
      <c r="C3" s="74"/>
      <c r="D3" s="74"/>
      <c r="E3" s="74"/>
      <c r="F3" s="74"/>
      <c r="G3" s="74"/>
      <c r="H3" s="74"/>
      <c r="I3" s="95"/>
      <c r="J3" s="95"/>
      <c r="K3" s="96" t="s">
        <v>344</v>
      </c>
      <c r="L3" s="74"/>
      <c r="M3" s="74"/>
      <c r="N3" s="74"/>
      <c r="O3" s="97"/>
      <c r="P3" s="97"/>
      <c r="Q3" s="97"/>
      <c r="R3" s="97"/>
      <c r="S3" s="74"/>
      <c r="T3" s="96"/>
      <c r="U3" s="98"/>
      <c r="V3" s="96"/>
      <c r="W3" s="98" t="s">
        <v>317</v>
      </c>
    </row>
    <row r="4" spans="1:24" ht="41.45" customHeight="1">
      <c r="A4" s="421" t="s">
        <v>263</v>
      </c>
      <c r="B4" s="425" t="s">
        <v>352</v>
      </c>
      <c r="C4" s="426"/>
      <c r="D4" s="425" t="s">
        <v>353</v>
      </c>
      <c r="E4" s="426"/>
      <c r="F4" s="428" t="s">
        <v>295</v>
      </c>
      <c r="G4" s="424"/>
      <c r="H4" s="428" t="s">
        <v>296</v>
      </c>
      <c r="I4" s="424"/>
      <c r="J4" s="428" t="s">
        <v>354</v>
      </c>
      <c r="K4" s="424"/>
      <c r="L4" s="429" t="s">
        <v>355</v>
      </c>
      <c r="M4" s="430"/>
      <c r="N4" s="431" t="s">
        <v>299</v>
      </c>
      <c r="O4" s="424"/>
      <c r="P4" s="428" t="s">
        <v>300</v>
      </c>
      <c r="Q4" s="424"/>
      <c r="R4" s="428" t="s">
        <v>301</v>
      </c>
      <c r="S4" s="424"/>
      <c r="T4" s="428" t="s">
        <v>302</v>
      </c>
      <c r="U4" s="424"/>
      <c r="V4" s="428" t="s">
        <v>356</v>
      </c>
      <c r="W4" s="443"/>
    </row>
    <row r="5" spans="1:24" ht="41.45" customHeight="1">
      <c r="A5" s="421"/>
      <c r="B5" s="432" t="s">
        <v>303</v>
      </c>
      <c r="C5" s="433"/>
      <c r="D5" s="434" t="s">
        <v>304</v>
      </c>
      <c r="E5" s="433"/>
      <c r="F5" s="434" t="s">
        <v>305</v>
      </c>
      <c r="G5" s="433"/>
      <c r="H5" s="434" t="s">
        <v>306</v>
      </c>
      <c r="I5" s="433"/>
      <c r="J5" s="434" t="s">
        <v>307</v>
      </c>
      <c r="K5" s="433"/>
      <c r="L5" s="439" t="s">
        <v>308</v>
      </c>
      <c r="M5" s="440"/>
      <c r="N5" s="441" t="s">
        <v>357</v>
      </c>
      <c r="O5" s="433"/>
      <c r="P5" s="434" t="s">
        <v>358</v>
      </c>
      <c r="Q5" s="433"/>
      <c r="R5" s="434" t="s">
        <v>311</v>
      </c>
      <c r="S5" s="433"/>
      <c r="T5" s="434" t="s">
        <v>359</v>
      </c>
      <c r="U5" s="433"/>
      <c r="V5" s="434" t="s">
        <v>360</v>
      </c>
      <c r="W5" s="442"/>
    </row>
    <row r="6" spans="1:24" ht="41.45" customHeight="1">
      <c r="A6" s="421"/>
      <c r="B6" s="99" t="s">
        <v>284</v>
      </c>
      <c r="C6" s="100" t="s">
        <v>285</v>
      </c>
      <c r="D6" s="101" t="s">
        <v>284</v>
      </c>
      <c r="E6" s="100" t="s">
        <v>285</v>
      </c>
      <c r="F6" s="101" t="s">
        <v>284</v>
      </c>
      <c r="G6" s="100" t="s">
        <v>285</v>
      </c>
      <c r="H6" s="101" t="s">
        <v>284</v>
      </c>
      <c r="I6" s="100" t="s">
        <v>285</v>
      </c>
      <c r="J6" s="101" t="s">
        <v>284</v>
      </c>
      <c r="K6" s="100" t="s">
        <v>285</v>
      </c>
      <c r="L6" s="102" t="s">
        <v>284</v>
      </c>
      <c r="M6" s="100" t="s">
        <v>285</v>
      </c>
      <c r="N6" s="101" t="s">
        <v>284</v>
      </c>
      <c r="O6" s="100" t="s">
        <v>285</v>
      </c>
      <c r="P6" s="101" t="s">
        <v>284</v>
      </c>
      <c r="Q6" s="100" t="s">
        <v>285</v>
      </c>
      <c r="R6" s="101" t="s">
        <v>284</v>
      </c>
      <c r="S6" s="100" t="s">
        <v>285</v>
      </c>
      <c r="T6" s="101" t="s">
        <v>284</v>
      </c>
      <c r="U6" s="109" t="s">
        <v>285</v>
      </c>
      <c r="V6" s="101" t="s">
        <v>284</v>
      </c>
      <c r="W6" s="109" t="s">
        <v>285</v>
      </c>
    </row>
    <row r="7" spans="1:24" ht="41.45" customHeight="1" thickBot="1">
      <c r="A7" s="422"/>
      <c r="B7" s="103" t="s">
        <v>286</v>
      </c>
      <c r="C7" s="104" t="s">
        <v>287</v>
      </c>
      <c r="D7" s="105" t="s">
        <v>286</v>
      </c>
      <c r="E7" s="104" t="s">
        <v>287</v>
      </c>
      <c r="F7" s="105" t="s">
        <v>286</v>
      </c>
      <c r="G7" s="104" t="s">
        <v>287</v>
      </c>
      <c r="H7" s="105" t="s">
        <v>286</v>
      </c>
      <c r="I7" s="104" t="s">
        <v>287</v>
      </c>
      <c r="J7" s="106" t="s">
        <v>286</v>
      </c>
      <c r="K7" s="104" t="s">
        <v>287</v>
      </c>
      <c r="L7" s="105" t="s">
        <v>286</v>
      </c>
      <c r="M7" s="104" t="s">
        <v>287</v>
      </c>
      <c r="N7" s="105" t="s">
        <v>286</v>
      </c>
      <c r="O7" s="104" t="s">
        <v>287</v>
      </c>
      <c r="P7" s="105" t="s">
        <v>286</v>
      </c>
      <c r="Q7" s="104" t="s">
        <v>287</v>
      </c>
      <c r="R7" s="105" t="s">
        <v>286</v>
      </c>
      <c r="S7" s="104" t="s">
        <v>287</v>
      </c>
      <c r="T7" s="105" t="s">
        <v>286</v>
      </c>
      <c r="U7" s="107" t="s">
        <v>287</v>
      </c>
      <c r="V7" s="105" t="s">
        <v>338</v>
      </c>
      <c r="W7" s="110" t="s">
        <v>287</v>
      </c>
    </row>
    <row r="8" spans="1:24" ht="56.45" customHeight="1">
      <c r="A8" s="341" t="s">
        <v>652</v>
      </c>
      <c r="B8" s="77">
        <v>1188</v>
      </c>
      <c r="C8" s="78">
        <v>8478</v>
      </c>
      <c r="D8" s="78">
        <v>1438</v>
      </c>
      <c r="E8" s="78">
        <v>27802</v>
      </c>
      <c r="F8" s="78">
        <v>2159</v>
      </c>
      <c r="G8" s="78">
        <v>42975</v>
      </c>
      <c r="H8" s="78">
        <v>2791</v>
      </c>
      <c r="I8" s="78">
        <v>27795</v>
      </c>
      <c r="J8" s="78">
        <v>1243</v>
      </c>
      <c r="K8" s="78">
        <v>11094</v>
      </c>
      <c r="L8" s="78">
        <v>4</v>
      </c>
      <c r="M8" s="78">
        <v>1</v>
      </c>
      <c r="N8" s="78">
        <v>21</v>
      </c>
      <c r="O8" s="78">
        <v>81</v>
      </c>
      <c r="P8" s="78">
        <v>3</v>
      </c>
      <c r="Q8" s="78">
        <v>25</v>
      </c>
      <c r="R8" s="78">
        <v>206</v>
      </c>
      <c r="S8" s="78">
        <v>4255</v>
      </c>
      <c r="T8" s="78">
        <v>864</v>
      </c>
      <c r="U8" s="78">
        <v>4541</v>
      </c>
      <c r="V8" s="78">
        <v>2962</v>
      </c>
      <c r="W8" s="78">
        <v>19704</v>
      </c>
      <c r="X8" s="80"/>
    </row>
    <row r="9" spans="1:24" ht="56.45" customHeight="1">
      <c r="A9" s="341" t="s">
        <v>661</v>
      </c>
      <c r="B9" s="77">
        <v>1221</v>
      </c>
      <c r="C9" s="78">
        <v>9763</v>
      </c>
      <c r="D9" s="78">
        <v>1578</v>
      </c>
      <c r="E9" s="78">
        <v>30074</v>
      </c>
      <c r="F9" s="78">
        <v>2455</v>
      </c>
      <c r="G9" s="78">
        <v>45473</v>
      </c>
      <c r="H9" s="78">
        <v>3018</v>
      </c>
      <c r="I9" s="78">
        <v>29035</v>
      </c>
      <c r="J9" s="78">
        <v>1311</v>
      </c>
      <c r="K9" s="78">
        <v>11607</v>
      </c>
      <c r="L9" s="78">
        <v>14</v>
      </c>
      <c r="M9" s="78">
        <v>9</v>
      </c>
      <c r="N9" s="78">
        <v>25</v>
      </c>
      <c r="O9" s="78">
        <v>118</v>
      </c>
      <c r="P9" s="78">
        <v>3</v>
      </c>
      <c r="Q9" s="78">
        <v>25</v>
      </c>
      <c r="R9" s="78">
        <v>213</v>
      </c>
      <c r="S9" s="78">
        <v>4392</v>
      </c>
      <c r="T9" s="78">
        <v>868</v>
      </c>
      <c r="U9" s="78">
        <v>4468</v>
      </c>
      <c r="V9" s="78">
        <v>2732</v>
      </c>
      <c r="W9" s="78">
        <v>19084</v>
      </c>
      <c r="X9" s="80"/>
    </row>
    <row r="10" spans="1:24" ht="56.45" customHeight="1">
      <c r="A10" s="341" t="s">
        <v>654</v>
      </c>
      <c r="B10" s="77">
        <v>1241</v>
      </c>
      <c r="C10" s="78">
        <v>9780</v>
      </c>
      <c r="D10" s="78">
        <v>1785</v>
      </c>
      <c r="E10" s="78">
        <v>33668</v>
      </c>
      <c r="F10" s="78">
        <v>2631</v>
      </c>
      <c r="G10" s="78">
        <v>48365</v>
      </c>
      <c r="H10" s="78">
        <v>3244</v>
      </c>
      <c r="I10" s="78">
        <v>36594</v>
      </c>
      <c r="J10" s="78">
        <v>1375</v>
      </c>
      <c r="K10" s="78">
        <v>11626</v>
      </c>
      <c r="L10" s="78">
        <v>14</v>
      </c>
      <c r="M10" s="78">
        <v>12</v>
      </c>
      <c r="N10" s="78">
        <v>27</v>
      </c>
      <c r="O10" s="78">
        <v>115</v>
      </c>
      <c r="P10" s="78">
        <v>3</v>
      </c>
      <c r="Q10" s="78">
        <v>25</v>
      </c>
      <c r="R10" s="78">
        <v>225</v>
      </c>
      <c r="S10" s="78">
        <v>4679</v>
      </c>
      <c r="T10" s="78">
        <v>932</v>
      </c>
      <c r="U10" s="78">
        <v>4629</v>
      </c>
      <c r="V10" s="78">
        <v>2535</v>
      </c>
      <c r="W10" s="78">
        <v>18478</v>
      </c>
      <c r="X10" s="80"/>
    </row>
    <row r="11" spans="1:24" ht="56.45" customHeight="1">
      <c r="A11" s="341" t="s">
        <v>655</v>
      </c>
      <c r="B11" s="77">
        <v>1298</v>
      </c>
      <c r="C11" s="78">
        <v>9879</v>
      </c>
      <c r="D11" s="78">
        <v>1974</v>
      </c>
      <c r="E11" s="78">
        <v>37455</v>
      </c>
      <c r="F11" s="78">
        <v>2657</v>
      </c>
      <c r="G11" s="78">
        <v>49006</v>
      </c>
      <c r="H11" s="78">
        <v>3560</v>
      </c>
      <c r="I11" s="78">
        <v>36989</v>
      </c>
      <c r="J11" s="78">
        <v>1487</v>
      </c>
      <c r="K11" s="78">
        <v>11523</v>
      </c>
      <c r="L11" s="78">
        <v>21</v>
      </c>
      <c r="M11" s="78">
        <v>30</v>
      </c>
      <c r="N11" s="78">
        <v>31</v>
      </c>
      <c r="O11" s="78">
        <v>67</v>
      </c>
      <c r="P11" s="78">
        <v>3</v>
      </c>
      <c r="Q11" s="78">
        <v>25</v>
      </c>
      <c r="R11" s="78">
        <v>251</v>
      </c>
      <c r="S11" s="78">
        <v>4796</v>
      </c>
      <c r="T11" s="78">
        <v>993</v>
      </c>
      <c r="U11" s="78">
        <v>4519</v>
      </c>
      <c r="V11" s="78">
        <v>2376</v>
      </c>
      <c r="W11" s="78">
        <v>17436</v>
      </c>
      <c r="X11" s="80"/>
    </row>
    <row r="12" spans="1:24" ht="56.45" customHeight="1">
      <c r="A12" s="341" t="s">
        <v>656</v>
      </c>
      <c r="B12" s="77">
        <v>1309</v>
      </c>
      <c r="C12" s="78">
        <v>10806</v>
      </c>
      <c r="D12" s="78">
        <v>2188</v>
      </c>
      <c r="E12" s="78">
        <v>41799</v>
      </c>
      <c r="F12" s="78">
        <v>2683</v>
      </c>
      <c r="G12" s="78">
        <v>49627</v>
      </c>
      <c r="H12" s="78">
        <v>4373</v>
      </c>
      <c r="I12" s="78">
        <v>73849</v>
      </c>
      <c r="J12" s="78">
        <v>1581</v>
      </c>
      <c r="K12" s="78">
        <v>11940</v>
      </c>
      <c r="L12" s="78">
        <v>23</v>
      </c>
      <c r="M12" s="78">
        <v>33</v>
      </c>
      <c r="N12" s="78">
        <v>29</v>
      </c>
      <c r="O12" s="78">
        <v>52</v>
      </c>
      <c r="P12" s="78">
        <v>4</v>
      </c>
      <c r="Q12" s="78">
        <v>30</v>
      </c>
      <c r="R12" s="78">
        <v>262</v>
      </c>
      <c r="S12" s="78">
        <v>4817</v>
      </c>
      <c r="T12" s="78">
        <v>1012</v>
      </c>
      <c r="U12" s="78">
        <v>4693</v>
      </c>
      <c r="V12" s="78">
        <v>2236</v>
      </c>
      <c r="W12" s="78">
        <v>16748</v>
      </c>
      <c r="X12" s="80"/>
    </row>
    <row r="13" spans="1:24" ht="56.45" customHeight="1">
      <c r="A13" s="341" t="s">
        <v>657</v>
      </c>
      <c r="B13" s="77">
        <v>1388</v>
      </c>
      <c r="C13" s="78">
        <v>11093</v>
      </c>
      <c r="D13" s="78">
        <v>2402</v>
      </c>
      <c r="E13" s="78">
        <v>46118</v>
      </c>
      <c r="F13" s="78">
        <v>2782</v>
      </c>
      <c r="G13" s="78">
        <v>53010</v>
      </c>
      <c r="H13" s="78">
        <v>4948</v>
      </c>
      <c r="I13" s="78">
        <v>86066</v>
      </c>
      <c r="J13" s="78">
        <v>1762</v>
      </c>
      <c r="K13" s="78">
        <v>12631</v>
      </c>
      <c r="L13" s="78">
        <v>21</v>
      </c>
      <c r="M13" s="78">
        <v>30</v>
      </c>
      <c r="N13" s="78">
        <v>31</v>
      </c>
      <c r="O13" s="78">
        <v>57</v>
      </c>
      <c r="P13" s="78">
        <v>5</v>
      </c>
      <c r="Q13" s="78">
        <v>32</v>
      </c>
      <c r="R13" s="78">
        <v>265</v>
      </c>
      <c r="S13" s="78">
        <v>3203</v>
      </c>
      <c r="T13" s="78">
        <v>1024</v>
      </c>
      <c r="U13" s="78">
        <v>4561</v>
      </c>
      <c r="V13" s="78">
        <v>2130</v>
      </c>
      <c r="W13" s="78">
        <v>16089</v>
      </c>
      <c r="X13" s="80"/>
    </row>
    <row r="14" spans="1:24" ht="56.45" customHeight="1">
      <c r="A14" s="341" t="s">
        <v>658</v>
      </c>
      <c r="B14" s="77">
        <v>1412</v>
      </c>
      <c r="C14" s="78">
        <v>13386.186103</v>
      </c>
      <c r="D14" s="78">
        <v>2617</v>
      </c>
      <c r="E14" s="78">
        <v>60567.405976000002</v>
      </c>
      <c r="F14" s="78">
        <v>2892</v>
      </c>
      <c r="G14" s="78">
        <v>58233.430483999997</v>
      </c>
      <c r="H14" s="78">
        <v>5555</v>
      </c>
      <c r="I14" s="78">
        <v>96448.625719000003</v>
      </c>
      <c r="J14" s="78">
        <v>1861</v>
      </c>
      <c r="K14" s="78">
        <v>13606.411843</v>
      </c>
      <c r="L14" s="78">
        <v>17</v>
      </c>
      <c r="M14" s="78">
        <v>31.187999999999999</v>
      </c>
      <c r="N14" s="78">
        <v>30</v>
      </c>
      <c r="O14" s="78">
        <v>68.186000000000007</v>
      </c>
      <c r="P14" s="78">
        <v>4</v>
      </c>
      <c r="Q14" s="78">
        <v>27</v>
      </c>
      <c r="R14" s="78">
        <v>257</v>
      </c>
      <c r="S14" s="78">
        <v>3176.5951799999998</v>
      </c>
      <c r="T14" s="78">
        <v>1024</v>
      </c>
      <c r="U14" s="78">
        <v>4503.1779379999998</v>
      </c>
      <c r="V14" s="78">
        <v>2039</v>
      </c>
      <c r="W14" s="78">
        <v>16536.693394000002</v>
      </c>
      <c r="X14" s="80"/>
    </row>
    <row r="15" spans="1:24" ht="56.45" customHeight="1">
      <c r="A15" s="341" t="s">
        <v>659</v>
      </c>
      <c r="B15" s="77">
        <v>1464</v>
      </c>
      <c r="C15" s="78">
        <v>13492.520493</v>
      </c>
      <c r="D15" s="78">
        <v>2881</v>
      </c>
      <c r="E15" s="78">
        <v>68753.330979000006</v>
      </c>
      <c r="F15" s="78">
        <v>2984</v>
      </c>
      <c r="G15" s="78">
        <v>62042.608311000004</v>
      </c>
      <c r="H15" s="78">
        <v>6149</v>
      </c>
      <c r="I15" s="78">
        <v>101557.23349</v>
      </c>
      <c r="J15" s="78">
        <v>1934</v>
      </c>
      <c r="K15" s="78">
        <v>14299.595361</v>
      </c>
      <c r="L15" s="78">
        <v>16</v>
      </c>
      <c r="M15" s="78">
        <v>31.178000000000001</v>
      </c>
      <c r="N15" s="78">
        <v>33</v>
      </c>
      <c r="O15" s="78">
        <v>67.156000000000006</v>
      </c>
      <c r="P15" s="78">
        <v>4</v>
      </c>
      <c r="Q15" s="78">
        <v>27</v>
      </c>
      <c r="R15" s="78">
        <v>252</v>
      </c>
      <c r="S15" s="78">
        <v>3194.5551799999998</v>
      </c>
      <c r="T15" s="78">
        <v>1030</v>
      </c>
      <c r="U15" s="78">
        <v>4437.1961259999998</v>
      </c>
      <c r="V15" s="78">
        <v>1867</v>
      </c>
      <c r="W15" s="78">
        <v>15412.973394000001</v>
      </c>
      <c r="X15" s="80"/>
    </row>
    <row r="16" spans="1:24" ht="56.45" customHeight="1">
      <c r="A16" s="341" t="s">
        <v>660</v>
      </c>
      <c r="B16" s="79">
        <v>1574</v>
      </c>
      <c r="C16" s="78">
        <v>13874.649237</v>
      </c>
      <c r="D16" s="78">
        <v>3262</v>
      </c>
      <c r="E16" s="78">
        <v>80771.949196000001</v>
      </c>
      <c r="F16" s="78">
        <v>3255</v>
      </c>
      <c r="G16" s="78">
        <v>65969.663339000006</v>
      </c>
      <c r="H16" s="78">
        <v>6866</v>
      </c>
      <c r="I16" s="78">
        <v>113643.84443700001</v>
      </c>
      <c r="J16" s="78">
        <v>2034</v>
      </c>
      <c r="K16" s="78">
        <v>14461.456361</v>
      </c>
      <c r="L16" s="78">
        <v>14</v>
      </c>
      <c r="M16" s="78">
        <v>25.678000000000001</v>
      </c>
      <c r="N16" s="78">
        <v>37</v>
      </c>
      <c r="O16" s="78">
        <v>65.581000000000003</v>
      </c>
      <c r="P16" s="78">
        <v>4</v>
      </c>
      <c r="Q16" s="78">
        <v>27</v>
      </c>
      <c r="R16" s="78">
        <v>252</v>
      </c>
      <c r="S16" s="78">
        <v>2537.4560000000001</v>
      </c>
      <c r="T16" s="78">
        <v>1061</v>
      </c>
      <c r="U16" s="78">
        <v>4385.160014</v>
      </c>
      <c r="V16" s="78">
        <v>1771</v>
      </c>
      <c r="W16" s="78">
        <v>14895.273394</v>
      </c>
      <c r="X16" s="80"/>
    </row>
    <row r="17" spans="1:24" ht="56.45" customHeight="1" thickBot="1">
      <c r="A17" s="338" t="s">
        <v>650</v>
      </c>
      <c r="B17" s="91">
        <v>1646</v>
      </c>
      <c r="C17" s="83">
        <v>12350.418467</v>
      </c>
      <c r="D17" s="83">
        <v>3646</v>
      </c>
      <c r="E17" s="83">
        <v>94839.723809999996</v>
      </c>
      <c r="F17" s="83">
        <v>3469</v>
      </c>
      <c r="G17" s="83">
        <v>70066.580151999995</v>
      </c>
      <c r="H17" s="83">
        <v>7513</v>
      </c>
      <c r="I17" s="83">
        <v>117893.84662899999</v>
      </c>
      <c r="J17" s="83">
        <v>2135</v>
      </c>
      <c r="K17" s="83">
        <v>14549.690562999998</v>
      </c>
      <c r="L17" s="83">
        <v>0</v>
      </c>
      <c r="M17" s="83">
        <v>0</v>
      </c>
      <c r="N17" s="83">
        <v>36</v>
      </c>
      <c r="O17" s="83">
        <v>48.970999999999997</v>
      </c>
      <c r="P17" s="83">
        <v>4</v>
      </c>
      <c r="Q17" s="83">
        <v>27</v>
      </c>
      <c r="R17" s="83">
        <v>266</v>
      </c>
      <c r="S17" s="83">
        <v>2546.241</v>
      </c>
      <c r="T17" s="83">
        <v>1131</v>
      </c>
      <c r="U17" s="83">
        <v>4400.6445820000008</v>
      </c>
      <c r="V17" s="83">
        <v>1697</v>
      </c>
      <c r="W17" s="83">
        <v>14902.430473999999</v>
      </c>
      <c r="X17" s="80"/>
    </row>
  </sheetData>
  <sheetProtection formatCells="0" formatRows="0" insertRows="0" deleteRows="0"/>
  <mergeCells count="25">
    <mergeCell ref="P5:Q5"/>
    <mergeCell ref="R5:S5"/>
    <mergeCell ref="T5:U5"/>
    <mergeCell ref="V5:W5"/>
    <mergeCell ref="F5:G5"/>
    <mergeCell ref="H5:I5"/>
    <mergeCell ref="J5:K5"/>
    <mergeCell ref="L5:M5"/>
    <mergeCell ref="N5:O5"/>
    <mergeCell ref="A2:K2"/>
    <mergeCell ref="L2:W2"/>
    <mergeCell ref="A4:A7"/>
    <mergeCell ref="B4:C4"/>
    <mergeCell ref="D4:E4"/>
    <mergeCell ref="F4:G4"/>
    <mergeCell ref="H4:I4"/>
    <mergeCell ref="J4:K4"/>
    <mergeCell ref="L4:M4"/>
    <mergeCell ref="N4:O4"/>
    <mergeCell ref="P4:Q4"/>
    <mergeCell ref="R4:S4"/>
    <mergeCell ref="T4:U4"/>
    <mergeCell ref="V4:W4"/>
    <mergeCell ref="B5:C5"/>
    <mergeCell ref="D5:E5"/>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8FA69-E2BA-4BC4-B7E7-704195F79F4D}">
  <sheetPr codeName="工作表8"/>
  <dimension ref="A1:O51"/>
  <sheetViews>
    <sheetView showGridLines="0" view="pageBreakPreview" zoomScale="120" zoomScaleNormal="120" zoomScaleSheetLayoutView="120" workbookViewId="0">
      <pane xSplit="1" ySplit="5" topLeftCell="B15"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70.625" style="138" customWidth="1"/>
    <col min="2" max="2" width="17.625" style="138" customWidth="1"/>
    <col min="3" max="6" width="22.125" style="138" customWidth="1"/>
    <col min="7" max="7" width="9" style="138"/>
    <col min="8" max="8" width="9.875" style="138" bestFit="1" customWidth="1"/>
    <col min="9" max="9" width="9" style="138"/>
    <col min="10" max="10" width="70.625" style="138" hidden="1" customWidth="1"/>
    <col min="11" max="15" width="0" style="138" hidden="1" customWidth="1"/>
    <col min="16" max="16384" width="9" style="138"/>
  </cols>
  <sheetData>
    <row r="1" spans="1:15" s="131" customFormat="1" ht="15" customHeight="1">
      <c r="A1" s="70" t="s">
        <v>87</v>
      </c>
      <c r="F1" s="72" t="s">
        <v>0</v>
      </c>
    </row>
    <row r="2" spans="1:15" s="239" customFormat="1" ht="23.1" customHeight="1" thickBot="1">
      <c r="A2" s="469" t="s">
        <v>361</v>
      </c>
      <c r="B2" s="469"/>
      <c r="C2" s="470" t="s">
        <v>362</v>
      </c>
      <c r="D2" s="470"/>
      <c r="E2" s="470"/>
      <c r="F2" s="470"/>
    </row>
    <row r="3" spans="1:15" s="131" customFormat="1" ht="27.75" customHeight="1">
      <c r="A3" s="471" t="s">
        <v>363</v>
      </c>
      <c r="B3" s="473" t="s">
        <v>364</v>
      </c>
      <c r="C3" s="475" t="s">
        <v>365</v>
      </c>
      <c r="D3" s="476"/>
      <c r="E3" s="477" t="s">
        <v>366</v>
      </c>
      <c r="F3" s="475"/>
    </row>
    <row r="4" spans="1:15" s="131" customFormat="1" ht="15.75" customHeight="1">
      <c r="A4" s="472"/>
      <c r="B4" s="474"/>
      <c r="C4" s="133" t="s">
        <v>367</v>
      </c>
      <c r="D4" s="236" t="s">
        <v>368</v>
      </c>
      <c r="E4" s="134" t="s">
        <v>369</v>
      </c>
      <c r="F4" s="237" t="s">
        <v>370</v>
      </c>
    </row>
    <row r="5" spans="1:15" s="131" customFormat="1" ht="13.5" customHeight="1" thickBot="1">
      <c r="A5" s="403"/>
      <c r="B5" s="405"/>
      <c r="C5" s="135" t="s">
        <v>371</v>
      </c>
      <c r="D5" s="135" t="s">
        <v>372</v>
      </c>
      <c r="E5" s="136" t="s">
        <v>373</v>
      </c>
      <c r="F5" s="137" t="s">
        <v>374</v>
      </c>
    </row>
    <row r="6" spans="1:15" ht="14.25" customHeight="1">
      <c r="A6" s="355" t="s">
        <v>518</v>
      </c>
      <c r="B6" s="351">
        <v>324.37</v>
      </c>
      <c r="C6" s="376">
        <v>1850400</v>
      </c>
      <c r="D6" s="376">
        <v>1516385</v>
      </c>
      <c r="E6" s="352">
        <v>5704.57</v>
      </c>
      <c r="F6" s="352">
        <v>4674.84</v>
      </c>
    </row>
    <row r="7" spans="1:15" ht="14.25" customHeight="1">
      <c r="A7" s="234" t="s">
        <v>519</v>
      </c>
      <c r="B7" s="168">
        <v>323.68</v>
      </c>
      <c r="C7" s="377">
        <v>1850400</v>
      </c>
      <c r="D7" s="377">
        <v>1521533</v>
      </c>
      <c r="E7" s="350">
        <v>5716.67</v>
      </c>
      <c r="F7" s="350">
        <v>4700.66</v>
      </c>
    </row>
    <row r="8" spans="1:15" ht="14.25" customHeight="1">
      <c r="A8" s="234" t="s">
        <v>520</v>
      </c>
      <c r="B8" s="168">
        <v>323.70999999999998</v>
      </c>
      <c r="C8" s="377">
        <v>1850400</v>
      </c>
      <c r="D8" s="377">
        <v>1530256</v>
      </c>
      <c r="E8" s="350">
        <v>5716.17</v>
      </c>
      <c r="F8" s="350">
        <v>4727.1899999999996</v>
      </c>
    </row>
    <row r="9" spans="1:15" ht="14.25" customHeight="1">
      <c r="A9" s="234" t="s">
        <v>521</v>
      </c>
      <c r="B9" s="168">
        <v>323.89</v>
      </c>
      <c r="C9" s="377">
        <v>1850400</v>
      </c>
      <c r="D9" s="377">
        <v>1569768</v>
      </c>
      <c r="E9" s="350">
        <v>5713.01</v>
      </c>
      <c r="F9" s="350">
        <v>4846.57</v>
      </c>
    </row>
    <row r="10" spans="1:15" ht="14.25" customHeight="1">
      <c r="A10" s="234" t="s">
        <v>522</v>
      </c>
      <c r="B10" s="168">
        <v>322.5</v>
      </c>
      <c r="C10" s="377">
        <v>2027470</v>
      </c>
      <c r="D10" s="377">
        <v>1602067</v>
      </c>
      <c r="E10" s="350">
        <v>6286.69</v>
      </c>
      <c r="F10" s="350">
        <v>4967.62</v>
      </c>
    </row>
    <row r="11" spans="1:15" ht="14.25" customHeight="1">
      <c r="A11" s="234" t="s">
        <v>523</v>
      </c>
      <c r="B11" s="168">
        <v>322.43</v>
      </c>
      <c r="C11" s="377">
        <v>2027470</v>
      </c>
      <c r="D11" s="377">
        <v>1632050</v>
      </c>
      <c r="E11" s="350">
        <v>6288.04</v>
      </c>
      <c r="F11" s="350">
        <v>5061.68</v>
      </c>
    </row>
    <row r="12" spans="1:15" ht="14.25" customHeight="1">
      <c r="A12" s="234" t="s">
        <v>524</v>
      </c>
      <c r="B12" s="168">
        <v>322.43</v>
      </c>
      <c r="C12" s="377">
        <v>2062470</v>
      </c>
      <c r="D12" s="377">
        <v>1659078</v>
      </c>
      <c r="E12" s="350">
        <v>6396.63</v>
      </c>
      <c r="F12" s="350">
        <v>5145.53</v>
      </c>
    </row>
    <row r="13" spans="1:15" ht="14.25" customHeight="1">
      <c r="A13" s="234" t="s">
        <v>525</v>
      </c>
      <c r="B13" s="168">
        <v>324.17</v>
      </c>
      <c r="C13" s="377">
        <v>2062470</v>
      </c>
      <c r="D13" s="377">
        <v>1628330</v>
      </c>
      <c r="E13" s="350">
        <v>6362.35</v>
      </c>
      <c r="F13" s="350">
        <v>5023.1099999999997</v>
      </c>
    </row>
    <row r="14" spans="1:15" ht="14.25" customHeight="1">
      <c r="A14" s="234" t="s">
        <v>649</v>
      </c>
      <c r="B14" s="168">
        <v>321.91000000000003</v>
      </c>
      <c r="C14" s="378">
        <v>2062470</v>
      </c>
      <c r="D14" s="378">
        <v>1704539</v>
      </c>
      <c r="E14" s="350">
        <v>6407.04</v>
      </c>
      <c r="F14" s="350">
        <v>5295.13</v>
      </c>
      <c r="H14" s="139"/>
      <c r="J14" s="238" t="s">
        <v>375</v>
      </c>
      <c r="K14" s="140">
        <v>322.5</v>
      </c>
      <c r="L14" s="141">
        <v>2027470</v>
      </c>
      <c r="M14" s="141">
        <v>1602067</v>
      </c>
      <c r="N14" s="142">
        <v>6286.69</v>
      </c>
      <c r="O14" s="142">
        <v>4967.62</v>
      </c>
    </row>
    <row r="15" spans="1:15" ht="14.25" customHeight="1">
      <c r="A15" s="356" t="s">
        <v>645</v>
      </c>
      <c r="B15" s="168">
        <v>362.16726</v>
      </c>
      <c r="C15" s="377">
        <v>2282470</v>
      </c>
      <c r="D15" s="377">
        <v>1707163</v>
      </c>
      <c r="E15" s="350">
        <v>6302.2538260360998</v>
      </c>
      <c r="F15" s="350">
        <v>4713.7419323878003</v>
      </c>
    </row>
    <row r="16" spans="1:15" ht="14.1" customHeight="1">
      <c r="A16" s="357" t="s">
        <v>376</v>
      </c>
      <c r="B16" s="168">
        <v>21.9635</v>
      </c>
      <c r="C16" s="377">
        <v>30000</v>
      </c>
      <c r="D16" s="377">
        <v>33907</v>
      </c>
      <c r="E16" s="350">
        <v>1365.9025200901001</v>
      </c>
      <c r="F16" s="350">
        <v>1543.7885582899</v>
      </c>
      <c r="H16" s="139"/>
      <c r="J16" s="238" t="s">
        <v>377</v>
      </c>
      <c r="K16" s="140">
        <v>21.96</v>
      </c>
      <c r="L16" s="143">
        <v>30000</v>
      </c>
      <c r="M16" s="143">
        <v>32807</v>
      </c>
      <c r="N16" s="142">
        <v>1365.93</v>
      </c>
      <c r="O16" s="142">
        <v>1493.74</v>
      </c>
    </row>
    <row r="17" spans="1:15" ht="14.1" customHeight="1">
      <c r="A17" s="357" t="s">
        <v>378</v>
      </c>
      <c r="B17" s="168">
        <v>20.731200000000001</v>
      </c>
      <c r="C17" s="377">
        <v>340000</v>
      </c>
      <c r="D17" s="377">
        <v>333519</v>
      </c>
      <c r="E17" s="350">
        <v>16400.401327468</v>
      </c>
      <c r="F17" s="350">
        <v>16087.780736282</v>
      </c>
      <c r="H17" s="139"/>
      <c r="J17" s="238" t="s">
        <v>379</v>
      </c>
      <c r="K17" s="140">
        <v>21.03</v>
      </c>
      <c r="L17" s="143">
        <v>300000</v>
      </c>
      <c r="M17" s="143">
        <v>324867</v>
      </c>
      <c r="N17" s="142">
        <v>14262.42</v>
      </c>
      <c r="O17" s="142">
        <v>15444.63</v>
      </c>
    </row>
    <row r="18" spans="1:15" ht="14.1" customHeight="1">
      <c r="A18" s="357" t="s">
        <v>380</v>
      </c>
      <c r="B18" s="168">
        <v>12.5642</v>
      </c>
      <c r="C18" s="377">
        <v>120000</v>
      </c>
      <c r="D18" s="377">
        <v>124671</v>
      </c>
      <c r="E18" s="350">
        <v>9550.9463395997991</v>
      </c>
      <c r="F18" s="350">
        <v>9922.7169258687009</v>
      </c>
      <c r="H18" s="139"/>
      <c r="J18" s="238" t="s">
        <v>381</v>
      </c>
      <c r="K18" s="140">
        <v>12.55</v>
      </c>
      <c r="L18" s="143">
        <v>120000</v>
      </c>
      <c r="M18" s="143">
        <v>123792</v>
      </c>
      <c r="N18" s="142">
        <v>9564.19</v>
      </c>
      <c r="O18" s="142">
        <v>9866.42</v>
      </c>
    </row>
    <row r="19" spans="1:15" ht="29.25" customHeight="1">
      <c r="A19" s="358" t="s">
        <v>382</v>
      </c>
      <c r="B19" s="168">
        <v>4.6626000000000003</v>
      </c>
      <c r="C19" s="377">
        <v>25000</v>
      </c>
      <c r="D19" s="377">
        <v>21818</v>
      </c>
      <c r="E19" s="350">
        <v>5361.8152961866999</v>
      </c>
      <c r="F19" s="350">
        <v>4679.3634452879996</v>
      </c>
      <c r="H19" s="139"/>
      <c r="J19" s="238" t="s">
        <v>383</v>
      </c>
      <c r="K19" s="140">
        <v>4.66</v>
      </c>
      <c r="L19" s="143">
        <v>25000</v>
      </c>
      <c r="M19" s="143">
        <v>17501</v>
      </c>
      <c r="N19" s="142">
        <v>5361.82</v>
      </c>
      <c r="O19" s="142">
        <v>3753.49</v>
      </c>
    </row>
    <row r="20" spans="1:15" ht="14.1" customHeight="1">
      <c r="A20" s="357" t="s">
        <v>384</v>
      </c>
      <c r="B20" s="168">
        <v>11.226100000000001</v>
      </c>
      <c r="C20" s="377">
        <v>200000</v>
      </c>
      <c r="D20" s="377">
        <v>165632</v>
      </c>
      <c r="E20" s="350">
        <v>17815.62608564</v>
      </c>
      <c r="F20" s="350">
        <v>14754.188899082999</v>
      </c>
      <c r="H20" s="139"/>
      <c r="J20" s="238" t="s">
        <v>385</v>
      </c>
      <c r="K20" s="140">
        <v>11.22</v>
      </c>
      <c r="L20" s="143">
        <v>200000</v>
      </c>
      <c r="M20" s="143">
        <v>163525</v>
      </c>
      <c r="N20" s="142">
        <v>17817.689999999999</v>
      </c>
      <c r="O20" s="142">
        <v>14568.19</v>
      </c>
    </row>
    <row r="21" spans="1:15" ht="29.25" customHeight="1">
      <c r="A21" s="358" t="s">
        <v>386</v>
      </c>
      <c r="B21" s="168">
        <v>13.8131</v>
      </c>
      <c r="C21" s="377">
        <v>120000</v>
      </c>
      <c r="D21" s="377">
        <v>123752</v>
      </c>
      <c r="E21" s="350">
        <v>8687.4054339721006</v>
      </c>
      <c r="F21" s="350">
        <v>8959.0316438742993</v>
      </c>
      <c r="H21" s="139"/>
      <c r="J21" s="238" t="s">
        <v>387</v>
      </c>
      <c r="K21" s="140">
        <v>13.81</v>
      </c>
      <c r="L21" s="143">
        <v>120000</v>
      </c>
      <c r="M21" s="143">
        <v>114771</v>
      </c>
      <c r="N21" s="142">
        <v>8687.41</v>
      </c>
      <c r="O21" s="142">
        <v>8308.85</v>
      </c>
    </row>
    <row r="22" spans="1:15" ht="14.1" customHeight="1">
      <c r="A22" s="357" t="s">
        <v>388</v>
      </c>
      <c r="B22" s="168">
        <v>2.4207999999999998</v>
      </c>
      <c r="C22" s="377">
        <v>22500</v>
      </c>
      <c r="D22" s="377">
        <v>19423</v>
      </c>
      <c r="E22" s="350">
        <v>9294.4481163252003</v>
      </c>
      <c r="F22" s="350">
        <v>8023.3807005949002</v>
      </c>
      <c r="H22" s="139"/>
      <c r="J22" s="238" t="s">
        <v>389</v>
      </c>
      <c r="K22" s="140">
        <v>2.4</v>
      </c>
      <c r="L22" s="143">
        <v>22500</v>
      </c>
      <c r="M22" s="143">
        <v>20031</v>
      </c>
      <c r="N22" s="142">
        <v>9375</v>
      </c>
      <c r="O22" s="142">
        <v>8346.25</v>
      </c>
    </row>
    <row r="23" spans="1:15" ht="14.1" customHeight="1">
      <c r="A23" s="357" t="s">
        <v>390</v>
      </c>
      <c r="B23" s="168">
        <v>4.5476999999999999</v>
      </c>
      <c r="C23" s="377">
        <v>42000</v>
      </c>
      <c r="D23" s="377">
        <v>33746</v>
      </c>
      <c r="E23" s="350">
        <v>9235.4376937793004</v>
      </c>
      <c r="F23" s="350">
        <v>7420.4542955779998</v>
      </c>
      <c r="H23" s="139"/>
      <c r="J23" s="238" t="s">
        <v>391</v>
      </c>
      <c r="K23" s="140">
        <v>4.55</v>
      </c>
      <c r="L23" s="143">
        <v>42000</v>
      </c>
      <c r="M23" s="143">
        <v>32112</v>
      </c>
      <c r="N23" s="142">
        <v>9235.44</v>
      </c>
      <c r="O23" s="142">
        <v>7061.15</v>
      </c>
    </row>
    <row r="24" spans="1:15" ht="14.1" customHeight="1">
      <c r="A24" s="357" t="s">
        <v>392</v>
      </c>
      <c r="B24" s="168">
        <v>19.674099999999999</v>
      </c>
      <c r="C24" s="377">
        <v>142000</v>
      </c>
      <c r="D24" s="377">
        <v>101176</v>
      </c>
      <c r="E24" s="350">
        <v>7217.6109707687001</v>
      </c>
      <c r="F24" s="350">
        <v>5142.5986449190004</v>
      </c>
      <c r="H24" s="139"/>
      <c r="J24" s="238" t="s">
        <v>393</v>
      </c>
      <c r="K24" s="140">
        <v>14.16</v>
      </c>
      <c r="L24" s="143">
        <v>135000</v>
      </c>
      <c r="M24" s="143">
        <v>84816</v>
      </c>
      <c r="N24" s="142">
        <v>9535.99</v>
      </c>
      <c r="O24" s="142">
        <v>5991.14</v>
      </c>
    </row>
    <row r="25" spans="1:15" ht="14.1" customHeight="1">
      <c r="A25" s="357" t="s">
        <v>394</v>
      </c>
      <c r="B25" s="151">
        <v>0</v>
      </c>
      <c r="C25" s="345">
        <v>0</v>
      </c>
      <c r="D25" s="345">
        <v>0</v>
      </c>
      <c r="E25" s="345">
        <v>0</v>
      </c>
      <c r="F25" s="345">
        <v>0</v>
      </c>
      <c r="H25" s="139"/>
      <c r="J25" s="238" t="s">
        <v>395</v>
      </c>
      <c r="K25" s="140">
        <v>5.81</v>
      </c>
      <c r="L25" s="143">
        <v>7000</v>
      </c>
      <c r="M25" s="143">
        <v>7597</v>
      </c>
      <c r="N25" s="142">
        <v>1205.6500000000001</v>
      </c>
      <c r="O25" s="142">
        <v>1308.47</v>
      </c>
    </row>
    <row r="26" spans="1:15" ht="14.1" customHeight="1">
      <c r="A26" s="357" t="s">
        <v>396</v>
      </c>
      <c r="B26" s="168">
        <v>3.0194999999999999</v>
      </c>
      <c r="C26" s="377">
        <v>15000</v>
      </c>
      <c r="D26" s="377">
        <v>7828</v>
      </c>
      <c r="E26" s="350">
        <v>4967.7098857427</v>
      </c>
      <c r="F26" s="350">
        <v>2592.4821990395999</v>
      </c>
      <c r="H26" s="139"/>
      <c r="J26" s="238" t="s">
        <v>397</v>
      </c>
      <c r="K26" s="140">
        <v>3.02</v>
      </c>
      <c r="L26" s="143">
        <v>15000</v>
      </c>
      <c r="M26" s="143">
        <v>7720</v>
      </c>
      <c r="N26" s="142">
        <v>4967.71</v>
      </c>
      <c r="O26" s="142">
        <v>2556.71</v>
      </c>
    </row>
    <row r="27" spans="1:15" ht="14.1" customHeight="1">
      <c r="A27" s="357" t="s">
        <v>398</v>
      </c>
      <c r="B27" s="168">
        <v>5.0305999999999997</v>
      </c>
      <c r="C27" s="377">
        <v>28000</v>
      </c>
      <c r="D27" s="377">
        <v>22590</v>
      </c>
      <c r="E27" s="350">
        <v>5565.9364688108999</v>
      </c>
      <c r="F27" s="350">
        <v>4490.5180296585004</v>
      </c>
      <c r="H27" s="139"/>
      <c r="J27" s="238" t="s">
        <v>399</v>
      </c>
      <c r="K27" s="140">
        <v>5.0999999999999996</v>
      </c>
      <c r="L27" s="143">
        <v>28000</v>
      </c>
      <c r="M27" s="143">
        <v>21471</v>
      </c>
      <c r="N27" s="142">
        <v>5490.2</v>
      </c>
      <c r="O27" s="142">
        <v>4210</v>
      </c>
    </row>
    <row r="28" spans="1:15" ht="14.1" customHeight="1">
      <c r="A28" s="357" t="s">
        <v>400</v>
      </c>
      <c r="B28" s="168">
        <v>2.7743000000000002</v>
      </c>
      <c r="C28" s="377">
        <v>18000</v>
      </c>
      <c r="D28" s="377">
        <v>5958</v>
      </c>
      <c r="E28" s="350">
        <v>6488.1231301589996</v>
      </c>
      <c r="F28" s="350">
        <v>2147.5687560826</v>
      </c>
      <c r="H28" s="139"/>
      <c r="J28" s="238" t="s">
        <v>401</v>
      </c>
      <c r="K28" s="140">
        <v>2.77</v>
      </c>
      <c r="L28" s="143">
        <v>18000</v>
      </c>
      <c r="M28" s="143">
        <v>5575</v>
      </c>
      <c r="N28" s="142">
        <v>6488.12</v>
      </c>
      <c r="O28" s="142">
        <v>2009.52</v>
      </c>
    </row>
    <row r="29" spans="1:15" ht="14.1" customHeight="1">
      <c r="A29" s="357" t="s">
        <v>402</v>
      </c>
      <c r="B29" s="168">
        <v>4.5849000000000002</v>
      </c>
      <c r="C29" s="377">
        <v>50000</v>
      </c>
      <c r="D29" s="377">
        <v>61201</v>
      </c>
      <c r="E29" s="350">
        <v>10905.36325765</v>
      </c>
      <c r="F29" s="350">
        <v>13348.382734629</v>
      </c>
      <c r="H29" s="139"/>
      <c r="J29" s="238" t="s">
        <v>403</v>
      </c>
      <c r="K29" s="140">
        <v>4.59</v>
      </c>
      <c r="L29" s="143">
        <v>50000</v>
      </c>
      <c r="M29" s="143">
        <v>60616</v>
      </c>
      <c r="N29" s="142">
        <v>10905.13</v>
      </c>
      <c r="O29" s="142">
        <v>13220.5</v>
      </c>
    </row>
    <row r="30" spans="1:15" ht="14.1" customHeight="1">
      <c r="A30" s="357" t="s">
        <v>404</v>
      </c>
      <c r="B30" s="168">
        <v>74.642300000000006</v>
      </c>
      <c r="C30" s="377">
        <v>235000</v>
      </c>
      <c r="D30" s="377">
        <v>68826</v>
      </c>
      <c r="E30" s="350">
        <v>3148.3488584891002</v>
      </c>
      <c r="F30" s="350">
        <v>922.07769589094005</v>
      </c>
      <c r="H30" s="139"/>
      <c r="J30" s="238" t="s">
        <v>405</v>
      </c>
      <c r="K30" s="140">
        <v>73.77</v>
      </c>
      <c r="L30" s="143">
        <v>200000</v>
      </c>
      <c r="M30" s="143">
        <v>58983</v>
      </c>
      <c r="N30" s="142">
        <v>2711.18</v>
      </c>
      <c r="O30" s="142">
        <v>799.57</v>
      </c>
    </row>
    <row r="31" spans="1:15" ht="14.1" customHeight="1">
      <c r="A31" s="357" t="s">
        <v>406</v>
      </c>
      <c r="B31" s="168">
        <v>4.0560999999999998</v>
      </c>
      <c r="C31" s="377">
        <v>80000</v>
      </c>
      <c r="D31" s="377">
        <v>81026</v>
      </c>
      <c r="E31" s="350">
        <v>19723.379601094999</v>
      </c>
      <c r="F31" s="350">
        <v>19976.331944479</v>
      </c>
      <c r="H31" s="139"/>
      <c r="J31" s="238" t="s">
        <v>407</v>
      </c>
      <c r="K31" s="140">
        <v>4.09</v>
      </c>
      <c r="L31" s="143">
        <v>80000</v>
      </c>
      <c r="M31" s="143">
        <v>76419</v>
      </c>
      <c r="N31" s="142">
        <v>19547</v>
      </c>
      <c r="O31" s="142">
        <v>18672.03</v>
      </c>
    </row>
    <row r="32" spans="1:15" ht="14.1" customHeight="1">
      <c r="A32" s="357" t="s">
        <v>408</v>
      </c>
      <c r="B32" s="168">
        <v>1.6477999999999999</v>
      </c>
      <c r="C32" s="377">
        <v>22000</v>
      </c>
      <c r="D32" s="377">
        <v>24459</v>
      </c>
      <c r="E32" s="350">
        <v>13351.134846462</v>
      </c>
      <c r="F32" s="350">
        <v>14843.427600437</v>
      </c>
      <c r="H32" s="139"/>
      <c r="J32" s="238" t="s">
        <v>409</v>
      </c>
      <c r="K32" s="140">
        <v>1.65</v>
      </c>
      <c r="L32" s="143">
        <v>22000</v>
      </c>
      <c r="M32" s="143">
        <v>16061</v>
      </c>
      <c r="N32" s="142">
        <v>13351.13</v>
      </c>
      <c r="O32" s="142">
        <v>9746.94</v>
      </c>
    </row>
    <row r="33" spans="1:15" ht="14.1" customHeight="1">
      <c r="A33" s="357" t="s">
        <v>410</v>
      </c>
      <c r="B33" s="168">
        <v>3.3674599999999999</v>
      </c>
      <c r="C33" s="377">
        <v>30000</v>
      </c>
      <c r="D33" s="377">
        <v>23414</v>
      </c>
      <c r="E33" s="350">
        <v>8908.7917896575</v>
      </c>
      <c r="F33" s="350">
        <v>6953.0150321012998</v>
      </c>
      <c r="H33" s="139"/>
      <c r="J33" s="238" t="s">
        <v>411</v>
      </c>
      <c r="K33" s="140">
        <v>3.36</v>
      </c>
      <c r="L33" s="143">
        <v>30000</v>
      </c>
      <c r="M33" s="143">
        <v>22093</v>
      </c>
      <c r="N33" s="142">
        <v>8919.81</v>
      </c>
      <c r="O33" s="142">
        <v>6568.85</v>
      </c>
    </row>
    <row r="34" spans="1:15" ht="14.1" customHeight="1">
      <c r="A34" s="357" t="s">
        <v>412</v>
      </c>
      <c r="B34" s="168">
        <v>1.7815000000000001</v>
      </c>
      <c r="C34" s="377">
        <v>9500</v>
      </c>
      <c r="D34" s="377">
        <v>10237</v>
      </c>
      <c r="E34" s="350">
        <v>5332.5849003649</v>
      </c>
      <c r="F34" s="350">
        <v>5746.2812236878999</v>
      </c>
      <c r="H34" s="139"/>
      <c r="J34" s="238" t="s">
        <v>413</v>
      </c>
      <c r="K34" s="140">
        <v>1.8</v>
      </c>
      <c r="L34" s="143">
        <v>9500</v>
      </c>
      <c r="M34" s="143">
        <v>9280</v>
      </c>
      <c r="N34" s="142">
        <v>5277.78</v>
      </c>
      <c r="O34" s="142">
        <v>5155.5600000000004</v>
      </c>
    </row>
    <row r="35" spans="1:15" ht="14.1" customHeight="1">
      <c r="A35" s="357" t="s">
        <v>414</v>
      </c>
      <c r="B35" s="168">
        <v>1.8947000000000001</v>
      </c>
      <c r="C35" s="377">
        <v>11000</v>
      </c>
      <c r="D35" s="377">
        <v>3557</v>
      </c>
      <c r="E35" s="350">
        <v>5805.6684435530997</v>
      </c>
      <c r="F35" s="350">
        <v>1877.3420594289</v>
      </c>
      <c r="H35" s="139"/>
      <c r="J35" s="238" t="s">
        <v>415</v>
      </c>
      <c r="K35" s="140">
        <v>1.9</v>
      </c>
      <c r="L35" s="143">
        <v>11000</v>
      </c>
      <c r="M35" s="143">
        <v>3640</v>
      </c>
      <c r="N35" s="142">
        <v>5780.35</v>
      </c>
      <c r="O35" s="142">
        <v>1912.77</v>
      </c>
    </row>
    <row r="36" spans="1:15" ht="14.1" customHeight="1">
      <c r="A36" s="358" t="s">
        <v>416</v>
      </c>
      <c r="B36" s="168">
        <v>1.8939999999999999</v>
      </c>
      <c r="C36" s="377">
        <v>6000</v>
      </c>
      <c r="D36" s="377">
        <v>4758</v>
      </c>
      <c r="E36" s="350">
        <v>3167.8986272439001</v>
      </c>
      <c r="F36" s="350">
        <v>2512.1436114044</v>
      </c>
      <c r="H36" s="139"/>
      <c r="J36" s="238" t="s">
        <v>417</v>
      </c>
      <c r="K36" s="140">
        <v>1.89</v>
      </c>
      <c r="L36" s="143">
        <v>6000</v>
      </c>
      <c r="M36" s="143">
        <v>5051</v>
      </c>
      <c r="N36" s="142">
        <v>3167.9</v>
      </c>
      <c r="O36" s="142">
        <v>2666.84</v>
      </c>
    </row>
    <row r="37" spans="1:15" ht="14.1" customHeight="1">
      <c r="A37" s="358" t="s">
        <v>418</v>
      </c>
      <c r="B37" s="168">
        <v>5.0035999999999996</v>
      </c>
      <c r="C37" s="377">
        <v>63000</v>
      </c>
      <c r="D37" s="377">
        <v>12382</v>
      </c>
      <c r="E37" s="350">
        <v>12590.93452714</v>
      </c>
      <c r="F37" s="350">
        <v>2474.6182748421002</v>
      </c>
      <c r="H37" s="139"/>
      <c r="I37" s="144"/>
      <c r="J37" s="238" t="s">
        <v>419</v>
      </c>
      <c r="K37" s="140">
        <v>5.04</v>
      </c>
      <c r="L37" s="143">
        <v>63000</v>
      </c>
      <c r="M37" s="143">
        <v>10408</v>
      </c>
      <c r="N37" s="142">
        <v>12500</v>
      </c>
      <c r="O37" s="142">
        <v>2065.08</v>
      </c>
    </row>
    <row r="38" spans="1:15" ht="14.1" customHeight="1">
      <c r="A38" s="358" t="s">
        <v>420</v>
      </c>
      <c r="B38" s="168">
        <v>0.81820000000000004</v>
      </c>
      <c r="C38" s="377">
        <v>1500</v>
      </c>
      <c r="D38" s="377">
        <v>809</v>
      </c>
      <c r="E38" s="350">
        <v>1833.2925934979</v>
      </c>
      <c r="F38" s="350">
        <v>988.75580542654995</v>
      </c>
      <c r="H38" s="139"/>
      <c r="J38" s="238" t="s">
        <v>421</v>
      </c>
      <c r="K38" s="140">
        <v>0.82</v>
      </c>
      <c r="L38" s="143">
        <v>1500</v>
      </c>
      <c r="M38" s="143">
        <v>766</v>
      </c>
      <c r="N38" s="142">
        <v>1833.29</v>
      </c>
      <c r="O38" s="142">
        <v>936.2</v>
      </c>
    </row>
    <row r="39" spans="1:15" ht="13.5" customHeight="1">
      <c r="A39" s="358" t="s">
        <v>422</v>
      </c>
      <c r="B39" s="168">
        <v>9.3437999999999999</v>
      </c>
      <c r="C39" s="377">
        <v>12000</v>
      </c>
      <c r="D39" s="377">
        <v>5426</v>
      </c>
      <c r="E39" s="350">
        <v>1284.2740640853001</v>
      </c>
      <c r="F39" s="350">
        <v>580.70592264388995</v>
      </c>
      <c r="H39" s="139"/>
      <c r="J39" s="238" t="s">
        <v>423</v>
      </c>
      <c r="K39" s="140">
        <v>9.35</v>
      </c>
      <c r="L39" s="143">
        <v>12000</v>
      </c>
      <c r="M39" s="143">
        <v>5182</v>
      </c>
      <c r="N39" s="142">
        <v>1283.97</v>
      </c>
      <c r="O39" s="142">
        <v>554.46</v>
      </c>
    </row>
    <row r="40" spans="1:15" ht="14.1" customHeight="1">
      <c r="A40" s="358" t="s">
        <v>424</v>
      </c>
      <c r="B40" s="168">
        <v>32.519799999999996</v>
      </c>
      <c r="C40" s="377">
        <v>4000</v>
      </c>
      <c r="D40" s="377">
        <v>1266</v>
      </c>
      <c r="E40" s="350">
        <v>123.00198648208</v>
      </c>
      <c r="F40" s="350">
        <v>38.930128721579003</v>
      </c>
      <c r="H40" s="139"/>
      <c r="J40" s="238" t="s">
        <v>425</v>
      </c>
      <c r="K40" s="140">
        <v>32.49</v>
      </c>
      <c r="L40" s="143">
        <v>4000</v>
      </c>
      <c r="M40" s="143">
        <v>1541</v>
      </c>
      <c r="N40" s="142">
        <v>123.11</v>
      </c>
      <c r="O40" s="142">
        <v>47.43</v>
      </c>
    </row>
    <row r="41" spans="1:15" ht="14.1" customHeight="1">
      <c r="A41" s="358" t="s">
        <v>426</v>
      </c>
      <c r="B41" s="168">
        <v>32.683799999999998</v>
      </c>
      <c r="C41" s="377">
        <v>280000</v>
      </c>
      <c r="D41" s="377">
        <v>296037</v>
      </c>
      <c r="E41" s="350">
        <v>8566.9353012808006</v>
      </c>
      <c r="F41" s="350">
        <v>9057.6065206616004</v>
      </c>
      <c r="H41" s="139"/>
      <c r="J41" s="238" t="s">
        <v>427</v>
      </c>
      <c r="K41" s="140">
        <v>32.83</v>
      </c>
      <c r="L41" s="143">
        <v>280000</v>
      </c>
      <c r="M41" s="143">
        <v>278775</v>
      </c>
      <c r="N41" s="142">
        <v>8528.94</v>
      </c>
      <c r="O41" s="142">
        <v>8491.6299999999992</v>
      </c>
    </row>
    <row r="42" spans="1:15" ht="14.1" customHeight="1">
      <c r="A42" s="358" t="s">
        <v>428</v>
      </c>
      <c r="B42" s="168">
        <v>1.8721000000000001</v>
      </c>
      <c r="C42" s="377">
        <v>1600</v>
      </c>
      <c r="D42" s="377">
        <v>448</v>
      </c>
      <c r="E42" s="350">
        <v>854.65520004273003</v>
      </c>
      <c r="F42" s="350">
        <v>239.30345601197001</v>
      </c>
      <c r="H42" s="139"/>
      <c r="J42" s="238" t="s">
        <v>429</v>
      </c>
      <c r="K42" s="140">
        <v>1.94</v>
      </c>
      <c r="L42" s="143">
        <v>1600</v>
      </c>
      <c r="M42" s="143">
        <v>351</v>
      </c>
      <c r="N42" s="142">
        <v>822.79</v>
      </c>
      <c r="O42" s="142">
        <v>180.5</v>
      </c>
    </row>
    <row r="43" spans="1:15" ht="14.1" customHeight="1">
      <c r="A43" s="358" t="s">
        <v>430</v>
      </c>
      <c r="B43" s="168">
        <v>0.75749999999999995</v>
      </c>
      <c r="C43" s="377">
        <v>10800</v>
      </c>
      <c r="D43" s="377">
        <v>10702</v>
      </c>
      <c r="E43" s="350">
        <v>14257.425742574</v>
      </c>
      <c r="F43" s="350">
        <v>14128.052805281</v>
      </c>
      <c r="H43" s="139"/>
      <c r="J43" s="238" t="s">
        <v>431</v>
      </c>
      <c r="K43" s="140">
        <v>0.77</v>
      </c>
      <c r="L43" s="143">
        <v>10800</v>
      </c>
      <c r="M43" s="143">
        <v>10075</v>
      </c>
      <c r="N43" s="142">
        <v>14046.04</v>
      </c>
      <c r="O43" s="142">
        <v>13103.13</v>
      </c>
    </row>
    <row r="44" spans="1:15" ht="14.1" customHeight="1">
      <c r="A44" s="358" t="s">
        <v>432</v>
      </c>
      <c r="B44" s="168">
        <v>3.9910000000000001</v>
      </c>
      <c r="C44" s="377">
        <v>32000</v>
      </c>
      <c r="D44" s="377">
        <v>25367</v>
      </c>
      <c r="E44" s="350">
        <v>8018.0405913305003</v>
      </c>
      <c r="F44" s="350">
        <v>6356.0511150087996</v>
      </c>
      <c r="H44" s="139"/>
      <c r="J44" s="238" t="s">
        <v>433</v>
      </c>
      <c r="K44" s="140">
        <v>3.99</v>
      </c>
      <c r="L44" s="143">
        <v>32000</v>
      </c>
      <c r="M44" s="143">
        <v>22353</v>
      </c>
      <c r="N44" s="142">
        <v>8018.04</v>
      </c>
      <c r="O44" s="142">
        <v>5600.85</v>
      </c>
    </row>
    <row r="45" spans="1:15" ht="14.1" customHeight="1">
      <c r="A45" s="358" t="s">
        <v>434</v>
      </c>
      <c r="B45" s="168">
        <v>1.8120000000000001</v>
      </c>
      <c r="C45" s="377">
        <v>1570</v>
      </c>
      <c r="D45" s="377">
        <v>140</v>
      </c>
      <c r="E45" s="350">
        <v>866.44591611478995</v>
      </c>
      <c r="F45" s="350">
        <v>77.262693156732993</v>
      </c>
      <c r="H45" s="139"/>
      <c r="J45" s="238" t="s">
        <v>435</v>
      </c>
      <c r="K45" s="140">
        <v>1.84</v>
      </c>
      <c r="L45" s="143">
        <v>1570</v>
      </c>
      <c r="M45" s="143">
        <v>115</v>
      </c>
      <c r="N45" s="142">
        <v>852.29</v>
      </c>
      <c r="O45" s="142">
        <v>62.43</v>
      </c>
    </row>
    <row r="46" spans="1:15" ht="14.1" customHeight="1">
      <c r="A46" s="358" t="s">
        <v>436</v>
      </c>
      <c r="B46" s="168">
        <v>10.0025</v>
      </c>
      <c r="C46" s="377">
        <v>63000</v>
      </c>
      <c r="D46" s="377">
        <v>54343</v>
      </c>
      <c r="E46" s="350">
        <v>6298.4253936515997</v>
      </c>
      <c r="F46" s="350">
        <v>5432.9417645589001</v>
      </c>
      <c r="H46" s="139"/>
      <c r="J46" s="238" t="s">
        <v>437</v>
      </c>
      <c r="K46" s="140">
        <v>10</v>
      </c>
      <c r="L46" s="143">
        <v>63000</v>
      </c>
      <c r="M46" s="143">
        <v>51710</v>
      </c>
      <c r="N46" s="142">
        <v>6298.24</v>
      </c>
      <c r="O46" s="142">
        <v>5169.55</v>
      </c>
    </row>
    <row r="47" spans="1:15" ht="28.5" customHeight="1">
      <c r="A47" s="359" t="s">
        <v>438</v>
      </c>
      <c r="B47" s="168">
        <v>2.0024000000000002</v>
      </c>
      <c r="C47" s="377">
        <v>27000</v>
      </c>
      <c r="D47" s="377">
        <v>3053</v>
      </c>
      <c r="E47" s="350">
        <v>13483.8194167</v>
      </c>
      <c r="F47" s="350">
        <v>1524.6703955254</v>
      </c>
      <c r="H47" s="139"/>
      <c r="J47" s="238" t="s">
        <v>439</v>
      </c>
      <c r="K47" s="140">
        <v>2.4300000000000002</v>
      </c>
      <c r="L47" s="143">
        <v>27000</v>
      </c>
      <c r="M47" s="143">
        <v>2044</v>
      </c>
      <c r="N47" s="142">
        <v>11131.73</v>
      </c>
      <c r="O47" s="142">
        <v>842.71</v>
      </c>
    </row>
    <row r="48" spans="1:15" ht="14.1" customHeight="1" thickBot="1">
      <c r="A48" s="357" t="s">
        <v>440</v>
      </c>
      <c r="B48" s="168">
        <v>4.9433999999999996</v>
      </c>
      <c r="C48" s="377">
        <v>60000</v>
      </c>
      <c r="D48" s="377">
        <v>25692</v>
      </c>
      <c r="E48" s="350">
        <v>12137.395314965001</v>
      </c>
      <c r="F48" s="350">
        <v>5197.2326738682004</v>
      </c>
      <c r="H48" s="139"/>
      <c r="J48" s="238" t="s">
        <v>441</v>
      </c>
      <c r="K48" s="146">
        <v>4.9000000000000004</v>
      </c>
      <c r="L48" s="147">
        <v>60000</v>
      </c>
      <c r="M48" s="147">
        <v>10019</v>
      </c>
      <c r="N48" s="148">
        <v>12244.9</v>
      </c>
      <c r="O48" s="148">
        <v>2044.69</v>
      </c>
    </row>
    <row r="49" spans="1:15" ht="14.1" customHeight="1" thickBot="1">
      <c r="A49" s="360" t="s">
        <v>663</v>
      </c>
      <c r="B49" s="353">
        <v>40.120699999999999</v>
      </c>
      <c r="C49" s="379">
        <v>180000</v>
      </c>
      <c r="D49" s="345">
        <v>0</v>
      </c>
      <c r="E49" s="354">
        <v>4486.4621006114003</v>
      </c>
      <c r="F49" s="345">
        <v>0</v>
      </c>
      <c r="H49" s="139"/>
      <c r="J49" s="343"/>
      <c r="K49" s="348"/>
      <c r="L49" s="349"/>
      <c r="M49" s="349"/>
      <c r="N49" s="348"/>
      <c r="O49" s="348"/>
    </row>
    <row r="50" spans="1:15" ht="16.5" customHeight="1">
      <c r="A50" s="465" t="s">
        <v>662</v>
      </c>
      <c r="B50" s="465"/>
      <c r="C50" s="467" t="s">
        <v>442</v>
      </c>
      <c r="D50" s="467"/>
      <c r="E50" s="467"/>
      <c r="F50" s="467"/>
    </row>
    <row r="51" spans="1:15">
      <c r="A51" s="466"/>
      <c r="B51" s="466"/>
      <c r="C51" s="468"/>
      <c r="D51" s="468"/>
      <c r="E51" s="468"/>
      <c r="F51" s="468"/>
    </row>
  </sheetData>
  <sheetProtection formatCells="0" formatRows="0" insertRows="0" deleteRows="0"/>
  <mergeCells count="8">
    <mergeCell ref="A50:B51"/>
    <mergeCell ref="C50:F51"/>
    <mergeCell ref="A2:B2"/>
    <mergeCell ref="C2:F2"/>
    <mergeCell ref="A3:A5"/>
    <mergeCell ref="B3:B5"/>
    <mergeCell ref="C3:D3"/>
    <mergeCell ref="E3:F3"/>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073BB-C4B6-4EDD-9DAC-0EE4BCB9979C}">
  <sheetPr codeName="工作表9"/>
  <dimension ref="A1:AZ54"/>
  <sheetViews>
    <sheetView showGridLines="0" view="pageBreakPreview" zoomScale="115" zoomScaleNormal="130" zoomScaleSheetLayoutView="115" workbookViewId="0">
      <pane xSplit="1" ySplit="6" topLeftCell="B10" activePane="bottomRight" state="frozen"/>
      <selection activeCell="D12" sqref="D12"/>
      <selection pane="topRight" activeCell="D12" sqref="D12"/>
      <selection pane="bottomLeft" activeCell="D12" sqref="D12"/>
      <selection pane="bottomRight" activeCell="D12" sqref="D12"/>
    </sheetView>
  </sheetViews>
  <sheetFormatPr defaultColWidth="9" defaultRowHeight="12.75"/>
  <cols>
    <col min="1" max="1" width="58.875" style="276" customWidth="1"/>
    <col min="2" max="2" width="7.875" style="276" customWidth="1"/>
    <col min="3" max="3" width="5.75" style="276" customWidth="1"/>
    <col min="4" max="4" width="8.125" style="276" customWidth="1"/>
    <col min="5" max="5" width="8" style="276" customWidth="1"/>
    <col min="6" max="6" width="5.875" style="276" customWidth="1"/>
    <col min="7" max="7" width="8.375" style="276" customWidth="1"/>
    <col min="8" max="8" width="7.875" style="276" customWidth="1"/>
    <col min="9" max="9" width="5.875" style="276" customWidth="1"/>
    <col min="10" max="10" width="8.125" style="276" customWidth="1"/>
    <col min="11" max="11" width="7.875" style="276" customWidth="1"/>
    <col min="12" max="12" width="5.875" style="276" customWidth="1"/>
    <col min="13" max="13" width="8.125" style="276" customWidth="1"/>
    <col min="14" max="14" width="4.125" style="276" customWidth="1"/>
    <col min="15" max="15" width="11.125" style="276" customWidth="1"/>
    <col min="16" max="16" width="4.125" style="276" customWidth="1"/>
    <col min="17" max="17" width="11.125" style="276" customWidth="1"/>
    <col min="18" max="18" width="12.625" style="276" customWidth="1"/>
    <col min="19" max="19" width="9" style="276"/>
    <col min="20" max="20" width="68.5" style="276" hidden="1" customWidth="1"/>
    <col min="21" max="36" width="0" style="276" hidden="1" customWidth="1"/>
    <col min="37" max="16384" width="9" style="276"/>
  </cols>
  <sheetData>
    <row r="1" spans="1:37" ht="12" customHeight="1">
      <c r="A1" s="275" t="s">
        <v>87</v>
      </c>
      <c r="Q1" s="277" t="s">
        <v>0</v>
      </c>
    </row>
    <row r="2" spans="1:37" s="279" customFormat="1" ht="21" customHeight="1" thickBot="1">
      <c r="A2" s="478" t="s">
        <v>443</v>
      </c>
      <c r="B2" s="478"/>
      <c r="C2" s="478"/>
      <c r="D2" s="478"/>
      <c r="E2" s="478"/>
      <c r="F2" s="479" t="s">
        <v>444</v>
      </c>
      <c r="G2" s="479"/>
      <c r="H2" s="479"/>
      <c r="I2" s="479"/>
      <c r="J2" s="479"/>
      <c r="K2" s="479"/>
      <c r="L2" s="479"/>
      <c r="M2" s="479"/>
      <c r="N2" s="479"/>
      <c r="O2" s="479"/>
      <c r="P2" s="479"/>
      <c r="Q2" s="479"/>
      <c r="R2" s="278"/>
    </row>
    <row r="3" spans="1:37" s="282" customFormat="1" ht="15" customHeight="1">
      <c r="A3" s="280"/>
      <c r="B3" s="480" t="s">
        <v>445</v>
      </c>
      <c r="C3" s="481"/>
      <c r="D3" s="481"/>
      <c r="E3" s="481"/>
      <c r="F3" s="481" t="s">
        <v>446</v>
      </c>
      <c r="G3" s="481"/>
      <c r="H3" s="481"/>
      <c r="I3" s="481"/>
      <c r="J3" s="481"/>
      <c r="K3" s="481"/>
      <c r="L3" s="481"/>
      <c r="M3" s="482"/>
      <c r="N3" s="483" t="s">
        <v>447</v>
      </c>
      <c r="O3" s="481"/>
      <c r="P3" s="481"/>
      <c r="Q3" s="482"/>
      <c r="R3" s="281"/>
    </row>
    <row r="4" spans="1:37" s="282" customFormat="1" ht="27" customHeight="1">
      <c r="A4" s="283" t="s">
        <v>448</v>
      </c>
      <c r="B4" s="494" t="s">
        <v>449</v>
      </c>
      <c r="C4" s="495"/>
      <c r="D4" s="485"/>
      <c r="E4" s="384" t="s">
        <v>688</v>
      </c>
      <c r="F4" s="495" t="s">
        <v>450</v>
      </c>
      <c r="G4" s="496"/>
      <c r="H4" s="284"/>
      <c r="I4" s="497" t="s">
        <v>451</v>
      </c>
      <c r="J4" s="498"/>
      <c r="K4" s="484" t="s">
        <v>452</v>
      </c>
      <c r="L4" s="495"/>
      <c r="M4" s="485"/>
      <c r="N4" s="484" t="s">
        <v>453</v>
      </c>
      <c r="O4" s="485"/>
      <c r="P4" s="484" t="s">
        <v>454</v>
      </c>
      <c r="Q4" s="485"/>
      <c r="R4" s="281"/>
      <c r="T4" s="285"/>
    </row>
    <row r="5" spans="1:37" s="282" customFormat="1" ht="15" customHeight="1">
      <c r="A5" s="283" t="s">
        <v>455</v>
      </c>
      <c r="B5" s="486" t="s">
        <v>456</v>
      </c>
      <c r="C5" s="488" t="s">
        <v>457</v>
      </c>
      <c r="D5" s="490" t="s">
        <v>458</v>
      </c>
      <c r="E5" s="488" t="s">
        <v>456</v>
      </c>
      <c r="F5" s="492" t="s">
        <v>457</v>
      </c>
      <c r="G5" s="488" t="s">
        <v>458</v>
      </c>
      <c r="H5" s="492" t="s">
        <v>456</v>
      </c>
      <c r="I5" s="488" t="s">
        <v>457</v>
      </c>
      <c r="J5" s="490" t="s">
        <v>458</v>
      </c>
      <c r="K5" s="488" t="s">
        <v>456</v>
      </c>
      <c r="L5" s="488" t="s">
        <v>457</v>
      </c>
      <c r="M5" s="488" t="s">
        <v>458</v>
      </c>
      <c r="N5" s="488" t="s">
        <v>459</v>
      </c>
      <c r="O5" s="488" t="s">
        <v>460</v>
      </c>
      <c r="P5" s="492" t="s">
        <v>459</v>
      </c>
      <c r="Q5" s="488" t="s">
        <v>460</v>
      </c>
      <c r="R5" s="286"/>
    </row>
    <row r="6" spans="1:37" s="282" customFormat="1" ht="16.5" customHeight="1" thickBot="1">
      <c r="A6" s="287"/>
      <c r="B6" s="487"/>
      <c r="C6" s="489"/>
      <c r="D6" s="491"/>
      <c r="E6" s="489"/>
      <c r="F6" s="493"/>
      <c r="G6" s="489"/>
      <c r="H6" s="493"/>
      <c r="I6" s="489"/>
      <c r="J6" s="491"/>
      <c r="K6" s="489"/>
      <c r="L6" s="489"/>
      <c r="M6" s="489"/>
      <c r="N6" s="502"/>
      <c r="O6" s="499"/>
      <c r="P6" s="503"/>
      <c r="Q6" s="499"/>
      <c r="R6" s="286"/>
    </row>
    <row r="7" spans="1:37" s="289" customFormat="1" ht="15.75" customHeight="1">
      <c r="A7" s="234" t="s">
        <v>665</v>
      </c>
      <c r="B7" s="149">
        <v>25732</v>
      </c>
      <c r="C7" s="150">
        <v>6149</v>
      </c>
      <c r="D7" s="150">
        <v>689738</v>
      </c>
      <c r="E7" s="150" t="s">
        <v>692</v>
      </c>
      <c r="F7" s="150">
        <v>0</v>
      </c>
      <c r="G7" s="150">
        <v>1389</v>
      </c>
      <c r="H7" s="150">
        <v>0</v>
      </c>
      <c r="I7" s="150">
        <v>0</v>
      </c>
      <c r="J7" s="150">
        <v>0</v>
      </c>
      <c r="K7" s="150">
        <v>0</v>
      </c>
      <c r="L7" s="150">
        <v>0</v>
      </c>
      <c r="M7" s="150">
        <v>0</v>
      </c>
      <c r="N7" s="150">
        <v>4</v>
      </c>
      <c r="O7" s="150">
        <v>238.08</v>
      </c>
      <c r="P7" s="150">
        <v>0</v>
      </c>
      <c r="Q7" s="150">
        <v>0</v>
      </c>
      <c r="R7" s="288"/>
    </row>
    <row r="8" spans="1:37" s="289" customFormat="1" ht="15.75" customHeight="1">
      <c r="A8" s="234" t="s">
        <v>666</v>
      </c>
      <c r="B8" s="151">
        <v>2003</v>
      </c>
      <c r="C8" s="262">
        <v>1407</v>
      </c>
      <c r="D8" s="262">
        <v>688834</v>
      </c>
      <c r="E8" s="262">
        <v>0</v>
      </c>
      <c r="F8" s="262">
        <v>0</v>
      </c>
      <c r="G8" s="262">
        <v>156</v>
      </c>
      <c r="H8" s="262">
        <v>0</v>
      </c>
      <c r="I8" s="262">
        <v>0</v>
      </c>
      <c r="J8" s="262">
        <v>0</v>
      </c>
      <c r="K8" s="262">
        <v>0</v>
      </c>
      <c r="L8" s="262">
        <v>0</v>
      </c>
      <c r="M8" s="262">
        <v>0</v>
      </c>
      <c r="N8" s="262">
        <v>0</v>
      </c>
      <c r="O8" s="262">
        <v>0</v>
      </c>
      <c r="P8" s="262">
        <v>0</v>
      </c>
      <c r="Q8" s="262">
        <v>0</v>
      </c>
      <c r="R8" s="288"/>
    </row>
    <row r="9" spans="1:37" s="289" customFormat="1" ht="15.75" customHeight="1">
      <c r="A9" s="234" t="s">
        <v>667</v>
      </c>
      <c r="B9" s="151">
        <v>27593</v>
      </c>
      <c r="C9" s="262">
        <v>0</v>
      </c>
      <c r="D9" s="262">
        <v>1088121</v>
      </c>
      <c r="E9" s="262">
        <v>0</v>
      </c>
      <c r="F9" s="262">
        <v>0</v>
      </c>
      <c r="G9" s="262">
        <v>0</v>
      </c>
      <c r="H9" s="152">
        <v>0</v>
      </c>
      <c r="I9" s="262">
        <v>0</v>
      </c>
      <c r="J9" s="262">
        <v>0</v>
      </c>
      <c r="K9" s="262">
        <v>0</v>
      </c>
      <c r="L9" s="262">
        <v>0</v>
      </c>
      <c r="M9" s="262">
        <v>0</v>
      </c>
      <c r="N9" s="262">
        <v>0</v>
      </c>
      <c r="O9" s="262">
        <v>0</v>
      </c>
      <c r="P9" s="262">
        <v>0</v>
      </c>
      <c r="Q9" s="262">
        <v>0</v>
      </c>
      <c r="R9" s="288"/>
    </row>
    <row r="10" spans="1:37" s="289" customFormat="1" ht="15.75" customHeight="1">
      <c r="A10" s="234" t="s">
        <v>668</v>
      </c>
      <c r="B10" s="151">
        <v>6608</v>
      </c>
      <c r="C10" s="262">
        <v>1510</v>
      </c>
      <c r="D10" s="262">
        <v>1207179.7</v>
      </c>
      <c r="E10" s="290">
        <v>0</v>
      </c>
      <c r="F10" s="262">
        <v>0</v>
      </c>
      <c r="G10" s="262">
        <v>865</v>
      </c>
      <c r="H10" s="262">
        <v>0</v>
      </c>
      <c r="I10" s="262">
        <v>0</v>
      </c>
      <c r="J10" s="262">
        <v>0</v>
      </c>
      <c r="K10" s="262">
        <v>0</v>
      </c>
      <c r="L10" s="262">
        <v>0</v>
      </c>
      <c r="M10" s="262">
        <v>0</v>
      </c>
      <c r="N10" s="262">
        <v>0</v>
      </c>
      <c r="O10" s="262">
        <v>0</v>
      </c>
      <c r="P10" s="262">
        <v>1</v>
      </c>
      <c r="Q10" s="262">
        <v>125</v>
      </c>
      <c r="R10" s="288"/>
    </row>
    <row r="11" spans="1:37" s="289" customFormat="1" ht="15.75" customHeight="1">
      <c r="A11" s="234" t="s">
        <v>669</v>
      </c>
      <c r="B11" s="151">
        <v>50942</v>
      </c>
      <c r="C11" s="262">
        <v>840</v>
      </c>
      <c r="D11" s="262">
        <v>1608500</v>
      </c>
      <c r="E11" s="262">
        <v>0</v>
      </c>
      <c r="F11" s="262">
        <v>0</v>
      </c>
      <c r="G11" s="262">
        <v>0</v>
      </c>
      <c r="H11" s="262">
        <v>0</v>
      </c>
      <c r="I11" s="262">
        <v>0</v>
      </c>
      <c r="J11" s="262">
        <v>0</v>
      </c>
      <c r="K11" s="262">
        <v>0</v>
      </c>
      <c r="L11" s="262">
        <v>0</v>
      </c>
      <c r="M11" s="262">
        <v>0</v>
      </c>
      <c r="N11" s="262">
        <v>0</v>
      </c>
      <c r="O11" s="262">
        <v>0</v>
      </c>
      <c r="P11" s="262">
        <v>0</v>
      </c>
      <c r="Q11" s="262">
        <v>0</v>
      </c>
      <c r="R11" s="288"/>
    </row>
    <row r="12" spans="1:37" s="289" customFormat="1" ht="15.75" customHeight="1">
      <c r="A12" s="234" t="s">
        <v>670</v>
      </c>
      <c r="B12" s="151">
        <v>33309.699999999997</v>
      </c>
      <c r="C12" s="262">
        <v>6074.3</v>
      </c>
      <c r="D12" s="262">
        <v>735888</v>
      </c>
      <c r="E12" s="262">
        <v>0</v>
      </c>
      <c r="F12" s="262">
        <v>0</v>
      </c>
      <c r="G12" s="262">
        <v>0</v>
      </c>
      <c r="H12" s="262">
        <v>0</v>
      </c>
      <c r="I12" s="262">
        <v>0</v>
      </c>
      <c r="J12" s="262">
        <v>0</v>
      </c>
      <c r="K12" s="262">
        <v>0</v>
      </c>
      <c r="L12" s="262">
        <v>0</v>
      </c>
      <c r="M12" s="262">
        <v>0</v>
      </c>
      <c r="N12" s="262">
        <v>12</v>
      </c>
      <c r="O12" s="262">
        <v>768</v>
      </c>
      <c r="P12" s="262">
        <v>0</v>
      </c>
      <c r="Q12" s="262">
        <v>0</v>
      </c>
      <c r="R12" s="288"/>
    </row>
    <row r="13" spans="1:37" s="289" customFormat="1" ht="15.75" customHeight="1">
      <c r="A13" s="234" t="s">
        <v>671</v>
      </c>
      <c r="B13" s="151">
        <v>8124.25</v>
      </c>
      <c r="C13" s="262">
        <v>57006.080000000002</v>
      </c>
      <c r="D13" s="262">
        <v>916401.99</v>
      </c>
      <c r="E13" s="262">
        <v>0</v>
      </c>
      <c r="F13" s="262">
        <v>0</v>
      </c>
      <c r="G13" s="262">
        <v>1915</v>
      </c>
      <c r="H13" s="262">
        <v>0</v>
      </c>
      <c r="I13" s="262">
        <v>0</v>
      </c>
      <c r="J13" s="262">
        <v>0</v>
      </c>
      <c r="K13" s="262">
        <v>0</v>
      </c>
      <c r="L13" s="262">
        <v>0</v>
      </c>
      <c r="M13" s="262">
        <v>0</v>
      </c>
      <c r="N13" s="262">
        <v>6</v>
      </c>
      <c r="O13" s="262">
        <v>988</v>
      </c>
      <c r="P13" s="262">
        <v>0</v>
      </c>
      <c r="Q13" s="262">
        <v>0</v>
      </c>
      <c r="R13" s="288"/>
    </row>
    <row r="14" spans="1:37" s="289" customFormat="1" ht="15.75" customHeight="1">
      <c r="A14" s="234" t="s">
        <v>672</v>
      </c>
      <c r="B14" s="151">
        <v>7982.29</v>
      </c>
      <c r="C14" s="262">
        <v>19045</v>
      </c>
      <c r="D14" s="262">
        <v>1118515.82</v>
      </c>
      <c r="E14" s="262">
        <v>11528</v>
      </c>
      <c r="F14" s="262">
        <v>5884</v>
      </c>
      <c r="G14" s="262">
        <v>0</v>
      </c>
      <c r="H14" s="262">
        <v>0</v>
      </c>
      <c r="I14" s="262">
        <v>0</v>
      </c>
      <c r="J14" s="262">
        <v>0</v>
      </c>
      <c r="K14" s="262">
        <v>0</v>
      </c>
      <c r="L14" s="262">
        <v>0</v>
      </c>
      <c r="M14" s="262">
        <v>0</v>
      </c>
      <c r="N14" s="262">
        <v>6</v>
      </c>
      <c r="O14" s="262">
        <v>767</v>
      </c>
      <c r="P14" s="262">
        <v>2</v>
      </c>
      <c r="Q14" s="262">
        <v>467.02</v>
      </c>
      <c r="R14" s="288"/>
    </row>
    <row r="15" spans="1:37" s="289" customFormat="1" ht="15.75" customHeight="1">
      <c r="A15" s="234" t="s">
        <v>673</v>
      </c>
      <c r="B15" s="153">
        <v>35075</v>
      </c>
      <c r="C15" s="263">
        <v>9712</v>
      </c>
      <c r="D15" s="263">
        <v>911203.54</v>
      </c>
      <c r="E15" s="263">
        <v>360</v>
      </c>
      <c r="F15" s="263">
        <v>11.5</v>
      </c>
      <c r="G15" s="263">
        <v>8954</v>
      </c>
      <c r="H15" s="263">
        <v>0</v>
      </c>
      <c r="I15" s="263">
        <v>0</v>
      </c>
      <c r="J15" s="263">
        <v>0</v>
      </c>
      <c r="K15" s="263">
        <v>0</v>
      </c>
      <c r="L15" s="263">
        <v>0</v>
      </c>
      <c r="M15" s="263">
        <v>0</v>
      </c>
      <c r="N15" s="263">
        <v>2</v>
      </c>
      <c r="O15" s="263">
        <v>1791</v>
      </c>
      <c r="P15" s="263">
        <v>2</v>
      </c>
      <c r="Q15" s="263">
        <v>1704.8</v>
      </c>
      <c r="R15" s="154"/>
      <c r="T15" s="291"/>
      <c r="U15" s="153"/>
      <c r="V15" s="263"/>
      <c r="W15" s="263"/>
      <c r="X15" s="263"/>
      <c r="Y15" s="263"/>
      <c r="Z15" s="263"/>
      <c r="AA15" s="263"/>
      <c r="AB15" s="263"/>
      <c r="AC15" s="263"/>
      <c r="AD15" s="263"/>
      <c r="AE15" s="263"/>
      <c r="AF15" s="263"/>
      <c r="AG15" s="263"/>
      <c r="AH15" s="263"/>
      <c r="AI15" s="263"/>
      <c r="AJ15" s="263"/>
    </row>
    <row r="16" spans="1:37" s="289" customFormat="1" ht="15.75" customHeight="1">
      <c r="A16" s="356" t="s">
        <v>664</v>
      </c>
      <c r="B16" s="151">
        <v>4430</v>
      </c>
      <c r="C16" s="262">
        <v>9160.130000000001</v>
      </c>
      <c r="D16" s="262">
        <v>1439780.43</v>
      </c>
      <c r="E16" s="262">
        <v>0</v>
      </c>
      <c r="F16" s="262">
        <v>0</v>
      </c>
      <c r="G16" s="262">
        <v>10074.1</v>
      </c>
      <c r="H16" s="262">
        <v>0</v>
      </c>
      <c r="I16" s="262">
        <v>0</v>
      </c>
      <c r="J16" s="262">
        <v>0</v>
      </c>
      <c r="K16" s="262">
        <v>0</v>
      </c>
      <c r="L16" s="262">
        <v>0</v>
      </c>
      <c r="M16" s="262">
        <v>0</v>
      </c>
      <c r="N16" s="262">
        <v>1</v>
      </c>
      <c r="O16" s="262">
        <v>100</v>
      </c>
      <c r="P16" s="262">
        <v>0</v>
      </c>
      <c r="Q16" s="262">
        <v>0</v>
      </c>
      <c r="T16" s="288"/>
      <c r="AK16" s="288"/>
    </row>
    <row r="17" spans="1:52" s="289" customFormat="1" ht="27" customHeight="1">
      <c r="A17" s="362" t="s">
        <v>638</v>
      </c>
      <c r="B17" s="151">
        <v>0</v>
      </c>
      <c r="C17" s="262">
        <v>0</v>
      </c>
      <c r="D17" s="262">
        <v>52122.42</v>
      </c>
      <c r="E17" s="262">
        <v>0</v>
      </c>
      <c r="F17" s="262">
        <v>0</v>
      </c>
      <c r="G17" s="262">
        <v>0</v>
      </c>
      <c r="H17" s="262">
        <v>0</v>
      </c>
      <c r="I17" s="262">
        <v>0</v>
      </c>
      <c r="J17" s="262">
        <v>0</v>
      </c>
      <c r="K17" s="262">
        <v>0</v>
      </c>
      <c r="L17" s="262">
        <v>0</v>
      </c>
      <c r="M17" s="262">
        <v>0</v>
      </c>
      <c r="N17" s="262">
        <v>0</v>
      </c>
      <c r="O17" s="262">
        <v>0</v>
      </c>
      <c r="P17" s="262">
        <v>0</v>
      </c>
      <c r="Q17" s="262">
        <v>0</v>
      </c>
      <c r="R17" s="292"/>
      <c r="S17" s="292"/>
      <c r="T17" s="292"/>
      <c r="U17" s="292"/>
      <c r="V17" s="292"/>
      <c r="W17" s="292"/>
      <c r="X17" s="292"/>
      <c r="Y17" s="292"/>
      <c r="Z17" s="292"/>
      <c r="AA17" s="292"/>
      <c r="AB17" s="292"/>
      <c r="AC17" s="292"/>
      <c r="AD17" s="292"/>
      <c r="AE17" s="292"/>
      <c r="AF17" s="292"/>
      <c r="AG17" s="292"/>
      <c r="AH17" s="292"/>
      <c r="AI17" s="292"/>
      <c r="AJ17" s="292"/>
      <c r="AK17" s="293"/>
      <c r="AL17" s="293"/>
      <c r="AM17" s="293"/>
      <c r="AN17" s="293"/>
      <c r="AO17" s="293"/>
      <c r="AP17" s="293"/>
      <c r="AQ17" s="293"/>
      <c r="AR17" s="293"/>
      <c r="AS17" s="293"/>
      <c r="AT17" s="293"/>
      <c r="AU17" s="293"/>
      <c r="AV17" s="293"/>
      <c r="AW17" s="293"/>
      <c r="AX17" s="293"/>
      <c r="AY17" s="293"/>
      <c r="AZ17" s="293"/>
    </row>
    <row r="18" spans="1:52" s="289" customFormat="1" ht="13.5" customHeight="1">
      <c r="A18" s="363" t="s">
        <v>639</v>
      </c>
      <c r="B18" s="151">
        <v>784</v>
      </c>
      <c r="C18" s="262">
        <v>677.75</v>
      </c>
      <c r="D18" s="262">
        <v>153432.99</v>
      </c>
      <c r="E18" s="262">
        <v>0</v>
      </c>
      <c r="F18" s="262">
        <v>0</v>
      </c>
      <c r="G18" s="262">
        <v>74.099999999999994</v>
      </c>
      <c r="H18" s="262">
        <v>0</v>
      </c>
      <c r="I18" s="262">
        <v>0</v>
      </c>
      <c r="J18" s="262">
        <v>0</v>
      </c>
      <c r="K18" s="262">
        <v>0</v>
      </c>
      <c r="L18" s="262">
        <v>0</v>
      </c>
      <c r="M18" s="262">
        <v>0</v>
      </c>
      <c r="N18" s="262">
        <v>0</v>
      </c>
      <c r="O18" s="262">
        <v>0</v>
      </c>
      <c r="P18" s="262">
        <v>0</v>
      </c>
      <c r="Q18" s="262">
        <v>0</v>
      </c>
      <c r="R18" s="288"/>
      <c r="T18" s="294"/>
      <c r="U18" s="151"/>
      <c r="V18" s="262"/>
      <c r="W18" s="262"/>
      <c r="X18" s="262"/>
      <c r="Y18" s="262"/>
      <c r="Z18" s="262"/>
      <c r="AA18" s="262"/>
      <c r="AB18" s="262"/>
      <c r="AC18" s="262"/>
      <c r="AD18" s="262"/>
      <c r="AE18" s="262"/>
      <c r="AF18" s="262"/>
      <c r="AG18" s="262"/>
      <c r="AH18" s="262"/>
      <c r="AI18" s="262"/>
      <c r="AJ18" s="262"/>
    </row>
    <row r="19" spans="1:52" s="289" customFormat="1" ht="13.5" customHeight="1">
      <c r="A19" s="363" t="s">
        <v>640</v>
      </c>
      <c r="B19" s="151">
        <v>1400</v>
      </c>
      <c r="C19" s="262">
        <v>5113</v>
      </c>
      <c r="D19" s="262">
        <v>95948.93</v>
      </c>
      <c r="E19" s="262">
        <v>0</v>
      </c>
      <c r="F19" s="262">
        <v>0</v>
      </c>
      <c r="G19" s="262">
        <v>0</v>
      </c>
      <c r="H19" s="262">
        <v>0</v>
      </c>
      <c r="I19" s="262">
        <v>0</v>
      </c>
      <c r="J19" s="262">
        <v>0</v>
      </c>
      <c r="K19" s="262">
        <v>0</v>
      </c>
      <c r="L19" s="262">
        <v>0</v>
      </c>
      <c r="M19" s="262">
        <v>0</v>
      </c>
      <c r="N19" s="262">
        <v>0</v>
      </c>
      <c r="O19" s="262">
        <v>0</v>
      </c>
      <c r="P19" s="262">
        <v>0</v>
      </c>
      <c r="Q19" s="262">
        <v>0</v>
      </c>
      <c r="R19" s="288"/>
      <c r="T19" s="294"/>
      <c r="U19" s="151"/>
      <c r="V19" s="262"/>
      <c r="W19" s="262"/>
      <c r="X19" s="262"/>
      <c r="Y19" s="262"/>
      <c r="Z19" s="262"/>
      <c r="AA19" s="262"/>
      <c r="AB19" s="262"/>
      <c r="AC19" s="262"/>
      <c r="AD19" s="262"/>
      <c r="AE19" s="262"/>
      <c r="AF19" s="262"/>
      <c r="AG19" s="262"/>
      <c r="AH19" s="262"/>
      <c r="AI19" s="262"/>
      <c r="AJ19" s="262"/>
    </row>
    <row r="20" spans="1:52" s="289" customFormat="1" ht="27" customHeight="1">
      <c r="A20" s="364" t="s">
        <v>641</v>
      </c>
      <c r="B20" s="151">
        <v>0</v>
      </c>
      <c r="C20" s="262">
        <v>0</v>
      </c>
      <c r="D20" s="262">
        <v>37892.67</v>
      </c>
      <c r="E20" s="262">
        <v>0</v>
      </c>
      <c r="F20" s="262">
        <v>0</v>
      </c>
      <c r="G20" s="262">
        <v>0</v>
      </c>
      <c r="H20" s="262">
        <v>0</v>
      </c>
      <c r="I20" s="262">
        <v>0</v>
      </c>
      <c r="J20" s="262">
        <v>0</v>
      </c>
      <c r="K20" s="262">
        <v>0</v>
      </c>
      <c r="L20" s="262">
        <v>0</v>
      </c>
      <c r="M20" s="262">
        <v>0</v>
      </c>
      <c r="N20" s="262">
        <v>0</v>
      </c>
      <c r="O20" s="262">
        <v>0</v>
      </c>
      <c r="P20" s="262">
        <v>0</v>
      </c>
      <c r="Q20" s="262">
        <v>0</v>
      </c>
      <c r="R20" s="288"/>
      <c r="T20" s="291" t="s">
        <v>461</v>
      </c>
      <c r="U20" s="151">
        <v>0</v>
      </c>
      <c r="V20" s="262">
        <v>0</v>
      </c>
      <c r="W20" s="262">
        <v>6351</v>
      </c>
      <c r="X20" s="262">
        <v>0</v>
      </c>
      <c r="Y20" s="262">
        <v>0</v>
      </c>
      <c r="Z20" s="262">
        <v>0</v>
      </c>
      <c r="AA20" s="262">
        <v>0</v>
      </c>
      <c r="AB20" s="262">
        <v>0</v>
      </c>
      <c r="AC20" s="262">
        <v>0</v>
      </c>
      <c r="AD20" s="262">
        <v>0</v>
      </c>
      <c r="AE20" s="262">
        <v>0</v>
      </c>
      <c r="AF20" s="262">
        <v>0</v>
      </c>
      <c r="AG20" s="262">
        <v>0</v>
      </c>
      <c r="AH20" s="262">
        <v>0</v>
      </c>
      <c r="AI20" s="262">
        <v>0</v>
      </c>
      <c r="AJ20" s="262">
        <v>0</v>
      </c>
    </row>
    <row r="21" spans="1:52" s="289" customFormat="1" ht="12.75" customHeight="1">
      <c r="A21" s="363" t="s">
        <v>462</v>
      </c>
      <c r="B21" s="151">
        <v>1324</v>
      </c>
      <c r="C21" s="262">
        <v>827</v>
      </c>
      <c r="D21" s="262">
        <v>62723</v>
      </c>
      <c r="E21" s="262">
        <v>0</v>
      </c>
      <c r="F21" s="262">
        <v>0</v>
      </c>
      <c r="G21" s="262">
        <v>0</v>
      </c>
      <c r="H21" s="262">
        <v>0</v>
      </c>
      <c r="I21" s="262">
        <v>0</v>
      </c>
      <c r="J21" s="262">
        <v>0</v>
      </c>
      <c r="K21" s="262">
        <v>0</v>
      </c>
      <c r="L21" s="262">
        <v>0</v>
      </c>
      <c r="M21" s="262">
        <v>0</v>
      </c>
      <c r="N21" s="262">
        <v>0</v>
      </c>
      <c r="O21" s="262">
        <v>0</v>
      </c>
      <c r="P21" s="262">
        <v>0</v>
      </c>
      <c r="Q21" s="262">
        <v>0</v>
      </c>
      <c r="R21" s="288"/>
      <c r="T21" s="294" t="s">
        <v>462</v>
      </c>
      <c r="U21" s="151">
        <v>0</v>
      </c>
      <c r="V21" s="262">
        <v>0</v>
      </c>
      <c r="W21" s="262">
        <v>399169.53</v>
      </c>
      <c r="X21" s="262">
        <v>0</v>
      </c>
      <c r="Y21" s="262">
        <v>0</v>
      </c>
      <c r="Z21" s="262">
        <v>0</v>
      </c>
      <c r="AA21" s="262">
        <v>0</v>
      </c>
      <c r="AB21" s="262">
        <v>0</v>
      </c>
      <c r="AC21" s="262">
        <v>0</v>
      </c>
      <c r="AD21" s="262">
        <v>0</v>
      </c>
      <c r="AE21" s="262">
        <v>0</v>
      </c>
      <c r="AF21" s="262">
        <v>0</v>
      </c>
      <c r="AG21" s="262">
        <v>0</v>
      </c>
      <c r="AH21" s="262">
        <v>0</v>
      </c>
      <c r="AI21" s="262">
        <v>0</v>
      </c>
      <c r="AJ21" s="262">
        <v>0</v>
      </c>
    </row>
    <row r="22" spans="1:52" s="289" customFormat="1" ht="26.25" customHeight="1">
      <c r="A22" s="362" t="s">
        <v>463</v>
      </c>
      <c r="B22" s="151">
        <v>0</v>
      </c>
      <c r="C22" s="262">
        <v>0</v>
      </c>
      <c r="D22" s="262">
        <v>117387</v>
      </c>
      <c r="E22" s="262">
        <v>0</v>
      </c>
      <c r="F22" s="262">
        <v>0</v>
      </c>
      <c r="G22" s="262">
        <v>0</v>
      </c>
      <c r="H22" s="262">
        <v>0</v>
      </c>
      <c r="I22" s="262">
        <v>0</v>
      </c>
      <c r="J22" s="262">
        <v>0</v>
      </c>
      <c r="K22" s="262">
        <v>0</v>
      </c>
      <c r="L22" s="262">
        <v>0</v>
      </c>
      <c r="M22" s="262">
        <v>0</v>
      </c>
      <c r="N22" s="262">
        <v>0</v>
      </c>
      <c r="O22" s="262">
        <v>0</v>
      </c>
      <c r="P22" s="262">
        <v>0</v>
      </c>
      <c r="Q22" s="262">
        <v>0</v>
      </c>
      <c r="R22" s="288"/>
      <c r="T22" s="291" t="s">
        <v>463</v>
      </c>
      <c r="U22" s="151">
        <v>0</v>
      </c>
      <c r="V22" s="262">
        <v>0</v>
      </c>
      <c r="W22" s="262">
        <v>0</v>
      </c>
      <c r="X22" s="262">
        <v>0</v>
      </c>
      <c r="Y22" s="262">
        <v>0</v>
      </c>
      <c r="Z22" s="262">
        <v>0</v>
      </c>
      <c r="AA22" s="262">
        <v>0</v>
      </c>
      <c r="AB22" s="262">
        <v>0</v>
      </c>
      <c r="AC22" s="262">
        <v>0</v>
      </c>
      <c r="AD22" s="262">
        <v>0</v>
      </c>
      <c r="AE22" s="262">
        <v>0</v>
      </c>
      <c r="AF22" s="262">
        <v>0</v>
      </c>
      <c r="AG22" s="262">
        <v>0</v>
      </c>
      <c r="AH22" s="262">
        <v>0</v>
      </c>
      <c r="AI22" s="262">
        <v>0</v>
      </c>
      <c r="AJ22" s="262">
        <v>0</v>
      </c>
    </row>
    <row r="23" spans="1:52" s="289" customFormat="1" ht="13.5" customHeight="1">
      <c r="A23" s="363" t="s">
        <v>464</v>
      </c>
      <c r="B23" s="151">
        <v>0</v>
      </c>
      <c r="C23" s="262">
        <v>0</v>
      </c>
      <c r="D23" s="262">
        <v>10185</v>
      </c>
      <c r="E23" s="262">
        <v>0</v>
      </c>
      <c r="F23" s="262">
        <v>0</v>
      </c>
      <c r="G23" s="262">
        <v>0</v>
      </c>
      <c r="H23" s="262">
        <v>0</v>
      </c>
      <c r="I23" s="262">
        <v>0</v>
      </c>
      <c r="J23" s="262">
        <v>0</v>
      </c>
      <c r="K23" s="262">
        <v>0</v>
      </c>
      <c r="L23" s="262">
        <v>0</v>
      </c>
      <c r="M23" s="262">
        <v>0</v>
      </c>
      <c r="N23" s="262">
        <v>0</v>
      </c>
      <c r="O23" s="262">
        <v>0</v>
      </c>
      <c r="P23" s="262">
        <v>0</v>
      </c>
      <c r="Q23" s="262">
        <v>0</v>
      </c>
      <c r="R23" s="288"/>
      <c r="T23" s="294" t="s">
        <v>464</v>
      </c>
      <c r="U23" s="151">
        <v>0</v>
      </c>
      <c r="V23" s="262">
        <v>0</v>
      </c>
      <c r="W23" s="262">
        <v>39753.07</v>
      </c>
      <c r="X23" s="262">
        <v>0</v>
      </c>
      <c r="Y23" s="262">
        <v>0</v>
      </c>
      <c r="Z23" s="262">
        <v>0</v>
      </c>
      <c r="AA23" s="262">
        <v>0</v>
      </c>
      <c r="AB23" s="262">
        <v>0</v>
      </c>
      <c r="AC23" s="262">
        <v>0</v>
      </c>
      <c r="AD23" s="262">
        <v>0</v>
      </c>
      <c r="AE23" s="262">
        <v>0</v>
      </c>
      <c r="AF23" s="262">
        <v>0</v>
      </c>
      <c r="AG23" s="262">
        <v>0</v>
      </c>
      <c r="AH23" s="262">
        <v>0</v>
      </c>
      <c r="AI23" s="262">
        <v>0</v>
      </c>
      <c r="AJ23" s="262">
        <v>0</v>
      </c>
    </row>
    <row r="24" spans="1:52" s="289" customFormat="1" ht="13.5" customHeight="1">
      <c r="A24" s="363" t="s">
        <v>465</v>
      </c>
      <c r="B24" s="151">
        <v>0</v>
      </c>
      <c r="C24" s="262">
        <v>0</v>
      </c>
      <c r="D24" s="262">
        <v>15377</v>
      </c>
      <c r="E24" s="262">
        <v>0</v>
      </c>
      <c r="F24" s="262">
        <v>0</v>
      </c>
      <c r="G24" s="262">
        <v>0</v>
      </c>
      <c r="H24" s="262">
        <v>0</v>
      </c>
      <c r="I24" s="262">
        <v>0</v>
      </c>
      <c r="J24" s="262">
        <v>0</v>
      </c>
      <c r="K24" s="262">
        <v>0</v>
      </c>
      <c r="L24" s="262">
        <v>0</v>
      </c>
      <c r="M24" s="262">
        <v>0</v>
      </c>
      <c r="N24" s="262">
        <v>0</v>
      </c>
      <c r="O24" s="262">
        <v>0</v>
      </c>
      <c r="P24" s="262">
        <v>0</v>
      </c>
      <c r="Q24" s="262">
        <v>0</v>
      </c>
      <c r="R24" s="288"/>
      <c r="T24" s="294" t="s">
        <v>465</v>
      </c>
      <c r="U24" s="151">
        <v>0</v>
      </c>
      <c r="V24" s="262">
        <v>0</v>
      </c>
      <c r="W24" s="262">
        <v>63450</v>
      </c>
      <c r="X24" s="262">
        <v>0</v>
      </c>
      <c r="Y24" s="262">
        <v>0</v>
      </c>
      <c r="Z24" s="262">
        <v>0</v>
      </c>
      <c r="AA24" s="262">
        <v>0</v>
      </c>
      <c r="AB24" s="262">
        <v>0</v>
      </c>
      <c r="AC24" s="262">
        <v>0</v>
      </c>
      <c r="AD24" s="262">
        <v>0</v>
      </c>
      <c r="AE24" s="262">
        <v>0</v>
      </c>
      <c r="AF24" s="262">
        <v>0</v>
      </c>
      <c r="AG24" s="262">
        <v>0</v>
      </c>
      <c r="AH24" s="262">
        <v>0</v>
      </c>
      <c r="AI24" s="262">
        <v>0</v>
      </c>
      <c r="AJ24" s="262">
        <v>0</v>
      </c>
    </row>
    <row r="25" spans="1:52" s="289" customFormat="1" ht="13.5" customHeight="1">
      <c r="A25" s="363" t="s">
        <v>466</v>
      </c>
      <c r="B25" s="151">
        <v>416</v>
      </c>
      <c r="C25" s="262">
        <v>457</v>
      </c>
      <c r="D25" s="262">
        <v>56950.59</v>
      </c>
      <c r="E25" s="262">
        <v>0</v>
      </c>
      <c r="F25" s="262">
        <v>0</v>
      </c>
      <c r="G25" s="262">
        <v>0</v>
      </c>
      <c r="H25" s="262">
        <v>0</v>
      </c>
      <c r="I25" s="262">
        <v>0</v>
      </c>
      <c r="J25" s="262">
        <v>0</v>
      </c>
      <c r="K25" s="262">
        <v>0</v>
      </c>
      <c r="L25" s="262">
        <v>0</v>
      </c>
      <c r="M25" s="262">
        <v>0</v>
      </c>
      <c r="N25" s="262">
        <v>0</v>
      </c>
      <c r="O25" s="262">
        <v>0</v>
      </c>
      <c r="P25" s="262">
        <v>0</v>
      </c>
      <c r="Q25" s="262">
        <v>0</v>
      </c>
      <c r="R25" s="288"/>
      <c r="T25" s="294" t="s">
        <v>466</v>
      </c>
      <c r="U25" s="151">
        <v>1080</v>
      </c>
      <c r="V25" s="262">
        <v>0</v>
      </c>
      <c r="W25" s="262">
        <v>85058.05</v>
      </c>
      <c r="X25" s="262">
        <v>0</v>
      </c>
      <c r="Y25" s="262">
        <v>0</v>
      </c>
      <c r="Z25" s="262">
        <v>0</v>
      </c>
      <c r="AA25" s="262">
        <v>0</v>
      </c>
      <c r="AB25" s="262">
        <v>0</v>
      </c>
      <c r="AC25" s="262">
        <v>0</v>
      </c>
      <c r="AD25" s="262">
        <v>0</v>
      </c>
      <c r="AE25" s="262">
        <v>0</v>
      </c>
      <c r="AF25" s="262">
        <v>0</v>
      </c>
      <c r="AG25" s="262">
        <v>0</v>
      </c>
      <c r="AH25" s="262">
        <v>0</v>
      </c>
      <c r="AI25" s="262">
        <v>0</v>
      </c>
      <c r="AJ25" s="262">
        <v>0</v>
      </c>
    </row>
    <row r="26" spans="1:52" s="289" customFormat="1" ht="13.5" customHeight="1">
      <c r="A26" s="363" t="s">
        <v>467</v>
      </c>
      <c r="B26" s="151">
        <v>0</v>
      </c>
      <c r="C26" s="262">
        <v>0</v>
      </c>
      <c r="D26" s="262">
        <v>0</v>
      </c>
      <c r="E26" s="262">
        <v>0</v>
      </c>
      <c r="F26" s="262">
        <v>0</v>
      </c>
      <c r="G26" s="262">
        <v>0</v>
      </c>
      <c r="H26" s="262">
        <v>0</v>
      </c>
      <c r="I26" s="262">
        <v>0</v>
      </c>
      <c r="J26" s="262">
        <v>0</v>
      </c>
      <c r="K26" s="262">
        <v>0</v>
      </c>
      <c r="L26" s="262">
        <v>0</v>
      </c>
      <c r="M26" s="262">
        <v>0</v>
      </c>
      <c r="N26" s="262">
        <v>0</v>
      </c>
      <c r="O26" s="262">
        <v>0</v>
      </c>
      <c r="P26" s="262">
        <v>0</v>
      </c>
      <c r="Q26" s="262">
        <v>0</v>
      </c>
      <c r="R26" s="288"/>
      <c r="T26" s="294" t="s">
        <v>467</v>
      </c>
      <c r="U26" s="151">
        <v>0</v>
      </c>
      <c r="V26" s="262">
        <v>0</v>
      </c>
      <c r="W26" s="262">
        <v>0</v>
      </c>
      <c r="X26" s="262">
        <v>0</v>
      </c>
      <c r="Y26" s="262">
        <v>0</v>
      </c>
      <c r="Z26" s="262">
        <v>0</v>
      </c>
      <c r="AA26" s="262">
        <v>0</v>
      </c>
      <c r="AB26" s="262">
        <v>0</v>
      </c>
      <c r="AC26" s="262">
        <v>0</v>
      </c>
      <c r="AD26" s="262">
        <v>0</v>
      </c>
      <c r="AE26" s="262">
        <v>0</v>
      </c>
      <c r="AF26" s="262">
        <v>0</v>
      </c>
      <c r="AG26" s="262">
        <v>0</v>
      </c>
      <c r="AH26" s="262">
        <v>0</v>
      </c>
      <c r="AI26" s="262">
        <v>0</v>
      </c>
      <c r="AJ26" s="262">
        <v>0</v>
      </c>
    </row>
    <row r="27" spans="1:52" s="289" customFormat="1" ht="13.5" customHeight="1">
      <c r="A27" s="363" t="s">
        <v>468</v>
      </c>
      <c r="B27" s="151">
        <v>506</v>
      </c>
      <c r="C27" s="262">
        <v>0</v>
      </c>
      <c r="D27" s="262">
        <v>4491.8999999999996</v>
      </c>
      <c r="E27" s="262">
        <v>0</v>
      </c>
      <c r="F27" s="262">
        <v>0</v>
      </c>
      <c r="G27" s="262">
        <v>0</v>
      </c>
      <c r="H27" s="262">
        <v>0</v>
      </c>
      <c r="I27" s="262">
        <v>0</v>
      </c>
      <c r="J27" s="262">
        <v>0</v>
      </c>
      <c r="K27" s="262">
        <v>0</v>
      </c>
      <c r="L27" s="262">
        <v>0</v>
      </c>
      <c r="M27" s="262">
        <v>0</v>
      </c>
      <c r="N27" s="262">
        <v>1</v>
      </c>
      <c r="O27" s="262">
        <v>100</v>
      </c>
      <c r="P27" s="262">
        <v>0</v>
      </c>
      <c r="Q27" s="262">
        <v>0</v>
      </c>
      <c r="R27" s="288"/>
      <c r="T27" s="294" t="s">
        <v>468</v>
      </c>
      <c r="U27" s="151">
        <v>0</v>
      </c>
      <c r="V27" s="262">
        <v>840</v>
      </c>
      <c r="W27" s="262">
        <v>9030</v>
      </c>
      <c r="X27" s="262">
        <v>0</v>
      </c>
      <c r="Y27" s="262">
        <v>0</v>
      </c>
      <c r="Z27" s="262">
        <v>0</v>
      </c>
      <c r="AA27" s="262">
        <v>0</v>
      </c>
      <c r="AB27" s="262">
        <v>0</v>
      </c>
      <c r="AC27" s="262">
        <v>0</v>
      </c>
      <c r="AD27" s="262">
        <v>0</v>
      </c>
      <c r="AE27" s="262">
        <v>0</v>
      </c>
      <c r="AF27" s="262">
        <v>0</v>
      </c>
      <c r="AG27" s="262">
        <v>0</v>
      </c>
      <c r="AH27" s="262">
        <v>0</v>
      </c>
      <c r="AI27" s="262">
        <v>0</v>
      </c>
      <c r="AJ27" s="262">
        <v>0</v>
      </c>
    </row>
    <row r="28" spans="1:52" s="289" customFormat="1" ht="13.5" customHeight="1">
      <c r="A28" s="363" t="s">
        <v>469</v>
      </c>
      <c r="B28" s="151">
        <v>0</v>
      </c>
      <c r="C28" s="262">
        <v>0</v>
      </c>
      <c r="D28" s="262">
        <v>38709.03</v>
      </c>
      <c r="E28" s="262">
        <v>0</v>
      </c>
      <c r="F28" s="262">
        <v>0</v>
      </c>
      <c r="G28" s="262">
        <v>0</v>
      </c>
      <c r="H28" s="262">
        <v>0</v>
      </c>
      <c r="I28" s="262">
        <v>0</v>
      </c>
      <c r="J28" s="262">
        <v>0</v>
      </c>
      <c r="K28" s="262">
        <v>0</v>
      </c>
      <c r="L28" s="262">
        <v>0</v>
      </c>
      <c r="M28" s="262">
        <v>0</v>
      </c>
      <c r="N28" s="262">
        <v>0</v>
      </c>
      <c r="O28" s="262">
        <v>0</v>
      </c>
      <c r="P28" s="262">
        <v>0</v>
      </c>
      <c r="Q28" s="262">
        <v>0</v>
      </c>
      <c r="R28" s="288"/>
      <c r="T28" s="294" t="s">
        <v>469</v>
      </c>
      <c r="U28" s="151">
        <v>0</v>
      </c>
      <c r="V28" s="262">
        <v>0</v>
      </c>
      <c r="W28" s="262">
        <v>41892.11</v>
      </c>
      <c r="X28" s="262">
        <v>0</v>
      </c>
      <c r="Y28" s="262">
        <v>0</v>
      </c>
      <c r="Z28" s="262">
        <v>0</v>
      </c>
      <c r="AA28" s="262">
        <v>0</v>
      </c>
      <c r="AB28" s="262">
        <v>0</v>
      </c>
      <c r="AC28" s="262">
        <v>0</v>
      </c>
      <c r="AD28" s="262">
        <v>0</v>
      </c>
      <c r="AE28" s="262">
        <v>0</v>
      </c>
      <c r="AF28" s="262">
        <v>0</v>
      </c>
      <c r="AG28" s="262">
        <v>0</v>
      </c>
      <c r="AH28" s="262">
        <v>0</v>
      </c>
      <c r="AI28" s="262">
        <v>0</v>
      </c>
      <c r="AJ28" s="262">
        <v>0</v>
      </c>
    </row>
    <row r="29" spans="1:52" s="289" customFormat="1" ht="13.5" customHeight="1">
      <c r="A29" s="363" t="s">
        <v>470</v>
      </c>
      <c r="B29" s="151">
        <v>0</v>
      </c>
      <c r="C29" s="262">
        <v>0</v>
      </c>
      <c r="D29" s="262">
        <v>6289.06</v>
      </c>
      <c r="E29" s="262">
        <v>0</v>
      </c>
      <c r="F29" s="262">
        <v>0</v>
      </c>
      <c r="G29" s="262">
        <v>0</v>
      </c>
      <c r="H29" s="262">
        <v>0</v>
      </c>
      <c r="I29" s="262">
        <v>0</v>
      </c>
      <c r="J29" s="262">
        <v>0</v>
      </c>
      <c r="K29" s="262">
        <v>0</v>
      </c>
      <c r="L29" s="262">
        <v>0</v>
      </c>
      <c r="M29" s="262">
        <v>0</v>
      </c>
      <c r="N29" s="262">
        <v>0</v>
      </c>
      <c r="O29" s="262">
        <v>0</v>
      </c>
      <c r="P29" s="262">
        <v>0</v>
      </c>
      <c r="Q29" s="262">
        <v>0</v>
      </c>
      <c r="R29" s="288"/>
      <c r="T29" s="294" t="s">
        <v>470</v>
      </c>
      <c r="U29" s="151">
        <v>0</v>
      </c>
      <c r="V29" s="262">
        <v>0</v>
      </c>
      <c r="W29" s="262">
        <v>0</v>
      </c>
      <c r="X29" s="262">
        <v>0</v>
      </c>
      <c r="Y29" s="262">
        <v>0</v>
      </c>
      <c r="Z29" s="262">
        <v>0</v>
      </c>
      <c r="AA29" s="262">
        <v>0</v>
      </c>
      <c r="AB29" s="262">
        <v>0</v>
      </c>
      <c r="AC29" s="262">
        <v>0</v>
      </c>
      <c r="AD29" s="262">
        <v>0</v>
      </c>
      <c r="AE29" s="262">
        <v>0</v>
      </c>
      <c r="AF29" s="262">
        <v>0</v>
      </c>
      <c r="AG29" s="262">
        <v>0</v>
      </c>
      <c r="AH29" s="262">
        <v>0</v>
      </c>
      <c r="AI29" s="262">
        <v>0</v>
      </c>
      <c r="AJ29" s="262">
        <v>0</v>
      </c>
    </row>
    <row r="30" spans="1:52" s="289" customFormat="1" ht="13.5" customHeight="1">
      <c r="A30" s="363" t="s">
        <v>471</v>
      </c>
      <c r="B30" s="151">
        <v>0</v>
      </c>
      <c r="C30" s="262">
        <v>0</v>
      </c>
      <c r="D30" s="262">
        <v>13127</v>
      </c>
      <c r="E30" s="262">
        <v>0</v>
      </c>
      <c r="F30" s="262">
        <v>0</v>
      </c>
      <c r="G30" s="262">
        <v>0</v>
      </c>
      <c r="H30" s="262">
        <v>0</v>
      </c>
      <c r="I30" s="262">
        <v>0</v>
      </c>
      <c r="J30" s="262">
        <v>0</v>
      </c>
      <c r="K30" s="262">
        <v>0</v>
      </c>
      <c r="L30" s="262">
        <v>0</v>
      </c>
      <c r="M30" s="262">
        <v>0</v>
      </c>
      <c r="N30" s="262">
        <v>0</v>
      </c>
      <c r="O30" s="262">
        <v>0</v>
      </c>
      <c r="P30" s="262">
        <v>0</v>
      </c>
      <c r="Q30" s="262">
        <v>0</v>
      </c>
      <c r="R30" s="288"/>
      <c r="T30" s="294" t="s">
        <v>471</v>
      </c>
      <c r="U30" s="151">
        <v>0</v>
      </c>
      <c r="V30" s="262">
        <v>0</v>
      </c>
      <c r="W30" s="262">
        <v>58483.02</v>
      </c>
      <c r="X30" s="262">
        <v>0</v>
      </c>
      <c r="Y30" s="262">
        <v>0</v>
      </c>
      <c r="Z30" s="262">
        <v>0</v>
      </c>
      <c r="AA30" s="262">
        <v>0</v>
      </c>
      <c r="AB30" s="262">
        <v>0</v>
      </c>
      <c r="AC30" s="262">
        <v>0</v>
      </c>
      <c r="AD30" s="262">
        <v>0</v>
      </c>
      <c r="AE30" s="262">
        <v>0</v>
      </c>
      <c r="AF30" s="262">
        <v>0</v>
      </c>
      <c r="AG30" s="262">
        <v>0</v>
      </c>
      <c r="AH30" s="262">
        <v>0</v>
      </c>
      <c r="AI30" s="262">
        <v>0</v>
      </c>
      <c r="AJ30" s="262">
        <v>0</v>
      </c>
    </row>
    <row r="31" spans="1:52" s="289" customFormat="1" ht="13.5" customHeight="1">
      <c r="A31" s="363" t="s">
        <v>472</v>
      </c>
      <c r="B31" s="151">
        <v>0</v>
      </c>
      <c r="C31" s="262">
        <v>0</v>
      </c>
      <c r="D31" s="262">
        <v>127472</v>
      </c>
      <c r="E31" s="262">
        <v>0</v>
      </c>
      <c r="F31" s="262">
        <v>0</v>
      </c>
      <c r="G31" s="262">
        <v>0</v>
      </c>
      <c r="H31" s="262">
        <v>0</v>
      </c>
      <c r="I31" s="262">
        <v>0</v>
      </c>
      <c r="J31" s="262">
        <v>0</v>
      </c>
      <c r="K31" s="262">
        <v>0</v>
      </c>
      <c r="L31" s="262">
        <v>0</v>
      </c>
      <c r="M31" s="262">
        <v>0</v>
      </c>
      <c r="N31" s="262">
        <v>0</v>
      </c>
      <c r="O31" s="262">
        <v>0</v>
      </c>
      <c r="P31" s="262">
        <v>0</v>
      </c>
      <c r="Q31" s="262">
        <v>0</v>
      </c>
      <c r="R31" s="288"/>
      <c r="T31" s="294" t="s">
        <v>472</v>
      </c>
      <c r="U31" s="151">
        <v>0</v>
      </c>
      <c r="V31" s="262">
        <v>0</v>
      </c>
      <c r="W31" s="262">
        <v>38052</v>
      </c>
      <c r="X31" s="262">
        <v>0</v>
      </c>
      <c r="Y31" s="262">
        <v>0</v>
      </c>
      <c r="Z31" s="262">
        <v>0</v>
      </c>
      <c r="AA31" s="262">
        <v>0</v>
      </c>
      <c r="AB31" s="262">
        <v>0</v>
      </c>
      <c r="AC31" s="262">
        <v>0</v>
      </c>
      <c r="AD31" s="262">
        <v>0</v>
      </c>
      <c r="AE31" s="262">
        <v>0</v>
      </c>
      <c r="AF31" s="262">
        <v>0</v>
      </c>
      <c r="AG31" s="262">
        <v>0</v>
      </c>
      <c r="AH31" s="262">
        <v>0</v>
      </c>
      <c r="AI31" s="262">
        <v>0</v>
      </c>
      <c r="AJ31" s="262">
        <v>0</v>
      </c>
    </row>
    <row r="32" spans="1:52" s="289" customFormat="1" ht="13.5" customHeight="1">
      <c r="A32" s="363" t="s">
        <v>473</v>
      </c>
      <c r="B32" s="151">
        <v>0</v>
      </c>
      <c r="C32" s="262">
        <v>0</v>
      </c>
      <c r="D32" s="262">
        <v>69571</v>
      </c>
      <c r="E32" s="262">
        <v>0</v>
      </c>
      <c r="F32" s="262">
        <v>0</v>
      </c>
      <c r="G32" s="262">
        <v>0</v>
      </c>
      <c r="H32" s="262">
        <v>0</v>
      </c>
      <c r="I32" s="262">
        <v>0</v>
      </c>
      <c r="J32" s="262">
        <v>0</v>
      </c>
      <c r="K32" s="262">
        <v>0</v>
      </c>
      <c r="L32" s="262">
        <v>0</v>
      </c>
      <c r="M32" s="262">
        <v>0</v>
      </c>
      <c r="N32" s="262">
        <v>0</v>
      </c>
      <c r="O32" s="262">
        <v>0</v>
      </c>
      <c r="P32" s="262">
        <v>0</v>
      </c>
      <c r="Q32" s="262">
        <v>0</v>
      </c>
      <c r="R32" s="288"/>
      <c r="T32" s="294" t="s">
        <v>473</v>
      </c>
      <c r="U32" s="151">
        <v>0</v>
      </c>
      <c r="V32" s="262">
        <v>0</v>
      </c>
      <c r="W32" s="262">
        <v>61000</v>
      </c>
      <c r="X32" s="262">
        <v>0</v>
      </c>
      <c r="Y32" s="262">
        <v>0</v>
      </c>
      <c r="Z32" s="262">
        <v>0</v>
      </c>
      <c r="AA32" s="262">
        <v>0</v>
      </c>
      <c r="AB32" s="262">
        <v>0</v>
      </c>
      <c r="AC32" s="262">
        <v>0</v>
      </c>
      <c r="AD32" s="262">
        <v>0</v>
      </c>
      <c r="AE32" s="262">
        <v>0</v>
      </c>
      <c r="AF32" s="262">
        <v>0</v>
      </c>
      <c r="AG32" s="262">
        <v>0</v>
      </c>
      <c r="AH32" s="262">
        <v>0</v>
      </c>
      <c r="AI32" s="262">
        <v>0</v>
      </c>
      <c r="AJ32" s="262">
        <v>0</v>
      </c>
    </row>
    <row r="33" spans="1:36" s="289" customFormat="1" ht="13.5" customHeight="1">
      <c r="A33" s="363" t="s">
        <v>474</v>
      </c>
      <c r="B33" s="151">
        <v>0</v>
      </c>
      <c r="C33" s="262">
        <v>0</v>
      </c>
      <c r="D33" s="262">
        <v>45377</v>
      </c>
      <c r="E33" s="262">
        <v>0</v>
      </c>
      <c r="F33" s="262">
        <v>0</v>
      </c>
      <c r="G33" s="262">
        <v>0</v>
      </c>
      <c r="H33" s="262">
        <v>0</v>
      </c>
      <c r="I33" s="262">
        <v>0</v>
      </c>
      <c r="J33" s="262">
        <v>0</v>
      </c>
      <c r="K33" s="262">
        <v>0</v>
      </c>
      <c r="L33" s="262">
        <v>0</v>
      </c>
      <c r="M33" s="262">
        <v>0</v>
      </c>
      <c r="N33" s="262">
        <v>0</v>
      </c>
      <c r="O33" s="262">
        <v>0</v>
      </c>
      <c r="P33" s="262">
        <v>0</v>
      </c>
      <c r="Q33" s="262">
        <v>0</v>
      </c>
      <c r="R33" s="288"/>
      <c r="T33" s="294" t="s">
        <v>474</v>
      </c>
      <c r="U33" s="151">
        <v>0</v>
      </c>
      <c r="V33" s="262">
        <v>0</v>
      </c>
      <c r="W33" s="262">
        <v>127607.25</v>
      </c>
      <c r="X33" s="262">
        <v>0</v>
      </c>
      <c r="Y33" s="262">
        <v>0</v>
      </c>
      <c r="Z33" s="262">
        <v>0</v>
      </c>
      <c r="AA33" s="262">
        <v>0</v>
      </c>
      <c r="AB33" s="262">
        <v>0</v>
      </c>
      <c r="AC33" s="262">
        <v>0</v>
      </c>
      <c r="AD33" s="262">
        <v>0</v>
      </c>
      <c r="AE33" s="262">
        <v>0</v>
      </c>
      <c r="AF33" s="262">
        <v>0</v>
      </c>
      <c r="AG33" s="262">
        <v>0</v>
      </c>
      <c r="AH33" s="262">
        <v>0</v>
      </c>
      <c r="AI33" s="262">
        <v>0</v>
      </c>
      <c r="AJ33" s="262">
        <v>0</v>
      </c>
    </row>
    <row r="34" spans="1:36" s="289" customFormat="1" ht="13.5" customHeight="1">
      <c r="A34" s="363" t="s">
        <v>475</v>
      </c>
      <c r="B34" s="151">
        <v>0</v>
      </c>
      <c r="C34" s="262">
        <v>0</v>
      </c>
      <c r="D34" s="262">
        <v>13394.28</v>
      </c>
      <c r="E34" s="262">
        <v>0</v>
      </c>
      <c r="F34" s="262">
        <v>0</v>
      </c>
      <c r="G34" s="262">
        <v>0</v>
      </c>
      <c r="H34" s="262">
        <v>0</v>
      </c>
      <c r="I34" s="262">
        <v>0</v>
      </c>
      <c r="J34" s="262">
        <v>0</v>
      </c>
      <c r="K34" s="262">
        <v>0</v>
      </c>
      <c r="L34" s="262">
        <v>0</v>
      </c>
      <c r="M34" s="262">
        <v>0</v>
      </c>
      <c r="N34" s="262">
        <v>0</v>
      </c>
      <c r="O34" s="262">
        <v>0</v>
      </c>
      <c r="P34" s="262">
        <v>0</v>
      </c>
      <c r="Q34" s="262">
        <v>0</v>
      </c>
      <c r="R34" s="288"/>
      <c r="T34" s="294" t="s">
        <v>475</v>
      </c>
      <c r="U34" s="151">
        <v>0</v>
      </c>
      <c r="V34" s="262">
        <v>0</v>
      </c>
      <c r="W34" s="262">
        <v>48764.1</v>
      </c>
      <c r="X34" s="262">
        <v>0</v>
      </c>
      <c r="Y34" s="262">
        <v>0</v>
      </c>
      <c r="Z34" s="262">
        <v>0</v>
      </c>
      <c r="AA34" s="262">
        <v>0</v>
      </c>
      <c r="AB34" s="262">
        <v>0</v>
      </c>
      <c r="AC34" s="262">
        <v>0</v>
      </c>
      <c r="AD34" s="262">
        <v>0</v>
      </c>
      <c r="AE34" s="262">
        <v>0</v>
      </c>
      <c r="AF34" s="262">
        <v>0</v>
      </c>
      <c r="AG34" s="262">
        <v>0</v>
      </c>
      <c r="AH34" s="262">
        <v>0</v>
      </c>
      <c r="AI34" s="262">
        <v>0</v>
      </c>
      <c r="AJ34" s="262">
        <v>0</v>
      </c>
    </row>
    <row r="35" spans="1:36" s="289" customFormat="1" ht="13.5" customHeight="1">
      <c r="A35" s="363" t="s">
        <v>476</v>
      </c>
      <c r="B35" s="151">
        <v>0</v>
      </c>
      <c r="C35" s="262">
        <v>0</v>
      </c>
      <c r="D35" s="262">
        <v>10940</v>
      </c>
      <c r="E35" s="262">
        <v>0</v>
      </c>
      <c r="F35" s="262">
        <v>0</v>
      </c>
      <c r="G35" s="262">
        <v>0</v>
      </c>
      <c r="H35" s="262">
        <v>0</v>
      </c>
      <c r="I35" s="262">
        <v>0</v>
      </c>
      <c r="J35" s="262">
        <v>0</v>
      </c>
      <c r="K35" s="262">
        <v>0</v>
      </c>
      <c r="L35" s="262">
        <v>0</v>
      </c>
      <c r="M35" s="262">
        <v>0</v>
      </c>
      <c r="N35" s="262">
        <v>0</v>
      </c>
      <c r="O35" s="262">
        <v>0</v>
      </c>
      <c r="P35" s="262">
        <v>0</v>
      </c>
      <c r="Q35" s="262">
        <v>0</v>
      </c>
      <c r="R35" s="288"/>
      <c r="T35" s="294" t="s">
        <v>476</v>
      </c>
      <c r="U35" s="151">
        <v>0</v>
      </c>
      <c r="V35" s="262">
        <v>0</v>
      </c>
      <c r="W35" s="262">
        <v>92081.52</v>
      </c>
      <c r="X35" s="262">
        <v>0</v>
      </c>
      <c r="Y35" s="262">
        <v>0</v>
      </c>
      <c r="Z35" s="262">
        <v>0</v>
      </c>
      <c r="AA35" s="262">
        <v>0</v>
      </c>
      <c r="AB35" s="262">
        <v>0</v>
      </c>
      <c r="AC35" s="262">
        <v>0</v>
      </c>
      <c r="AD35" s="262">
        <v>0</v>
      </c>
      <c r="AE35" s="262">
        <v>0</v>
      </c>
      <c r="AF35" s="262">
        <v>0</v>
      </c>
      <c r="AG35" s="262">
        <v>0</v>
      </c>
      <c r="AH35" s="262">
        <v>0</v>
      </c>
      <c r="AI35" s="262">
        <v>0</v>
      </c>
      <c r="AJ35" s="262">
        <v>0</v>
      </c>
    </row>
    <row r="36" spans="1:36" s="289" customFormat="1" ht="13.5" customHeight="1">
      <c r="A36" s="363" t="s">
        <v>477</v>
      </c>
      <c r="B36" s="151">
        <v>0</v>
      </c>
      <c r="C36" s="262">
        <v>0</v>
      </c>
      <c r="D36" s="262">
        <v>51783</v>
      </c>
      <c r="E36" s="262">
        <v>0</v>
      </c>
      <c r="F36" s="262">
        <v>0</v>
      </c>
      <c r="G36" s="262">
        <v>0</v>
      </c>
      <c r="H36" s="262">
        <v>0</v>
      </c>
      <c r="I36" s="262">
        <v>0</v>
      </c>
      <c r="J36" s="262">
        <v>0</v>
      </c>
      <c r="K36" s="262">
        <v>0</v>
      </c>
      <c r="L36" s="262">
        <v>0</v>
      </c>
      <c r="M36" s="262">
        <v>0</v>
      </c>
      <c r="N36" s="262">
        <v>0</v>
      </c>
      <c r="O36" s="262">
        <v>0</v>
      </c>
      <c r="P36" s="262">
        <v>0</v>
      </c>
      <c r="Q36" s="262">
        <v>0</v>
      </c>
      <c r="R36" s="288"/>
      <c r="S36" s="288"/>
      <c r="T36" s="294" t="s">
        <v>477</v>
      </c>
      <c r="U36" s="151">
        <v>0</v>
      </c>
      <c r="V36" s="262">
        <v>0</v>
      </c>
      <c r="W36" s="262">
        <v>64246.25</v>
      </c>
      <c r="X36" s="262">
        <v>0</v>
      </c>
      <c r="Y36" s="262">
        <v>0</v>
      </c>
      <c r="Z36" s="262">
        <v>0</v>
      </c>
      <c r="AA36" s="262">
        <v>0</v>
      </c>
      <c r="AB36" s="262">
        <v>0</v>
      </c>
      <c r="AC36" s="262">
        <v>0</v>
      </c>
      <c r="AD36" s="262">
        <v>0</v>
      </c>
      <c r="AE36" s="262">
        <v>0</v>
      </c>
      <c r="AF36" s="262">
        <v>0</v>
      </c>
      <c r="AG36" s="262">
        <v>0</v>
      </c>
      <c r="AH36" s="262">
        <v>0</v>
      </c>
      <c r="AI36" s="262">
        <v>0</v>
      </c>
      <c r="AJ36" s="262">
        <v>0</v>
      </c>
    </row>
    <row r="37" spans="1:36" s="289" customFormat="1" ht="13.5" customHeight="1">
      <c r="A37" s="363" t="s">
        <v>478</v>
      </c>
      <c r="B37" s="151">
        <v>0</v>
      </c>
      <c r="C37" s="262">
        <v>0</v>
      </c>
      <c r="D37" s="262">
        <v>2840</v>
      </c>
      <c r="E37" s="262">
        <v>0</v>
      </c>
      <c r="F37" s="262">
        <v>0</v>
      </c>
      <c r="G37" s="262">
        <v>0</v>
      </c>
      <c r="H37" s="262">
        <v>0</v>
      </c>
      <c r="I37" s="262">
        <v>0</v>
      </c>
      <c r="J37" s="262">
        <v>0</v>
      </c>
      <c r="K37" s="262">
        <v>0</v>
      </c>
      <c r="L37" s="262">
        <v>0</v>
      </c>
      <c r="M37" s="262">
        <v>0</v>
      </c>
      <c r="N37" s="262">
        <v>0</v>
      </c>
      <c r="O37" s="262">
        <v>0</v>
      </c>
      <c r="P37" s="262">
        <v>0</v>
      </c>
      <c r="Q37" s="262">
        <v>0</v>
      </c>
      <c r="R37" s="288"/>
      <c r="S37" s="288"/>
      <c r="T37" s="294" t="s">
        <v>478</v>
      </c>
      <c r="U37" s="151">
        <v>0</v>
      </c>
      <c r="V37" s="262">
        <v>0</v>
      </c>
      <c r="W37" s="262">
        <v>4239</v>
      </c>
      <c r="X37" s="262">
        <v>0</v>
      </c>
      <c r="Y37" s="262">
        <v>0</v>
      </c>
      <c r="Z37" s="262">
        <v>0</v>
      </c>
      <c r="AA37" s="262">
        <v>0</v>
      </c>
      <c r="AB37" s="262">
        <v>0</v>
      </c>
      <c r="AC37" s="262">
        <v>0</v>
      </c>
      <c r="AD37" s="262">
        <v>0</v>
      </c>
      <c r="AE37" s="262">
        <v>0</v>
      </c>
      <c r="AF37" s="262">
        <v>0</v>
      </c>
      <c r="AG37" s="262">
        <v>0</v>
      </c>
      <c r="AH37" s="262">
        <v>0</v>
      </c>
      <c r="AI37" s="262">
        <v>0</v>
      </c>
      <c r="AJ37" s="262">
        <v>0</v>
      </c>
    </row>
    <row r="38" spans="1:36" s="289" customFormat="1" ht="13.5" customHeight="1">
      <c r="A38" s="363" t="s">
        <v>479</v>
      </c>
      <c r="B38" s="151">
        <v>0</v>
      </c>
      <c r="C38" s="262">
        <v>0</v>
      </c>
      <c r="D38" s="262">
        <v>20210</v>
      </c>
      <c r="E38" s="262">
        <v>0</v>
      </c>
      <c r="F38" s="262">
        <v>0</v>
      </c>
      <c r="G38" s="262">
        <v>0</v>
      </c>
      <c r="H38" s="262">
        <v>0</v>
      </c>
      <c r="I38" s="262">
        <v>0</v>
      </c>
      <c r="J38" s="262">
        <v>0</v>
      </c>
      <c r="K38" s="262">
        <v>0</v>
      </c>
      <c r="L38" s="262">
        <v>0</v>
      </c>
      <c r="M38" s="262">
        <v>0</v>
      </c>
      <c r="N38" s="262">
        <v>0</v>
      </c>
      <c r="O38" s="262">
        <v>0</v>
      </c>
      <c r="P38" s="262">
        <v>0</v>
      </c>
      <c r="Q38" s="262">
        <v>0</v>
      </c>
      <c r="R38" s="288"/>
      <c r="S38" s="288"/>
      <c r="T38" s="294" t="s">
        <v>479</v>
      </c>
      <c r="U38" s="151">
        <v>0</v>
      </c>
      <c r="V38" s="262">
        <v>0</v>
      </c>
      <c r="W38" s="262">
        <v>42081</v>
      </c>
      <c r="X38" s="262">
        <v>0</v>
      </c>
      <c r="Y38" s="262">
        <v>0</v>
      </c>
      <c r="Z38" s="262">
        <v>0</v>
      </c>
      <c r="AA38" s="262">
        <v>0</v>
      </c>
      <c r="AB38" s="262">
        <v>0</v>
      </c>
      <c r="AC38" s="262">
        <v>0</v>
      </c>
      <c r="AD38" s="262">
        <v>0</v>
      </c>
      <c r="AE38" s="262">
        <v>0</v>
      </c>
      <c r="AF38" s="262">
        <v>0</v>
      </c>
      <c r="AG38" s="262">
        <v>0</v>
      </c>
      <c r="AH38" s="262">
        <v>0</v>
      </c>
      <c r="AI38" s="262">
        <v>0</v>
      </c>
      <c r="AJ38" s="262">
        <v>0</v>
      </c>
    </row>
    <row r="39" spans="1:36" s="289" customFormat="1" ht="13.5" customHeight="1">
      <c r="A39" s="363" t="s">
        <v>480</v>
      </c>
      <c r="B39" s="151">
        <v>0</v>
      </c>
      <c r="C39" s="262">
        <v>0</v>
      </c>
      <c r="D39" s="262">
        <v>0</v>
      </c>
      <c r="E39" s="262">
        <v>0</v>
      </c>
      <c r="F39" s="262">
        <v>0</v>
      </c>
      <c r="G39" s="262">
        <v>0</v>
      </c>
      <c r="H39" s="262">
        <v>0</v>
      </c>
      <c r="I39" s="262">
        <v>0</v>
      </c>
      <c r="J39" s="262">
        <v>0</v>
      </c>
      <c r="K39" s="262">
        <v>0</v>
      </c>
      <c r="L39" s="262">
        <v>0</v>
      </c>
      <c r="M39" s="262">
        <v>0</v>
      </c>
      <c r="N39" s="262">
        <v>0</v>
      </c>
      <c r="O39" s="262">
        <v>0</v>
      </c>
      <c r="P39" s="262">
        <v>0</v>
      </c>
      <c r="Q39" s="262">
        <v>0</v>
      </c>
      <c r="R39" s="288"/>
      <c r="S39" s="288"/>
      <c r="T39" s="294" t="s">
        <v>480</v>
      </c>
      <c r="U39" s="151">
        <v>0</v>
      </c>
      <c r="V39" s="262">
        <v>0</v>
      </c>
      <c r="W39" s="262">
        <v>68505</v>
      </c>
      <c r="X39" s="262">
        <v>0</v>
      </c>
      <c r="Y39" s="262">
        <v>0</v>
      </c>
      <c r="Z39" s="262">
        <v>0</v>
      </c>
      <c r="AA39" s="262">
        <v>0</v>
      </c>
      <c r="AB39" s="262">
        <v>0</v>
      </c>
      <c r="AC39" s="262">
        <v>0</v>
      </c>
      <c r="AD39" s="262">
        <v>0</v>
      </c>
      <c r="AE39" s="262">
        <v>0</v>
      </c>
      <c r="AF39" s="262">
        <v>0</v>
      </c>
      <c r="AG39" s="262">
        <v>0</v>
      </c>
      <c r="AH39" s="262">
        <v>0</v>
      </c>
      <c r="AI39" s="262">
        <v>0</v>
      </c>
      <c r="AJ39" s="262">
        <v>0</v>
      </c>
    </row>
    <row r="40" spans="1:36" s="289" customFormat="1" ht="13.5" customHeight="1">
      <c r="A40" s="363" t="s">
        <v>481</v>
      </c>
      <c r="B40" s="151">
        <v>0</v>
      </c>
      <c r="C40" s="262">
        <v>0</v>
      </c>
      <c r="D40" s="262">
        <v>3071.4</v>
      </c>
      <c r="E40" s="262">
        <v>0</v>
      </c>
      <c r="F40" s="262">
        <v>0</v>
      </c>
      <c r="G40" s="262">
        <v>0</v>
      </c>
      <c r="H40" s="262">
        <v>0</v>
      </c>
      <c r="I40" s="262">
        <v>0</v>
      </c>
      <c r="J40" s="262">
        <v>0</v>
      </c>
      <c r="K40" s="262">
        <v>0</v>
      </c>
      <c r="L40" s="262">
        <v>0</v>
      </c>
      <c r="M40" s="262">
        <v>0</v>
      </c>
      <c r="N40" s="262">
        <v>0</v>
      </c>
      <c r="O40" s="262">
        <v>0</v>
      </c>
      <c r="P40" s="262">
        <v>0</v>
      </c>
      <c r="Q40" s="262">
        <v>0</v>
      </c>
      <c r="R40" s="288"/>
      <c r="S40" s="288"/>
      <c r="T40" s="294" t="s">
        <v>481</v>
      </c>
      <c r="U40" s="151">
        <v>0</v>
      </c>
      <c r="V40" s="262">
        <v>0</v>
      </c>
      <c r="W40" s="262">
        <v>8138</v>
      </c>
      <c r="X40" s="262">
        <v>0</v>
      </c>
      <c r="Y40" s="262">
        <v>0</v>
      </c>
      <c r="Z40" s="262">
        <v>0</v>
      </c>
      <c r="AA40" s="262">
        <v>0</v>
      </c>
      <c r="AB40" s="262">
        <v>0</v>
      </c>
      <c r="AC40" s="262">
        <v>0</v>
      </c>
      <c r="AD40" s="262">
        <v>0</v>
      </c>
      <c r="AE40" s="262">
        <v>0</v>
      </c>
      <c r="AF40" s="262">
        <v>0</v>
      </c>
      <c r="AG40" s="262">
        <v>0</v>
      </c>
      <c r="AH40" s="262">
        <v>0</v>
      </c>
      <c r="AI40" s="262">
        <v>0</v>
      </c>
      <c r="AJ40" s="262">
        <v>0</v>
      </c>
    </row>
    <row r="41" spans="1:36" s="289" customFormat="1" ht="13.5" customHeight="1">
      <c r="A41" s="363" t="s">
        <v>482</v>
      </c>
      <c r="B41" s="151">
        <v>0</v>
      </c>
      <c r="C41" s="262">
        <v>0</v>
      </c>
      <c r="D41" s="262">
        <v>3500</v>
      </c>
      <c r="E41" s="262">
        <v>0</v>
      </c>
      <c r="F41" s="262">
        <v>0</v>
      </c>
      <c r="G41" s="262">
        <v>10000</v>
      </c>
      <c r="H41" s="262">
        <v>0</v>
      </c>
      <c r="I41" s="262">
        <v>0</v>
      </c>
      <c r="J41" s="262">
        <v>0</v>
      </c>
      <c r="K41" s="262">
        <v>0</v>
      </c>
      <c r="L41" s="262">
        <v>0</v>
      </c>
      <c r="M41" s="262">
        <v>0</v>
      </c>
      <c r="N41" s="262">
        <v>0</v>
      </c>
      <c r="O41" s="262">
        <v>0</v>
      </c>
      <c r="P41" s="262">
        <v>0</v>
      </c>
      <c r="Q41" s="262">
        <v>0</v>
      </c>
      <c r="R41" s="288"/>
      <c r="S41" s="288"/>
      <c r="T41" s="294" t="s">
        <v>482</v>
      </c>
      <c r="U41" s="151">
        <v>0</v>
      </c>
      <c r="V41" s="262">
        <v>0</v>
      </c>
      <c r="W41" s="262">
        <v>10500</v>
      </c>
      <c r="X41" s="262">
        <v>0</v>
      </c>
      <c r="Y41" s="262">
        <v>0</v>
      </c>
      <c r="Z41" s="262">
        <v>0</v>
      </c>
      <c r="AA41" s="262">
        <v>0</v>
      </c>
      <c r="AB41" s="262">
        <v>0</v>
      </c>
      <c r="AC41" s="262">
        <v>0</v>
      </c>
      <c r="AD41" s="262">
        <v>0</v>
      </c>
      <c r="AE41" s="262">
        <v>0</v>
      </c>
      <c r="AF41" s="262">
        <v>0</v>
      </c>
      <c r="AG41" s="262">
        <v>0</v>
      </c>
      <c r="AH41" s="262">
        <v>0</v>
      </c>
      <c r="AI41" s="262">
        <v>0</v>
      </c>
      <c r="AJ41" s="262">
        <v>0</v>
      </c>
    </row>
    <row r="42" spans="1:36" s="289" customFormat="1" ht="13.5" customHeight="1">
      <c r="A42" s="363" t="s">
        <v>483</v>
      </c>
      <c r="B42" s="151">
        <v>0</v>
      </c>
      <c r="C42" s="262">
        <v>0</v>
      </c>
      <c r="D42" s="262">
        <v>236725</v>
      </c>
      <c r="E42" s="262">
        <v>0</v>
      </c>
      <c r="F42" s="262">
        <v>0</v>
      </c>
      <c r="G42" s="262">
        <v>0</v>
      </c>
      <c r="H42" s="262">
        <v>0</v>
      </c>
      <c r="I42" s="262">
        <v>0</v>
      </c>
      <c r="J42" s="262">
        <v>0</v>
      </c>
      <c r="K42" s="262">
        <v>0</v>
      </c>
      <c r="L42" s="262">
        <v>0</v>
      </c>
      <c r="M42" s="262">
        <v>0</v>
      </c>
      <c r="N42" s="262">
        <v>0</v>
      </c>
      <c r="O42" s="262">
        <v>0</v>
      </c>
      <c r="P42" s="262">
        <v>0</v>
      </c>
      <c r="Q42" s="262">
        <v>0</v>
      </c>
      <c r="R42" s="288"/>
      <c r="S42" s="288"/>
      <c r="T42" s="294" t="s">
        <v>483</v>
      </c>
      <c r="U42" s="151">
        <v>1200</v>
      </c>
      <c r="V42" s="262">
        <v>0</v>
      </c>
      <c r="W42" s="262">
        <v>15811</v>
      </c>
      <c r="X42" s="262">
        <v>0</v>
      </c>
      <c r="Y42" s="262">
        <v>0</v>
      </c>
      <c r="Z42" s="262">
        <v>0</v>
      </c>
      <c r="AA42" s="262">
        <v>0</v>
      </c>
      <c r="AB42" s="262">
        <v>0</v>
      </c>
      <c r="AC42" s="262">
        <v>0</v>
      </c>
      <c r="AD42" s="262">
        <v>0</v>
      </c>
      <c r="AE42" s="262">
        <v>0</v>
      </c>
      <c r="AF42" s="262">
        <v>0</v>
      </c>
      <c r="AG42" s="262">
        <v>0</v>
      </c>
      <c r="AH42" s="262">
        <v>0</v>
      </c>
      <c r="AI42" s="262">
        <v>0</v>
      </c>
      <c r="AJ42" s="262">
        <v>0</v>
      </c>
    </row>
    <row r="43" spans="1:36" s="289" customFormat="1" ht="13.5" customHeight="1">
      <c r="A43" s="363" t="s">
        <v>484</v>
      </c>
      <c r="B43" s="151">
        <v>0</v>
      </c>
      <c r="C43" s="262">
        <v>0</v>
      </c>
      <c r="D43" s="262">
        <v>0</v>
      </c>
      <c r="E43" s="262">
        <v>0</v>
      </c>
      <c r="F43" s="262">
        <v>0</v>
      </c>
      <c r="G43" s="262">
        <v>0</v>
      </c>
      <c r="H43" s="262">
        <v>0</v>
      </c>
      <c r="I43" s="262">
        <v>0</v>
      </c>
      <c r="J43" s="262">
        <v>0</v>
      </c>
      <c r="K43" s="262">
        <v>0</v>
      </c>
      <c r="L43" s="262">
        <v>0</v>
      </c>
      <c r="M43" s="262">
        <v>0</v>
      </c>
      <c r="N43" s="262">
        <v>0</v>
      </c>
      <c r="O43" s="262">
        <v>0</v>
      </c>
      <c r="P43" s="262">
        <v>0</v>
      </c>
      <c r="Q43" s="262">
        <v>0</v>
      </c>
      <c r="R43" s="288"/>
      <c r="S43" s="288"/>
      <c r="T43" s="294" t="s">
        <v>484</v>
      </c>
      <c r="U43" s="151">
        <v>0</v>
      </c>
      <c r="V43" s="262">
        <v>0</v>
      </c>
      <c r="W43" s="262">
        <v>0</v>
      </c>
      <c r="X43" s="262">
        <v>0</v>
      </c>
      <c r="Y43" s="262">
        <v>0</v>
      </c>
      <c r="Z43" s="262">
        <v>0</v>
      </c>
      <c r="AA43" s="262">
        <v>0</v>
      </c>
      <c r="AB43" s="262">
        <v>0</v>
      </c>
      <c r="AC43" s="262">
        <v>0</v>
      </c>
      <c r="AD43" s="262">
        <v>0</v>
      </c>
      <c r="AE43" s="262">
        <v>0</v>
      </c>
      <c r="AF43" s="262">
        <v>0</v>
      </c>
      <c r="AG43" s="262">
        <v>0</v>
      </c>
      <c r="AH43" s="262">
        <v>0</v>
      </c>
      <c r="AI43" s="262">
        <v>0</v>
      </c>
      <c r="AJ43" s="262">
        <v>0</v>
      </c>
    </row>
    <row r="44" spans="1:36" s="289" customFormat="1" ht="13.5" customHeight="1">
      <c r="A44" s="363" t="s">
        <v>485</v>
      </c>
      <c r="B44" s="151">
        <v>0</v>
      </c>
      <c r="C44" s="262">
        <v>0</v>
      </c>
      <c r="D44" s="262">
        <v>7445</v>
      </c>
      <c r="E44" s="262">
        <v>0</v>
      </c>
      <c r="F44" s="262">
        <v>0</v>
      </c>
      <c r="G44" s="262">
        <v>0</v>
      </c>
      <c r="H44" s="262">
        <v>0</v>
      </c>
      <c r="I44" s="262">
        <v>0</v>
      </c>
      <c r="J44" s="262">
        <v>0</v>
      </c>
      <c r="K44" s="262">
        <v>0</v>
      </c>
      <c r="L44" s="262">
        <v>0</v>
      </c>
      <c r="M44" s="262">
        <v>0</v>
      </c>
      <c r="N44" s="262">
        <v>0</v>
      </c>
      <c r="O44" s="262">
        <v>0</v>
      </c>
      <c r="P44" s="262">
        <v>0</v>
      </c>
      <c r="Q44" s="262">
        <v>0</v>
      </c>
      <c r="R44" s="288"/>
      <c r="S44" s="288"/>
      <c r="T44" s="294" t="s">
        <v>485</v>
      </c>
      <c r="U44" s="151">
        <v>0</v>
      </c>
      <c r="V44" s="262">
        <v>0</v>
      </c>
      <c r="W44" s="262">
        <v>0</v>
      </c>
      <c r="X44" s="262">
        <v>0</v>
      </c>
      <c r="Y44" s="262">
        <v>0</v>
      </c>
      <c r="Z44" s="262">
        <v>0</v>
      </c>
      <c r="AA44" s="262">
        <v>0</v>
      </c>
      <c r="AB44" s="262">
        <v>0</v>
      </c>
      <c r="AC44" s="262">
        <v>0</v>
      </c>
      <c r="AD44" s="262">
        <v>0</v>
      </c>
      <c r="AE44" s="262">
        <v>0</v>
      </c>
      <c r="AF44" s="262">
        <v>0</v>
      </c>
      <c r="AG44" s="262">
        <v>0</v>
      </c>
      <c r="AH44" s="262">
        <v>0</v>
      </c>
      <c r="AI44" s="262">
        <v>0</v>
      </c>
      <c r="AJ44" s="262">
        <v>0</v>
      </c>
    </row>
    <row r="45" spans="1:36" s="289" customFormat="1" ht="13.5" customHeight="1">
      <c r="A45" s="363" t="s">
        <v>486</v>
      </c>
      <c r="B45" s="151">
        <v>0</v>
      </c>
      <c r="C45" s="262">
        <v>0</v>
      </c>
      <c r="D45" s="262">
        <v>84952</v>
      </c>
      <c r="E45" s="262">
        <v>0</v>
      </c>
      <c r="F45" s="262">
        <v>0</v>
      </c>
      <c r="G45" s="262">
        <v>0</v>
      </c>
      <c r="H45" s="262">
        <v>0</v>
      </c>
      <c r="I45" s="262">
        <v>0</v>
      </c>
      <c r="J45" s="262">
        <v>0</v>
      </c>
      <c r="K45" s="262">
        <v>0</v>
      </c>
      <c r="L45" s="262">
        <v>0</v>
      </c>
      <c r="M45" s="262">
        <v>0</v>
      </c>
      <c r="N45" s="262">
        <v>0</v>
      </c>
      <c r="O45" s="262">
        <v>0</v>
      </c>
      <c r="P45" s="262">
        <v>0</v>
      </c>
      <c r="Q45" s="262">
        <v>0</v>
      </c>
      <c r="R45" s="288"/>
      <c r="S45" s="288"/>
      <c r="T45" s="294" t="s">
        <v>486</v>
      </c>
      <c r="U45" s="151">
        <v>0</v>
      </c>
      <c r="V45" s="262">
        <v>0</v>
      </c>
      <c r="W45" s="262">
        <v>24648.2</v>
      </c>
      <c r="X45" s="262">
        <v>0</v>
      </c>
      <c r="Y45" s="262">
        <v>0</v>
      </c>
      <c r="Z45" s="262">
        <v>0</v>
      </c>
      <c r="AA45" s="262">
        <v>0</v>
      </c>
      <c r="AB45" s="262">
        <v>0</v>
      </c>
      <c r="AC45" s="262">
        <v>0</v>
      </c>
      <c r="AD45" s="262">
        <v>0</v>
      </c>
      <c r="AE45" s="262">
        <v>0</v>
      </c>
      <c r="AF45" s="262">
        <v>0</v>
      </c>
      <c r="AG45" s="262">
        <v>0</v>
      </c>
      <c r="AH45" s="262">
        <v>0</v>
      </c>
      <c r="AI45" s="262">
        <v>0</v>
      </c>
      <c r="AJ45" s="262">
        <v>0</v>
      </c>
    </row>
    <row r="46" spans="1:36" s="289" customFormat="1" ht="13.5" customHeight="1">
      <c r="A46" s="363" t="s">
        <v>487</v>
      </c>
      <c r="B46" s="151">
        <v>0</v>
      </c>
      <c r="C46" s="262">
        <v>0</v>
      </c>
      <c r="D46" s="262">
        <v>0</v>
      </c>
      <c r="E46" s="262">
        <v>0</v>
      </c>
      <c r="F46" s="262">
        <v>0</v>
      </c>
      <c r="G46" s="262">
        <v>0</v>
      </c>
      <c r="H46" s="262">
        <v>0</v>
      </c>
      <c r="I46" s="262">
        <v>0</v>
      </c>
      <c r="J46" s="262">
        <v>0</v>
      </c>
      <c r="K46" s="262">
        <v>0</v>
      </c>
      <c r="L46" s="262">
        <v>0</v>
      </c>
      <c r="M46" s="262">
        <v>0</v>
      </c>
      <c r="N46" s="262">
        <v>0</v>
      </c>
      <c r="O46" s="262">
        <v>0</v>
      </c>
      <c r="P46" s="262">
        <v>0</v>
      </c>
      <c r="Q46" s="262">
        <v>0</v>
      </c>
      <c r="R46" s="288"/>
      <c r="S46" s="288"/>
      <c r="T46" s="294" t="s">
        <v>487</v>
      </c>
      <c r="U46" s="151">
        <v>0</v>
      </c>
      <c r="V46" s="262">
        <v>0</v>
      </c>
      <c r="W46" s="262">
        <v>15400</v>
      </c>
      <c r="X46" s="262">
        <v>0</v>
      </c>
      <c r="Y46" s="262">
        <v>0</v>
      </c>
      <c r="Z46" s="262">
        <v>0</v>
      </c>
      <c r="AA46" s="262">
        <v>0</v>
      </c>
      <c r="AB46" s="262">
        <v>0</v>
      </c>
      <c r="AC46" s="262">
        <v>0</v>
      </c>
      <c r="AD46" s="262">
        <v>0</v>
      </c>
      <c r="AE46" s="262">
        <v>0</v>
      </c>
      <c r="AF46" s="262">
        <v>0</v>
      </c>
      <c r="AG46" s="262">
        <v>0</v>
      </c>
      <c r="AH46" s="262">
        <v>0</v>
      </c>
      <c r="AI46" s="262">
        <v>0</v>
      </c>
      <c r="AJ46" s="262">
        <v>0</v>
      </c>
    </row>
    <row r="47" spans="1:36" s="289" customFormat="1" ht="13.5" customHeight="1">
      <c r="A47" s="363" t="s">
        <v>488</v>
      </c>
      <c r="B47" s="151">
        <v>0</v>
      </c>
      <c r="C47" s="262">
        <v>785.38</v>
      </c>
      <c r="D47" s="262">
        <v>73635.16</v>
      </c>
      <c r="E47" s="262">
        <v>0</v>
      </c>
      <c r="F47" s="262">
        <v>0</v>
      </c>
      <c r="G47" s="262">
        <v>0</v>
      </c>
      <c r="H47" s="262">
        <v>0</v>
      </c>
      <c r="I47" s="262">
        <v>0</v>
      </c>
      <c r="J47" s="262">
        <v>0</v>
      </c>
      <c r="K47" s="262">
        <v>0</v>
      </c>
      <c r="L47" s="262">
        <v>0</v>
      </c>
      <c r="M47" s="262">
        <v>0</v>
      </c>
      <c r="N47" s="262">
        <v>0</v>
      </c>
      <c r="O47" s="262">
        <v>0</v>
      </c>
      <c r="P47" s="262">
        <v>0</v>
      </c>
      <c r="Q47" s="262">
        <v>0</v>
      </c>
      <c r="R47" s="288"/>
      <c r="S47" s="288"/>
      <c r="T47" s="294" t="s">
        <v>488</v>
      </c>
      <c r="U47" s="151">
        <v>0</v>
      </c>
      <c r="V47" s="262">
        <v>0</v>
      </c>
      <c r="W47" s="262">
        <v>77781</v>
      </c>
      <c r="X47" s="262">
        <v>0</v>
      </c>
      <c r="Y47" s="262">
        <v>0</v>
      </c>
      <c r="Z47" s="262">
        <v>0</v>
      </c>
      <c r="AA47" s="262">
        <v>0</v>
      </c>
      <c r="AB47" s="262">
        <v>0</v>
      </c>
      <c r="AC47" s="262">
        <v>0</v>
      </c>
      <c r="AD47" s="262">
        <v>0</v>
      </c>
      <c r="AE47" s="262">
        <v>0</v>
      </c>
      <c r="AF47" s="262">
        <v>0</v>
      </c>
      <c r="AG47" s="262">
        <v>0</v>
      </c>
      <c r="AH47" s="262">
        <v>0</v>
      </c>
      <c r="AI47" s="262">
        <v>0</v>
      </c>
      <c r="AJ47" s="262">
        <v>0</v>
      </c>
    </row>
    <row r="48" spans="1:36" s="289" customFormat="1" ht="26.25" customHeight="1">
      <c r="A48" s="362" t="s">
        <v>489</v>
      </c>
      <c r="B48" s="151">
        <v>0</v>
      </c>
      <c r="C48" s="262">
        <v>0</v>
      </c>
      <c r="D48" s="262">
        <v>14846</v>
      </c>
      <c r="E48" s="262">
        <v>0</v>
      </c>
      <c r="F48" s="262">
        <v>0</v>
      </c>
      <c r="G48" s="262">
        <v>0</v>
      </c>
      <c r="H48" s="262">
        <v>0</v>
      </c>
      <c r="I48" s="262">
        <v>0</v>
      </c>
      <c r="J48" s="262">
        <v>0</v>
      </c>
      <c r="K48" s="262">
        <v>0</v>
      </c>
      <c r="L48" s="262">
        <v>0</v>
      </c>
      <c r="M48" s="262">
        <v>0</v>
      </c>
      <c r="N48" s="262">
        <v>0</v>
      </c>
      <c r="O48" s="262">
        <v>0</v>
      </c>
      <c r="P48" s="262">
        <v>0</v>
      </c>
      <c r="Q48" s="262">
        <v>0</v>
      </c>
      <c r="R48" s="288"/>
      <c r="T48" s="291" t="s">
        <v>489</v>
      </c>
      <c r="U48" s="151">
        <v>0</v>
      </c>
      <c r="V48" s="262">
        <v>0</v>
      </c>
      <c r="W48" s="262">
        <v>0</v>
      </c>
      <c r="X48" s="262">
        <v>0</v>
      </c>
      <c r="Y48" s="262">
        <v>0</v>
      </c>
      <c r="Z48" s="262">
        <v>0</v>
      </c>
      <c r="AA48" s="262">
        <v>0</v>
      </c>
      <c r="AB48" s="262">
        <v>0</v>
      </c>
      <c r="AC48" s="262">
        <v>0</v>
      </c>
      <c r="AD48" s="262">
        <v>0</v>
      </c>
      <c r="AE48" s="262">
        <v>0</v>
      </c>
      <c r="AF48" s="262">
        <v>0</v>
      </c>
      <c r="AG48" s="262">
        <v>0</v>
      </c>
      <c r="AH48" s="262">
        <v>0</v>
      </c>
      <c r="AI48" s="262">
        <v>0</v>
      </c>
      <c r="AJ48" s="262">
        <v>0</v>
      </c>
    </row>
    <row r="49" spans="1:36" s="289" customFormat="1" ht="15" customHeight="1" thickBot="1">
      <c r="A49" s="363" t="s">
        <v>490</v>
      </c>
      <c r="B49" s="151">
        <v>0</v>
      </c>
      <c r="C49" s="345">
        <v>1300</v>
      </c>
      <c r="D49" s="345">
        <v>9382</v>
      </c>
      <c r="E49" s="345">
        <v>0</v>
      </c>
      <c r="F49" s="345">
        <v>0</v>
      </c>
      <c r="G49" s="345">
        <v>0</v>
      </c>
      <c r="H49" s="345">
        <v>0</v>
      </c>
      <c r="I49" s="345">
        <v>0</v>
      </c>
      <c r="J49" s="345">
        <v>0</v>
      </c>
      <c r="K49" s="345">
        <v>0</v>
      </c>
      <c r="L49" s="345">
        <v>0</v>
      </c>
      <c r="M49" s="345">
        <v>0</v>
      </c>
      <c r="N49" s="345">
        <v>0</v>
      </c>
      <c r="O49" s="345">
        <v>0</v>
      </c>
      <c r="P49" s="345">
        <v>0</v>
      </c>
      <c r="Q49" s="345">
        <v>0</v>
      </c>
      <c r="R49" s="288"/>
      <c r="S49" s="288"/>
      <c r="T49" s="295" t="s">
        <v>490</v>
      </c>
      <c r="U49" s="155">
        <v>0</v>
      </c>
      <c r="V49" s="261">
        <v>0</v>
      </c>
      <c r="W49" s="261">
        <v>0</v>
      </c>
      <c r="X49" s="261">
        <v>0</v>
      </c>
      <c r="Y49" s="261">
        <v>0</v>
      </c>
      <c r="Z49" s="261">
        <v>0</v>
      </c>
      <c r="AA49" s="261">
        <v>0</v>
      </c>
      <c r="AB49" s="261">
        <v>0</v>
      </c>
      <c r="AC49" s="261">
        <v>0</v>
      </c>
      <c r="AD49" s="261">
        <v>0</v>
      </c>
      <c r="AE49" s="261">
        <v>0</v>
      </c>
      <c r="AF49" s="261">
        <v>0</v>
      </c>
      <c r="AG49" s="261">
        <v>0</v>
      </c>
      <c r="AH49" s="261">
        <v>0</v>
      </c>
      <c r="AI49" s="261">
        <v>0</v>
      </c>
      <c r="AJ49" s="261">
        <v>0</v>
      </c>
    </row>
    <row r="50" spans="1:36" s="296" customFormat="1" ht="18" customHeight="1">
      <c r="A50" s="500" t="s">
        <v>491</v>
      </c>
      <c r="B50" s="500"/>
      <c r="C50" s="500"/>
      <c r="D50" s="500"/>
      <c r="E50" s="500"/>
      <c r="F50" s="501" t="s">
        <v>492</v>
      </c>
      <c r="G50" s="501"/>
      <c r="H50" s="501"/>
      <c r="I50" s="501"/>
      <c r="J50" s="501"/>
      <c r="K50" s="501"/>
      <c r="L50" s="501"/>
      <c r="M50" s="501"/>
      <c r="N50" s="501"/>
      <c r="O50" s="501"/>
      <c r="P50" s="501"/>
      <c r="Q50" s="501"/>
      <c r="R50" s="288"/>
      <c r="T50" s="294"/>
    </row>
    <row r="51" spans="1:36" ht="6.75" customHeight="1"/>
    <row r="54" spans="1:36">
      <c r="A54" s="297"/>
    </row>
  </sheetData>
  <sheetProtection formatCells="0" formatRows="0" insertRows="0" deleteRows="0"/>
  <mergeCells count="29">
    <mergeCell ref="A50:E50"/>
    <mergeCell ref="F50:Q50"/>
    <mergeCell ref="K5:K6"/>
    <mergeCell ref="L5:L6"/>
    <mergeCell ref="M5:M6"/>
    <mergeCell ref="N5:N6"/>
    <mergeCell ref="O5:O6"/>
    <mergeCell ref="P5:P6"/>
    <mergeCell ref="P4:Q4"/>
    <mergeCell ref="B5:B6"/>
    <mergeCell ref="C5:C6"/>
    <mergeCell ref="D5:D6"/>
    <mergeCell ref="E5:E6"/>
    <mergeCell ref="F5:F6"/>
    <mergeCell ref="G5:G6"/>
    <mergeCell ref="H5:H6"/>
    <mergeCell ref="I5:I6"/>
    <mergeCell ref="J5:J6"/>
    <mergeCell ref="B4:D4"/>
    <mergeCell ref="F4:G4"/>
    <mergeCell ref="I4:J4"/>
    <mergeCell ref="K4:M4"/>
    <mergeCell ref="N4:O4"/>
    <mergeCell ref="Q5:Q6"/>
    <mergeCell ref="A2:E2"/>
    <mergeCell ref="F2:Q2"/>
    <mergeCell ref="B3:E3"/>
    <mergeCell ref="F3:M3"/>
    <mergeCell ref="N3:Q3"/>
  </mergeCells>
  <phoneticPr fontId="3" type="noConversion"/>
  <printOptions horizontalCentered="1"/>
  <pageMargins left="0.59055118110236227" right="0.70866141732283472" top="0.6692913385826772" bottom="0.6692913385826772" header="0.27559055118110237" footer="0.27559055118110237"/>
  <pageSetup paperSize="9" firstPageNumber="156"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具名範圍</vt:lpstr>
      </vt:variant>
      <vt:variant>
        <vt:i4>13</vt:i4>
      </vt:variant>
    </vt:vector>
  </HeadingPairs>
  <TitlesOfParts>
    <vt:vector size="34" baseType="lpstr">
      <vt:lpstr>5-1</vt:lpstr>
      <vt:lpstr>5-1 續 </vt:lpstr>
      <vt:lpstr>5-2</vt:lpstr>
      <vt:lpstr>5-2 續</vt:lpstr>
      <vt:lpstr>5-3</vt:lpstr>
      <vt:lpstr>5-4</vt:lpstr>
      <vt:lpstr>5-4 續</vt:lpstr>
      <vt:lpstr>5-5</vt:lpstr>
      <vt:lpstr>5-6</vt:lpstr>
      <vt:lpstr>5-6 續</vt:lpstr>
      <vt:lpstr>5-7</vt:lpstr>
      <vt:lpstr>5-7 續</vt:lpstr>
      <vt:lpstr>5-8</vt:lpstr>
      <vt:lpstr>5-8 續</vt:lpstr>
      <vt:lpstr>5-9 </vt:lpstr>
      <vt:lpstr>5-10</vt:lpstr>
      <vt:lpstr>5-11</vt:lpstr>
      <vt:lpstr>5-12 </vt:lpstr>
      <vt:lpstr>5-13 </vt:lpstr>
      <vt:lpstr>5-12</vt:lpstr>
      <vt:lpstr>5-13</vt:lpstr>
      <vt:lpstr>'5-1'!Print_Area</vt:lpstr>
      <vt:lpstr>'5-10'!Print_Area</vt:lpstr>
      <vt:lpstr>'5-11'!Print_Area</vt:lpstr>
      <vt:lpstr>'5-12'!Print_Area</vt:lpstr>
      <vt:lpstr>'5-12 '!Print_Area</vt:lpstr>
      <vt:lpstr>'5-13'!Print_Area</vt:lpstr>
      <vt:lpstr>'5-13 '!Print_Area</vt:lpstr>
      <vt:lpstr>'5-2 續'!Print_Area</vt:lpstr>
      <vt:lpstr>'5-5'!Print_Area</vt:lpstr>
      <vt:lpstr>'5-6'!Print_Area</vt:lpstr>
      <vt:lpstr>'5-6 續'!Print_Area</vt:lpstr>
      <vt:lpstr>'5-8'!Print_Area</vt:lpstr>
      <vt:lpstr>'5-8 續'!Print_Area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H;桃園市政府主計處</dc:creator>
  <cp:lastModifiedBy>邱紫菱</cp:lastModifiedBy>
  <cp:lastPrinted>2022-08-15T02:48:32Z</cp:lastPrinted>
  <dcterms:created xsi:type="dcterms:W3CDTF">2018-07-22T12:35:51Z</dcterms:created>
  <dcterms:modified xsi:type="dcterms:W3CDTF">2022-08-26T08:21:39Z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8d6ff7a1-a849-4276-acc1-11c811070be3</vt:lpwstr>
  </property>
</Properties>
</file>