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3" i="1" l="1"/>
  <c r="A34" i="1" s="1"/>
  <c r="A29" i="1"/>
  <c r="A30" i="1" s="1"/>
  <c r="A31" i="1" s="1"/>
  <c r="A32" i="1" s="1"/>
  <c r="A26" i="1"/>
  <c r="A27" i="1" s="1"/>
  <c r="A28" i="1" s="1"/>
  <c r="A19" i="1"/>
  <c r="A20" i="1" s="1"/>
  <c r="A21" i="1" s="1"/>
  <c r="A22" i="1" s="1"/>
  <c r="A23" i="1" s="1"/>
  <c r="A24" i="1" s="1"/>
  <c r="A25" i="1" s="1"/>
  <c r="A5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4" i="1"/>
  <c r="A4" i="2" l="1"/>
  <c r="B4" i="2" s="1"/>
  <c r="B3" i="2"/>
  <c r="A5" i="2" l="1"/>
  <c r="C3" i="1"/>
  <c r="D3" i="1" s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D2" i="1"/>
  <c r="C2" i="1"/>
  <c r="B5" i="2" l="1"/>
  <c r="A6" i="2"/>
  <c r="B6" i="2" l="1"/>
  <c r="A7" i="2"/>
  <c r="B7" i="2" l="1"/>
  <c r="A8" i="2"/>
  <c r="B8" i="2" l="1"/>
  <c r="A9" i="2"/>
  <c r="B9" i="2" l="1"/>
  <c r="A10" i="2"/>
  <c r="B10" i="2" l="1"/>
  <c r="A11" i="2"/>
  <c r="B11" i="2" l="1"/>
  <c r="A12" i="2"/>
  <c r="B12" i="2" l="1"/>
  <c r="A13" i="2"/>
  <c r="B13" i="2" l="1"/>
  <c r="A14" i="2"/>
  <c r="B14" i="2" l="1"/>
  <c r="A15" i="2"/>
  <c r="B15" i="2" l="1"/>
  <c r="A16" i="2"/>
  <c r="B16" i="2" l="1"/>
  <c r="A17" i="2"/>
  <c r="B17" i="2" s="1"/>
</calcChain>
</file>

<file path=xl/sharedStrings.xml><?xml version="1.0" encoding="utf-8"?>
<sst xmlns="http://schemas.openxmlformats.org/spreadsheetml/2006/main" count="5" uniqueCount="5">
  <si>
    <t>литры</t>
  </si>
  <si>
    <t>такты сч.</t>
  </si>
  <si>
    <t>время такта, мкс</t>
  </si>
  <si>
    <t>расст.,   мм</t>
  </si>
  <si>
    <t>время,   мкс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</si>
</sst>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" fontId="0" fillId="2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1" fontId="0" fillId="4" borderId="0" xfId="0" applyNumberForma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2"/>
          <c:order val="2"/>
          <c:tx>
            <c:strRef>
              <c:f>Лист1!$D$1</c:f>
              <c:strCache>
                <c:ptCount val="1"/>
                <c:pt idx="0">
                  <c:v>такты сч.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Лист1!$A$2:$A$34</c:f>
              <c:numCache>
                <c:formatCode>General</c:formatCode>
                <c:ptCount val="33"/>
                <c:pt idx="0">
                  <c:v>156</c:v>
                </c:pt>
                <c:pt idx="1">
                  <c:v>155</c:v>
                </c:pt>
                <c:pt idx="2">
                  <c:v>150</c:v>
                </c:pt>
                <c:pt idx="3">
                  <c:v>145</c:v>
                </c:pt>
                <c:pt idx="4">
                  <c:v>140</c:v>
                </c:pt>
                <c:pt idx="5">
                  <c:v>135</c:v>
                </c:pt>
                <c:pt idx="6">
                  <c:v>130</c:v>
                </c:pt>
                <c:pt idx="7">
                  <c:v>125</c:v>
                </c:pt>
                <c:pt idx="8">
                  <c:v>120</c:v>
                </c:pt>
                <c:pt idx="9">
                  <c:v>115</c:v>
                </c:pt>
                <c:pt idx="10">
                  <c:v>110</c:v>
                </c:pt>
                <c:pt idx="11">
                  <c:v>105</c:v>
                </c:pt>
                <c:pt idx="12">
                  <c:v>100</c:v>
                </c:pt>
                <c:pt idx="13">
                  <c:v>95</c:v>
                </c:pt>
                <c:pt idx="14">
                  <c:v>90</c:v>
                </c:pt>
                <c:pt idx="15">
                  <c:v>85</c:v>
                </c:pt>
                <c:pt idx="16">
                  <c:v>80</c:v>
                </c:pt>
                <c:pt idx="17">
                  <c:v>75</c:v>
                </c:pt>
                <c:pt idx="18">
                  <c:v>70</c:v>
                </c:pt>
                <c:pt idx="19">
                  <c:v>65</c:v>
                </c:pt>
                <c:pt idx="20">
                  <c:v>60</c:v>
                </c:pt>
                <c:pt idx="21">
                  <c:v>55</c:v>
                </c:pt>
                <c:pt idx="22">
                  <c:v>50</c:v>
                </c:pt>
                <c:pt idx="23">
                  <c:v>45</c:v>
                </c:pt>
                <c:pt idx="24">
                  <c:v>40</c:v>
                </c:pt>
                <c:pt idx="25">
                  <c:v>35</c:v>
                </c:pt>
                <c:pt idx="26">
                  <c:v>30</c:v>
                </c:pt>
                <c:pt idx="27">
                  <c:v>25</c:v>
                </c:pt>
                <c:pt idx="28">
                  <c:v>20</c:v>
                </c:pt>
                <c:pt idx="29">
                  <c:v>15</c:v>
                </c:pt>
                <c:pt idx="30">
                  <c:v>10</c:v>
                </c:pt>
                <c:pt idx="31">
                  <c:v>5</c:v>
                </c:pt>
                <c:pt idx="32">
                  <c:v>0</c:v>
                </c:pt>
              </c:numCache>
            </c:numRef>
          </c:xVal>
          <c:yVal>
            <c:numRef>
              <c:f>Лист1!$D$2:$D$34</c:f>
              <c:numCache>
                <c:formatCode>0</c:formatCode>
                <c:ptCount val="33"/>
                <c:pt idx="0">
                  <c:v>223.29999999999998</c:v>
                </c:pt>
                <c:pt idx="1">
                  <c:v>234.9</c:v>
                </c:pt>
                <c:pt idx="2">
                  <c:v>287.09999999999997</c:v>
                </c:pt>
                <c:pt idx="3">
                  <c:v>333.5</c:v>
                </c:pt>
                <c:pt idx="4">
                  <c:v>377</c:v>
                </c:pt>
                <c:pt idx="5">
                  <c:v>420.5</c:v>
                </c:pt>
                <c:pt idx="6">
                  <c:v>461.09999999999997</c:v>
                </c:pt>
                <c:pt idx="7">
                  <c:v>501.7</c:v>
                </c:pt>
                <c:pt idx="8">
                  <c:v>542.29999999999995</c:v>
                </c:pt>
                <c:pt idx="9">
                  <c:v>580</c:v>
                </c:pt>
                <c:pt idx="10">
                  <c:v>620.6</c:v>
                </c:pt>
                <c:pt idx="11">
                  <c:v>658.3</c:v>
                </c:pt>
                <c:pt idx="12">
                  <c:v>696</c:v>
                </c:pt>
                <c:pt idx="13">
                  <c:v>730.8</c:v>
                </c:pt>
                <c:pt idx="14">
                  <c:v>768.5</c:v>
                </c:pt>
                <c:pt idx="15">
                  <c:v>806.19999999999993</c:v>
                </c:pt>
                <c:pt idx="16">
                  <c:v>843.9</c:v>
                </c:pt>
                <c:pt idx="17">
                  <c:v>878.69999999999993</c:v>
                </c:pt>
                <c:pt idx="18">
                  <c:v>916.4</c:v>
                </c:pt>
                <c:pt idx="19">
                  <c:v>954.1</c:v>
                </c:pt>
                <c:pt idx="20">
                  <c:v>991.8</c:v>
                </c:pt>
                <c:pt idx="21">
                  <c:v>1029.5</c:v>
                </c:pt>
                <c:pt idx="22">
                  <c:v>1067.2</c:v>
                </c:pt>
                <c:pt idx="23">
                  <c:v>1104.8999999999999</c:v>
                </c:pt>
                <c:pt idx="24">
                  <c:v>1145.5</c:v>
                </c:pt>
                <c:pt idx="25">
                  <c:v>1183.2</c:v>
                </c:pt>
                <c:pt idx="26">
                  <c:v>1223.8</c:v>
                </c:pt>
                <c:pt idx="27">
                  <c:v>1264.3999999999999</c:v>
                </c:pt>
                <c:pt idx="28">
                  <c:v>1307.8999999999999</c:v>
                </c:pt>
                <c:pt idx="29">
                  <c:v>1351.3999999999999</c:v>
                </c:pt>
                <c:pt idx="30">
                  <c:v>1397.8</c:v>
                </c:pt>
                <c:pt idx="31">
                  <c:v>1444.2</c:v>
                </c:pt>
                <c:pt idx="32">
                  <c:v>1496.3999999999999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4-3E18-49A0-A9DF-E69420374A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9622792"/>
        <c:axId val="39962410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Лист1!$B$1</c15:sqref>
                        </c15:formulaRef>
                      </c:ext>
                    </c:extLst>
                    <c:strCache>
                      <c:ptCount val="1"/>
                      <c:pt idx="0">
                        <c:v>расст.,   мм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Лист1!$A$2:$A$34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156</c:v>
                      </c:pt>
                      <c:pt idx="1">
                        <c:v>155</c:v>
                      </c:pt>
                      <c:pt idx="2">
                        <c:v>150</c:v>
                      </c:pt>
                      <c:pt idx="3">
                        <c:v>145</c:v>
                      </c:pt>
                      <c:pt idx="4">
                        <c:v>140</c:v>
                      </c:pt>
                      <c:pt idx="5">
                        <c:v>135</c:v>
                      </c:pt>
                      <c:pt idx="6">
                        <c:v>130</c:v>
                      </c:pt>
                      <c:pt idx="7">
                        <c:v>125</c:v>
                      </c:pt>
                      <c:pt idx="8">
                        <c:v>120</c:v>
                      </c:pt>
                      <c:pt idx="9">
                        <c:v>115</c:v>
                      </c:pt>
                      <c:pt idx="10">
                        <c:v>110</c:v>
                      </c:pt>
                      <c:pt idx="11">
                        <c:v>105</c:v>
                      </c:pt>
                      <c:pt idx="12">
                        <c:v>100</c:v>
                      </c:pt>
                      <c:pt idx="13">
                        <c:v>95</c:v>
                      </c:pt>
                      <c:pt idx="14">
                        <c:v>90</c:v>
                      </c:pt>
                      <c:pt idx="15">
                        <c:v>85</c:v>
                      </c:pt>
                      <c:pt idx="16">
                        <c:v>80</c:v>
                      </c:pt>
                      <c:pt idx="17">
                        <c:v>75</c:v>
                      </c:pt>
                      <c:pt idx="18">
                        <c:v>70</c:v>
                      </c:pt>
                      <c:pt idx="19">
                        <c:v>65</c:v>
                      </c:pt>
                      <c:pt idx="20">
                        <c:v>60</c:v>
                      </c:pt>
                      <c:pt idx="21">
                        <c:v>55</c:v>
                      </c:pt>
                      <c:pt idx="22">
                        <c:v>50</c:v>
                      </c:pt>
                      <c:pt idx="23">
                        <c:v>45</c:v>
                      </c:pt>
                      <c:pt idx="24">
                        <c:v>40</c:v>
                      </c:pt>
                      <c:pt idx="25">
                        <c:v>35</c:v>
                      </c:pt>
                      <c:pt idx="26">
                        <c:v>30</c:v>
                      </c:pt>
                      <c:pt idx="27">
                        <c:v>25</c:v>
                      </c:pt>
                      <c:pt idx="28">
                        <c:v>20</c:v>
                      </c:pt>
                      <c:pt idx="29">
                        <c:v>15</c:v>
                      </c:pt>
                      <c:pt idx="30">
                        <c:v>10</c:v>
                      </c:pt>
                      <c:pt idx="31">
                        <c:v>5</c:v>
                      </c:pt>
                      <c:pt idx="32">
                        <c:v>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Лист1!$B$2:$B$34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77</c:v>
                      </c:pt>
                      <c:pt idx="1">
                        <c:v>81</c:v>
                      </c:pt>
                      <c:pt idx="2">
                        <c:v>99</c:v>
                      </c:pt>
                      <c:pt idx="3">
                        <c:v>115</c:v>
                      </c:pt>
                      <c:pt idx="4">
                        <c:v>130</c:v>
                      </c:pt>
                      <c:pt idx="5">
                        <c:v>145</c:v>
                      </c:pt>
                      <c:pt idx="6">
                        <c:v>159</c:v>
                      </c:pt>
                      <c:pt idx="7">
                        <c:v>173</c:v>
                      </c:pt>
                      <c:pt idx="8">
                        <c:v>187</c:v>
                      </c:pt>
                      <c:pt idx="9">
                        <c:v>200</c:v>
                      </c:pt>
                      <c:pt idx="10">
                        <c:v>214</c:v>
                      </c:pt>
                      <c:pt idx="11">
                        <c:v>227</c:v>
                      </c:pt>
                      <c:pt idx="12">
                        <c:v>240</c:v>
                      </c:pt>
                      <c:pt idx="13">
                        <c:v>252</c:v>
                      </c:pt>
                      <c:pt idx="14">
                        <c:v>265</c:v>
                      </c:pt>
                      <c:pt idx="15">
                        <c:v>278</c:v>
                      </c:pt>
                      <c:pt idx="16">
                        <c:v>291</c:v>
                      </c:pt>
                      <c:pt idx="17">
                        <c:v>303</c:v>
                      </c:pt>
                      <c:pt idx="18">
                        <c:v>316</c:v>
                      </c:pt>
                      <c:pt idx="19">
                        <c:v>329</c:v>
                      </c:pt>
                      <c:pt idx="20">
                        <c:v>342</c:v>
                      </c:pt>
                      <c:pt idx="21">
                        <c:v>355</c:v>
                      </c:pt>
                      <c:pt idx="22">
                        <c:v>368</c:v>
                      </c:pt>
                      <c:pt idx="23">
                        <c:v>381</c:v>
                      </c:pt>
                      <c:pt idx="24">
                        <c:v>395</c:v>
                      </c:pt>
                      <c:pt idx="25">
                        <c:v>408</c:v>
                      </c:pt>
                      <c:pt idx="26">
                        <c:v>422</c:v>
                      </c:pt>
                      <c:pt idx="27">
                        <c:v>436</c:v>
                      </c:pt>
                      <c:pt idx="28">
                        <c:v>451</c:v>
                      </c:pt>
                      <c:pt idx="29">
                        <c:v>466</c:v>
                      </c:pt>
                      <c:pt idx="30">
                        <c:v>482</c:v>
                      </c:pt>
                      <c:pt idx="31">
                        <c:v>498</c:v>
                      </c:pt>
                      <c:pt idx="32">
                        <c:v>516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3E18-49A0-A9DF-E69420374A03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Лист1!$C$1</c15:sqref>
                        </c15:formulaRef>
                      </c:ext>
                    </c:extLst>
                    <c:strCache>
                      <c:ptCount val="1"/>
                      <c:pt idx="0">
                        <c:v>время,   мкс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Лист1!$A$2:$A$34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156</c:v>
                      </c:pt>
                      <c:pt idx="1">
                        <c:v>155</c:v>
                      </c:pt>
                      <c:pt idx="2">
                        <c:v>150</c:v>
                      </c:pt>
                      <c:pt idx="3">
                        <c:v>145</c:v>
                      </c:pt>
                      <c:pt idx="4">
                        <c:v>140</c:v>
                      </c:pt>
                      <c:pt idx="5">
                        <c:v>135</c:v>
                      </c:pt>
                      <c:pt idx="6">
                        <c:v>130</c:v>
                      </c:pt>
                      <c:pt idx="7">
                        <c:v>125</c:v>
                      </c:pt>
                      <c:pt idx="8">
                        <c:v>120</c:v>
                      </c:pt>
                      <c:pt idx="9">
                        <c:v>115</c:v>
                      </c:pt>
                      <c:pt idx="10">
                        <c:v>110</c:v>
                      </c:pt>
                      <c:pt idx="11">
                        <c:v>105</c:v>
                      </c:pt>
                      <c:pt idx="12">
                        <c:v>100</c:v>
                      </c:pt>
                      <c:pt idx="13">
                        <c:v>95</c:v>
                      </c:pt>
                      <c:pt idx="14">
                        <c:v>90</c:v>
                      </c:pt>
                      <c:pt idx="15">
                        <c:v>85</c:v>
                      </c:pt>
                      <c:pt idx="16">
                        <c:v>80</c:v>
                      </c:pt>
                      <c:pt idx="17">
                        <c:v>75</c:v>
                      </c:pt>
                      <c:pt idx="18">
                        <c:v>70</c:v>
                      </c:pt>
                      <c:pt idx="19">
                        <c:v>65</c:v>
                      </c:pt>
                      <c:pt idx="20">
                        <c:v>60</c:v>
                      </c:pt>
                      <c:pt idx="21">
                        <c:v>55</c:v>
                      </c:pt>
                      <c:pt idx="22">
                        <c:v>50</c:v>
                      </c:pt>
                      <c:pt idx="23">
                        <c:v>45</c:v>
                      </c:pt>
                      <c:pt idx="24">
                        <c:v>40</c:v>
                      </c:pt>
                      <c:pt idx="25">
                        <c:v>35</c:v>
                      </c:pt>
                      <c:pt idx="26">
                        <c:v>30</c:v>
                      </c:pt>
                      <c:pt idx="27">
                        <c:v>25</c:v>
                      </c:pt>
                      <c:pt idx="28">
                        <c:v>20</c:v>
                      </c:pt>
                      <c:pt idx="29">
                        <c:v>15</c:v>
                      </c:pt>
                      <c:pt idx="30">
                        <c:v>10</c:v>
                      </c:pt>
                      <c:pt idx="31">
                        <c:v>5</c:v>
                      </c:pt>
                      <c:pt idx="32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Лист1!$C$2:$C$34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446.59999999999997</c:v>
                      </c:pt>
                      <c:pt idx="1">
                        <c:v>469.8</c:v>
                      </c:pt>
                      <c:pt idx="2">
                        <c:v>574.19999999999993</c:v>
                      </c:pt>
                      <c:pt idx="3">
                        <c:v>667</c:v>
                      </c:pt>
                      <c:pt idx="4">
                        <c:v>754</c:v>
                      </c:pt>
                      <c:pt idx="5">
                        <c:v>841</c:v>
                      </c:pt>
                      <c:pt idx="6">
                        <c:v>922.19999999999993</c:v>
                      </c:pt>
                      <c:pt idx="7">
                        <c:v>1003.4</c:v>
                      </c:pt>
                      <c:pt idx="8">
                        <c:v>1084.5999999999999</c:v>
                      </c:pt>
                      <c:pt idx="9">
                        <c:v>1160</c:v>
                      </c:pt>
                      <c:pt idx="10">
                        <c:v>1241.2</c:v>
                      </c:pt>
                      <c:pt idx="11">
                        <c:v>1316.6</c:v>
                      </c:pt>
                      <c:pt idx="12">
                        <c:v>1392</c:v>
                      </c:pt>
                      <c:pt idx="13">
                        <c:v>1461.6</c:v>
                      </c:pt>
                      <c:pt idx="14">
                        <c:v>1537</c:v>
                      </c:pt>
                      <c:pt idx="15">
                        <c:v>1612.3999999999999</c:v>
                      </c:pt>
                      <c:pt idx="16">
                        <c:v>1687.8</c:v>
                      </c:pt>
                      <c:pt idx="17">
                        <c:v>1757.3999999999999</c:v>
                      </c:pt>
                      <c:pt idx="18">
                        <c:v>1832.8</c:v>
                      </c:pt>
                      <c:pt idx="19">
                        <c:v>1908.2</c:v>
                      </c:pt>
                      <c:pt idx="20">
                        <c:v>1983.6</c:v>
                      </c:pt>
                      <c:pt idx="21">
                        <c:v>2059</c:v>
                      </c:pt>
                      <c:pt idx="22">
                        <c:v>2134.4</c:v>
                      </c:pt>
                      <c:pt idx="23">
                        <c:v>2209.7999999999997</c:v>
                      </c:pt>
                      <c:pt idx="24">
                        <c:v>2291</c:v>
                      </c:pt>
                      <c:pt idx="25">
                        <c:v>2366.4</c:v>
                      </c:pt>
                      <c:pt idx="26">
                        <c:v>2447.6</c:v>
                      </c:pt>
                      <c:pt idx="27">
                        <c:v>2528.7999999999997</c:v>
                      </c:pt>
                      <c:pt idx="28">
                        <c:v>2615.7999999999997</c:v>
                      </c:pt>
                      <c:pt idx="29">
                        <c:v>2702.7999999999997</c:v>
                      </c:pt>
                      <c:pt idx="30">
                        <c:v>2795.6</c:v>
                      </c:pt>
                      <c:pt idx="31">
                        <c:v>2888.4</c:v>
                      </c:pt>
                      <c:pt idx="32">
                        <c:v>2992.7999999999997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3E18-49A0-A9DF-E69420374A03}"/>
                  </c:ext>
                </c:extLst>
              </c15:ser>
            </c15:filteredScatterSeries>
          </c:ext>
        </c:extLst>
      </c:scatterChart>
      <c:valAx>
        <c:axId val="399622792"/>
        <c:scaling>
          <c:orientation val="minMax"/>
          <c:max val="198"/>
          <c:min val="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9624104"/>
        <c:crosses val="autoZero"/>
        <c:crossBetween val="midCat"/>
        <c:majorUnit val="4"/>
      </c:valAx>
      <c:valAx>
        <c:axId val="399624104"/>
        <c:scaling>
          <c:orientation val="minMax"/>
          <c:max val="16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9622792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Лист2!$A$3:$A$17</c:f>
              <c:numCache>
                <c:formatCode>General</c:formatCode>
                <c:ptCount val="15"/>
                <c:pt idx="0">
                  <c:v>1530</c:v>
                </c:pt>
                <c:pt idx="1">
                  <c:v>1430</c:v>
                </c:pt>
                <c:pt idx="2">
                  <c:v>1330</c:v>
                </c:pt>
                <c:pt idx="3">
                  <c:v>1230</c:v>
                </c:pt>
                <c:pt idx="4">
                  <c:v>1130</c:v>
                </c:pt>
                <c:pt idx="5">
                  <c:v>1030</c:v>
                </c:pt>
                <c:pt idx="6">
                  <c:v>930</c:v>
                </c:pt>
                <c:pt idx="7">
                  <c:v>830</c:v>
                </c:pt>
                <c:pt idx="8">
                  <c:v>730</c:v>
                </c:pt>
                <c:pt idx="9">
                  <c:v>630</c:v>
                </c:pt>
                <c:pt idx="10">
                  <c:v>530</c:v>
                </c:pt>
                <c:pt idx="11">
                  <c:v>430</c:v>
                </c:pt>
                <c:pt idx="12">
                  <c:v>330</c:v>
                </c:pt>
                <c:pt idx="13">
                  <c:v>230</c:v>
                </c:pt>
                <c:pt idx="14">
                  <c:v>130</c:v>
                </c:pt>
              </c:numCache>
            </c:numRef>
          </c:xVal>
          <c:yVal>
            <c:numRef>
              <c:f>Лист2!$B$3:$B$17</c:f>
              <c:numCache>
                <c:formatCode>0</c:formatCode>
                <c:ptCount val="15"/>
                <c:pt idx="0">
                  <c:v>-0.48275862068967967</c:v>
                </c:pt>
                <c:pt idx="1">
                  <c:v>12.620689655172384</c:v>
                </c:pt>
                <c:pt idx="2">
                  <c:v>25.724137931034477</c:v>
                </c:pt>
                <c:pt idx="3">
                  <c:v>38.827586206896541</c:v>
                </c:pt>
                <c:pt idx="4">
                  <c:v>51.931034482758605</c:v>
                </c:pt>
                <c:pt idx="5">
                  <c:v>65.034482758620669</c:v>
                </c:pt>
                <c:pt idx="6">
                  <c:v>78.137931034482747</c:v>
                </c:pt>
                <c:pt idx="7">
                  <c:v>91.241379310344811</c:v>
                </c:pt>
                <c:pt idx="8">
                  <c:v>104.34482758620689</c:v>
                </c:pt>
                <c:pt idx="9">
                  <c:v>117.44827586206895</c:v>
                </c:pt>
                <c:pt idx="10">
                  <c:v>130.55172413793105</c:v>
                </c:pt>
                <c:pt idx="11">
                  <c:v>143.65517241379308</c:v>
                </c:pt>
                <c:pt idx="12">
                  <c:v>156.75862068965517</c:v>
                </c:pt>
                <c:pt idx="13">
                  <c:v>169.86206896551724</c:v>
                </c:pt>
                <c:pt idx="14">
                  <c:v>182.9655172413793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9B2-471B-93C4-F562754468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922376"/>
        <c:axId val="469918768"/>
      </c:scatterChart>
      <c:valAx>
        <c:axId val="469922376"/>
        <c:scaling>
          <c:orientation val="minMax"/>
          <c:max val="153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9918768"/>
        <c:crosses val="autoZero"/>
        <c:crossBetween val="midCat"/>
        <c:majorUnit val="100"/>
      </c:valAx>
      <c:valAx>
        <c:axId val="469918768"/>
        <c:scaling>
          <c:orientation val="minMax"/>
          <c:max val="2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9922376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85724</xdr:colOff>
      <xdr:row>2</xdr:row>
      <xdr:rowOff>47624</xdr:rowOff>
    </xdr:from>
    <xdr:to>
      <xdr:col>27</xdr:col>
      <xdr:colOff>581025</xdr:colOff>
      <xdr:row>67</xdr:row>
      <xdr:rowOff>19050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431006</xdr:colOff>
      <xdr:row>8</xdr:row>
      <xdr:rowOff>100013</xdr:rowOff>
    </xdr:from>
    <xdr:to>
      <xdr:col>23</xdr:col>
      <xdr:colOff>346832</xdr:colOff>
      <xdr:row>66</xdr:row>
      <xdr:rowOff>0</xdr:rowOff>
    </xdr:to>
    <xdr:cxnSp macro="">
      <xdr:nvCxnSpPr>
        <xdr:cNvPr id="7" name="Прямая соединительная линия 6"/>
        <xdr:cNvCxnSpPr/>
      </xdr:nvCxnSpPr>
      <xdr:spPr>
        <a:xfrm>
          <a:off x="3259931" y="1852613"/>
          <a:ext cx="11793501" cy="10948987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440523</xdr:colOff>
      <xdr:row>10</xdr:row>
      <xdr:rowOff>20266</xdr:rowOff>
    </xdr:from>
    <xdr:to>
      <xdr:col>26</xdr:col>
      <xdr:colOff>537196</xdr:colOff>
      <xdr:row>66</xdr:row>
      <xdr:rowOff>9525</xdr:rowOff>
    </xdr:to>
    <xdr:cxnSp macro="">
      <xdr:nvCxnSpPr>
        <xdr:cNvPr id="12" name="Прямая соединительная линия 11"/>
        <xdr:cNvCxnSpPr/>
      </xdr:nvCxnSpPr>
      <xdr:spPr>
        <a:xfrm>
          <a:off x="3269448" y="2153866"/>
          <a:ext cx="13803148" cy="10657259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400050</xdr:colOff>
      <xdr:row>3</xdr:row>
      <xdr:rowOff>136625</xdr:rowOff>
    </xdr:from>
    <xdr:to>
      <xdr:col>25</xdr:col>
      <xdr:colOff>504825</xdr:colOff>
      <xdr:row>65</xdr:row>
      <xdr:rowOff>183481</xdr:rowOff>
    </xdr:to>
    <xdr:cxnSp macro="">
      <xdr:nvCxnSpPr>
        <xdr:cNvPr id="14" name="Прямая соединительная линия 13"/>
        <xdr:cNvCxnSpPr/>
      </xdr:nvCxnSpPr>
      <xdr:spPr>
        <a:xfrm>
          <a:off x="3228975" y="936725"/>
          <a:ext cx="13201650" cy="11857856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287111</xdr:colOff>
      <xdr:row>0</xdr:row>
      <xdr:rowOff>232682</xdr:rowOff>
    </xdr:from>
    <xdr:to>
      <xdr:col>21</xdr:col>
      <xdr:colOff>87086</xdr:colOff>
      <xdr:row>18</xdr:row>
      <xdr:rowOff>83004</xdr:rowOff>
    </xdr:to>
    <xdr:sp macro="" textlink="">
      <xdr:nvSpPr>
        <xdr:cNvPr id="3" name="TextBox 2"/>
        <xdr:cNvSpPr txBox="1"/>
      </xdr:nvSpPr>
      <xdr:spPr>
        <a:xfrm>
          <a:off x="8288111" y="232682"/>
          <a:ext cx="5286375" cy="35079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График фактической зависимости объема от</a:t>
          </a:r>
          <a:r>
            <a:rPr lang="ru-RU" sz="1100" baseline="0"/>
            <a:t> тактов счетчики разделен на три</a:t>
          </a:r>
        </a:p>
        <a:p>
          <a:r>
            <a:rPr lang="ru-RU" sz="1100" baseline="0"/>
            <a:t>прямых участка - красный, желтый, зеленый.</a:t>
          </a:r>
          <a:endParaRPr lang="ru-RU" sz="1100"/>
        </a:p>
        <a:p>
          <a:endParaRPr lang="ru-RU" sz="1100"/>
        </a:p>
        <a:p>
          <a:r>
            <a:rPr lang="ru-RU" sz="1100"/>
            <a:t>Из</a:t>
          </a:r>
          <a:r>
            <a:rPr lang="ru-RU" sz="1100" baseline="0"/>
            <a:t> графика:</a:t>
          </a:r>
          <a:endParaRPr lang="en-US" sz="1100"/>
        </a:p>
        <a:p>
          <a:r>
            <a:rPr lang="ru-RU" sz="1100"/>
            <a:t>формула для</a:t>
          </a:r>
          <a:r>
            <a:rPr lang="ru-RU" sz="1100" baseline="0"/>
            <a:t> </a:t>
          </a:r>
          <a:r>
            <a:rPr lang="ru-RU" sz="1100">
              <a:solidFill>
                <a:srgbClr val="FF0000"/>
              </a:solidFill>
            </a:rPr>
            <a:t>красной</a:t>
          </a:r>
          <a:r>
            <a:rPr lang="ru-RU" sz="1100"/>
            <a:t> линии (св.</a:t>
          </a:r>
          <a:r>
            <a:rPr lang="ru-RU" sz="1100" baseline="0"/>
            <a:t> 1260 т.)                 1495 * Х1 + 162 = 0</a:t>
          </a:r>
        </a:p>
        <a:p>
          <a:r>
            <a:rPr lang="ru-RU" sz="1100" baseline="0"/>
            <a:t>формула для </a:t>
          </a:r>
          <a:r>
            <a:rPr lang="ru-RU" sz="1100" baseline="0">
              <a:solidFill>
                <a:srgbClr val="FFC000"/>
              </a:solidFill>
            </a:rPr>
            <a:t>желтой</a:t>
          </a:r>
          <a:r>
            <a:rPr lang="ru-RU" sz="1100" baseline="0"/>
            <a:t> линии (св. 460, до 1260 т.)    1455 * Х2 + 190 = 0</a:t>
          </a:r>
        </a:p>
        <a:p>
          <a:r>
            <a:rPr lang="ru-RU" sz="1100" baseline="0"/>
            <a:t>формула для </a:t>
          </a:r>
          <a:r>
            <a:rPr lang="ru-RU" sz="1100" baseline="0">
              <a:solidFill>
                <a:srgbClr val="00B050"/>
              </a:solidFill>
            </a:rPr>
            <a:t>зеленой</a:t>
          </a:r>
          <a:r>
            <a:rPr lang="ru-RU" sz="1100" baseline="0"/>
            <a:t> линии (до 460 т.)                    1620 * Х3 + 182 = 0</a:t>
          </a:r>
        </a:p>
        <a:p>
          <a:r>
            <a:rPr lang="ru-RU" sz="1100" i="1" baseline="0"/>
            <a:t>(Х - коэффициент)</a:t>
          </a:r>
        </a:p>
        <a:p>
          <a:endParaRPr lang="ru-RU" sz="1100" baseline="0"/>
        </a:p>
        <a:p>
          <a:r>
            <a:rPr lang="ru-RU" sz="1100" baseline="0"/>
            <a:t>Из формул:</a:t>
          </a:r>
        </a:p>
        <a:p>
          <a:r>
            <a:rPr lang="ru-RU" sz="1100" baseline="0"/>
            <a:t>Х1 = - 162 / 1495</a:t>
          </a:r>
        </a:p>
        <a:p>
          <a:r>
            <a:rPr lang="ru-RU" sz="1100" baseline="0"/>
            <a:t>Х2 = - 190 / 1455</a:t>
          </a:r>
        </a:p>
        <a:p>
          <a:r>
            <a:rPr lang="ru-RU" sz="1100" baseline="0"/>
            <a:t>Х3 = - 182 / 1620</a:t>
          </a:r>
        </a:p>
        <a:p>
          <a:endParaRPr lang="ru-RU" sz="1100" baseline="0"/>
        </a:p>
        <a:p>
          <a:r>
            <a:rPr lang="ru-RU" sz="1100" baseline="0"/>
            <a:t>Формулы для вычисления объема:</a:t>
          </a:r>
        </a:p>
        <a:p>
          <a:r>
            <a:rPr lang="en-US" sz="1100" b="1" baseline="0">
              <a:solidFill>
                <a:srgbClr val="FF0000"/>
              </a:solidFill>
            </a:rPr>
            <a:t>V1</a:t>
          </a:r>
          <a:r>
            <a:rPr lang="en-US" sz="1100" b="1" baseline="0"/>
            <a:t> = </a:t>
          </a:r>
          <a:r>
            <a:rPr lang="ru-RU" sz="1100" b="1" baseline="0"/>
            <a:t>162 - Т * 162 / 1495</a:t>
          </a:r>
        </a:p>
        <a:p>
          <a:r>
            <a:rPr lang="en-US" sz="1100" b="1" baseline="0">
              <a:solidFill>
                <a:srgbClr val="FFC000"/>
              </a:solidFill>
            </a:rPr>
            <a:t>V2</a:t>
          </a:r>
          <a:r>
            <a:rPr lang="en-US" sz="1100" b="1" baseline="0"/>
            <a:t> = </a:t>
          </a:r>
          <a:r>
            <a:rPr lang="ru-RU" sz="1100" b="1" baseline="0"/>
            <a:t>190</a:t>
          </a:r>
          <a:r>
            <a:rPr lang="en-US" sz="1100" b="1" baseline="0"/>
            <a:t> - T * </a:t>
          </a:r>
          <a:r>
            <a:rPr lang="ru-RU" sz="1100" b="1" baseline="0"/>
            <a:t>190</a:t>
          </a:r>
          <a:r>
            <a:rPr lang="en-US" sz="1100" b="1" baseline="0"/>
            <a:t> / 1</a:t>
          </a:r>
          <a:r>
            <a:rPr lang="ru-RU" sz="1100" b="1" baseline="0"/>
            <a:t>455</a:t>
          </a:r>
          <a:endParaRPr lang="en-US" sz="1100" b="1" baseline="0"/>
        </a:p>
        <a:p>
          <a:r>
            <a:rPr lang="en-US" sz="1100" b="1" baseline="0">
              <a:solidFill>
                <a:srgbClr val="00B050"/>
              </a:solidFill>
            </a:rPr>
            <a:t>V3</a:t>
          </a:r>
          <a:r>
            <a:rPr lang="en-US" sz="1100" b="1" baseline="0"/>
            <a:t> = 1</a:t>
          </a:r>
          <a:r>
            <a:rPr lang="ru-RU" sz="1100" b="1" baseline="0"/>
            <a:t>8</a:t>
          </a:r>
          <a:r>
            <a:rPr lang="en-US" sz="1100" b="1" baseline="0"/>
            <a:t>2 - T * 1</a:t>
          </a:r>
          <a:r>
            <a:rPr lang="ru-RU" sz="1100" b="1" baseline="0"/>
            <a:t>8</a:t>
          </a:r>
          <a:r>
            <a:rPr lang="en-US" sz="1100" b="1" baseline="0"/>
            <a:t>2 / 1</a:t>
          </a:r>
          <a:r>
            <a:rPr lang="ru-RU" sz="1100" b="1" baseline="0"/>
            <a:t>62</a:t>
          </a:r>
          <a:r>
            <a:rPr lang="en-US" sz="1100" b="1" baseline="0"/>
            <a:t>0</a:t>
          </a:r>
          <a:endParaRPr lang="ru-RU" sz="1100" b="1" baseline="0"/>
        </a:p>
        <a:p>
          <a:r>
            <a:rPr lang="ru-RU" sz="1100" i="1" baseline="0"/>
            <a:t>(Т - количество тактов)</a:t>
          </a:r>
          <a:endParaRPr lang="ru-RU" sz="1100" i="1"/>
        </a:p>
      </xdr:txBody>
    </xdr:sp>
    <xdr:clientData/>
  </xdr:twoCellAnchor>
  <xdr:twoCellAnchor>
    <xdr:from>
      <xdr:col>7</xdr:col>
      <xdr:colOff>365926</xdr:colOff>
      <xdr:row>12</xdr:row>
      <xdr:rowOff>50938</xdr:rowOff>
    </xdr:from>
    <xdr:to>
      <xdr:col>9</xdr:col>
      <xdr:colOff>663</xdr:colOff>
      <xdr:row>17</xdr:row>
      <xdr:rowOff>50938</xdr:rowOff>
    </xdr:to>
    <xdr:cxnSp macro="">
      <xdr:nvCxnSpPr>
        <xdr:cNvPr id="8" name="Прямая со стрелкой 7"/>
        <xdr:cNvCxnSpPr/>
      </xdr:nvCxnSpPr>
      <xdr:spPr>
        <a:xfrm flipH="1">
          <a:off x="5310643" y="2568851"/>
          <a:ext cx="860563" cy="952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456049</xdr:colOff>
      <xdr:row>42</xdr:row>
      <xdr:rowOff>89874</xdr:rowOff>
    </xdr:from>
    <xdr:to>
      <xdr:col>21</xdr:col>
      <xdr:colOff>14585</xdr:colOff>
      <xdr:row>47</xdr:row>
      <xdr:rowOff>127974</xdr:rowOff>
    </xdr:to>
    <xdr:cxnSp macro="">
      <xdr:nvCxnSpPr>
        <xdr:cNvPr id="10" name="Прямая со стрелкой 9"/>
        <xdr:cNvCxnSpPr/>
      </xdr:nvCxnSpPr>
      <xdr:spPr>
        <a:xfrm flipH="1">
          <a:off x="12755723" y="8322787"/>
          <a:ext cx="784362" cy="990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2</xdr:row>
      <xdr:rowOff>104775</xdr:rowOff>
    </xdr:from>
    <xdr:to>
      <xdr:col>11</xdr:col>
      <xdr:colOff>266700</xdr:colOff>
      <xdr:row>16</xdr:row>
      <xdr:rowOff>180975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2"/>
  <sheetViews>
    <sheetView tabSelected="1" zoomScaleNormal="100" workbookViewId="0">
      <selection activeCell="C37" sqref="C37"/>
    </sheetView>
  </sheetViews>
  <sheetFormatPr defaultRowHeight="15" x14ac:dyDescent="0.25"/>
  <cols>
    <col min="1" max="1" width="9.140625" style="1"/>
    <col min="2" max="2" width="10.85546875" style="1" customWidth="1"/>
    <col min="3" max="3" width="11.7109375" style="1" customWidth="1"/>
    <col min="4" max="4" width="10.7109375" style="1" customWidth="1"/>
    <col min="5" max="5" width="11.85546875" style="1" customWidth="1"/>
    <col min="6" max="6" width="10.85546875" style="1" customWidth="1"/>
    <col min="7" max="16384" width="9.140625" style="1"/>
  </cols>
  <sheetData>
    <row r="1" spans="1:20" s="2" customFormat="1" ht="33" customHeight="1" x14ac:dyDescent="0.25">
      <c r="A1" s="2" t="s">
        <v>0</v>
      </c>
      <c r="B1" s="2" t="s">
        <v>3</v>
      </c>
      <c r="C1" s="2" t="s">
        <v>4</v>
      </c>
      <c r="D1" s="2" t="s">
        <v>1</v>
      </c>
      <c r="E1" s="2" t="s">
        <v>2</v>
      </c>
    </row>
    <row r="2" spans="1:20" x14ac:dyDescent="0.25">
      <c r="A2" s="1">
        <v>156</v>
      </c>
      <c r="B2" s="1">
        <v>77</v>
      </c>
      <c r="C2" s="1">
        <f>B2*5.8</f>
        <v>446.59999999999997</v>
      </c>
      <c r="D2" s="6">
        <f>C2/$E$2</f>
        <v>223.29999999999998</v>
      </c>
      <c r="E2" s="1">
        <v>2</v>
      </c>
      <c r="S2" s="3"/>
      <c r="T2" s="3"/>
    </row>
    <row r="3" spans="1:20" x14ac:dyDescent="0.25">
      <c r="A3" s="1">
        <v>155</v>
      </c>
      <c r="B3" s="1">
        <v>81</v>
      </c>
      <c r="C3" s="1">
        <f t="shared" ref="C3:C34" si="0">B3*5.8</f>
        <v>469.8</v>
      </c>
      <c r="D3" s="6">
        <f t="shared" ref="D3:D34" si="1">C3/$E$2</f>
        <v>234.9</v>
      </c>
      <c r="S3" s="3"/>
      <c r="T3" s="3"/>
    </row>
    <row r="4" spans="1:20" x14ac:dyDescent="0.25">
      <c r="A4" s="1">
        <f>A3-5</f>
        <v>150</v>
      </c>
      <c r="B4" s="1">
        <v>99</v>
      </c>
      <c r="C4" s="1">
        <f t="shared" si="0"/>
        <v>574.19999999999993</v>
      </c>
      <c r="D4" s="6">
        <f t="shared" si="1"/>
        <v>287.09999999999997</v>
      </c>
      <c r="S4" s="3"/>
      <c r="T4" s="3"/>
    </row>
    <row r="5" spans="1:20" x14ac:dyDescent="0.25">
      <c r="A5" s="1">
        <f t="shared" ref="A5:A34" si="2">A4-5</f>
        <v>145</v>
      </c>
      <c r="B5" s="1">
        <v>115</v>
      </c>
      <c r="C5" s="1">
        <f t="shared" si="0"/>
        <v>667</v>
      </c>
      <c r="D5" s="6">
        <f t="shared" si="1"/>
        <v>333.5</v>
      </c>
      <c r="S5" s="3"/>
      <c r="T5" s="3"/>
    </row>
    <row r="6" spans="1:20" x14ac:dyDescent="0.25">
      <c r="A6" s="1">
        <f t="shared" si="2"/>
        <v>140</v>
      </c>
      <c r="B6" s="1">
        <v>130</v>
      </c>
      <c r="C6" s="1">
        <f t="shared" si="0"/>
        <v>754</v>
      </c>
      <c r="D6" s="6">
        <f t="shared" si="1"/>
        <v>377</v>
      </c>
      <c r="S6" s="3"/>
      <c r="T6" s="3"/>
    </row>
    <row r="7" spans="1:20" x14ac:dyDescent="0.25">
      <c r="A7" s="1">
        <f t="shared" si="2"/>
        <v>135</v>
      </c>
      <c r="B7" s="1">
        <v>145</v>
      </c>
      <c r="C7" s="1">
        <f t="shared" si="0"/>
        <v>841</v>
      </c>
      <c r="D7" s="6">
        <f t="shared" si="1"/>
        <v>420.5</v>
      </c>
      <c r="S7" s="3"/>
      <c r="T7" s="3"/>
    </row>
    <row r="8" spans="1:20" x14ac:dyDescent="0.25">
      <c r="A8" s="1">
        <f t="shared" si="2"/>
        <v>130</v>
      </c>
      <c r="B8" s="1">
        <v>159</v>
      </c>
      <c r="C8" s="1">
        <f t="shared" si="0"/>
        <v>922.19999999999993</v>
      </c>
      <c r="D8" s="5">
        <f t="shared" si="1"/>
        <v>461.09999999999997</v>
      </c>
      <c r="S8" s="3"/>
      <c r="T8" s="3"/>
    </row>
    <row r="9" spans="1:20" x14ac:dyDescent="0.25">
      <c r="A9" s="1">
        <f t="shared" si="2"/>
        <v>125</v>
      </c>
      <c r="B9" s="1">
        <v>173</v>
      </c>
      <c r="C9" s="1">
        <f t="shared" si="0"/>
        <v>1003.4</v>
      </c>
      <c r="D9" s="5">
        <f t="shared" si="1"/>
        <v>501.7</v>
      </c>
      <c r="S9" s="3"/>
      <c r="T9" s="3"/>
    </row>
    <row r="10" spans="1:20" x14ac:dyDescent="0.25">
      <c r="A10" s="1">
        <f t="shared" si="2"/>
        <v>120</v>
      </c>
      <c r="B10" s="1">
        <v>187</v>
      </c>
      <c r="C10" s="1">
        <f t="shared" si="0"/>
        <v>1084.5999999999999</v>
      </c>
      <c r="D10" s="5">
        <f t="shared" si="1"/>
        <v>542.29999999999995</v>
      </c>
      <c r="S10" s="3"/>
      <c r="T10" s="3"/>
    </row>
    <row r="11" spans="1:20" x14ac:dyDescent="0.25">
      <c r="A11" s="1">
        <f t="shared" si="2"/>
        <v>115</v>
      </c>
      <c r="B11" s="1">
        <v>200</v>
      </c>
      <c r="C11" s="1">
        <f t="shared" si="0"/>
        <v>1160</v>
      </c>
      <c r="D11" s="5">
        <f t="shared" si="1"/>
        <v>580</v>
      </c>
      <c r="S11" s="3"/>
      <c r="T11" s="3"/>
    </row>
    <row r="12" spans="1:20" x14ac:dyDescent="0.25">
      <c r="A12" s="1">
        <f t="shared" si="2"/>
        <v>110</v>
      </c>
      <c r="B12" s="1">
        <v>214</v>
      </c>
      <c r="C12" s="1">
        <f t="shared" si="0"/>
        <v>1241.2</v>
      </c>
      <c r="D12" s="5">
        <f t="shared" si="1"/>
        <v>620.6</v>
      </c>
      <c r="S12" s="3"/>
      <c r="T12" s="3"/>
    </row>
    <row r="13" spans="1:20" x14ac:dyDescent="0.25">
      <c r="A13" s="1">
        <f t="shared" si="2"/>
        <v>105</v>
      </c>
      <c r="B13" s="1">
        <v>227</v>
      </c>
      <c r="C13" s="1">
        <f t="shared" si="0"/>
        <v>1316.6</v>
      </c>
      <c r="D13" s="5">
        <f t="shared" si="1"/>
        <v>658.3</v>
      </c>
      <c r="S13" s="3"/>
      <c r="T13" s="3"/>
    </row>
    <row r="14" spans="1:20" x14ac:dyDescent="0.25">
      <c r="A14" s="1">
        <f t="shared" si="2"/>
        <v>100</v>
      </c>
      <c r="B14" s="1">
        <v>240</v>
      </c>
      <c r="C14" s="1">
        <f t="shared" si="0"/>
        <v>1392</v>
      </c>
      <c r="D14" s="5">
        <f t="shared" si="1"/>
        <v>696</v>
      </c>
      <c r="S14" s="3"/>
      <c r="T14" s="3"/>
    </row>
    <row r="15" spans="1:20" x14ac:dyDescent="0.25">
      <c r="A15" s="1">
        <f t="shared" si="2"/>
        <v>95</v>
      </c>
      <c r="B15" s="1">
        <v>252</v>
      </c>
      <c r="C15" s="1">
        <f t="shared" si="0"/>
        <v>1461.6</v>
      </c>
      <c r="D15" s="5">
        <f t="shared" si="1"/>
        <v>730.8</v>
      </c>
      <c r="S15" s="3"/>
      <c r="T15" s="3"/>
    </row>
    <row r="16" spans="1:20" x14ac:dyDescent="0.25">
      <c r="A16" s="1">
        <f t="shared" si="2"/>
        <v>90</v>
      </c>
      <c r="B16" s="1">
        <v>265</v>
      </c>
      <c r="C16" s="1">
        <f t="shared" si="0"/>
        <v>1537</v>
      </c>
      <c r="D16" s="5">
        <f t="shared" si="1"/>
        <v>768.5</v>
      </c>
      <c r="S16" s="3"/>
      <c r="T16" s="3"/>
    </row>
    <row r="17" spans="1:4" x14ac:dyDescent="0.25">
      <c r="A17" s="1">
        <f t="shared" si="2"/>
        <v>85</v>
      </c>
      <c r="B17" s="1">
        <v>278</v>
      </c>
      <c r="C17" s="1">
        <f t="shared" si="0"/>
        <v>1612.3999999999999</v>
      </c>
      <c r="D17" s="5">
        <f t="shared" si="1"/>
        <v>806.19999999999993</v>
      </c>
    </row>
    <row r="18" spans="1:4" x14ac:dyDescent="0.25">
      <c r="A18" s="1">
        <f t="shared" si="2"/>
        <v>80</v>
      </c>
      <c r="B18" s="1">
        <v>291</v>
      </c>
      <c r="C18" s="1">
        <f t="shared" si="0"/>
        <v>1687.8</v>
      </c>
      <c r="D18" s="5">
        <f t="shared" si="1"/>
        <v>843.9</v>
      </c>
    </row>
    <row r="19" spans="1:4" x14ac:dyDescent="0.25">
      <c r="A19" s="1">
        <f>A18-5</f>
        <v>75</v>
      </c>
      <c r="B19" s="1">
        <v>303</v>
      </c>
      <c r="C19" s="1">
        <f t="shared" si="0"/>
        <v>1757.3999999999999</v>
      </c>
      <c r="D19" s="5">
        <f t="shared" si="1"/>
        <v>878.69999999999993</v>
      </c>
    </row>
    <row r="20" spans="1:4" x14ac:dyDescent="0.25">
      <c r="A20" s="1">
        <f t="shared" si="2"/>
        <v>70</v>
      </c>
      <c r="B20" s="1">
        <v>316</v>
      </c>
      <c r="C20" s="1">
        <f t="shared" si="0"/>
        <v>1832.8</v>
      </c>
      <c r="D20" s="5">
        <f t="shared" si="1"/>
        <v>916.4</v>
      </c>
    </row>
    <row r="21" spans="1:4" x14ac:dyDescent="0.25">
      <c r="A21" s="1">
        <f t="shared" si="2"/>
        <v>65</v>
      </c>
      <c r="B21" s="1">
        <v>329</v>
      </c>
      <c r="C21" s="1">
        <f t="shared" si="0"/>
        <v>1908.2</v>
      </c>
      <c r="D21" s="5">
        <f t="shared" si="1"/>
        <v>954.1</v>
      </c>
    </row>
    <row r="22" spans="1:4" x14ac:dyDescent="0.25">
      <c r="A22" s="1">
        <f t="shared" si="2"/>
        <v>60</v>
      </c>
      <c r="B22" s="1">
        <v>342</v>
      </c>
      <c r="C22" s="1">
        <f t="shared" si="0"/>
        <v>1983.6</v>
      </c>
      <c r="D22" s="5">
        <f t="shared" si="1"/>
        <v>991.8</v>
      </c>
    </row>
    <row r="23" spans="1:4" x14ac:dyDescent="0.25">
      <c r="A23" s="1">
        <f t="shared" si="2"/>
        <v>55</v>
      </c>
      <c r="B23" s="1">
        <v>355</v>
      </c>
      <c r="C23" s="1">
        <f t="shared" si="0"/>
        <v>2059</v>
      </c>
      <c r="D23" s="5">
        <f t="shared" si="1"/>
        <v>1029.5</v>
      </c>
    </row>
    <row r="24" spans="1:4" x14ac:dyDescent="0.25">
      <c r="A24" s="1">
        <f t="shared" si="2"/>
        <v>50</v>
      </c>
      <c r="B24" s="1">
        <v>368</v>
      </c>
      <c r="C24" s="1">
        <f t="shared" si="0"/>
        <v>2134.4</v>
      </c>
      <c r="D24" s="5">
        <f t="shared" si="1"/>
        <v>1067.2</v>
      </c>
    </row>
    <row r="25" spans="1:4" x14ac:dyDescent="0.25">
      <c r="A25" s="1">
        <f t="shared" si="2"/>
        <v>45</v>
      </c>
      <c r="B25" s="1">
        <v>381</v>
      </c>
      <c r="C25" s="1">
        <f t="shared" si="0"/>
        <v>2209.7999999999997</v>
      </c>
      <c r="D25" s="5">
        <f t="shared" si="1"/>
        <v>1104.8999999999999</v>
      </c>
    </row>
    <row r="26" spans="1:4" x14ac:dyDescent="0.25">
      <c r="A26" s="1">
        <f>A25-5</f>
        <v>40</v>
      </c>
      <c r="B26" s="1">
        <v>395</v>
      </c>
      <c r="C26" s="1">
        <f t="shared" si="0"/>
        <v>2291</v>
      </c>
      <c r="D26" s="5">
        <f t="shared" si="1"/>
        <v>1145.5</v>
      </c>
    </row>
    <row r="27" spans="1:4" x14ac:dyDescent="0.25">
      <c r="A27" s="1">
        <f t="shared" si="2"/>
        <v>35</v>
      </c>
      <c r="B27" s="1">
        <v>408</v>
      </c>
      <c r="C27" s="1">
        <f t="shared" si="0"/>
        <v>2366.4</v>
      </c>
      <c r="D27" s="5">
        <f t="shared" si="1"/>
        <v>1183.2</v>
      </c>
    </row>
    <row r="28" spans="1:4" x14ac:dyDescent="0.25">
      <c r="A28" s="1">
        <f t="shared" si="2"/>
        <v>30</v>
      </c>
      <c r="B28" s="1">
        <v>422</v>
      </c>
      <c r="C28" s="1">
        <f t="shared" si="0"/>
        <v>2447.6</v>
      </c>
      <c r="D28" s="5">
        <f t="shared" si="1"/>
        <v>1223.8</v>
      </c>
    </row>
    <row r="29" spans="1:4" x14ac:dyDescent="0.25">
      <c r="A29" s="1">
        <f>A28-5</f>
        <v>25</v>
      </c>
      <c r="B29" s="1">
        <v>436</v>
      </c>
      <c r="C29" s="1">
        <f t="shared" si="0"/>
        <v>2528.7999999999997</v>
      </c>
      <c r="D29" s="4">
        <f t="shared" si="1"/>
        <v>1264.3999999999999</v>
      </c>
    </row>
    <row r="30" spans="1:4" x14ac:dyDescent="0.25">
      <c r="A30" s="1">
        <f t="shared" si="2"/>
        <v>20</v>
      </c>
      <c r="B30" s="1">
        <v>451</v>
      </c>
      <c r="C30" s="1">
        <f t="shared" si="0"/>
        <v>2615.7999999999997</v>
      </c>
      <c r="D30" s="4">
        <f t="shared" si="1"/>
        <v>1307.8999999999999</v>
      </c>
    </row>
    <row r="31" spans="1:4" x14ac:dyDescent="0.25">
      <c r="A31" s="1">
        <f t="shared" si="2"/>
        <v>15</v>
      </c>
      <c r="B31" s="1">
        <v>466</v>
      </c>
      <c r="C31" s="1">
        <f t="shared" si="0"/>
        <v>2702.7999999999997</v>
      </c>
      <c r="D31" s="4">
        <f t="shared" si="1"/>
        <v>1351.3999999999999</v>
      </c>
    </row>
    <row r="32" spans="1:4" x14ac:dyDescent="0.25">
      <c r="A32" s="1">
        <f t="shared" si="2"/>
        <v>10</v>
      </c>
      <c r="B32" s="1">
        <v>482</v>
      </c>
      <c r="C32" s="1">
        <f t="shared" si="0"/>
        <v>2795.6</v>
      </c>
      <c r="D32" s="4">
        <f t="shared" si="1"/>
        <v>1397.8</v>
      </c>
    </row>
    <row r="33" spans="1:4" x14ac:dyDescent="0.25">
      <c r="A33" s="1">
        <f>A32-5</f>
        <v>5</v>
      </c>
      <c r="B33" s="1">
        <v>498</v>
      </c>
      <c r="C33" s="1">
        <f t="shared" si="0"/>
        <v>2888.4</v>
      </c>
      <c r="D33" s="4">
        <f t="shared" si="1"/>
        <v>1444.2</v>
      </c>
    </row>
    <row r="34" spans="1:4" x14ac:dyDescent="0.25">
      <c r="A34" s="1">
        <f t="shared" si="2"/>
        <v>0</v>
      </c>
      <c r="B34" s="1">
        <v>516</v>
      </c>
      <c r="C34" s="1">
        <f t="shared" si="0"/>
        <v>2992.7999999999997</v>
      </c>
      <c r="D34" s="4">
        <f t="shared" si="1"/>
        <v>1496.3999999999999</v>
      </c>
    </row>
    <row r="35" spans="1:4" x14ac:dyDescent="0.25">
      <c r="D35" s="3"/>
    </row>
    <row r="36" spans="1:4" x14ac:dyDescent="0.25">
      <c r="D36" s="3"/>
    </row>
    <row r="37" spans="1:4" x14ac:dyDescent="0.25">
      <c r="D37" s="3"/>
    </row>
    <row r="38" spans="1:4" x14ac:dyDescent="0.25">
      <c r="D38" s="3"/>
    </row>
    <row r="39" spans="1:4" x14ac:dyDescent="0.25">
      <c r="D39" s="3"/>
    </row>
    <row r="40" spans="1:4" x14ac:dyDescent="0.25">
      <c r="D40" s="3"/>
    </row>
    <row r="41" spans="1:4" x14ac:dyDescent="0.25">
      <c r="D41" s="3"/>
    </row>
    <row r="42" spans="1:4" x14ac:dyDescent="0.25">
      <c r="D42" s="3"/>
    </row>
    <row r="43" spans="1:4" x14ac:dyDescent="0.25">
      <c r="D43" s="3"/>
    </row>
    <row r="44" spans="1:4" x14ac:dyDescent="0.25">
      <c r="D44" s="3"/>
    </row>
    <row r="45" spans="1:4" x14ac:dyDescent="0.25">
      <c r="D45" s="3"/>
    </row>
    <row r="46" spans="1:4" x14ac:dyDescent="0.25">
      <c r="D46" s="3"/>
    </row>
    <row r="47" spans="1:4" x14ac:dyDescent="0.25">
      <c r="D47" s="3"/>
    </row>
    <row r="48" spans="1:4" x14ac:dyDescent="0.25">
      <c r="D48" s="3"/>
    </row>
    <row r="49" spans="4:4" x14ac:dyDescent="0.25">
      <c r="D49" s="3"/>
    </row>
    <row r="50" spans="4:4" x14ac:dyDescent="0.25">
      <c r="D50" s="3"/>
    </row>
    <row r="51" spans="4:4" x14ac:dyDescent="0.25">
      <c r="D51" s="3"/>
    </row>
    <row r="52" spans="4:4" x14ac:dyDescent="0.25">
      <c r="D52" s="3"/>
    </row>
    <row r="53" spans="4:4" x14ac:dyDescent="0.25">
      <c r="D53" s="3"/>
    </row>
    <row r="54" spans="4:4" x14ac:dyDescent="0.25">
      <c r="D54" s="3"/>
    </row>
    <row r="55" spans="4:4" x14ac:dyDescent="0.25">
      <c r="D55" s="3"/>
    </row>
    <row r="56" spans="4:4" x14ac:dyDescent="0.25">
      <c r="D56" s="3"/>
    </row>
    <row r="57" spans="4:4" x14ac:dyDescent="0.25">
      <c r="D57" s="3"/>
    </row>
    <row r="58" spans="4:4" x14ac:dyDescent="0.25">
      <c r="D58" s="3"/>
    </row>
    <row r="59" spans="4:4" x14ac:dyDescent="0.25">
      <c r="D59" s="3"/>
    </row>
    <row r="60" spans="4:4" x14ac:dyDescent="0.25">
      <c r="D60" s="3"/>
    </row>
    <row r="61" spans="4:4" x14ac:dyDescent="0.25">
      <c r="D61" s="3"/>
    </row>
    <row r="62" spans="4:4" x14ac:dyDescent="0.25">
      <c r="D62" s="3"/>
    </row>
    <row r="63" spans="4:4" x14ac:dyDescent="0.25">
      <c r="D63" s="3"/>
    </row>
    <row r="64" spans="4:4" x14ac:dyDescent="0.25">
      <c r="D64" s="3"/>
    </row>
    <row r="65" spans="4:4" x14ac:dyDescent="0.25">
      <c r="D65" s="3"/>
    </row>
    <row r="66" spans="4:4" x14ac:dyDescent="0.25">
      <c r="D66" s="3"/>
    </row>
    <row r="67" spans="4:4" x14ac:dyDescent="0.25">
      <c r="D67" s="3"/>
    </row>
    <row r="68" spans="4:4" x14ac:dyDescent="0.25">
      <c r="D68" s="3"/>
    </row>
    <row r="69" spans="4:4" x14ac:dyDescent="0.25">
      <c r="D69" s="3"/>
    </row>
    <row r="70" spans="4:4" x14ac:dyDescent="0.25">
      <c r="D70" s="3"/>
    </row>
    <row r="71" spans="4:4" x14ac:dyDescent="0.25">
      <c r="D71" s="3"/>
    </row>
    <row r="72" spans="4:4" x14ac:dyDescent="0.25">
      <c r="D72" s="3"/>
    </row>
    <row r="73" spans="4:4" x14ac:dyDescent="0.25">
      <c r="D73" s="3"/>
    </row>
    <row r="74" spans="4:4" x14ac:dyDescent="0.25">
      <c r="D74" s="3"/>
    </row>
    <row r="75" spans="4:4" x14ac:dyDescent="0.25">
      <c r="D75" s="3"/>
    </row>
    <row r="76" spans="4:4" x14ac:dyDescent="0.25">
      <c r="D76" s="3"/>
    </row>
    <row r="77" spans="4:4" x14ac:dyDescent="0.25">
      <c r="D77" s="3"/>
    </row>
    <row r="78" spans="4:4" x14ac:dyDescent="0.25">
      <c r="D78" s="3"/>
    </row>
    <row r="79" spans="4:4" x14ac:dyDescent="0.25">
      <c r="D79" s="3"/>
    </row>
    <row r="80" spans="4:4" x14ac:dyDescent="0.25">
      <c r="D80" s="3"/>
    </row>
    <row r="81" spans="4:4" x14ac:dyDescent="0.25">
      <c r="D81" s="3"/>
    </row>
    <row r="82" spans="4:4" x14ac:dyDescent="0.25">
      <c r="D82" s="3"/>
    </row>
    <row r="83" spans="4:4" x14ac:dyDescent="0.25">
      <c r="D83" s="3"/>
    </row>
    <row r="84" spans="4:4" x14ac:dyDescent="0.25">
      <c r="D84" s="3"/>
    </row>
    <row r="85" spans="4:4" x14ac:dyDescent="0.25">
      <c r="D85" s="3"/>
    </row>
    <row r="86" spans="4:4" x14ac:dyDescent="0.25">
      <c r="D86" s="3"/>
    </row>
    <row r="87" spans="4:4" x14ac:dyDescent="0.25">
      <c r="D87" s="3"/>
    </row>
    <row r="88" spans="4:4" x14ac:dyDescent="0.25">
      <c r="D88" s="3"/>
    </row>
    <row r="89" spans="4:4" x14ac:dyDescent="0.25">
      <c r="D89" s="3"/>
    </row>
    <row r="90" spans="4:4" x14ac:dyDescent="0.25">
      <c r="D90" s="3"/>
    </row>
    <row r="91" spans="4:4" x14ac:dyDescent="0.25">
      <c r="D91" s="3"/>
    </row>
    <row r="92" spans="4:4" x14ac:dyDescent="0.25">
      <c r="D92" s="3"/>
    </row>
    <row r="93" spans="4:4" x14ac:dyDescent="0.25">
      <c r="D93" s="3"/>
    </row>
    <row r="94" spans="4:4" x14ac:dyDescent="0.25">
      <c r="D94" s="3"/>
    </row>
    <row r="95" spans="4:4" x14ac:dyDescent="0.25">
      <c r="D95" s="3"/>
    </row>
    <row r="96" spans="4:4" x14ac:dyDescent="0.25">
      <c r="D96" s="3"/>
    </row>
    <row r="97" spans="4:4" x14ac:dyDescent="0.25">
      <c r="D97" s="3"/>
    </row>
    <row r="98" spans="4:4" x14ac:dyDescent="0.25">
      <c r="D98" s="3"/>
    </row>
    <row r="99" spans="4:4" x14ac:dyDescent="0.25">
      <c r="D99" s="3"/>
    </row>
    <row r="100" spans="4:4" x14ac:dyDescent="0.25">
      <c r="D100" s="3"/>
    </row>
    <row r="101" spans="4:4" x14ac:dyDescent="0.25">
      <c r="D101" s="3"/>
    </row>
    <row r="102" spans="4:4" x14ac:dyDescent="0.25">
      <c r="D102" s="3"/>
    </row>
    <row r="103" spans="4:4" x14ac:dyDescent="0.25">
      <c r="D103" s="3"/>
    </row>
    <row r="104" spans="4:4" x14ac:dyDescent="0.25">
      <c r="D104" s="3"/>
    </row>
    <row r="105" spans="4:4" x14ac:dyDescent="0.25">
      <c r="D105" s="3"/>
    </row>
    <row r="106" spans="4:4" x14ac:dyDescent="0.25">
      <c r="D106" s="3"/>
    </row>
    <row r="107" spans="4:4" x14ac:dyDescent="0.25">
      <c r="D107" s="3"/>
    </row>
    <row r="108" spans="4:4" x14ac:dyDescent="0.25">
      <c r="D108" s="3"/>
    </row>
    <row r="109" spans="4:4" x14ac:dyDescent="0.25">
      <c r="D109" s="3"/>
    </row>
    <row r="110" spans="4:4" x14ac:dyDescent="0.25">
      <c r="D110" s="3"/>
    </row>
    <row r="111" spans="4:4" x14ac:dyDescent="0.25">
      <c r="D111" s="3"/>
    </row>
    <row r="112" spans="4:4" x14ac:dyDescent="0.25">
      <c r="D112" s="3"/>
    </row>
    <row r="113" spans="4:4" x14ac:dyDescent="0.25">
      <c r="D113" s="3"/>
    </row>
    <row r="114" spans="4:4" x14ac:dyDescent="0.25">
      <c r="D114" s="3"/>
    </row>
    <row r="115" spans="4:4" x14ac:dyDescent="0.25">
      <c r="D115" s="3"/>
    </row>
    <row r="116" spans="4:4" x14ac:dyDescent="0.25">
      <c r="D116" s="3"/>
    </row>
    <row r="117" spans="4:4" x14ac:dyDescent="0.25">
      <c r="D117" s="3"/>
    </row>
    <row r="118" spans="4:4" x14ac:dyDescent="0.25">
      <c r="D118" s="3"/>
    </row>
    <row r="119" spans="4:4" x14ac:dyDescent="0.25">
      <c r="D119" s="3"/>
    </row>
    <row r="120" spans="4:4" x14ac:dyDescent="0.25">
      <c r="D120" s="3"/>
    </row>
    <row r="121" spans="4:4" x14ac:dyDescent="0.25">
      <c r="D121" s="3"/>
    </row>
    <row r="122" spans="4:4" x14ac:dyDescent="0.25">
      <c r="D122" s="3"/>
    </row>
    <row r="123" spans="4:4" x14ac:dyDescent="0.25">
      <c r="D123" s="3"/>
    </row>
    <row r="124" spans="4:4" x14ac:dyDescent="0.25">
      <c r="D124" s="3"/>
    </row>
    <row r="125" spans="4:4" x14ac:dyDescent="0.25">
      <c r="D125" s="3"/>
    </row>
    <row r="126" spans="4:4" x14ac:dyDescent="0.25">
      <c r="D126" s="3"/>
    </row>
    <row r="127" spans="4:4" x14ac:dyDescent="0.25">
      <c r="D127" s="3"/>
    </row>
    <row r="128" spans="4:4" x14ac:dyDescent="0.25">
      <c r="D128" s="3"/>
    </row>
    <row r="129" spans="4:4" x14ac:dyDescent="0.25">
      <c r="D129" s="3"/>
    </row>
    <row r="130" spans="4:4" x14ac:dyDescent="0.25">
      <c r="D130" s="3"/>
    </row>
    <row r="131" spans="4:4" x14ac:dyDescent="0.25">
      <c r="D131" s="3"/>
    </row>
    <row r="132" spans="4:4" x14ac:dyDescent="0.25">
      <c r="D132" s="3"/>
    </row>
    <row r="133" spans="4:4" x14ac:dyDescent="0.25">
      <c r="D133" s="3"/>
    </row>
    <row r="134" spans="4:4" x14ac:dyDescent="0.25">
      <c r="D134" s="3"/>
    </row>
    <row r="135" spans="4:4" x14ac:dyDescent="0.25">
      <c r="D135" s="3"/>
    </row>
    <row r="136" spans="4:4" x14ac:dyDescent="0.25">
      <c r="D136" s="3"/>
    </row>
    <row r="137" spans="4:4" x14ac:dyDescent="0.25">
      <c r="D137" s="3"/>
    </row>
    <row r="138" spans="4:4" x14ac:dyDescent="0.25">
      <c r="D138" s="3"/>
    </row>
    <row r="139" spans="4:4" x14ac:dyDescent="0.25">
      <c r="D139" s="3"/>
    </row>
    <row r="140" spans="4:4" x14ac:dyDescent="0.25">
      <c r="D140" s="3"/>
    </row>
    <row r="141" spans="4:4" x14ac:dyDescent="0.25">
      <c r="D141" s="3"/>
    </row>
    <row r="142" spans="4:4" x14ac:dyDescent="0.25">
      <c r="D142" s="3"/>
    </row>
    <row r="143" spans="4:4" x14ac:dyDescent="0.25">
      <c r="D143" s="3"/>
    </row>
    <row r="144" spans="4:4" x14ac:dyDescent="0.25">
      <c r="D144" s="3"/>
    </row>
    <row r="145" spans="4:4" x14ac:dyDescent="0.25">
      <c r="D145" s="3"/>
    </row>
    <row r="146" spans="4:4" x14ac:dyDescent="0.25">
      <c r="D146" s="3"/>
    </row>
    <row r="147" spans="4:4" x14ac:dyDescent="0.25">
      <c r="D147" s="3"/>
    </row>
    <row r="148" spans="4:4" x14ac:dyDescent="0.25">
      <c r="D148" s="3"/>
    </row>
    <row r="149" spans="4:4" x14ac:dyDescent="0.25">
      <c r="D149" s="3"/>
    </row>
    <row r="150" spans="4:4" x14ac:dyDescent="0.25">
      <c r="D150" s="3"/>
    </row>
    <row r="151" spans="4:4" x14ac:dyDescent="0.25">
      <c r="D151" s="3"/>
    </row>
    <row r="152" spans="4:4" x14ac:dyDescent="0.25">
      <c r="D152" s="3"/>
    </row>
    <row r="153" spans="4:4" x14ac:dyDescent="0.25">
      <c r="D153" s="3"/>
    </row>
    <row r="154" spans="4:4" x14ac:dyDescent="0.25">
      <c r="D154" s="3"/>
    </row>
    <row r="155" spans="4:4" x14ac:dyDescent="0.25">
      <c r="D155" s="3"/>
    </row>
    <row r="156" spans="4:4" x14ac:dyDescent="0.25">
      <c r="D156" s="3"/>
    </row>
    <row r="157" spans="4:4" x14ac:dyDescent="0.25">
      <c r="D157" s="3"/>
    </row>
    <row r="158" spans="4:4" x14ac:dyDescent="0.25">
      <c r="D158" s="3"/>
    </row>
    <row r="159" spans="4:4" x14ac:dyDescent="0.25">
      <c r="D159" s="3"/>
    </row>
    <row r="160" spans="4:4" x14ac:dyDescent="0.25">
      <c r="D160" s="3"/>
    </row>
    <row r="161" spans="4:4" x14ac:dyDescent="0.25">
      <c r="D161" s="3"/>
    </row>
    <row r="162" spans="4:4" x14ac:dyDescent="0.25">
      <c r="D162" s="3"/>
    </row>
    <row r="163" spans="4:4" x14ac:dyDescent="0.25">
      <c r="D163" s="3"/>
    </row>
    <row r="164" spans="4:4" x14ac:dyDescent="0.25">
      <c r="D164" s="3"/>
    </row>
    <row r="165" spans="4:4" x14ac:dyDescent="0.25">
      <c r="D165" s="3"/>
    </row>
    <row r="166" spans="4:4" x14ac:dyDescent="0.25">
      <c r="D166" s="3"/>
    </row>
    <row r="167" spans="4:4" x14ac:dyDescent="0.25">
      <c r="D167" s="3"/>
    </row>
    <row r="168" spans="4:4" x14ac:dyDescent="0.25">
      <c r="D168" s="3"/>
    </row>
    <row r="169" spans="4:4" x14ac:dyDescent="0.25">
      <c r="D169" s="3"/>
    </row>
    <row r="170" spans="4:4" x14ac:dyDescent="0.25">
      <c r="D170" s="3"/>
    </row>
    <row r="171" spans="4:4" x14ac:dyDescent="0.25">
      <c r="D171" s="3"/>
    </row>
    <row r="172" spans="4:4" x14ac:dyDescent="0.25">
      <c r="D172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"/>
  <sheetViews>
    <sheetView workbookViewId="0">
      <selection activeCell="I22" sqref="I22"/>
    </sheetView>
  </sheetViews>
  <sheetFormatPr defaultRowHeight="15" x14ac:dyDescent="0.25"/>
  <sheetData>
    <row r="3" spans="1:2" x14ac:dyDescent="0.25">
      <c r="A3" s="1">
        <v>1530</v>
      </c>
      <c r="B3" s="3">
        <f>A3*(-19/145)+200</f>
        <v>-0.48275862068967967</v>
      </c>
    </row>
    <row r="4" spans="1:2" x14ac:dyDescent="0.25">
      <c r="A4" s="1">
        <f>A3-100</f>
        <v>1430</v>
      </c>
      <c r="B4" s="3">
        <f t="shared" ref="B4:B17" si="0">A4*(-19/145)+200</f>
        <v>12.620689655172384</v>
      </c>
    </row>
    <row r="5" spans="1:2" x14ac:dyDescent="0.25">
      <c r="A5" s="1">
        <f t="shared" ref="A5:A17" si="1">A4-100</f>
        <v>1330</v>
      </c>
      <c r="B5" s="3">
        <f t="shared" si="0"/>
        <v>25.724137931034477</v>
      </c>
    </row>
    <row r="6" spans="1:2" x14ac:dyDescent="0.25">
      <c r="A6" s="1">
        <f t="shared" si="1"/>
        <v>1230</v>
      </c>
      <c r="B6" s="3">
        <f t="shared" si="0"/>
        <v>38.827586206896541</v>
      </c>
    </row>
    <row r="7" spans="1:2" x14ac:dyDescent="0.25">
      <c r="A7" s="1">
        <f t="shared" si="1"/>
        <v>1130</v>
      </c>
      <c r="B7" s="3">
        <f t="shared" si="0"/>
        <v>51.931034482758605</v>
      </c>
    </row>
    <row r="8" spans="1:2" x14ac:dyDescent="0.25">
      <c r="A8" s="1">
        <f t="shared" si="1"/>
        <v>1030</v>
      </c>
      <c r="B8" s="3">
        <f t="shared" si="0"/>
        <v>65.034482758620669</v>
      </c>
    </row>
    <row r="9" spans="1:2" x14ac:dyDescent="0.25">
      <c r="A9" s="1">
        <f t="shared" si="1"/>
        <v>930</v>
      </c>
      <c r="B9" s="3">
        <f t="shared" si="0"/>
        <v>78.137931034482747</v>
      </c>
    </row>
    <row r="10" spans="1:2" x14ac:dyDescent="0.25">
      <c r="A10" s="1">
        <f t="shared" si="1"/>
        <v>830</v>
      </c>
      <c r="B10" s="3">
        <f t="shared" si="0"/>
        <v>91.241379310344811</v>
      </c>
    </row>
    <row r="11" spans="1:2" x14ac:dyDescent="0.25">
      <c r="A11" s="1">
        <f t="shared" si="1"/>
        <v>730</v>
      </c>
      <c r="B11" s="3">
        <f t="shared" si="0"/>
        <v>104.34482758620689</v>
      </c>
    </row>
    <row r="12" spans="1:2" x14ac:dyDescent="0.25">
      <c r="A12" s="1">
        <f t="shared" si="1"/>
        <v>630</v>
      </c>
      <c r="B12" s="3">
        <f t="shared" si="0"/>
        <v>117.44827586206895</v>
      </c>
    </row>
    <row r="13" spans="1:2" x14ac:dyDescent="0.25">
      <c r="A13" s="1">
        <f t="shared" si="1"/>
        <v>530</v>
      </c>
      <c r="B13" s="3">
        <f t="shared" si="0"/>
        <v>130.55172413793105</v>
      </c>
    </row>
    <row r="14" spans="1:2" x14ac:dyDescent="0.25">
      <c r="A14" s="1">
        <f t="shared" si="1"/>
        <v>430</v>
      </c>
      <c r="B14" s="3">
        <f t="shared" si="0"/>
        <v>143.65517241379308</v>
      </c>
    </row>
    <row r="15" spans="1:2" x14ac:dyDescent="0.25">
      <c r="A15" s="1">
        <f t="shared" si="1"/>
        <v>330</v>
      </c>
      <c r="B15" s="3">
        <f t="shared" si="0"/>
        <v>156.75862068965517</v>
      </c>
    </row>
    <row r="16" spans="1:2" x14ac:dyDescent="0.25">
      <c r="A16" s="1">
        <f t="shared" si="1"/>
        <v>230</v>
      </c>
      <c r="B16" s="3">
        <f t="shared" si="0"/>
        <v>169.86206896551724</v>
      </c>
    </row>
    <row r="17" spans="1:2" x14ac:dyDescent="0.25">
      <c r="A17" s="1">
        <f t="shared" si="1"/>
        <v>130</v>
      </c>
      <c r="B17" s="3">
        <f t="shared" si="0"/>
        <v>182.9655172413793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2019-10-03T10:33:52Z</dcterms:modified>
</cp:coreProperties>
</file>