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nain/GoogleDrive/Share/TBS/teaching/IS281/"/>
    </mc:Choice>
  </mc:AlternateContent>
  <xr:revisionPtr revIDLastSave="0" documentId="13_ncr:1_{458BB550-E5BE-4A41-9952-803226E676EC}" xr6:coauthVersionLast="45" xr6:coauthVersionMax="45" xr10:uidLastSave="{00000000-0000-0000-0000-000000000000}"/>
  <bookViews>
    <workbookView xWindow="10000" yWindow="460" windowWidth="28400" windowHeight="20040" xr2:uid="{AF82C6E3-F64B-954F-AC02-64FCA37DBDDD}"/>
  </bookViews>
  <sheets>
    <sheet name="Sheet1" sheetId="1" r:id="rId1"/>
    <sheet name="Operations" sheetId="8" r:id="rId2"/>
    <sheet name="Marketing" sheetId="7" r:id="rId3"/>
    <sheet name="Manufacturing" sheetId="6" r:id="rId4"/>
    <sheet name="Totals" sheetId="9" r:id="rId5"/>
    <sheet name="Data Validation" sheetId="3" r:id="rId6"/>
    <sheet name="Formula" sheetId="5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8" l="1"/>
  <c r="F18" i="9" l="1"/>
  <c r="F17" i="9"/>
  <c r="F16" i="9"/>
  <c r="F15" i="9"/>
  <c r="B8" i="8"/>
  <c r="C6" i="8"/>
  <c r="C5" i="8"/>
  <c r="F4" i="8"/>
  <c r="B8" i="7"/>
  <c r="F7" i="7"/>
  <c r="C6" i="7"/>
  <c r="D6" i="7" s="1"/>
  <c r="E6" i="7" s="1"/>
  <c r="C5" i="7"/>
  <c r="F4" i="7"/>
  <c r="B8" i="6"/>
  <c r="F7" i="6"/>
  <c r="C6" i="6"/>
  <c r="C5" i="6"/>
  <c r="F4" i="6"/>
  <c r="F19" i="9" l="1"/>
  <c r="C8" i="8"/>
  <c r="D6" i="8"/>
  <c r="D5" i="8"/>
  <c r="F6" i="7"/>
  <c r="D5" i="7"/>
  <c r="C8" i="7"/>
  <c r="F6" i="6"/>
  <c r="D6" i="6"/>
  <c r="E6" i="6" s="1"/>
  <c r="D5" i="6"/>
  <c r="C8" i="6"/>
  <c r="B37" i="5"/>
  <c r="B35" i="5"/>
  <c r="B33" i="5"/>
  <c r="B31" i="5"/>
  <c r="B24" i="5"/>
  <c r="B13" i="5"/>
  <c r="B11" i="5"/>
  <c r="B15" i="5" s="1"/>
  <c r="B10" i="5"/>
  <c r="B4" i="5"/>
  <c r="D2" i="5"/>
  <c r="E6" i="8" l="1"/>
  <c r="D8" i="8"/>
  <c r="F5" i="8"/>
  <c r="E5" i="8"/>
  <c r="D8" i="7"/>
  <c r="E5" i="7"/>
  <c r="E8" i="7" s="1"/>
  <c r="F5" i="7"/>
  <c r="F8" i="7" s="1"/>
  <c r="D8" i="6"/>
  <c r="E5" i="6"/>
  <c r="E8" i="6" s="1"/>
  <c r="F5" i="6"/>
  <c r="F8" i="6" s="1"/>
  <c r="C8" i="1"/>
  <c r="E8" i="8" l="1"/>
  <c r="F6" i="8"/>
  <c r="F8" i="8" s="1"/>
  <c r="E5" i="9" l="1"/>
  <c r="E6" i="9"/>
  <c r="D6" i="9"/>
  <c r="D4" i="9"/>
  <c r="D8" i="9" s="1"/>
  <c r="D5" i="9"/>
  <c r="C5" i="9"/>
  <c r="C6" i="9"/>
  <c r="F4" i="9"/>
  <c r="B5" i="9"/>
  <c r="F5" i="9" s="1"/>
  <c r="C4" i="9"/>
  <c r="C8" i="9" s="1"/>
  <c r="C7" i="9"/>
  <c r="D7" i="9"/>
  <c r="B4" i="9"/>
  <c r="B8" i="9"/>
  <c r="E4" i="9"/>
  <c r="E8" i="9" s="1"/>
  <c r="B7" i="9"/>
  <c r="F7" i="9" s="1"/>
  <c r="E7" i="9"/>
  <c r="B6" i="9"/>
  <c r="F6" i="9" s="1"/>
  <c r="F8" i="9" l="1"/>
</calcChain>
</file>

<file path=xl/sharedStrings.xml><?xml version="1.0" encoding="utf-8"?>
<sst xmlns="http://schemas.openxmlformats.org/spreadsheetml/2006/main" count="113" uniqueCount="69">
  <si>
    <t>Today Expense</t>
  </si>
  <si>
    <t>Breakfast</t>
  </si>
  <si>
    <t>Lunch</t>
  </si>
  <si>
    <t>Dinner</t>
  </si>
  <si>
    <t>Snack</t>
  </si>
  <si>
    <t>Baht</t>
  </si>
  <si>
    <t>Total</t>
  </si>
  <si>
    <t>Borrow from mum</t>
  </si>
  <si>
    <t>Q1</t>
  </si>
  <si>
    <t>Q2</t>
  </si>
  <si>
    <t>Q3</t>
  </si>
  <si>
    <t>Q4</t>
  </si>
  <si>
    <t>Name</t>
  </si>
  <si>
    <t>Sex</t>
  </si>
  <si>
    <t>Age</t>
  </si>
  <si>
    <t>Male</t>
  </si>
  <si>
    <t>Female</t>
  </si>
  <si>
    <t>Length</t>
  </si>
  <si>
    <t>Conditions</t>
  </si>
  <si>
    <t>Winai Nadee</t>
  </si>
  <si>
    <t>Trans</t>
  </si>
  <si>
    <t>Text</t>
  </si>
  <si>
    <t>List</t>
  </si>
  <si>
    <t>Whole Number</t>
  </si>
  <si>
    <t>Circle with radius =</t>
  </si>
  <si>
    <t>Area of Circle</t>
  </si>
  <si>
    <t>Function</t>
  </si>
  <si>
    <t>PI()</t>
  </si>
  <si>
    <t>B2</t>
  </si>
  <si>
    <t>Operators</t>
  </si>
  <si>
    <t>*, ^</t>
  </si>
  <si>
    <r>
      <t>=</t>
    </r>
    <r>
      <rPr>
        <sz val="12"/>
        <color theme="5"/>
        <rFont val="Calibri (Body)"/>
      </rPr>
      <t>PI()</t>
    </r>
    <r>
      <rPr>
        <sz val="12"/>
        <color theme="9"/>
        <rFont val="Calibri (Body)"/>
      </rPr>
      <t>*</t>
    </r>
    <r>
      <rPr>
        <sz val="12"/>
        <color theme="7"/>
        <rFont val="Calibri (Body)"/>
      </rPr>
      <t>B2</t>
    </r>
    <r>
      <rPr>
        <sz val="12"/>
        <color theme="9"/>
        <rFont val="Calibri (Body)"/>
      </rPr>
      <t>^</t>
    </r>
    <r>
      <rPr>
        <sz val="12"/>
        <color theme="8"/>
        <rFont val="Calibri (Body)"/>
      </rPr>
      <t>2</t>
    </r>
  </si>
  <si>
    <t>Elements of Formula</t>
  </si>
  <si>
    <t>====&gt;</t>
  </si>
  <si>
    <t>References</t>
  </si>
  <si>
    <t>Constants</t>
  </si>
  <si>
    <t>^</t>
  </si>
  <si>
    <t>=100*.05</t>
  </si>
  <si>
    <t>=A11+A12</t>
  </si>
  <si>
    <r>
      <t>=SUM(</t>
    </r>
    <r>
      <rPr>
        <sz val="12"/>
        <color theme="9"/>
        <rFont val="Calibri (Body)"/>
      </rPr>
      <t>A11:A13</t>
    </r>
    <r>
      <rPr>
        <sz val="12"/>
        <color theme="1"/>
        <rFont val="Calibri"/>
        <family val="2"/>
        <scheme val="minor"/>
      </rPr>
      <t>)</t>
    </r>
  </si>
  <si>
    <t>=B11=B13</t>
  </si>
  <si>
    <t>&lt;===</t>
  </si>
  <si>
    <t>*, /</t>
  </si>
  <si>
    <t>+,-</t>
  </si>
  <si>
    <t>&amp;</t>
  </si>
  <si>
    <t>=,&lt;,&gt;</t>
  </si>
  <si>
    <r>
      <t>=(20</t>
    </r>
    <r>
      <rPr>
        <sz val="12"/>
        <color theme="4"/>
        <rFont val="Calibri (Body)"/>
      </rPr>
      <t>-</t>
    </r>
    <r>
      <rPr>
        <sz val="12"/>
        <color theme="1"/>
        <rFont val="Calibri"/>
        <family val="2"/>
        <scheme val="minor"/>
      </rPr>
      <t>7)</t>
    </r>
    <r>
      <rPr>
        <sz val="12"/>
        <color theme="5"/>
        <rFont val="Calibri (Body)"/>
      </rPr>
      <t>*</t>
    </r>
    <r>
      <rPr>
        <sz val="12"/>
        <color theme="1"/>
        <rFont val="Calibri"/>
        <family val="2"/>
        <scheme val="minor"/>
      </rPr>
      <t>2</t>
    </r>
  </si>
  <si>
    <t>=A1+A2+A3+A4+A5+A6+A7+A8+A9+…+A100</t>
  </si>
  <si>
    <r>
      <t>=SUM(</t>
    </r>
    <r>
      <rPr>
        <sz val="12"/>
        <color theme="5"/>
        <rFont val="Calibri (Body)"/>
      </rPr>
      <t>A1:A100</t>
    </r>
    <r>
      <rPr>
        <sz val="12"/>
        <color theme="1"/>
        <rFont val="Calibri"/>
        <family val="2"/>
        <scheme val="minor"/>
      </rPr>
      <t>)</t>
    </r>
  </si>
  <si>
    <t>Cell Reference</t>
  </si>
  <si>
    <t>Literal Value</t>
  </si>
  <si>
    <r>
      <t>=SQRT(</t>
    </r>
    <r>
      <rPr>
        <sz val="12"/>
        <color theme="5"/>
        <rFont val="Calibri (Body)"/>
      </rPr>
      <t>121</t>
    </r>
    <r>
      <rPr>
        <sz val="12"/>
        <color theme="1"/>
        <rFont val="Calibri"/>
        <family val="2"/>
        <scheme val="minor"/>
      </rPr>
      <t>)</t>
    </r>
  </si>
  <si>
    <t>Function Arguments</t>
  </si>
  <si>
    <t>Literal text string</t>
  </si>
  <si>
    <r>
      <t>=PROPER(</t>
    </r>
    <r>
      <rPr>
        <sz val="12"/>
        <color rgb="FFFF0000"/>
        <rFont val="Calibri (Body)"/>
      </rPr>
      <t>"</t>
    </r>
    <r>
      <rPr>
        <sz val="12"/>
        <color theme="5"/>
        <rFont val="Calibri (Body)"/>
      </rPr>
      <t>john f. smith</t>
    </r>
    <r>
      <rPr>
        <sz val="12"/>
        <color rgb="FFFF0000"/>
        <rFont val="Calibri (Body)"/>
      </rPr>
      <t>"</t>
    </r>
    <r>
      <rPr>
        <sz val="12"/>
        <color theme="1"/>
        <rFont val="Calibri"/>
        <family val="2"/>
        <scheme val="minor"/>
      </rPr>
      <t>)</t>
    </r>
  </si>
  <si>
    <t>Expression</t>
  </si>
  <si>
    <r>
      <t>=SQRT(</t>
    </r>
    <r>
      <rPr>
        <sz val="12"/>
        <color theme="5"/>
        <rFont val="Calibri (Body)"/>
      </rPr>
      <t>183+12</t>
    </r>
    <r>
      <rPr>
        <sz val="12"/>
        <color theme="1"/>
        <rFont val="Calibri"/>
        <family val="2"/>
        <scheme val="minor"/>
      </rPr>
      <t>)</t>
    </r>
  </si>
  <si>
    <t>Other functions</t>
  </si>
  <si>
    <r>
      <t>=SQRT(</t>
    </r>
    <r>
      <rPr>
        <sz val="12"/>
        <color theme="5"/>
        <rFont val="Calibri (Body)"/>
      </rPr>
      <t>SUM(H35:H36)</t>
    </r>
    <r>
      <rPr>
        <sz val="12"/>
        <color theme="1"/>
        <rFont val="Calibri"/>
        <family val="2"/>
        <scheme val="minor"/>
      </rPr>
      <t>)</t>
    </r>
  </si>
  <si>
    <t>Manufacturing</t>
  </si>
  <si>
    <t>Year Total</t>
  </si>
  <si>
    <t>Salaries</t>
  </si>
  <si>
    <t>Travel</t>
  </si>
  <si>
    <t>Supplies</t>
  </si>
  <si>
    <t>Facility</t>
  </si>
  <si>
    <t>Marketing</t>
  </si>
  <si>
    <t>Operations</t>
  </si>
  <si>
    <t>Budget Summary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</si>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</sst>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 (Body)"/>
    </font>
    <font>
      <sz val="12"/>
      <color theme="7"/>
      <name val="Calibri (Body)"/>
    </font>
    <font>
      <sz val="12"/>
      <color theme="8"/>
      <name val="Calibri (Body)"/>
    </font>
    <font>
      <sz val="12"/>
      <color theme="9"/>
      <name val="Calibri (Body)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4"/>
      <name val="Calibri (Body)"/>
    </font>
    <font>
      <sz val="12"/>
      <color rgb="FFFF0000"/>
      <name val="Calibri (Body)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43" fontId="11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38" fontId="0" fillId="0" borderId="1" xfId="0" applyNumberFormat="1" applyBorder="1"/>
    <xf numFmtId="38" fontId="1" fillId="0" borderId="1" xfId="0" applyNumberFormat="1" applyFont="1" applyBorder="1"/>
    <xf numFmtId="0" fontId="0" fillId="0" borderId="0" xfId="0" quotePrefix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0" fontId="0" fillId="2" borderId="0" xfId="0" applyFill="1"/>
    <xf numFmtId="0" fontId="0" fillId="2" borderId="0" xfId="0" quotePrefix="1" applyFill="1"/>
    <xf numFmtId="0" fontId="0" fillId="6" borderId="0" xfId="0" applyFill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 applyAlignment="1">
      <alignment horizontal="center"/>
    </xf>
    <xf numFmtId="0" fontId="7" fillId="0" borderId="0" xfId="0" quotePrefix="1" applyFont="1"/>
    <xf numFmtId="0" fontId="0" fillId="4" borderId="0" xfId="0" quotePrefix="1" applyFill="1"/>
    <xf numFmtId="0" fontId="10" fillId="0" borderId="0" xfId="1"/>
    <xf numFmtId="164" fontId="0" fillId="0" borderId="0" xfId="2" applyNumberFormat="1" applyFont="1"/>
    <xf numFmtId="164" fontId="10" fillId="0" borderId="0" xfId="1" applyNumberFormat="1"/>
    <xf numFmtId="43" fontId="0" fillId="0" borderId="0" xfId="2" applyFont="1"/>
  </cellXfs>
  <cellStyles count="3">
    <cellStyle name="Comma 2" xfId="2" xr:uid="{3B36D191-E2AB-6A48-8B81-B37410E72668}"/>
    <cellStyle name="Normal" xfId="0" builtinId="0"/>
    <cellStyle name="Normal 2" xfId="1" xr:uid="{58C17683-EE91-2A41-B9C8-B89D0004F9EE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ain/Downloads/Complete%20book_Worksheet/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s"/>
      <sheetName val="Operations"/>
      <sheetName val="Marketing"/>
      <sheetName val="Manufacturing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B1C9BF-8547-AC45-9FFD-4C41467DF663}" name="Table1" displayName="Table1" ref="A3:F8" totalsRowShown="0" dataDxfId="5" headerRowCellStyle="Normal 2" dataCellStyle="Comma 2">
  <autoFilter ref="A3:F8" xr:uid="{7C0B8C7D-5460-764D-9B19-F9D543EABB0A}"/>
  <tableColumns count="6">
    <tableColumn id="1" xr3:uid="{9E62BCD2-CE62-7648-8A22-B7050188122B}" name="Expenses" dataCellStyle="Normal 2"/>
    <tableColumn id="2" xr3:uid="{E196BE79-74B5-E64B-90A9-E87FAC4D9294}" name="Q1" dataDxfId="4" dataCellStyle="Comma 2"/>
    <tableColumn id="3" xr3:uid="{C918BC8D-A0B9-B447-9DF5-EB304B4DD8F9}" name="Q2" dataDxfId="3" dataCellStyle="Comma 2"/>
    <tableColumn id="4" xr3:uid="{B8B93803-85CB-8342-B73C-A9323E4343E7}" name="Q3" dataDxfId="2" dataCellStyle="Comma 2"/>
    <tableColumn id="5" xr3:uid="{ED8FEB13-FF55-5C4D-88D5-14C14FCC71E6}" name="Q4" dataDxfId="1" dataCellStyle="Comma 2"/>
    <tableColumn id="6" xr3:uid="{22B13BD2-988E-6143-8CED-06FD62C909ED}" name="Year Total" dataDxfId="0" dataCellStyle="Comma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EFFB-AB8A-904B-9B76-3EFA06E2FF4E}">
  <dimension ref="B2:C8"/>
  <sheetViews>
    <sheetView tabSelected="1" zoomScale="190" zoomScaleNormal="190" workbookViewId="0">
      <selection activeCell="B22" sqref="B22"/>
    </sheetView>
  </sheetViews>
  <sheetFormatPr baseColWidth="10" defaultRowHeight="16"/>
  <cols>
    <col min="2" max="2" width="20" customWidth="1"/>
    <col min="3" max="3" width="15" customWidth="1"/>
  </cols>
  <sheetData>
    <row r="2" spans="2:3">
      <c r="B2" s="2" t="s">
        <v>0</v>
      </c>
      <c r="C2" s="2" t="s">
        <v>5</v>
      </c>
    </row>
    <row r="3" spans="2:3">
      <c r="B3" s="3" t="s">
        <v>1</v>
      </c>
      <c r="C3" s="5">
        <v>50</v>
      </c>
    </row>
    <row r="4" spans="2:3">
      <c r="B4" s="3" t="s">
        <v>2</v>
      </c>
      <c r="C4" s="5">
        <v>120</v>
      </c>
    </row>
    <row r="5" spans="2:3">
      <c r="B5" s="3" t="s">
        <v>3</v>
      </c>
      <c r="C5" s="5">
        <v>500</v>
      </c>
    </row>
    <row r="6" spans="2:3">
      <c r="B6" s="3" t="s">
        <v>4</v>
      </c>
      <c r="C6" s="5">
        <v>100</v>
      </c>
    </row>
    <row r="7" spans="2:3">
      <c r="B7" s="3" t="s">
        <v>7</v>
      </c>
      <c r="C7" s="5">
        <v>-200</v>
      </c>
    </row>
    <row r="8" spans="2:3">
      <c r="B8" s="4" t="s">
        <v>6</v>
      </c>
      <c r="C8" s="6">
        <f>SUM(C3:C7)</f>
        <v>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8633-78A5-3049-9EE2-A222342A9708}">
  <sheetPr>
    <tabColor theme="9"/>
  </sheetPr>
  <dimension ref="A1:F20"/>
  <sheetViews>
    <sheetView zoomScale="170" zoomScaleNormal="170" workbookViewId="0">
      <selection activeCell="D24" sqref="D24"/>
    </sheetView>
  </sheetViews>
  <sheetFormatPr baseColWidth="10" defaultColWidth="8.83203125" defaultRowHeight="15"/>
  <cols>
    <col min="1" max="1" width="13.6640625" style="21" customWidth="1"/>
    <col min="2" max="6" width="13.5" style="21" customWidth="1"/>
    <col min="7" max="16384" width="8.83203125" style="21"/>
  </cols>
  <sheetData>
    <row r="1" spans="1:6">
      <c r="A1" s="21" t="s">
        <v>66</v>
      </c>
    </row>
    <row r="3" spans="1:6">
      <c r="A3" s="21" t="s">
        <v>68</v>
      </c>
      <c r="B3" s="21" t="s">
        <v>8</v>
      </c>
      <c r="C3" s="21" t="s">
        <v>9</v>
      </c>
      <c r="D3" s="21" t="s">
        <v>10</v>
      </c>
      <c r="E3" s="21" t="s">
        <v>11</v>
      </c>
      <c r="F3" s="21" t="s">
        <v>60</v>
      </c>
    </row>
    <row r="4" spans="1:6" ht="16">
      <c r="A4" s="21" t="s">
        <v>61</v>
      </c>
      <c r="B4" s="22">
        <v>128500</v>
      </c>
      <c r="C4" s="22">
        <v>128500</v>
      </c>
      <c r="D4" s="22">
        <v>128500</v>
      </c>
      <c r="E4" s="22">
        <v>132500</v>
      </c>
      <c r="F4" s="22">
        <f>SUM(B4:E4)</f>
        <v>518000</v>
      </c>
    </row>
    <row r="5" spans="1:6" ht="16">
      <c r="A5" s="21" t="s">
        <v>62</v>
      </c>
      <c r="B5" s="22">
        <v>18500</v>
      </c>
      <c r="C5" s="22">
        <f t="shared" ref="C5:E6" si="0">B5*105%</f>
        <v>19425</v>
      </c>
      <c r="D5" s="22">
        <f t="shared" si="0"/>
        <v>20396.25</v>
      </c>
      <c r="E5" s="22">
        <f t="shared" si="0"/>
        <v>21416.0625</v>
      </c>
      <c r="F5" s="22">
        <f>SUM(B5:E5)</f>
        <v>79737.3125</v>
      </c>
    </row>
    <row r="6" spans="1:6" ht="16">
      <c r="A6" s="21" t="s">
        <v>63</v>
      </c>
      <c r="B6" s="22">
        <v>16000</v>
      </c>
      <c r="C6" s="22">
        <f t="shared" si="0"/>
        <v>16800</v>
      </c>
      <c r="D6" s="22">
        <f t="shared" si="0"/>
        <v>17640</v>
      </c>
      <c r="E6" s="22">
        <f t="shared" si="0"/>
        <v>18522</v>
      </c>
      <c r="F6" s="22">
        <f>SUM(B6:E6)</f>
        <v>68962</v>
      </c>
    </row>
    <row r="7" spans="1:6" ht="16">
      <c r="A7" s="21" t="s">
        <v>64</v>
      </c>
      <c r="B7" s="22">
        <v>23000</v>
      </c>
      <c r="C7" s="22">
        <v>23000</v>
      </c>
      <c r="D7" s="22">
        <v>23000</v>
      </c>
      <c r="E7" s="22">
        <v>23000</v>
      </c>
      <c r="F7" s="22">
        <f>SUM(B7:E7)</f>
        <v>92000</v>
      </c>
    </row>
    <row r="8" spans="1:6">
      <c r="A8" s="21" t="s">
        <v>6</v>
      </c>
      <c r="B8" s="23">
        <f>SUM(B3:B7)</f>
        <v>186000</v>
      </c>
      <c r="C8" s="23">
        <f>SUM(C3:C7)</f>
        <v>187725</v>
      </c>
      <c r="D8" s="23">
        <f>SUM(D3:D7)</f>
        <v>189536.25</v>
      </c>
      <c r="E8" s="23">
        <f>SUM(E3:E7)</f>
        <v>195438.0625</v>
      </c>
      <c r="F8" s="23">
        <f>SUM(F3:F7)</f>
        <v>758699.3125</v>
      </c>
    </row>
    <row r="9" spans="1:6" ht="16">
      <c r="A9"/>
      <c r="B9"/>
      <c r="C9"/>
      <c r="D9"/>
      <c r="E9"/>
      <c r="F9"/>
    </row>
    <row r="10" spans="1:6" ht="16">
      <c r="B10" s="24"/>
      <c r="C10" s="24"/>
      <c r="D10" s="24"/>
      <c r="E10" s="24"/>
      <c r="F10" s="24"/>
    </row>
    <row r="20" spans="2:6">
      <c r="B20" s="23"/>
      <c r="C20" s="23"/>
      <c r="D20" s="23"/>
      <c r="E20" s="23"/>
      <c r="F20" s="23"/>
    </row>
  </sheetData>
  <conditionalFormatting sqref="A3:F3 A4:A8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{3E4DC77E-66E5-3648-9CD6-24ACD35FF75E}</x14:id>
        </ext>
      </extLst>
    </cfRule>
  </conditionalFormatting>
  <conditionalFormatting sqref="B5:E7">
    <cfRule type="iconSet" priority="4">
      <iconSet iconSet="3Symbols">
        <cfvo type="percent" val="0"/>
        <cfvo type="percent" val="33"/>
        <cfvo type="percent" val="67"/>
      </iconSet>
    </cfRule>
    <cfRule type="iconSet" priority="2">
      <iconSet iconSet="3Symbols" reverse="1">
        <cfvo type="percent" val="0"/>
        <cfvo type="percent" val="33"/>
        <cfvo type="percent" val="67"/>
      </iconSet>
    </cfRule>
    <cfRule type="iconSet" priority="1">
      <iconSet iconSet="3Symbols" reverse="1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portrait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4DC77E-66E5-3648-9CD6-24ACD35FF7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A3:F3 A4:A8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74AA-B534-C54E-8D61-A3A1C56118BD}">
  <sheetPr>
    <tabColor theme="9"/>
  </sheetPr>
  <dimension ref="A1:F19"/>
  <sheetViews>
    <sheetView workbookViewId="0">
      <selection activeCell="D24" sqref="D24"/>
    </sheetView>
  </sheetViews>
  <sheetFormatPr baseColWidth="10" defaultColWidth="8.83203125" defaultRowHeight="15"/>
  <cols>
    <col min="1" max="1" width="13.6640625" style="21" customWidth="1"/>
    <col min="2" max="6" width="13.5" style="21" customWidth="1"/>
    <col min="7" max="16384" width="8.83203125" style="21"/>
  </cols>
  <sheetData>
    <row r="1" spans="1:6">
      <c r="A1" s="21" t="s">
        <v>65</v>
      </c>
    </row>
    <row r="3" spans="1:6">
      <c r="B3" s="21" t="s">
        <v>8</v>
      </c>
      <c r="C3" s="21" t="s">
        <v>9</v>
      </c>
      <c r="D3" s="21" t="s">
        <v>10</v>
      </c>
      <c r="E3" s="21" t="s">
        <v>11</v>
      </c>
      <c r="F3" s="21" t="s">
        <v>60</v>
      </c>
    </row>
    <row r="4" spans="1:6" ht="16">
      <c r="A4" s="21" t="s">
        <v>61</v>
      </c>
      <c r="B4" s="22">
        <v>120000</v>
      </c>
      <c r="C4" s="22">
        <v>120000</v>
      </c>
      <c r="D4" s="22">
        <v>120000</v>
      </c>
      <c r="E4" s="22">
        <v>120000</v>
      </c>
      <c r="F4" s="22">
        <f>SUM(B4:E4)</f>
        <v>480000</v>
      </c>
    </row>
    <row r="5" spans="1:6" ht="16">
      <c r="A5" s="21" t="s">
        <v>62</v>
      </c>
      <c r="B5" s="22">
        <v>10000</v>
      </c>
      <c r="C5" s="22">
        <f t="shared" ref="C5:E6" si="0">B5*105%</f>
        <v>10500</v>
      </c>
      <c r="D5" s="22">
        <f t="shared" si="0"/>
        <v>11025</v>
      </c>
      <c r="E5" s="22">
        <f t="shared" si="0"/>
        <v>11576.25</v>
      </c>
      <c r="F5" s="22">
        <f>SUM(B5:E5)</f>
        <v>43101.25</v>
      </c>
    </row>
    <row r="6" spans="1:6" ht="16">
      <c r="A6" s="21" t="s">
        <v>63</v>
      </c>
      <c r="B6" s="22">
        <v>11000</v>
      </c>
      <c r="C6" s="22">
        <f t="shared" si="0"/>
        <v>11550</v>
      </c>
      <c r="D6" s="22">
        <f t="shared" si="0"/>
        <v>12127.5</v>
      </c>
      <c r="E6" s="22">
        <f t="shared" si="0"/>
        <v>12733.875</v>
      </c>
      <c r="F6" s="22">
        <f>SUM(B6:E6)</f>
        <v>47411.375</v>
      </c>
    </row>
    <row r="7" spans="1:6" ht="16">
      <c r="A7" s="21" t="s">
        <v>64</v>
      </c>
      <c r="B7" s="22">
        <v>29000</v>
      </c>
      <c r="C7" s="22">
        <v>29000</v>
      </c>
      <c r="D7" s="22">
        <v>29000</v>
      </c>
      <c r="E7" s="22">
        <v>29000</v>
      </c>
      <c r="F7" s="22">
        <f>SUM(B7:E7)</f>
        <v>116000</v>
      </c>
    </row>
    <row r="8" spans="1:6">
      <c r="A8" s="21" t="s">
        <v>6</v>
      </c>
      <c r="B8" s="23">
        <f>SUM(B4:B7)</f>
        <v>170000</v>
      </c>
      <c r="C8" s="23">
        <f>SUM(C4:C7)</f>
        <v>171050</v>
      </c>
      <c r="D8" s="23">
        <f>SUM(D4:D7)</f>
        <v>172152.5</v>
      </c>
      <c r="E8" s="23">
        <f>SUM(E4:E7)</f>
        <v>173310.125</v>
      </c>
      <c r="F8" s="23">
        <f>SUM(F4:F7)</f>
        <v>686512.625</v>
      </c>
    </row>
    <row r="9" spans="1:6" ht="16">
      <c r="B9" s="24"/>
      <c r="C9" s="24"/>
      <c r="D9" s="24"/>
      <c r="E9" s="24"/>
      <c r="F9" s="24"/>
    </row>
    <row r="19" spans="2:6">
      <c r="B19" s="23"/>
      <c r="C19" s="23"/>
      <c r="D19" s="23"/>
      <c r="E19" s="23"/>
      <c r="F19" s="23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A0A6-3060-F143-9923-44C16CFDBCCC}">
  <sheetPr>
    <tabColor theme="9"/>
  </sheetPr>
  <dimension ref="A1:F19"/>
  <sheetViews>
    <sheetView workbookViewId="0">
      <selection activeCell="D24" sqref="D24"/>
    </sheetView>
  </sheetViews>
  <sheetFormatPr baseColWidth="10" defaultColWidth="8.83203125" defaultRowHeight="15"/>
  <cols>
    <col min="1" max="1" width="13.6640625" style="21" customWidth="1"/>
    <col min="2" max="6" width="13.5" style="21" customWidth="1"/>
    <col min="7" max="16384" width="8.83203125" style="21"/>
  </cols>
  <sheetData>
    <row r="1" spans="1:6">
      <c r="A1" s="21" t="s">
        <v>59</v>
      </c>
    </row>
    <row r="3" spans="1:6">
      <c r="B3" s="21" t="s">
        <v>8</v>
      </c>
      <c r="C3" s="21" t="s">
        <v>9</v>
      </c>
      <c r="D3" s="21" t="s">
        <v>10</v>
      </c>
      <c r="E3" s="21" t="s">
        <v>11</v>
      </c>
      <c r="F3" s="21" t="s">
        <v>60</v>
      </c>
    </row>
    <row r="4" spans="1:6" ht="16">
      <c r="A4" s="21" t="s">
        <v>61</v>
      </c>
      <c r="B4" s="22">
        <v>38000</v>
      </c>
      <c r="C4" s="22">
        <v>38000</v>
      </c>
      <c r="D4" s="22">
        <v>38000</v>
      </c>
      <c r="E4" s="22">
        <v>38000</v>
      </c>
      <c r="F4" s="22">
        <f>SUM(B4:E4)</f>
        <v>152000</v>
      </c>
    </row>
    <row r="5" spans="1:6" ht="16">
      <c r="A5" s="21" t="s">
        <v>62</v>
      </c>
      <c r="B5" s="22">
        <v>12000</v>
      </c>
      <c r="C5" s="22">
        <f t="shared" ref="C5:E6" si="0">B5*105%</f>
        <v>12600</v>
      </c>
      <c r="D5" s="22">
        <f t="shared" si="0"/>
        <v>13230</v>
      </c>
      <c r="E5" s="22">
        <f t="shared" si="0"/>
        <v>13891.5</v>
      </c>
      <c r="F5" s="22">
        <f>SUM(B5:E5)</f>
        <v>51721.5</v>
      </c>
    </row>
    <row r="6" spans="1:6" ht="16">
      <c r="A6" s="21" t="s">
        <v>63</v>
      </c>
      <c r="B6" s="22">
        <v>32500</v>
      </c>
      <c r="C6" s="22">
        <f t="shared" si="0"/>
        <v>34125</v>
      </c>
      <c r="D6" s="22">
        <f t="shared" si="0"/>
        <v>35831.25</v>
      </c>
      <c r="E6" s="22">
        <f t="shared" si="0"/>
        <v>37622.8125</v>
      </c>
      <c r="F6" s="22">
        <f>SUM(B6:E6)</f>
        <v>140079.0625</v>
      </c>
    </row>
    <row r="7" spans="1:6" ht="16">
      <c r="A7" s="21" t="s">
        <v>64</v>
      </c>
      <c r="B7" s="22">
        <v>92000</v>
      </c>
      <c r="C7" s="22">
        <v>92000</v>
      </c>
      <c r="D7" s="22">
        <v>92000</v>
      </c>
      <c r="E7" s="22">
        <v>92000</v>
      </c>
      <c r="F7" s="22">
        <f>SUM(B7:E7)</f>
        <v>368000</v>
      </c>
    </row>
    <row r="8" spans="1:6">
      <c r="A8" s="21" t="s">
        <v>6</v>
      </c>
      <c r="B8" s="23">
        <f>SUM(B4:B7)</f>
        <v>174500</v>
      </c>
      <c r="C8" s="23">
        <f>SUM(C4:C7)</f>
        <v>176725</v>
      </c>
      <c r="D8" s="23">
        <f>SUM(D4:D7)</f>
        <v>179061.25</v>
      </c>
      <c r="E8" s="23">
        <f>SUM(E4:E7)</f>
        <v>181514.3125</v>
      </c>
      <c r="F8" s="23">
        <f>SUM(F4:F7)</f>
        <v>711800.5625</v>
      </c>
    </row>
    <row r="9" spans="1:6" ht="16">
      <c r="B9" s="24"/>
      <c r="C9" s="24"/>
      <c r="D9" s="24"/>
      <c r="E9" s="24"/>
      <c r="F9" s="24"/>
    </row>
    <row r="19" spans="2:6">
      <c r="B19" s="23"/>
      <c r="C19" s="23"/>
      <c r="D19" s="23"/>
      <c r="E19" s="23"/>
      <c r="F19" s="23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727C-144F-214D-872F-2D0E82AD7678}">
  <sheetPr>
    <tabColor theme="9"/>
  </sheetPr>
  <dimension ref="A1:F19"/>
  <sheetViews>
    <sheetView zoomScale="190" zoomScaleNormal="190" workbookViewId="0">
      <selection activeCell="D24" sqref="D24"/>
    </sheetView>
  </sheetViews>
  <sheetFormatPr baseColWidth="10" defaultColWidth="8.83203125" defaultRowHeight="15"/>
  <cols>
    <col min="1" max="1" width="13.6640625" style="21" customWidth="1"/>
    <col min="2" max="6" width="13.5" style="21" customWidth="1"/>
    <col min="7" max="16384" width="8.83203125" style="21"/>
  </cols>
  <sheetData>
    <row r="1" spans="1:6">
      <c r="A1" s="21" t="s">
        <v>67</v>
      </c>
    </row>
    <row r="3" spans="1:6">
      <c r="A3" s="21" t="s">
        <v>68</v>
      </c>
      <c r="B3" s="21" t="s">
        <v>8</v>
      </c>
      <c r="C3" s="21" t="s">
        <v>9</v>
      </c>
      <c r="D3" s="21" t="s">
        <v>10</v>
      </c>
      <c r="E3" s="21" t="s">
        <v>11</v>
      </c>
      <c r="F3" s="21" t="s">
        <v>60</v>
      </c>
    </row>
    <row r="4" spans="1:6" ht="16">
      <c r="A4" s="21" t="s">
        <v>61</v>
      </c>
      <c r="B4" s="22">
        <f>SUM(Operations:Manufacturing!B4)</f>
        <v>286500</v>
      </c>
      <c r="C4" s="22">
        <f>SUM(Operations:Manufacturing!C4)</f>
        <v>286500</v>
      </c>
      <c r="D4" s="22">
        <f>SUM(Operations:Manufacturing!D4)</f>
        <v>286500</v>
      </c>
      <c r="E4" s="22">
        <f>SUM(Operations:Manufacturing!E4)</f>
        <v>290500</v>
      </c>
      <c r="F4" s="22">
        <f>SUM(B4:E4)</f>
        <v>1150000</v>
      </c>
    </row>
    <row r="5" spans="1:6" ht="16">
      <c r="A5" s="21" t="s">
        <v>62</v>
      </c>
      <c r="B5" s="22">
        <f>SUM(Operations:Manufacturing!B5)</f>
        <v>40500</v>
      </c>
      <c r="C5" s="22">
        <f>SUM(Operations:Manufacturing!C5)</f>
        <v>42525</v>
      </c>
      <c r="D5" s="22">
        <f>SUM(Operations:Manufacturing!D5)</f>
        <v>44651.25</v>
      </c>
      <c r="E5" s="22">
        <f>SUM(Operations:Manufacturing!E5)</f>
        <v>46883.8125</v>
      </c>
      <c r="F5" s="22">
        <f>SUM(B5:E5)</f>
        <v>174560.0625</v>
      </c>
    </row>
    <row r="6" spans="1:6" ht="16">
      <c r="A6" s="21" t="s">
        <v>63</v>
      </c>
      <c r="B6" s="22">
        <f>SUM(Operations:Manufacturing!B6)</f>
        <v>59500</v>
      </c>
      <c r="C6" s="22">
        <f>SUM(Operations:Manufacturing!C6)</f>
        <v>62475</v>
      </c>
      <c r="D6" s="22">
        <f>SUM(Operations:Manufacturing!D6)</f>
        <v>65598.75</v>
      </c>
      <c r="E6" s="22">
        <f>SUM(Operations:Manufacturing!E6)</f>
        <v>68878.6875</v>
      </c>
      <c r="F6" s="22">
        <f>SUM(B6:E6)</f>
        <v>256452.4375</v>
      </c>
    </row>
    <row r="7" spans="1:6" ht="16">
      <c r="A7" s="21" t="s">
        <v>64</v>
      </c>
      <c r="B7" s="22">
        <f>SUM(Operations:Manufacturing!B7)</f>
        <v>144000</v>
      </c>
      <c r="C7" s="22">
        <f>SUM(Operations:Manufacturing!C7)</f>
        <v>144000</v>
      </c>
      <c r="D7" s="22">
        <f>SUM(Operations:Manufacturing!D7)</f>
        <v>144000</v>
      </c>
      <c r="E7" s="22">
        <f>SUM(Operations:Manufacturing!E7)</f>
        <v>144000</v>
      </c>
      <c r="F7" s="22">
        <f>SUM(B7:E7)</f>
        <v>576000</v>
      </c>
    </row>
    <row r="8" spans="1:6">
      <c r="A8" s="21" t="s">
        <v>6</v>
      </c>
      <c r="B8" s="23">
        <f>SUM(B4:B7)</f>
        <v>530500</v>
      </c>
      <c r="C8" s="23">
        <f>SUM(C4:C7)</f>
        <v>535500</v>
      </c>
      <c r="D8" s="23">
        <f>SUM(D4:D7)</f>
        <v>540750</v>
      </c>
      <c r="E8" s="23">
        <f>SUM(E4:E7)</f>
        <v>550262.5</v>
      </c>
      <c r="F8" s="23">
        <f>SUM(F4:F7)</f>
        <v>2157012.5</v>
      </c>
    </row>
    <row r="9" spans="1:6" ht="16">
      <c r="B9" s="24"/>
      <c r="C9" s="24"/>
      <c r="D9" s="24"/>
      <c r="E9" s="24"/>
      <c r="F9" s="24"/>
    </row>
    <row r="15" spans="1:6" ht="16">
      <c r="E15" s="21" t="s">
        <v>61</v>
      </c>
      <c r="F15" s="22">
        <f>SUM([1]Operations:Manufacturing!F15)</f>
        <v>0</v>
      </c>
    </row>
    <row r="16" spans="1:6" ht="16">
      <c r="E16" s="21" t="s">
        <v>62</v>
      </c>
      <c r="F16" s="22">
        <f>SUM([1]Operations:Manufacturing!F16)</f>
        <v>0</v>
      </c>
    </row>
    <row r="17" spans="2:6" ht="16">
      <c r="E17" s="21" t="s">
        <v>63</v>
      </c>
      <c r="F17" s="22">
        <f>SUM([1]Operations:Manufacturing!F17)</f>
        <v>0</v>
      </c>
    </row>
    <row r="18" spans="2:6" ht="16">
      <c r="E18" s="21" t="s">
        <v>64</v>
      </c>
      <c r="F18" s="22">
        <f>SUM([1]Operations:Manufacturing!F18)</f>
        <v>0</v>
      </c>
    </row>
    <row r="19" spans="2:6">
      <c r="B19" s="23"/>
      <c r="C19" s="23"/>
      <c r="D19" s="23"/>
      <c r="E19" s="21" t="s">
        <v>6</v>
      </c>
      <c r="F19" s="23">
        <f>SUM(F15:F18)</f>
        <v>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EB952-2FEC-544A-AA81-D585CCDA86A9}">
  <dimension ref="B2:H9"/>
  <sheetViews>
    <sheetView zoomScale="190" zoomScaleNormal="190" workbookViewId="0">
      <selection activeCell="E3" sqref="E3"/>
    </sheetView>
  </sheetViews>
  <sheetFormatPr baseColWidth="10" defaultRowHeight="16"/>
  <cols>
    <col min="3" max="3" width="26.5" customWidth="1"/>
    <col min="7" max="7" width="8" customWidth="1"/>
  </cols>
  <sheetData>
    <row r="2" spans="2:8">
      <c r="B2" t="s">
        <v>12</v>
      </c>
      <c r="C2" t="s">
        <v>19</v>
      </c>
      <c r="D2" t="s">
        <v>21</v>
      </c>
      <c r="F2" t="s">
        <v>18</v>
      </c>
      <c r="G2" t="s">
        <v>17</v>
      </c>
      <c r="H2">
        <v>6</v>
      </c>
    </row>
    <row r="3" spans="2:8">
      <c r="B3" t="s">
        <v>13</v>
      </c>
      <c r="C3" t="s">
        <v>15</v>
      </c>
      <c r="D3" t="s">
        <v>22</v>
      </c>
      <c r="H3">
        <v>50</v>
      </c>
    </row>
    <row r="4" spans="2:8">
      <c r="B4" t="s">
        <v>14</v>
      </c>
      <c r="C4">
        <v>100</v>
      </c>
      <c r="D4" t="s">
        <v>23</v>
      </c>
      <c r="G4" t="s">
        <v>13</v>
      </c>
      <c r="H4" t="s">
        <v>15</v>
      </c>
    </row>
    <row r="5" spans="2:8">
      <c r="H5" t="s">
        <v>16</v>
      </c>
    </row>
    <row r="6" spans="2:8">
      <c r="H6" t="s">
        <v>20</v>
      </c>
    </row>
    <row r="8" spans="2:8">
      <c r="G8" t="s">
        <v>14</v>
      </c>
      <c r="H8">
        <v>18</v>
      </c>
    </row>
    <row r="9" spans="2:8">
      <c r="H9">
        <v>100</v>
      </c>
    </row>
  </sheetData>
  <dataValidations count="3">
    <dataValidation type="list" allowBlank="1" showInputMessage="1" showErrorMessage="1" sqref="C3" xr:uid="{AC60D569-B19C-774A-A037-8E7E04B73554}">
      <formula1>$H$4:$H$6</formula1>
    </dataValidation>
    <dataValidation type="textLength" allowBlank="1" showInputMessage="1" showErrorMessage="1" sqref="C2" xr:uid="{6E54AE0A-ABAC-CE4B-9982-E23C12FB8F3C}">
      <formula1>H2</formula1>
      <formula2>H3</formula2>
    </dataValidation>
    <dataValidation type="whole" allowBlank="1" showInputMessage="1" showErrorMessage="1" sqref="C4" xr:uid="{788F5721-A70F-094B-B69D-3074A7BA6C90}">
      <formula1>H8</formula1>
      <formula2>H9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21020-AC12-C645-8996-B0D57C3FCF91}">
  <dimension ref="A2:H37"/>
  <sheetViews>
    <sheetView zoomScale="190" zoomScaleNormal="190" workbookViewId="0">
      <selection activeCell="D22" sqref="D22"/>
    </sheetView>
  </sheetViews>
  <sheetFormatPr baseColWidth="10" defaultRowHeight="16"/>
  <cols>
    <col min="1" max="1" width="17.33203125" customWidth="1"/>
    <col min="2" max="2" width="11.83203125" customWidth="1"/>
    <col min="4" max="4" width="18.5" bestFit="1" customWidth="1"/>
    <col min="5" max="5" width="6.1640625" bestFit="1" customWidth="1"/>
    <col min="6" max="6" width="21" customWidth="1"/>
  </cols>
  <sheetData>
    <row r="2" spans="1:7">
      <c r="A2" t="s">
        <v>24</v>
      </c>
      <c r="B2">
        <v>5</v>
      </c>
      <c r="D2">
        <f>PI()</f>
        <v>3.1415926535897931</v>
      </c>
      <c r="F2" s="7" t="s">
        <v>31</v>
      </c>
    </row>
    <row r="3" spans="1:7">
      <c r="F3" s="7"/>
    </row>
    <row r="4" spans="1:7">
      <c r="A4" t="s">
        <v>25</v>
      </c>
      <c r="B4">
        <f>PI()*B2^2</f>
        <v>78.539816339744831</v>
      </c>
      <c r="D4" s="14" t="s">
        <v>32</v>
      </c>
      <c r="E4" s="7" t="s">
        <v>33</v>
      </c>
      <c r="F4" s="8" t="s">
        <v>26</v>
      </c>
      <c r="G4" s="8" t="s">
        <v>27</v>
      </c>
    </row>
    <row r="5" spans="1:7">
      <c r="F5" s="9" t="s">
        <v>34</v>
      </c>
      <c r="G5" s="9" t="s">
        <v>28</v>
      </c>
    </row>
    <row r="6" spans="1:7">
      <c r="F6" s="10" t="s">
        <v>35</v>
      </c>
      <c r="G6" s="11">
        <v>2</v>
      </c>
    </row>
    <row r="7" spans="1:7">
      <c r="F7" s="12" t="s">
        <v>29</v>
      </c>
      <c r="G7" s="13" t="s">
        <v>30</v>
      </c>
    </row>
    <row r="10" spans="1:7">
      <c r="B10">
        <f>100*0.05</f>
        <v>5</v>
      </c>
      <c r="D10" s="7" t="s">
        <v>41</v>
      </c>
      <c r="F10" s="7" t="s">
        <v>37</v>
      </c>
    </row>
    <row r="11" spans="1:7">
      <c r="A11">
        <v>10</v>
      </c>
      <c r="B11">
        <f>A11+A12</f>
        <v>13</v>
      </c>
      <c r="D11" s="7" t="s">
        <v>41</v>
      </c>
      <c r="F11" s="7" t="s">
        <v>38</v>
      </c>
    </row>
    <row r="12" spans="1:7">
      <c r="A12">
        <v>3</v>
      </c>
    </row>
    <row r="13" spans="1:7">
      <c r="A13">
        <v>3</v>
      </c>
      <c r="B13">
        <f>SUM(A11:A13)</f>
        <v>16</v>
      </c>
      <c r="D13" s="7" t="s">
        <v>41</v>
      </c>
      <c r="F13" s="7" t="s">
        <v>39</v>
      </c>
    </row>
    <row r="15" spans="1:7">
      <c r="B15" t="b">
        <f>B11=B13</f>
        <v>0</v>
      </c>
      <c r="D15" s="7" t="s">
        <v>41</v>
      </c>
      <c r="F15" s="7" t="s">
        <v>40</v>
      </c>
    </row>
    <row r="18" spans="2:8">
      <c r="E18" s="15">
        <v>1</v>
      </c>
      <c r="F18" s="7" t="s">
        <v>36</v>
      </c>
    </row>
    <row r="19" spans="2:8">
      <c r="E19" s="16">
        <v>2</v>
      </c>
      <c r="F19" s="17" t="s">
        <v>42</v>
      </c>
    </row>
    <row r="20" spans="2:8">
      <c r="E20" s="18">
        <v>3</v>
      </c>
      <c r="F20" s="19" t="s">
        <v>43</v>
      </c>
    </row>
    <row r="21" spans="2:8">
      <c r="E21" s="15">
        <v>4</v>
      </c>
      <c r="F21" s="7" t="s">
        <v>44</v>
      </c>
    </row>
    <row r="22" spans="2:8">
      <c r="E22" s="15">
        <v>5</v>
      </c>
      <c r="F22" s="7" t="s">
        <v>45</v>
      </c>
    </row>
    <row r="24" spans="2:8">
      <c r="B24">
        <f>(20-7)*2</f>
        <v>26</v>
      </c>
      <c r="D24" s="7" t="s">
        <v>41</v>
      </c>
      <c r="F24" s="7" t="s">
        <v>46</v>
      </c>
    </row>
    <row r="26" spans="2:8">
      <c r="F26" s="20" t="s">
        <v>47</v>
      </c>
      <c r="G26" s="9"/>
      <c r="H26" s="9"/>
    </row>
    <row r="27" spans="2:8">
      <c r="D27" s="1" t="s">
        <v>52</v>
      </c>
    </row>
    <row r="29" spans="2:8">
      <c r="D29" s="7" t="s">
        <v>49</v>
      </c>
      <c r="F29" s="13" t="s">
        <v>48</v>
      </c>
    </row>
    <row r="31" spans="2:8">
      <c r="B31">
        <f>SQRT(121)</f>
        <v>11</v>
      </c>
      <c r="D31" t="s">
        <v>50</v>
      </c>
      <c r="F31" s="7" t="s">
        <v>51</v>
      </c>
    </row>
    <row r="33" spans="2:8">
      <c r="B33" t="str">
        <f>PROPER("john f. smith")</f>
        <v>John F. Smith</v>
      </c>
      <c r="D33" t="s">
        <v>53</v>
      </c>
      <c r="F33" s="7" t="s">
        <v>54</v>
      </c>
    </row>
    <row r="35" spans="2:8">
      <c r="B35">
        <f>SQRT(183+12)</f>
        <v>13.964240043768941</v>
      </c>
      <c r="D35" t="s">
        <v>55</v>
      </c>
      <c r="F35" s="7" t="s">
        <v>56</v>
      </c>
      <c r="H35">
        <v>183</v>
      </c>
    </row>
    <row r="36" spans="2:8">
      <c r="H36">
        <v>12</v>
      </c>
    </row>
    <row r="37" spans="2:8">
      <c r="B37">
        <f>SQRT(SUM(H35:H36))</f>
        <v>13.964240043768941</v>
      </c>
      <c r="D37" t="s">
        <v>57</v>
      </c>
      <c r="F37" s="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Operations</vt:lpstr>
      <vt:lpstr>Marketing</vt:lpstr>
      <vt:lpstr>Manufacturing</vt:lpstr>
      <vt:lpstr>Totals</vt:lpstr>
      <vt:lpstr>Data Validation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2020-04-04T01:30:17Z</dcterms:created>
  <dcterms:modified xsi:type="dcterms:W3CDTF">2020-04-20T03:36:39Z</dcterms:modified>
</cp:coreProperties>
</file>