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winain/GoogleDrive/Share/TBS/teaching/IS281/"/>
    </mc:Choice>
  </mc:AlternateContent>
  <xr:revisionPtr revIDLastSave="0" documentId="13_ncr:1_{56795A7D-B321-6F47-A8A1-F7E6204CD115}" xr6:coauthVersionLast="45" xr6:coauthVersionMax="45" xr10:uidLastSave="{00000000-0000-0000-0000-000000000000}"/>
  <bookViews>
    <workbookView xWindow="38420" yWindow="2020" windowWidth="24140" windowHeight="16540" xr2:uid="{FC9F407E-EB37-3A4E-8C07-56D476D6F6E0}"/>
  </bookViews>
  <sheets>
    <sheet name="Types of What-If Analyses" sheetId="1" r:id="rId1"/>
    <sheet name="Three products" sheetId="6" r:id="rId2"/>
    <sheet name="Investment portfolio" sheetId="7" r:id="rId3"/>
    <sheet name="Analysis Toolpak" sheetId="8" r:id="rId4"/>
  </sheets>
  <definedNames>
    <definedName name="Hourly_labor_cost">#REF!</definedName>
    <definedName name="Material_cost">#REF!</definedName>
    <definedName name="ProductA_Profit">#REF!</definedName>
    <definedName name="ProductB_Profit">#REF!</definedName>
    <definedName name="ProductC_Profit">#REF!</definedName>
    <definedName name="solver_adj" localSheetId="2" hidden="1">'Investment portfolio'!$C$5:$C$9</definedName>
    <definedName name="solver_cvg" localSheetId="2" hidden="1">0.0001</definedName>
    <definedName name="solver_cvg" localSheetId="1" hidden="1">0.0001</definedName>
    <definedName name="solver_drv" localSheetId="2" hidden="1">1</definedName>
    <definedName name="solver_drv" localSheetId="1" hidden="1">1</definedName>
    <definedName name="solver_eng" localSheetId="2" hidden="1">2</definedName>
    <definedName name="solver_eng" localSheetId="1" hidden="1">1</definedName>
    <definedName name="solver_itr" localSheetId="2" hidden="1">2147483647</definedName>
    <definedName name="solver_itr" localSheetId="1" hidden="1">2147483647</definedName>
    <definedName name="solver_lhs1" localSheetId="2" hidden="1">'Investment portfolio'!$C$10</definedName>
    <definedName name="solver_lhs1" localSheetId="1" hidden="1">'Three products'!$B$3</definedName>
    <definedName name="solver_lhs2" localSheetId="2" hidden="1">'Investment portfolio'!$C$5</definedName>
    <definedName name="solver_lhs2" localSheetId="1" hidden="1">'Three products'!$B$4</definedName>
    <definedName name="solver_lhs3" localSheetId="2" hidden="1">'Investment portfolio'!$D$14</definedName>
    <definedName name="solver_lhs3" localSheetId="1" hidden="1">'Three products'!$B$5</definedName>
    <definedName name="solver_lhs4" localSheetId="2" hidden="1">'Investment portfolio'!$E$8</definedName>
    <definedName name="solver_lhs4" localSheetId="1" hidden="1">'Three products'!$B$6</definedName>
    <definedName name="solver_lhs5" localSheetId="2" hidden="1">'Investment portfolio'!$E$9</definedName>
    <definedName name="solver_lin" localSheetId="2" hidden="1">1</definedName>
    <definedName name="solver_lin" localSheetId="1" hidden="1">2</definedName>
    <definedName name="solver_mip" localSheetId="2" hidden="1">2147483647</definedName>
    <definedName name="solver_mip" localSheetId="1" hidden="1">2147483647</definedName>
    <definedName name="solver_mni" localSheetId="2" hidden="1">30</definedName>
    <definedName name="solver_mni" localSheetId="1" hidden="1">30</definedName>
    <definedName name="solver_mrt" localSheetId="2" hidden="1">0.075</definedName>
    <definedName name="solver_mrt" localSheetId="1" hidden="1">0.075</definedName>
    <definedName name="solver_msl" localSheetId="2" hidden="1">2</definedName>
    <definedName name="solver_msl" localSheetId="1" hidden="1">2</definedName>
    <definedName name="solver_neg" localSheetId="2" hidden="1">1</definedName>
    <definedName name="solver_neg" localSheetId="1" hidden="1">1</definedName>
    <definedName name="solver_nod" localSheetId="2" hidden="1">2147483647</definedName>
    <definedName name="solver_nod" localSheetId="1" hidden="1">2147483647</definedName>
    <definedName name="solver_num" localSheetId="2" hidden="1">5</definedName>
    <definedName name="solver_num" localSheetId="1" hidden="1">0</definedName>
    <definedName name="solver_opt" localSheetId="2" hidden="1">'Investment portfolio'!$A$2</definedName>
    <definedName name="solver_opt" localSheetId="1" hidden="1">'Three products'!$G$5</definedName>
    <definedName name="solver_pre" localSheetId="2" hidden="1">0.000001</definedName>
    <definedName name="solver_pre" localSheetId="1" hidden="1">0.000001</definedName>
    <definedName name="solver_rbv" localSheetId="2" hidden="1">1</definedName>
    <definedName name="solver_rbv" localSheetId="1" hidden="1">1</definedName>
    <definedName name="solver_rel1" localSheetId="2" hidden="1">2</definedName>
    <definedName name="solver_rel1" localSheetId="1" hidden="1">3</definedName>
    <definedName name="solver_rel2" localSheetId="2" hidden="1">3</definedName>
    <definedName name="solver_rel2" localSheetId="1" hidden="1">3</definedName>
    <definedName name="solver_rel3" localSheetId="2" hidden="1">3</definedName>
    <definedName name="solver_rel3" localSheetId="1" hidden="1">1</definedName>
    <definedName name="solver_rel4" localSheetId="2" hidden="1">1</definedName>
    <definedName name="solver_rel4" localSheetId="1" hidden="1">1</definedName>
    <definedName name="solver_rel5" localSheetId="2" hidden="1">3</definedName>
    <definedName name="solver_rhs1" localSheetId="2" hidden="1">'Investment portfolio'!$B$1</definedName>
    <definedName name="solver_rhs1" localSheetId="1" hidden="1">50</definedName>
    <definedName name="solver_rhs2" localSheetId="2" hidden="1">'Investment portfolio'!$C$6*3</definedName>
    <definedName name="solver_rhs2" localSheetId="1" hidden="1">40</definedName>
    <definedName name="solver_rhs3" localSheetId="2" hidden="1">0.15</definedName>
    <definedName name="solver_rhs3" localSheetId="1" hidden="1">40</definedName>
    <definedName name="solver_rhs4" localSheetId="2" hidden="1">0.25</definedName>
    <definedName name="solver_rhs4" localSheetId="1" hidden="1">300</definedName>
    <definedName name="solver_rhs5" localSheetId="2" hidden="1">0.1</definedName>
    <definedName name="solver_rlx" localSheetId="2" hidden="1">2</definedName>
    <definedName name="solver_rlx" localSheetId="1" hidden="1">1</definedName>
    <definedName name="solver_rsd" localSheetId="2" hidden="1">0</definedName>
    <definedName name="solver_rsd" localSheetId="1" hidden="1">0</definedName>
    <definedName name="solver_scl" localSheetId="2" hidden="1">1</definedName>
    <definedName name="solver_scl" localSheetId="1" hidden="1">2</definedName>
    <definedName name="solver_sho" localSheetId="2" hidden="1">2</definedName>
    <definedName name="solver_sho" localSheetId="1" hidden="1">2</definedName>
    <definedName name="solver_ssz" localSheetId="2" hidden="1">100</definedName>
    <definedName name="solver_ssz" localSheetId="1" hidden="1">100</definedName>
    <definedName name="solver_tim" localSheetId="2" hidden="1">2147483647</definedName>
    <definedName name="solver_tim" localSheetId="1" hidden="1">2147483647</definedName>
    <definedName name="solver_tol" localSheetId="2" hidden="1">0.01</definedName>
    <definedName name="solver_tol" localSheetId="1" hidden="1">0.01</definedName>
    <definedName name="solver_typ" localSheetId="2" hidden="1">1</definedName>
    <definedName name="solver_typ" localSheetId="1" hidden="1">1</definedName>
    <definedName name="solver_val" localSheetId="2" hidden="1">0</definedName>
    <definedName name="solver_val" localSheetId="1" hidden="1">0</definedName>
    <definedName name="solver_ver" localSheetId="2" hidden="1">2</definedName>
    <definedName name="solver_ver" localSheetId="1" hidden="1">2</definedName>
    <definedName name="Total_Profi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7" l="1"/>
  <c r="C10" i="7"/>
  <c r="E7" i="7" s="1"/>
  <c r="D9" i="7"/>
  <c r="D8" i="7"/>
  <c r="D7" i="7"/>
  <c r="D6" i="7"/>
  <c r="E6" i="7" l="1"/>
  <c r="D10" i="7"/>
  <c r="D12" i="7" s="1"/>
  <c r="E8" i="7"/>
  <c r="E9" i="7"/>
  <c r="E5" i="7"/>
  <c r="E10" i="7"/>
  <c r="D14" i="7" l="1"/>
  <c r="B6" i="6" l="1"/>
  <c r="D5" i="6"/>
  <c r="D4" i="6"/>
  <c r="D3" i="6"/>
  <c r="D6" i="6" l="1"/>
</calcChain>
</file>

<file path=xl/sharedStrings.xml><?xml version="1.0" encoding="utf-8"?>
<sst xmlns="http://schemas.openxmlformats.org/spreadsheetml/2006/main" count="27" uniqueCount="27">
  <si>
    <t>Product C</t>
  </si>
  <si>
    <t>Product B</t>
  </si>
  <si>
    <t>Product A</t>
  </si>
  <si>
    <t xml:space="preserve">Solver </t>
  </si>
  <si>
    <t>Determines the values that you need to enter in multiple input cells to produce a result that you want. Moreover, because you can specify additional constraints to the problem, you gain significant problem-solving ability.</t>
  </si>
  <si>
    <t>Units</t>
  </si>
  <si>
    <t>Profit/Unit</t>
  </si>
  <si>
    <t>Profit</t>
  </si>
  <si>
    <t>Total</t>
  </si>
  <si>
    <t>Portfolio Amount:</t>
  </si>
  <si>
    <t>Investment</t>
  </si>
  <si>
    <t>Pct Yield</t>
  </si>
  <si>
    <t>Amount Invested</t>
  </si>
  <si>
    <t>Yield</t>
  </si>
  <si>
    <t>Pct. of Portfolio</t>
  </si>
  <si>
    <t>New Car Loans</t>
  </si>
  <si>
    <t>Used Car Loans</t>
  </si>
  <si>
    <t>Real Estate Loans</t>
  </si>
  <si>
    <t>Unsecured Loans</t>
  </si>
  <si>
    <t>Bank CDs</t>
  </si>
  <si>
    <t>TOTAL</t>
  </si>
  <si>
    <t>Total Yield:</t>
  </si>
  <si>
    <t>Auto Loans</t>
  </si>
  <si>
    <t>Group 1</t>
  </si>
  <si>
    <t>Group 2</t>
  </si>
  <si>
    <t>Analysis Toolpak</t>
  </si>
  <si>
    <t>The Analysis ToolPak is an add-in that provides analytical capability that normally isn’t available in Excel.
These analysis tools offer many features that may be useful to those in the scientific, engineering, and educational communities—not to mention business users whose needs extend beyond the nor- mal spreadsheet fare.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</si>
</sst>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
    <numFmt numFmtId="165" formatCode="_(* #,##0_);_(* \(#,##0\);_(* &quot;-&quot;??_);_(@_)"/>
    <numFmt numFmtId="166" formatCode="_(&quot;$&quot;* #,##0.00_);_(&quot;$&quot;* \(#,##0.00\);_(&quot;$&quot;* &quot;-&quot;??_);_(@_)"/>
    <numFmt numFmtId="167" formatCode="0.0%"/>
  </numFmts>
  <fonts count="7">
    <font>
      <sz val="12"/>
      <color theme="1"/>
      <name val="Calibri"/>
      <family val="2"/>
      <scheme val="minor"/>
    </font>
    <font>
      <b/>
      <sz val="12"/>
      <color theme="1"/>
      <name val="Calibri"/>
      <family val="2"/>
      <scheme val="minor"/>
    </font>
    <font>
      <sz val="11"/>
      <color theme="1"/>
      <name val="Calibri"/>
      <family val="2"/>
      <scheme val="minor"/>
    </font>
    <font>
      <b/>
      <sz val="11"/>
      <name val="Calibri"/>
      <family val="2"/>
      <scheme val="minor"/>
    </font>
    <font>
      <b/>
      <sz val="11"/>
      <color theme="1"/>
      <name val="Calibri"/>
      <family val="2"/>
      <scheme val="minor"/>
    </font>
    <font>
      <sz val="10"/>
      <name val="Arial"/>
      <family val="2"/>
    </font>
    <font>
      <sz val="12"/>
      <color theme="1"/>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9"/>
        <bgColor indexed="64"/>
      </patternFill>
    </fill>
    <fill>
      <patternFill patternType="solid">
        <fgColor theme="9" tint="0.79998168889431442"/>
        <bgColor indexed="64"/>
      </patternFill>
    </fill>
  </fills>
  <borders count="8">
    <border>
      <left/>
      <right/>
      <top/>
      <bottom/>
      <diagonal/>
    </border>
    <border>
      <left/>
      <right/>
      <top style="medium">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2" fillId="0" borderId="0"/>
    <xf numFmtId="43" fontId="5" fillId="0" borderId="0" applyFont="0" applyFill="0" applyBorder="0" applyAlignment="0" applyProtection="0"/>
    <xf numFmtId="166" fontId="5" fillId="0" borderId="0" applyFont="0" applyFill="0" applyBorder="0" applyAlignment="0" applyProtection="0"/>
    <xf numFmtId="9" fontId="6" fillId="0" borderId="0" applyFont="0" applyFill="0" applyBorder="0" applyAlignment="0" applyProtection="0"/>
  </cellStyleXfs>
  <cellXfs count="30">
    <xf numFmtId="0" fontId="0" fillId="0" borderId="0" xfId="0"/>
    <xf numFmtId="0" fontId="0" fillId="0" borderId="0" xfId="0" applyAlignment="1">
      <alignment wrapText="1"/>
    </xf>
    <xf numFmtId="0" fontId="1" fillId="0" borderId="0" xfId="0" applyFont="1" applyAlignment="1">
      <alignment horizontal="center" vertical="center"/>
    </xf>
    <xf numFmtId="0" fontId="0" fillId="2" borderId="1" xfId="0" applyFill="1" applyBorder="1"/>
    <xf numFmtId="0" fontId="3" fillId="2" borderId="1" xfId="0" applyFont="1" applyFill="1" applyBorder="1" applyAlignment="1">
      <alignment horizontal="center"/>
    </xf>
    <xf numFmtId="0" fontId="0" fillId="0" borderId="0" xfId="0" applyAlignment="1">
      <alignment horizontal="left"/>
    </xf>
    <xf numFmtId="165" fontId="0" fillId="0" borderId="0" xfId="2" applyNumberFormat="1" applyFont="1" applyFill="1" applyBorder="1" applyAlignment="1"/>
    <xf numFmtId="164" fontId="0" fillId="0" borderId="0" xfId="2" applyNumberFormat="1" applyFont="1" applyFill="1" applyBorder="1" applyAlignment="1"/>
    <xf numFmtId="0" fontId="3" fillId="0" borderId="2" xfId="0" applyFont="1" applyBorder="1" applyAlignment="1">
      <alignment horizontal="left" vertical="center"/>
    </xf>
    <xf numFmtId="165" fontId="4" fillId="0" borderId="2" xfId="0" applyNumberFormat="1" applyFont="1" applyBorder="1" applyAlignment="1">
      <alignment vertical="center"/>
    </xf>
    <xf numFmtId="0" fontId="4" fillId="0" borderId="2" xfId="0" applyFont="1" applyBorder="1" applyAlignment="1">
      <alignment vertical="center"/>
    </xf>
    <xf numFmtId="164" fontId="4" fillId="0" borderId="2" xfId="0" applyNumberFormat="1" applyFont="1" applyBorder="1" applyAlignment="1">
      <alignment vertical="center"/>
    </xf>
    <xf numFmtId="164" fontId="0" fillId="0" borderId="0" xfId="0" applyNumberFormat="1"/>
    <xf numFmtId="0" fontId="3" fillId="0" borderId="0" xfId="0" applyFont="1"/>
    <xf numFmtId="0" fontId="3" fillId="2" borderId="3" xfId="0" applyFont="1" applyFill="1" applyBorder="1" applyAlignment="1">
      <alignment horizontal="left"/>
    </xf>
    <xf numFmtId="0" fontId="3" fillId="2" borderId="1" xfId="0" applyFont="1" applyFill="1" applyBorder="1" applyAlignment="1">
      <alignment horizontal="center" wrapText="1"/>
    </xf>
    <xf numFmtId="0" fontId="0" fillId="0" borderId="4" xfId="0" applyBorder="1" applyAlignment="1">
      <alignment horizontal="left"/>
    </xf>
    <xf numFmtId="10" fontId="0" fillId="0" borderId="0" xfId="0" applyNumberFormat="1"/>
    <xf numFmtId="3" fontId="0" fillId="0" borderId="0" xfId="0" applyNumberFormat="1"/>
    <xf numFmtId="0" fontId="3" fillId="0" borderId="5" xfId="0" applyFont="1" applyBorder="1" applyAlignment="1">
      <alignment horizontal="left"/>
    </xf>
    <xf numFmtId="10" fontId="0" fillId="0" borderId="2" xfId="0" applyNumberFormat="1" applyBorder="1"/>
    <xf numFmtId="164" fontId="0" fillId="0" borderId="2" xfId="0" applyNumberFormat="1" applyBorder="1"/>
    <xf numFmtId="0" fontId="0" fillId="0" borderId="6" xfId="0" applyBorder="1"/>
    <xf numFmtId="10" fontId="4" fillId="0" borderId="7" xfId="0" applyNumberFormat="1" applyFont="1" applyBorder="1"/>
    <xf numFmtId="0" fontId="1" fillId="3" borderId="0" xfId="0" applyFont="1" applyFill="1" applyAlignment="1">
      <alignment horizontal="center" vertical="center"/>
    </xf>
    <xf numFmtId="0" fontId="0" fillId="3" borderId="0" xfId="0" applyFill="1" applyAlignment="1">
      <alignment wrapText="1"/>
    </xf>
    <xf numFmtId="9" fontId="0" fillId="0" borderId="0" xfId="4" applyFont="1"/>
    <xf numFmtId="167" fontId="0" fillId="0" borderId="0" xfId="4" applyNumberFormat="1" applyFont="1"/>
    <xf numFmtId="0" fontId="1" fillId="4" borderId="0" xfId="0" applyFont="1" applyFill="1" applyAlignment="1">
      <alignment horizontal="center" vertical="center"/>
    </xf>
    <xf numFmtId="0" fontId="0" fillId="4" borderId="0" xfId="0" applyFill="1" applyAlignment="1">
      <alignment wrapText="1"/>
    </xf>
  </cellXfs>
  <cellStyles count="5">
    <cellStyle name="Comma 2" xfId="2" xr:uid="{596D0735-01D8-B946-B305-B8724D843F51}"/>
    <cellStyle name="Currency 2" xfId="3" xr:uid="{C660DF31-A34E-F64C-94B1-5D01A2441D54}"/>
    <cellStyle name="Normal" xfId="0" builtinId="0"/>
    <cellStyle name="Normal 2" xfId="1" xr:uid="{8070D4E6-366F-0C44-B3A3-5329B0C2E1C3}"/>
    <cellStyle name="Per 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530A3-1DFE-EE4E-8F20-AACFAD72B62D}">
  <dimension ref="A1:B3"/>
  <sheetViews>
    <sheetView tabSelected="1" zoomScale="200" zoomScaleNormal="200" workbookViewId="0">
      <selection activeCell="B6" sqref="B6"/>
    </sheetView>
  </sheetViews>
  <sheetFormatPr baseColWidth="10" defaultRowHeight="16"/>
  <cols>
    <col min="1" max="1" width="23.6640625" customWidth="1"/>
    <col min="2" max="2" width="52.6640625" style="1" customWidth="1"/>
  </cols>
  <sheetData>
    <row r="1" spans="1:2">
      <c r="A1" s="2"/>
    </row>
    <row r="2" spans="1:2" ht="68">
      <c r="A2" s="24" t="s">
        <v>3</v>
      </c>
      <c r="B2" s="25" t="s">
        <v>4</v>
      </c>
    </row>
    <row r="3" spans="1:2" ht="102">
      <c r="A3" s="28" t="s">
        <v>25</v>
      </c>
      <c r="B3" s="29"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AD766-5BD4-464D-BC63-B78EF663605C}">
  <dimension ref="A1:E10"/>
  <sheetViews>
    <sheetView zoomScale="200" zoomScaleNormal="200" workbookViewId="0">
      <selection activeCell="D11" sqref="D11"/>
    </sheetView>
  </sheetViews>
  <sheetFormatPr baseColWidth="10" defaultRowHeight="16"/>
  <sheetData>
    <row r="1" spans="1:5" ht="17" thickBot="1"/>
    <row r="2" spans="1:5">
      <c r="A2" s="3"/>
      <c r="B2" s="4" t="s">
        <v>5</v>
      </c>
      <c r="C2" s="4" t="s">
        <v>6</v>
      </c>
      <c r="D2" s="4" t="s">
        <v>7</v>
      </c>
    </row>
    <row r="3" spans="1:5">
      <c r="A3" s="5" t="s">
        <v>2</v>
      </c>
      <c r="B3" s="6">
        <v>25</v>
      </c>
      <c r="C3" s="7">
        <v>13</v>
      </c>
      <c r="D3" s="7">
        <f>B3*C3</f>
        <v>325</v>
      </c>
    </row>
    <row r="4" spans="1:5">
      <c r="A4" s="5" t="s">
        <v>1</v>
      </c>
      <c r="B4" s="6">
        <v>25</v>
      </c>
      <c r="C4" s="7">
        <v>18</v>
      </c>
      <c r="D4" s="7">
        <f>B4*C4</f>
        <v>450</v>
      </c>
    </row>
    <row r="5" spans="1:5">
      <c r="A5" s="5" t="s">
        <v>0</v>
      </c>
      <c r="B5" s="6">
        <v>25</v>
      </c>
      <c r="C5" s="7">
        <v>22</v>
      </c>
      <c r="D5" s="7">
        <f>B5*C5</f>
        <v>550</v>
      </c>
    </row>
    <row r="6" spans="1:5" ht="17" thickBot="1">
      <c r="A6" s="8" t="s">
        <v>8</v>
      </c>
      <c r="B6" s="9">
        <f>SUM(B3:B5)</f>
        <v>75</v>
      </c>
      <c r="C6" s="10"/>
      <c r="D6" s="11">
        <f>SUM(D3:D5)</f>
        <v>1325</v>
      </c>
    </row>
    <row r="10" spans="1:5">
      <c r="E10"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A45B7-69BC-E548-8243-4C9328A28C48}">
  <dimension ref="A1:E14"/>
  <sheetViews>
    <sheetView zoomScale="180" zoomScaleNormal="180" workbookViewId="0">
      <selection activeCell="F11" sqref="F11"/>
    </sheetView>
  </sheetViews>
  <sheetFormatPr baseColWidth="10" defaultRowHeight="16"/>
  <cols>
    <col min="1" max="1" width="19.83203125" customWidth="1"/>
  </cols>
  <sheetData>
    <row r="1" spans="1:5">
      <c r="A1" s="13" t="s">
        <v>9</v>
      </c>
      <c r="B1" s="12">
        <v>5000000</v>
      </c>
    </row>
    <row r="3" spans="1:5" ht="17" thickBot="1"/>
    <row r="4" spans="1:5" ht="32">
      <c r="A4" s="14" t="s">
        <v>10</v>
      </c>
      <c r="B4" s="15" t="s">
        <v>11</v>
      </c>
      <c r="C4" s="15" t="s">
        <v>12</v>
      </c>
      <c r="D4" s="15" t="s">
        <v>13</v>
      </c>
      <c r="E4" s="15" t="s">
        <v>14</v>
      </c>
    </row>
    <row r="5" spans="1:5">
      <c r="A5" s="16" t="s">
        <v>15</v>
      </c>
      <c r="B5" s="27">
        <v>6.9000000000000006E-2</v>
      </c>
      <c r="C5" s="18">
        <v>1000000</v>
      </c>
      <c r="D5" s="18">
        <f>C5*B5</f>
        <v>69000</v>
      </c>
      <c r="E5" s="26">
        <f t="shared" ref="E5:E10" si="0">C5/$C$10</f>
        <v>0.2</v>
      </c>
    </row>
    <row r="6" spans="1:5">
      <c r="A6" s="16" t="s">
        <v>16</v>
      </c>
      <c r="B6" s="27">
        <v>8.2500000000000004E-2</v>
      </c>
      <c r="C6" s="18">
        <v>1000000</v>
      </c>
      <c r="D6" s="18">
        <f>C6*B6</f>
        <v>82500</v>
      </c>
      <c r="E6" s="26">
        <f>C6/$C$10</f>
        <v>0.2</v>
      </c>
    </row>
    <row r="7" spans="1:5">
      <c r="A7" s="16" t="s">
        <v>17</v>
      </c>
      <c r="B7" s="27">
        <v>8.8999999999999996E-2</v>
      </c>
      <c r="C7" s="18">
        <v>1000000</v>
      </c>
      <c r="D7" s="18">
        <f>C7*B7</f>
        <v>89000</v>
      </c>
      <c r="E7" s="26">
        <f t="shared" si="0"/>
        <v>0.2</v>
      </c>
    </row>
    <row r="8" spans="1:5">
      <c r="A8" s="16" t="s">
        <v>18</v>
      </c>
      <c r="B8" s="27">
        <v>0.13</v>
      </c>
      <c r="C8" s="18">
        <v>1000000</v>
      </c>
      <c r="D8" s="18">
        <f>C8*B8</f>
        <v>130000</v>
      </c>
      <c r="E8" s="26">
        <f t="shared" si="0"/>
        <v>0.2</v>
      </c>
    </row>
    <row r="9" spans="1:5">
      <c r="A9" s="16" t="s">
        <v>19</v>
      </c>
      <c r="B9" s="27">
        <v>4.5999999999999999E-2</v>
      </c>
      <c r="C9" s="18">
        <v>1000000</v>
      </c>
      <c r="D9" s="18">
        <f>C9*B9</f>
        <v>46000</v>
      </c>
      <c r="E9" s="26">
        <f t="shared" si="0"/>
        <v>0.2</v>
      </c>
    </row>
    <row r="10" spans="1:5" ht="17" thickBot="1">
      <c r="A10" s="19" t="s">
        <v>20</v>
      </c>
      <c r="B10" s="20"/>
      <c r="C10" s="21">
        <f>SUM(C5:C9)</f>
        <v>5000000</v>
      </c>
      <c r="D10" s="21">
        <f>SUM(D5:D9)</f>
        <v>416500</v>
      </c>
      <c r="E10" s="20">
        <f t="shared" si="0"/>
        <v>1</v>
      </c>
    </row>
    <row r="11" spans="1:5" ht="17" thickBot="1"/>
    <row r="12" spans="1:5" ht="17" thickBot="1">
      <c r="C12" s="22" t="s">
        <v>21</v>
      </c>
      <c r="D12" s="23">
        <f>D10/$B$1</f>
        <v>8.3299999999999999E-2</v>
      </c>
    </row>
    <row r="14" spans="1:5">
      <c r="C14" t="s">
        <v>22</v>
      </c>
      <c r="D14" s="17">
        <f>E5+E6</f>
        <v>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5BEA2-3D9B-054E-8424-705139666DA1}">
  <dimension ref="A1:B10"/>
  <sheetViews>
    <sheetView zoomScale="190" zoomScaleNormal="190" workbookViewId="0">
      <selection activeCell="F10" sqref="F10"/>
    </sheetView>
  </sheetViews>
  <sheetFormatPr baseColWidth="10" defaultRowHeight="16"/>
  <sheetData>
    <row r="1" spans="1:2">
      <c r="A1" t="s">
        <v>23</v>
      </c>
      <c r="B1" t="s">
        <v>24</v>
      </c>
    </row>
    <row r="2" spans="1:2">
      <c r="A2">
        <v>96</v>
      </c>
      <c r="B2">
        <v>39</v>
      </c>
    </row>
    <row r="3" spans="1:2">
      <c r="A3">
        <v>78</v>
      </c>
      <c r="B3">
        <v>53</v>
      </c>
    </row>
    <row r="4" spans="1:2">
      <c r="A4">
        <v>72</v>
      </c>
      <c r="B4">
        <v>51</v>
      </c>
    </row>
    <row r="5" spans="1:2">
      <c r="A5">
        <v>78</v>
      </c>
      <c r="B5">
        <v>48</v>
      </c>
    </row>
    <row r="6" spans="1:2">
      <c r="A6">
        <v>65</v>
      </c>
      <c r="B6">
        <v>51</v>
      </c>
    </row>
    <row r="7" spans="1:2">
      <c r="A7">
        <v>66</v>
      </c>
      <c r="B7">
        <v>42</v>
      </c>
    </row>
    <row r="8" spans="1:2">
      <c r="A8">
        <v>69</v>
      </c>
      <c r="B8">
        <v>44</v>
      </c>
    </row>
    <row r="9" spans="1:2">
      <c r="A9">
        <v>87</v>
      </c>
      <c r="B9">
        <v>42</v>
      </c>
    </row>
    <row r="10" spans="1:2">
      <c r="A10">
        <v>68</v>
      </c>
      <c r="B10">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Types of What-If Analyses</vt:lpstr>
      <vt:lpstr>Three products</vt:lpstr>
      <vt:lpstr>Investment portfolio</vt:lpstr>
      <vt:lpstr>Analysis Toolpak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2020-04-20T10:07:17Z</dcterms:created>
  <dcterms:modified xsi:type="dcterms:W3CDTF">2020-04-27T16:21:35Z</dcterms:modified>
</cp:coreProperties>
</file>