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siness\fractal\project-information-architect-2022\program-preparation\sql\prep-material\data\"/>
    </mc:Choice>
  </mc:AlternateContent>
  <xr:revisionPtr revIDLastSave="0" documentId="13_ncr:1_{E81E7DE1-5729-4CF5-A93D-D29B1C7A5E64}" xr6:coauthVersionLast="47" xr6:coauthVersionMax="47" xr10:uidLastSave="{00000000-0000-0000-0000-000000000000}"/>
  <bookViews>
    <workbookView xWindow="-108" yWindow="-108" windowWidth="23256" windowHeight="12576" xr2:uid="{5011D342-9B25-46AA-9B68-1A5D64F959B1}"/>
  </bookViews>
  <sheets>
    <sheet name="EmployeeDemographics" sheetId="1" r:id="rId1"/>
    <sheet name="EmployeeSalary" sheetId="2" r:id="rId2"/>
    <sheet name="Employee-Salary-Month" sheetId="3" r:id="rId3"/>
    <sheet name="customer_transactions" sheetId="4" r:id="rId4"/>
  </sheets>
  <definedNames>
    <definedName name="_xlnm._FilterDatabase" localSheetId="3" hidden="1">customer_transactions!$A$1:$I$1</definedName>
    <definedName name="_xlnm._FilterDatabase" localSheetId="1" hidden="1">EmployeeSalary!$A$1:$C$1</definedName>
    <definedName name="_xlnm._FilterDatabase" localSheetId="2" hidden="1">'Employee-Salary-Month'!$A$1:$L$1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4" l="1"/>
  <c r="F19" i="4"/>
  <c r="F20" i="4"/>
  <c r="F21" i="4"/>
  <c r="F22" i="4"/>
  <c r="F23" i="4"/>
  <c r="F24" i="4"/>
  <c r="D16" i="4"/>
  <c r="F16" i="4" s="1"/>
  <c r="F14" i="4"/>
  <c r="M3" i="3"/>
  <c r="M4" i="3"/>
  <c r="M5" i="3"/>
  <c r="M6" i="3"/>
  <c r="M7" i="3"/>
  <c r="M8" i="3"/>
  <c r="M9" i="3"/>
  <c r="M10" i="3"/>
  <c r="M2" i="3"/>
  <c r="D17" i="4" l="1"/>
  <c r="F17" i="4" l="1"/>
  <c r="D18" i="4"/>
  <c r="F18" i="4" s="1"/>
</calcChain>
</file>

<file path=xl/sharedStrings.xml><?xml version="1.0" encoding="utf-8"?>
<sst xmlns="http://schemas.openxmlformats.org/spreadsheetml/2006/main" count="364" uniqueCount="82">
  <si>
    <t>EmployeeID</t>
  </si>
  <si>
    <t>FirstName</t>
  </si>
  <si>
    <t>LastName</t>
  </si>
  <si>
    <t>Age</t>
  </si>
  <si>
    <t>Gender</t>
  </si>
  <si>
    <t>Jim</t>
  </si>
  <si>
    <t>Halpert</t>
  </si>
  <si>
    <t>Male</t>
  </si>
  <si>
    <t>Pam</t>
  </si>
  <si>
    <t>Beasley</t>
  </si>
  <si>
    <t>Female</t>
  </si>
  <si>
    <t>Dwight</t>
  </si>
  <si>
    <t>Schrute</t>
  </si>
  <si>
    <t>Angela</t>
  </si>
  <si>
    <t>Martin</t>
  </si>
  <si>
    <t>Michael</t>
  </si>
  <si>
    <t>Scott</t>
  </si>
  <si>
    <t>Meredith</t>
  </si>
  <si>
    <t>Palmer</t>
  </si>
  <si>
    <t>Stanley</t>
  </si>
  <si>
    <t>Hudson</t>
  </si>
  <si>
    <t>Kevin</t>
  </si>
  <si>
    <t>Malone</t>
  </si>
  <si>
    <t>JobTitle</t>
  </si>
  <si>
    <t>Salary</t>
  </si>
  <si>
    <t>Salesman</t>
  </si>
  <si>
    <t>Receptionist</t>
  </si>
  <si>
    <t>Accountant</t>
  </si>
  <si>
    <t>HR</t>
  </si>
  <si>
    <t>Regional Manager</t>
  </si>
  <si>
    <t>Supplier Relations</t>
  </si>
  <si>
    <t>EmployeeType</t>
  </si>
  <si>
    <t>Permanent</t>
  </si>
  <si>
    <t>Contractual</t>
  </si>
  <si>
    <t>EmployeeCity</t>
  </si>
  <si>
    <t>EmployeeState</t>
  </si>
  <si>
    <t>Los Angeles</t>
  </si>
  <si>
    <t>San Francisco</t>
  </si>
  <si>
    <t>New York</t>
  </si>
  <si>
    <t>Austin</t>
  </si>
  <si>
    <t>Boston</t>
  </si>
  <si>
    <t>California</t>
  </si>
  <si>
    <t>Texas</t>
  </si>
  <si>
    <t>Massachusetts</t>
  </si>
  <si>
    <t>EmployeeCode</t>
  </si>
  <si>
    <t>CA-1001</t>
  </si>
  <si>
    <t>CA-1002</t>
  </si>
  <si>
    <t>NY-1003</t>
  </si>
  <si>
    <t>TX-1004</t>
  </si>
  <si>
    <t>TX-1005</t>
  </si>
  <si>
    <t>TX-1006</t>
  </si>
  <si>
    <t>MS-1001</t>
  </si>
  <si>
    <t>City</t>
  </si>
  <si>
    <t>State</t>
  </si>
  <si>
    <t>JoiningDate</t>
  </si>
  <si>
    <t>Credit Score</t>
  </si>
  <si>
    <t>ZipCode</t>
  </si>
  <si>
    <t>year</t>
  </si>
  <si>
    <t>SalaryMonth</t>
  </si>
  <si>
    <t>SalaryAmt</t>
  </si>
  <si>
    <t>Jan</t>
  </si>
  <si>
    <t>Feb</t>
  </si>
  <si>
    <t>Mar</t>
  </si>
  <si>
    <t>Apr</t>
  </si>
  <si>
    <t>May</t>
  </si>
  <si>
    <t>Jun</t>
  </si>
  <si>
    <t>Month</t>
  </si>
  <si>
    <t>Amount_spent</t>
  </si>
  <si>
    <t>Corporate_Card_Balance</t>
  </si>
  <si>
    <t>avg_transaction_value</t>
  </si>
  <si>
    <t>transactions_done</t>
  </si>
  <si>
    <t>10th Score</t>
  </si>
  <si>
    <t>12th Score</t>
  </si>
  <si>
    <t>Home_Lat</t>
  </si>
  <si>
    <t>Home_Long</t>
  </si>
  <si>
    <t>Joining_Month</t>
  </si>
  <si>
    <t>Dec</t>
  </si>
  <si>
    <t>Jul</t>
  </si>
  <si>
    <t>Aug</t>
  </si>
  <si>
    <t>Sep</t>
  </si>
  <si>
    <t>Oct</t>
  </si>
  <si>
    <t>Joining_Month_No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</si>
</sst>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206-BBE2-4A6B-A0E5-29F0EC40A34F}">
  <dimension ref="A1:O10"/>
  <sheetViews>
    <sheetView tabSelected="1" zoomScaleNormal="100" workbookViewId="0">
      <selection activeCell="L16" sqref="L16"/>
    </sheetView>
  </sheetViews>
  <sheetFormatPr defaultColWidth="10.109375" defaultRowHeight="14.4" x14ac:dyDescent="0.3"/>
  <cols>
    <col min="1" max="1" width="10.77734375" style="1" bestFit="1" customWidth="1"/>
    <col min="6" max="6" width="12.88671875" bestFit="1" customWidth="1"/>
    <col min="7" max="7" width="12.109375" bestFit="1" customWidth="1"/>
    <col min="8" max="8" width="13.33203125" bestFit="1" customWidth="1"/>
    <col min="14" max="14" width="13.109375" bestFit="1" customWidth="1"/>
    <col min="15" max="15" width="16.5546875" bestFit="1" customWidth="1"/>
  </cols>
  <sheetData>
    <row r="1" spans="1:15" x14ac:dyDescent="0.3">
      <c r="A1" s="1" t="s">
        <v>44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34</v>
      </c>
      <c r="H1" t="s">
        <v>35</v>
      </c>
      <c r="I1" t="s">
        <v>24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81</v>
      </c>
    </row>
    <row r="2" spans="1:15" x14ac:dyDescent="0.3">
      <c r="A2" s="2" t="s">
        <v>45</v>
      </c>
      <c r="B2" t="s">
        <v>5</v>
      </c>
      <c r="C2" t="s">
        <v>6</v>
      </c>
      <c r="D2">
        <v>30</v>
      </c>
      <c r="E2" t="s">
        <v>7</v>
      </c>
      <c r="F2" t="s">
        <v>32</v>
      </c>
      <c r="G2" t="s">
        <v>36</v>
      </c>
      <c r="H2" t="s">
        <v>41</v>
      </c>
      <c r="I2">
        <v>100000</v>
      </c>
      <c r="J2">
        <v>0.73799999999999999</v>
      </c>
      <c r="K2">
        <v>0.93300000000000005</v>
      </c>
      <c r="L2">
        <v>-112.0661569</v>
      </c>
      <c r="M2">
        <v>33.495497800000003</v>
      </c>
      <c r="N2" t="s">
        <v>76</v>
      </c>
      <c r="O2">
        <v>12</v>
      </c>
    </row>
    <row r="3" spans="1:15" x14ac:dyDescent="0.3">
      <c r="A3" s="2" t="s">
        <v>46</v>
      </c>
      <c r="B3" t="s">
        <v>8</v>
      </c>
      <c r="C3" t="s">
        <v>9</v>
      </c>
      <c r="D3">
        <v>30</v>
      </c>
      <c r="E3" t="s">
        <v>10</v>
      </c>
      <c r="F3" t="s">
        <v>33</v>
      </c>
      <c r="G3" t="s">
        <v>37</v>
      </c>
      <c r="H3" t="s">
        <v>41</v>
      </c>
      <c r="I3">
        <v>150000</v>
      </c>
      <c r="J3">
        <v>0.82299999999999995</v>
      </c>
      <c r="K3">
        <v>0.74399999999999999</v>
      </c>
      <c r="L3">
        <v>-110.9658852</v>
      </c>
      <c r="M3">
        <v>32.181263399999999</v>
      </c>
      <c r="N3" t="s">
        <v>63</v>
      </c>
      <c r="O3">
        <v>4</v>
      </c>
    </row>
    <row r="4" spans="1:15" x14ac:dyDescent="0.3">
      <c r="A4" s="2" t="s">
        <v>47</v>
      </c>
      <c r="B4" t="s">
        <v>11</v>
      </c>
      <c r="C4" t="s">
        <v>12</v>
      </c>
      <c r="D4">
        <v>29</v>
      </c>
      <c r="E4" t="s">
        <v>7</v>
      </c>
      <c r="F4" t="s">
        <v>33</v>
      </c>
      <c r="G4" t="s">
        <v>38</v>
      </c>
      <c r="H4" t="s">
        <v>38</v>
      </c>
      <c r="I4">
        <v>85000</v>
      </c>
      <c r="J4">
        <v>0.879</v>
      </c>
      <c r="K4">
        <v>0.71299999999999997</v>
      </c>
      <c r="L4">
        <v>-119.77974210000001</v>
      </c>
      <c r="M4">
        <v>36.773323499999996</v>
      </c>
      <c r="N4" t="s">
        <v>64</v>
      </c>
      <c r="O4">
        <v>5</v>
      </c>
    </row>
    <row r="5" spans="1:15" x14ac:dyDescent="0.3">
      <c r="A5" s="2" t="s">
        <v>48</v>
      </c>
      <c r="B5" t="s">
        <v>13</v>
      </c>
      <c r="C5" t="s">
        <v>14</v>
      </c>
      <c r="D5">
        <v>31</v>
      </c>
      <c r="E5" t="s">
        <v>10</v>
      </c>
      <c r="F5" t="s">
        <v>33</v>
      </c>
      <c r="G5" t="s">
        <v>39</v>
      </c>
      <c r="H5" t="s">
        <v>42</v>
      </c>
      <c r="I5">
        <v>50000</v>
      </c>
      <c r="J5">
        <v>0.72499999999999998</v>
      </c>
      <c r="K5">
        <v>0.85099999999999998</v>
      </c>
      <c r="L5">
        <v>-72.957610299999999</v>
      </c>
      <c r="M5">
        <v>41.284400400000003</v>
      </c>
      <c r="N5" t="s">
        <v>65</v>
      </c>
      <c r="O5">
        <v>6</v>
      </c>
    </row>
    <row r="6" spans="1:15" x14ac:dyDescent="0.3">
      <c r="A6" s="2" t="s">
        <v>48</v>
      </c>
      <c r="B6" t="s">
        <v>13</v>
      </c>
      <c r="C6" t="s">
        <v>14</v>
      </c>
      <c r="D6">
        <v>31</v>
      </c>
      <c r="E6" t="s">
        <v>10</v>
      </c>
      <c r="F6" t="s">
        <v>33</v>
      </c>
      <c r="G6" t="s">
        <v>39</v>
      </c>
      <c r="H6" t="s">
        <v>42</v>
      </c>
      <c r="I6">
        <v>120000</v>
      </c>
      <c r="J6">
        <v>0.88400000000000001</v>
      </c>
      <c r="K6">
        <v>0.70299999999999996</v>
      </c>
      <c r="L6">
        <v>-75.6065325</v>
      </c>
      <c r="M6">
        <v>39.740206299999997</v>
      </c>
      <c r="N6" t="s">
        <v>77</v>
      </c>
      <c r="O6">
        <v>7</v>
      </c>
    </row>
    <row r="7" spans="1:15" x14ac:dyDescent="0.3">
      <c r="A7" s="2" t="s">
        <v>49</v>
      </c>
      <c r="B7" t="s">
        <v>15</v>
      </c>
      <c r="C7" t="s">
        <v>16</v>
      </c>
      <c r="D7">
        <v>35</v>
      </c>
      <c r="E7" t="s">
        <v>7</v>
      </c>
      <c r="F7" t="s">
        <v>32</v>
      </c>
      <c r="G7" t="s">
        <v>39</v>
      </c>
      <c r="H7" t="s">
        <v>42</v>
      </c>
      <c r="I7">
        <v>180000</v>
      </c>
      <c r="J7">
        <v>0.84099999999999997</v>
      </c>
      <c r="K7">
        <v>0.73599999999999999</v>
      </c>
      <c r="L7">
        <v>-77.011194799999998</v>
      </c>
      <c r="M7">
        <v>38.930682300000001</v>
      </c>
      <c r="N7" t="s">
        <v>60</v>
      </c>
      <c r="O7">
        <v>1</v>
      </c>
    </row>
    <row r="8" spans="1:15" x14ac:dyDescent="0.3">
      <c r="A8" s="2" t="s">
        <v>50</v>
      </c>
      <c r="B8" t="s">
        <v>17</v>
      </c>
      <c r="C8" t="s">
        <v>18</v>
      </c>
      <c r="D8">
        <v>32</v>
      </c>
      <c r="E8" t="s">
        <v>10</v>
      </c>
      <c r="G8" t="s">
        <v>39</v>
      </c>
      <c r="H8" t="s">
        <v>42</v>
      </c>
      <c r="I8">
        <v>55000</v>
      </c>
      <c r="J8">
        <v>0.81</v>
      </c>
      <c r="K8">
        <v>0.97199999999999998</v>
      </c>
      <c r="L8">
        <v>-82.345253999999997</v>
      </c>
      <c r="M8">
        <v>29.636988899999999</v>
      </c>
      <c r="N8" t="s">
        <v>78</v>
      </c>
      <c r="O8">
        <v>8</v>
      </c>
    </row>
    <row r="9" spans="1:15" x14ac:dyDescent="0.3">
      <c r="A9" s="2" t="s">
        <v>51</v>
      </c>
      <c r="B9" t="s">
        <v>19</v>
      </c>
      <c r="C9" t="s">
        <v>20</v>
      </c>
      <c r="D9">
        <v>38</v>
      </c>
      <c r="E9" t="s">
        <v>7</v>
      </c>
      <c r="F9" t="s">
        <v>33</v>
      </c>
      <c r="G9" t="s">
        <v>40</v>
      </c>
      <c r="H9" t="s">
        <v>43</v>
      </c>
      <c r="I9">
        <v>70000</v>
      </c>
      <c r="J9">
        <v>0.871</v>
      </c>
      <c r="K9">
        <v>0.72099999999999997</v>
      </c>
      <c r="L9">
        <v>-116.1901845</v>
      </c>
      <c r="M9">
        <v>43.621034999999999</v>
      </c>
      <c r="N9" t="s">
        <v>79</v>
      </c>
      <c r="O9">
        <v>9</v>
      </c>
    </row>
    <row r="10" spans="1:15" x14ac:dyDescent="0.3">
      <c r="A10" s="2" t="s">
        <v>51</v>
      </c>
      <c r="B10" t="s">
        <v>21</v>
      </c>
      <c r="C10" t="s">
        <v>22</v>
      </c>
      <c r="D10">
        <v>31</v>
      </c>
      <c r="E10" t="s">
        <v>7</v>
      </c>
      <c r="F10" t="s">
        <v>32</v>
      </c>
      <c r="G10" t="s">
        <v>40</v>
      </c>
      <c r="H10" t="s">
        <v>43</v>
      </c>
      <c r="I10">
        <v>90000</v>
      </c>
      <c r="J10">
        <v>0.84499999999999997</v>
      </c>
      <c r="K10">
        <v>0.77800000000000002</v>
      </c>
      <c r="L10">
        <v>-93.721682599999994</v>
      </c>
      <c r="M10">
        <v>32.503100799999999</v>
      </c>
      <c r="N10" t="s">
        <v>80</v>
      </c>
      <c r="O10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856A-B417-4C27-BB6D-83FD542FCE71}">
  <dimension ref="A1:F10"/>
  <sheetViews>
    <sheetView workbookViewId="0">
      <selection activeCell="D18" sqref="D18"/>
    </sheetView>
  </sheetViews>
  <sheetFormatPr defaultColWidth="12" defaultRowHeight="14.4" x14ac:dyDescent="0.3"/>
  <cols>
    <col min="2" max="2" width="16.5546875" customWidth="1"/>
  </cols>
  <sheetData>
    <row r="1" spans="1:6" x14ac:dyDescent="0.3">
      <c r="A1" t="s">
        <v>0</v>
      </c>
      <c r="B1" t="s">
        <v>23</v>
      </c>
      <c r="C1" t="s">
        <v>24</v>
      </c>
    </row>
    <row r="2" spans="1:6" x14ac:dyDescent="0.3">
      <c r="A2">
        <v>1006</v>
      </c>
      <c r="B2" t="s">
        <v>29</v>
      </c>
      <c r="C2">
        <v>65000</v>
      </c>
      <c r="F2" s="4"/>
    </row>
    <row r="3" spans="1:6" x14ac:dyDescent="0.3">
      <c r="A3">
        <v>1003</v>
      </c>
      <c r="B3" t="s">
        <v>25</v>
      </c>
      <c r="C3">
        <v>63000</v>
      </c>
      <c r="F3" s="4"/>
    </row>
    <row r="4" spans="1:6" x14ac:dyDescent="0.3">
      <c r="A4">
        <v>1005</v>
      </c>
      <c r="B4" t="s">
        <v>28</v>
      </c>
      <c r="C4">
        <v>50000</v>
      </c>
      <c r="F4" s="4"/>
    </row>
    <row r="5" spans="1:6" x14ac:dyDescent="0.3">
      <c r="A5">
        <v>1008</v>
      </c>
      <c r="B5" t="s">
        <v>25</v>
      </c>
      <c r="C5">
        <v>48000</v>
      </c>
      <c r="F5" s="4"/>
    </row>
    <row r="6" spans="1:6" x14ac:dyDescent="0.3">
      <c r="A6">
        <v>1004</v>
      </c>
      <c r="B6" t="s">
        <v>27</v>
      </c>
      <c r="C6">
        <v>47000</v>
      </c>
      <c r="F6" s="4"/>
    </row>
    <row r="7" spans="1:6" x14ac:dyDescent="0.3">
      <c r="A7">
        <v>1001</v>
      </c>
      <c r="B7" t="s">
        <v>25</v>
      </c>
      <c r="C7">
        <v>45000</v>
      </c>
      <c r="F7" s="4"/>
    </row>
    <row r="8" spans="1:6" x14ac:dyDescent="0.3">
      <c r="A8">
        <v>1009</v>
      </c>
      <c r="B8" t="s">
        <v>27</v>
      </c>
      <c r="C8">
        <v>42000</v>
      </c>
      <c r="F8" s="4"/>
    </row>
    <row r="9" spans="1:6" x14ac:dyDescent="0.3">
      <c r="A9">
        <v>1007</v>
      </c>
      <c r="B9" t="s">
        <v>30</v>
      </c>
      <c r="C9">
        <v>41000</v>
      </c>
      <c r="F9" s="4"/>
    </row>
    <row r="10" spans="1:6" x14ac:dyDescent="0.3">
      <c r="A10">
        <v>1002</v>
      </c>
      <c r="B10" t="s">
        <v>26</v>
      </c>
      <c r="C10">
        <v>36000</v>
      </c>
      <c r="F10" s="4"/>
    </row>
  </sheetData>
  <autoFilter ref="A1:C1" xr:uid="{1416856A-B417-4C27-BB6D-83FD542FCE71}">
    <sortState xmlns:xlrd2="http://schemas.microsoft.com/office/spreadsheetml/2017/richdata2" ref="A2:C10">
      <sortCondition descending="1"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6A94-4058-4E93-AC0A-D67D319F50A6}">
  <dimension ref="A1:M24"/>
  <sheetViews>
    <sheetView workbookViewId="0">
      <selection activeCell="N24" sqref="N24"/>
    </sheetView>
  </sheetViews>
  <sheetFormatPr defaultRowHeight="14.4" x14ac:dyDescent="0.3"/>
  <cols>
    <col min="1" max="1" width="13.33203125" bestFit="1" customWidth="1"/>
    <col min="2" max="2" width="9.33203125" bestFit="1" customWidth="1"/>
    <col min="3" max="3" width="9.21875" bestFit="1" customWidth="1"/>
    <col min="4" max="4" width="7.109375" customWidth="1"/>
    <col min="5" max="5" width="6.88671875" bestFit="1" customWidth="1"/>
    <col min="6" max="6" width="12.88671875" bestFit="1" customWidth="1"/>
    <col min="7" max="7" width="12.109375" bestFit="1" customWidth="1"/>
    <col min="8" max="8" width="13.33203125" bestFit="1" customWidth="1"/>
    <col min="9" max="9" width="13.33203125" customWidth="1"/>
    <col min="10" max="10" width="10.44140625" bestFit="1" customWidth="1"/>
    <col min="11" max="11" width="13.88671875" customWidth="1"/>
    <col min="12" max="12" width="10.88671875" bestFit="1" customWidth="1"/>
  </cols>
  <sheetData>
    <row r="1" spans="1:13" x14ac:dyDescent="0.3">
      <c r="A1" s="1" t="s">
        <v>44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52</v>
      </c>
      <c r="H1" t="s">
        <v>53</v>
      </c>
      <c r="I1" t="s">
        <v>56</v>
      </c>
      <c r="J1" t="s">
        <v>54</v>
      </c>
      <c r="K1" t="s">
        <v>24</v>
      </c>
      <c r="L1" t="s">
        <v>55</v>
      </c>
      <c r="M1" t="s">
        <v>57</v>
      </c>
    </row>
    <row r="2" spans="1:13" x14ac:dyDescent="0.3">
      <c r="A2" s="2" t="s">
        <v>45</v>
      </c>
      <c r="B2" t="s">
        <v>5</v>
      </c>
      <c r="C2" t="s">
        <v>6</v>
      </c>
      <c r="D2">
        <v>30</v>
      </c>
      <c r="E2" t="s">
        <v>7</v>
      </c>
      <c r="F2" t="s">
        <v>32</v>
      </c>
      <c r="G2" t="s">
        <v>36</v>
      </c>
      <c r="H2" t="s">
        <v>41</v>
      </c>
      <c r="I2">
        <v>55407</v>
      </c>
      <c r="J2" s="3">
        <v>43306</v>
      </c>
      <c r="K2">
        <v>100000</v>
      </c>
      <c r="L2">
        <v>100.22</v>
      </c>
      <c r="M2">
        <f>YEAR(J2)</f>
        <v>2018</v>
      </c>
    </row>
    <row r="3" spans="1:13" x14ac:dyDescent="0.3">
      <c r="A3" s="2" t="s">
        <v>46</v>
      </c>
      <c r="B3" t="s">
        <v>8</v>
      </c>
      <c r="C3" t="s">
        <v>9</v>
      </c>
      <c r="D3">
        <v>30</v>
      </c>
      <c r="E3" t="s">
        <v>10</v>
      </c>
      <c r="F3" t="s">
        <v>33</v>
      </c>
      <c r="G3" t="s">
        <v>37</v>
      </c>
      <c r="H3" t="s">
        <v>41</v>
      </c>
      <c r="I3">
        <v>94109</v>
      </c>
      <c r="J3" s="3">
        <v>43077</v>
      </c>
      <c r="K3">
        <v>80000</v>
      </c>
      <c r="L3">
        <v>66.7</v>
      </c>
      <c r="M3">
        <f t="shared" ref="M3:M10" si="0">YEAR(J3)</f>
        <v>2017</v>
      </c>
    </row>
    <row r="4" spans="1:13" x14ac:dyDescent="0.3">
      <c r="A4" s="2" t="s">
        <v>47</v>
      </c>
      <c r="B4" t="s">
        <v>11</v>
      </c>
      <c r="C4" t="s">
        <v>12</v>
      </c>
      <c r="D4">
        <v>29</v>
      </c>
      <c r="E4" t="s">
        <v>7</v>
      </c>
      <c r="F4" t="s">
        <v>33</v>
      </c>
      <c r="G4" t="s">
        <v>38</v>
      </c>
      <c r="H4" t="s">
        <v>38</v>
      </c>
      <c r="I4">
        <v>94122</v>
      </c>
      <c r="J4" s="3">
        <v>43256</v>
      </c>
      <c r="K4">
        <v>75000</v>
      </c>
      <c r="L4">
        <v>45.78</v>
      </c>
      <c r="M4">
        <f t="shared" si="0"/>
        <v>2018</v>
      </c>
    </row>
    <row r="5" spans="1:13" x14ac:dyDescent="0.3">
      <c r="A5" s="2" t="s">
        <v>48</v>
      </c>
      <c r="B5" t="s">
        <v>13</v>
      </c>
      <c r="C5" t="s">
        <v>14</v>
      </c>
      <c r="D5">
        <v>31</v>
      </c>
      <c r="E5" t="s">
        <v>10</v>
      </c>
      <c r="F5" t="s">
        <v>33</v>
      </c>
      <c r="G5" t="s">
        <v>39</v>
      </c>
      <c r="H5" t="s">
        <v>42</v>
      </c>
      <c r="I5">
        <v>78664</v>
      </c>
      <c r="J5" s="3">
        <v>43209</v>
      </c>
      <c r="K5">
        <v>120000</v>
      </c>
      <c r="L5">
        <v>210.2</v>
      </c>
      <c r="M5">
        <f t="shared" si="0"/>
        <v>2018</v>
      </c>
    </row>
    <row r="6" spans="1:13" x14ac:dyDescent="0.3">
      <c r="A6" s="2" t="s">
        <v>48</v>
      </c>
      <c r="B6" t="s">
        <v>13</v>
      </c>
      <c r="C6" t="s">
        <v>14</v>
      </c>
      <c r="D6">
        <v>31</v>
      </c>
      <c r="E6" t="s">
        <v>10</v>
      </c>
      <c r="F6" t="s">
        <v>33</v>
      </c>
      <c r="G6" t="s">
        <v>39</v>
      </c>
      <c r="H6" t="s">
        <v>42</v>
      </c>
      <c r="I6">
        <v>10011</v>
      </c>
      <c r="J6" s="3">
        <v>43144</v>
      </c>
      <c r="K6">
        <v>230000</v>
      </c>
      <c r="L6">
        <v>500.54</v>
      </c>
      <c r="M6">
        <f t="shared" si="0"/>
        <v>2018</v>
      </c>
    </row>
    <row r="7" spans="1:13" x14ac:dyDescent="0.3">
      <c r="A7" s="2" t="s">
        <v>49</v>
      </c>
      <c r="B7" t="s">
        <v>15</v>
      </c>
      <c r="C7" t="s">
        <v>16</v>
      </c>
      <c r="D7">
        <v>35</v>
      </c>
      <c r="E7" t="s">
        <v>7</v>
      </c>
      <c r="F7" t="s">
        <v>32</v>
      </c>
      <c r="G7" t="s">
        <v>39</v>
      </c>
      <c r="H7" t="s">
        <v>42</v>
      </c>
      <c r="I7">
        <v>85204</v>
      </c>
      <c r="J7" s="3">
        <v>42815</v>
      </c>
      <c r="K7">
        <v>145000</v>
      </c>
      <c r="L7">
        <v>234.2</v>
      </c>
      <c r="M7">
        <f t="shared" si="0"/>
        <v>2017</v>
      </c>
    </row>
    <row r="8" spans="1:13" x14ac:dyDescent="0.3">
      <c r="A8" s="2" t="s">
        <v>50</v>
      </c>
      <c r="B8" t="s">
        <v>17</v>
      </c>
      <c r="C8" t="s">
        <v>18</v>
      </c>
      <c r="D8">
        <v>32</v>
      </c>
      <c r="E8" t="s">
        <v>10</v>
      </c>
      <c r="G8" t="s">
        <v>39</v>
      </c>
      <c r="H8" t="s">
        <v>42</v>
      </c>
      <c r="I8">
        <v>68104</v>
      </c>
      <c r="J8" s="3">
        <v>43083</v>
      </c>
      <c r="K8">
        <v>89000</v>
      </c>
      <c r="L8">
        <v>96.5</v>
      </c>
      <c r="M8">
        <f t="shared" si="0"/>
        <v>2017</v>
      </c>
    </row>
    <row r="9" spans="1:13" x14ac:dyDescent="0.3">
      <c r="A9" s="2" t="s">
        <v>51</v>
      </c>
      <c r="B9" t="s">
        <v>19</v>
      </c>
      <c r="C9" t="s">
        <v>20</v>
      </c>
      <c r="D9">
        <v>38</v>
      </c>
      <c r="E9" t="s">
        <v>7</v>
      </c>
      <c r="F9" t="s">
        <v>33</v>
      </c>
      <c r="G9" t="s">
        <v>40</v>
      </c>
      <c r="H9" t="s">
        <v>43</v>
      </c>
      <c r="I9">
        <v>90008</v>
      </c>
      <c r="J9" s="3">
        <v>43068</v>
      </c>
      <c r="K9">
        <v>95000</v>
      </c>
      <c r="L9">
        <v>45.7</v>
      </c>
      <c r="M9">
        <f t="shared" si="0"/>
        <v>2017</v>
      </c>
    </row>
    <row r="10" spans="1:13" x14ac:dyDescent="0.3">
      <c r="A10" s="2" t="s">
        <v>51</v>
      </c>
      <c r="B10" t="s">
        <v>21</v>
      </c>
      <c r="C10" t="s">
        <v>22</v>
      </c>
      <c r="D10">
        <v>31</v>
      </c>
      <c r="E10" t="s">
        <v>7</v>
      </c>
      <c r="F10" t="s">
        <v>32</v>
      </c>
      <c r="G10" t="s">
        <v>40</v>
      </c>
      <c r="H10" t="s">
        <v>43</v>
      </c>
      <c r="I10">
        <v>97301</v>
      </c>
      <c r="J10" s="3">
        <v>43299</v>
      </c>
      <c r="K10">
        <v>60000</v>
      </c>
      <c r="L10">
        <v>66.7</v>
      </c>
      <c r="M10">
        <f t="shared" si="0"/>
        <v>2018</v>
      </c>
    </row>
    <row r="11" spans="1:13" x14ac:dyDescent="0.3">
      <c r="J11" s="3"/>
    </row>
    <row r="13" spans="1:13" x14ac:dyDescent="0.3">
      <c r="A13" s="1" t="s">
        <v>44</v>
      </c>
      <c r="B13" t="s">
        <v>1</v>
      </c>
      <c r="C13" t="s">
        <v>2</v>
      </c>
      <c r="D13" t="s">
        <v>3</v>
      </c>
      <c r="E13" t="s">
        <v>4</v>
      </c>
      <c r="F13" t="s">
        <v>31</v>
      </c>
      <c r="G13" t="s">
        <v>52</v>
      </c>
      <c r="H13" t="s">
        <v>53</v>
      </c>
      <c r="I13" t="s">
        <v>56</v>
      </c>
      <c r="J13" t="s">
        <v>54</v>
      </c>
      <c r="K13" t="s">
        <v>58</v>
      </c>
      <c r="L13" t="s">
        <v>59</v>
      </c>
    </row>
    <row r="14" spans="1:13" x14ac:dyDescent="0.3">
      <c r="A14" s="2" t="s">
        <v>45</v>
      </c>
      <c r="B14" t="s">
        <v>5</v>
      </c>
      <c r="C14" t="s">
        <v>6</v>
      </c>
      <c r="D14">
        <v>30</v>
      </c>
      <c r="E14" t="s">
        <v>7</v>
      </c>
      <c r="F14" t="s">
        <v>32</v>
      </c>
      <c r="G14" t="s">
        <v>36</v>
      </c>
      <c r="H14" t="s">
        <v>41</v>
      </c>
      <c r="I14">
        <v>55407</v>
      </c>
      <c r="J14" s="3">
        <v>43306</v>
      </c>
      <c r="K14" t="s">
        <v>60</v>
      </c>
      <c r="L14">
        <v>100000</v>
      </c>
    </row>
    <row r="15" spans="1:13" x14ac:dyDescent="0.3">
      <c r="A15" s="2" t="s">
        <v>45</v>
      </c>
      <c r="B15" t="s">
        <v>5</v>
      </c>
      <c r="C15" t="s">
        <v>6</v>
      </c>
      <c r="D15">
        <v>30</v>
      </c>
      <c r="E15" t="s">
        <v>7</v>
      </c>
      <c r="F15" t="s">
        <v>32</v>
      </c>
      <c r="G15" t="s">
        <v>36</v>
      </c>
      <c r="H15" t="s">
        <v>41</v>
      </c>
      <c r="I15">
        <v>55407</v>
      </c>
      <c r="J15" s="3">
        <v>43306</v>
      </c>
      <c r="K15" t="s">
        <v>61</v>
      </c>
      <c r="L15">
        <v>100000</v>
      </c>
    </row>
    <row r="16" spans="1:13" x14ac:dyDescent="0.3">
      <c r="A16" s="2" t="s">
        <v>45</v>
      </c>
      <c r="B16" t="s">
        <v>5</v>
      </c>
      <c r="C16" t="s">
        <v>6</v>
      </c>
      <c r="D16">
        <v>30</v>
      </c>
      <c r="E16" t="s">
        <v>7</v>
      </c>
      <c r="F16" t="s">
        <v>32</v>
      </c>
      <c r="G16" t="s">
        <v>36</v>
      </c>
      <c r="H16" t="s">
        <v>41</v>
      </c>
      <c r="I16">
        <v>55407</v>
      </c>
      <c r="J16" s="3">
        <v>43306</v>
      </c>
      <c r="K16" t="s">
        <v>62</v>
      </c>
      <c r="L16">
        <v>100000</v>
      </c>
    </row>
    <row r="17" spans="1:12" x14ac:dyDescent="0.3">
      <c r="A17" s="2" t="s">
        <v>45</v>
      </c>
      <c r="B17" t="s">
        <v>5</v>
      </c>
      <c r="C17" t="s">
        <v>6</v>
      </c>
      <c r="D17">
        <v>30</v>
      </c>
      <c r="E17" t="s">
        <v>7</v>
      </c>
      <c r="F17" t="s">
        <v>32</v>
      </c>
      <c r="G17" t="s">
        <v>36</v>
      </c>
      <c r="H17" t="s">
        <v>41</v>
      </c>
      <c r="I17">
        <v>55407</v>
      </c>
      <c r="J17" s="3">
        <v>43306</v>
      </c>
      <c r="K17" t="s">
        <v>63</v>
      </c>
      <c r="L17">
        <v>120000</v>
      </c>
    </row>
    <row r="18" spans="1:12" x14ac:dyDescent="0.3">
      <c r="A18" s="2" t="s">
        <v>45</v>
      </c>
      <c r="B18" t="s">
        <v>5</v>
      </c>
      <c r="C18" t="s">
        <v>6</v>
      </c>
      <c r="D18">
        <v>30</v>
      </c>
      <c r="E18" t="s">
        <v>7</v>
      </c>
      <c r="F18" t="s">
        <v>32</v>
      </c>
      <c r="G18" t="s">
        <v>36</v>
      </c>
      <c r="H18" t="s">
        <v>41</v>
      </c>
      <c r="I18">
        <v>55407</v>
      </c>
      <c r="J18" s="3">
        <v>43306</v>
      </c>
      <c r="K18" t="s">
        <v>64</v>
      </c>
      <c r="L18">
        <v>120000</v>
      </c>
    </row>
    <row r="19" spans="1:12" x14ac:dyDescent="0.3">
      <c r="A19" s="2" t="s">
        <v>46</v>
      </c>
      <c r="B19" t="s">
        <v>8</v>
      </c>
      <c r="C19" t="s">
        <v>9</v>
      </c>
      <c r="D19">
        <v>30</v>
      </c>
      <c r="E19" t="s">
        <v>10</v>
      </c>
      <c r="F19" t="s">
        <v>33</v>
      </c>
      <c r="G19" t="s">
        <v>37</v>
      </c>
      <c r="H19" t="s">
        <v>41</v>
      </c>
      <c r="I19">
        <v>94109</v>
      </c>
      <c r="J19" s="3">
        <v>43077</v>
      </c>
      <c r="K19" t="s">
        <v>60</v>
      </c>
      <c r="L19">
        <v>80000</v>
      </c>
    </row>
    <row r="20" spans="1:12" x14ac:dyDescent="0.3">
      <c r="A20" s="2" t="s">
        <v>46</v>
      </c>
      <c r="B20" t="s">
        <v>8</v>
      </c>
      <c r="C20" t="s">
        <v>9</v>
      </c>
      <c r="D20">
        <v>30</v>
      </c>
      <c r="E20" t="s">
        <v>10</v>
      </c>
      <c r="F20" t="s">
        <v>33</v>
      </c>
      <c r="G20" t="s">
        <v>37</v>
      </c>
      <c r="H20" t="s">
        <v>41</v>
      </c>
      <c r="I20">
        <v>94109</v>
      </c>
      <c r="J20" s="3">
        <v>43077</v>
      </c>
      <c r="K20" t="s">
        <v>61</v>
      </c>
      <c r="L20">
        <v>80000</v>
      </c>
    </row>
    <row r="21" spans="1:12" x14ac:dyDescent="0.3">
      <c r="A21" s="2" t="s">
        <v>46</v>
      </c>
      <c r="B21" t="s">
        <v>8</v>
      </c>
      <c r="C21" t="s">
        <v>9</v>
      </c>
      <c r="D21">
        <v>30</v>
      </c>
      <c r="E21" t="s">
        <v>10</v>
      </c>
      <c r="F21" t="s">
        <v>33</v>
      </c>
      <c r="G21" t="s">
        <v>37</v>
      </c>
      <c r="H21" t="s">
        <v>41</v>
      </c>
      <c r="I21">
        <v>94109</v>
      </c>
      <c r="J21" s="3">
        <v>43077</v>
      </c>
      <c r="K21" t="s">
        <v>62</v>
      </c>
      <c r="L21">
        <v>80000</v>
      </c>
    </row>
    <row r="22" spans="1:12" x14ac:dyDescent="0.3">
      <c r="A22" s="2" t="s">
        <v>46</v>
      </c>
      <c r="B22" t="s">
        <v>8</v>
      </c>
      <c r="C22" t="s">
        <v>9</v>
      </c>
      <c r="D22">
        <v>30</v>
      </c>
      <c r="E22" t="s">
        <v>10</v>
      </c>
      <c r="F22" t="s">
        <v>33</v>
      </c>
      <c r="G22" t="s">
        <v>37</v>
      </c>
      <c r="H22" t="s">
        <v>41</v>
      </c>
      <c r="I22">
        <v>94109</v>
      </c>
      <c r="J22" s="3">
        <v>43077</v>
      </c>
      <c r="K22" t="s">
        <v>63</v>
      </c>
      <c r="L22">
        <v>85000</v>
      </c>
    </row>
    <row r="23" spans="1:12" x14ac:dyDescent="0.3">
      <c r="A23" s="2" t="s">
        <v>46</v>
      </c>
      <c r="B23" t="s">
        <v>8</v>
      </c>
      <c r="C23" t="s">
        <v>9</v>
      </c>
      <c r="D23">
        <v>30</v>
      </c>
      <c r="E23" t="s">
        <v>10</v>
      </c>
      <c r="F23" t="s">
        <v>33</v>
      </c>
      <c r="G23" t="s">
        <v>37</v>
      </c>
      <c r="H23" t="s">
        <v>41</v>
      </c>
      <c r="I23">
        <v>94109</v>
      </c>
      <c r="J23" s="3">
        <v>43077</v>
      </c>
      <c r="K23" t="s">
        <v>64</v>
      </c>
      <c r="L23">
        <v>85000</v>
      </c>
    </row>
    <row r="24" spans="1:12" x14ac:dyDescent="0.3">
      <c r="A24" s="2" t="s">
        <v>46</v>
      </c>
      <c r="B24" t="s">
        <v>8</v>
      </c>
      <c r="C24" t="s">
        <v>9</v>
      </c>
      <c r="D24">
        <v>30</v>
      </c>
      <c r="E24" t="s">
        <v>10</v>
      </c>
      <c r="F24" t="s">
        <v>33</v>
      </c>
      <c r="G24" t="s">
        <v>37</v>
      </c>
      <c r="H24" t="s">
        <v>41</v>
      </c>
      <c r="I24">
        <v>94109</v>
      </c>
      <c r="J24" s="3">
        <v>43077</v>
      </c>
      <c r="K24" t="s">
        <v>65</v>
      </c>
      <c r="L24">
        <v>85000</v>
      </c>
    </row>
  </sheetData>
  <autoFilter ref="A1:L1" xr:uid="{EFF56A94-4058-4E93-AC0A-D67D319F50A6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1EC6-BA55-403B-A91B-9D6AE259E130}">
  <dimension ref="A1:I24"/>
  <sheetViews>
    <sheetView workbookViewId="0">
      <selection activeCell="I12" sqref="I12"/>
    </sheetView>
  </sheetViews>
  <sheetFormatPr defaultRowHeight="14.4" x14ac:dyDescent="0.3"/>
  <cols>
    <col min="1" max="1" width="13.33203125" bestFit="1" customWidth="1"/>
    <col min="2" max="2" width="11.5546875" bestFit="1" customWidth="1"/>
    <col min="3" max="3" width="19.33203125" bestFit="1" customWidth="1"/>
    <col min="4" max="4" width="12.88671875" bestFit="1" customWidth="1"/>
    <col min="5" max="5" width="16.21875" bestFit="1" customWidth="1"/>
    <col min="6" max="6" width="18.88671875" bestFit="1" customWidth="1"/>
    <col min="7" max="7" width="13.33203125" bestFit="1" customWidth="1"/>
    <col min="8" max="8" width="13.33203125" customWidth="1"/>
    <col min="9" max="9" width="12.6640625" bestFit="1" customWidth="1"/>
  </cols>
  <sheetData>
    <row r="1" spans="1:9" x14ac:dyDescent="0.3">
      <c r="A1" s="1" t="s">
        <v>44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53</v>
      </c>
      <c r="H1" t="s">
        <v>56</v>
      </c>
      <c r="I1" t="s">
        <v>54</v>
      </c>
    </row>
    <row r="2" spans="1:9" x14ac:dyDescent="0.3">
      <c r="A2" s="2" t="s">
        <v>45</v>
      </c>
      <c r="B2" t="s">
        <v>5</v>
      </c>
      <c r="C2" t="s">
        <v>6</v>
      </c>
      <c r="D2">
        <v>30</v>
      </c>
      <c r="E2" t="s">
        <v>7</v>
      </c>
      <c r="F2" t="s">
        <v>36</v>
      </c>
      <c r="G2" t="s">
        <v>41</v>
      </c>
      <c r="H2">
        <v>55407</v>
      </c>
      <c r="I2" s="3">
        <v>43306</v>
      </c>
    </row>
    <row r="3" spans="1:9" x14ac:dyDescent="0.3">
      <c r="A3" s="2" t="s">
        <v>46</v>
      </c>
      <c r="B3" t="s">
        <v>8</v>
      </c>
      <c r="C3" t="s">
        <v>9</v>
      </c>
      <c r="D3">
        <v>30</v>
      </c>
      <c r="E3" t="s">
        <v>10</v>
      </c>
      <c r="F3" t="s">
        <v>37</v>
      </c>
      <c r="G3" t="s">
        <v>41</v>
      </c>
      <c r="H3">
        <v>94109</v>
      </c>
      <c r="I3" s="3">
        <v>43077</v>
      </c>
    </row>
    <row r="4" spans="1:9" x14ac:dyDescent="0.3">
      <c r="A4" s="2" t="s">
        <v>47</v>
      </c>
      <c r="B4" t="s">
        <v>11</v>
      </c>
      <c r="C4" t="s">
        <v>12</v>
      </c>
      <c r="D4">
        <v>29</v>
      </c>
      <c r="E4" t="s">
        <v>7</v>
      </c>
      <c r="F4" t="s">
        <v>38</v>
      </c>
      <c r="G4" t="s">
        <v>38</v>
      </c>
      <c r="H4">
        <v>94122</v>
      </c>
      <c r="I4" s="3">
        <v>43256</v>
      </c>
    </row>
    <row r="5" spans="1:9" x14ac:dyDescent="0.3">
      <c r="A5" s="2" t="s">
        <v>48</v>
      </c>
      <c r="B5" t="s">
        <v>13</v>
      </c>
      <c r="C5" t="s">
        <v>14</v>
      </c>
      <c r="D5">
        <v>31</v>
      </c>
      <c r="E5" t="s">
        <v>10</v>
      </c>
      <c r="F5" t="s">
        <v>39</v>
      </c>
      <c r="G5" t="s">
        <v>42</v>
      </c>
      <c r="H5">
        <v>78664</v>
      </c>
      <c r="I5" s="3">
        <v>43209</v>
      </c>
    </row>
    <row r="6" spans="1:9" x14ac:dyDescent="0.3">
      <c r="A6" s="2" t="s">
        <v>48</v>
      </c>
      <c r="B6" t="s">
        <v>13</v>
      </c>
      <c r="C6" t="s">
        <v>14</v>
      </c>
      <c r="D6">
        <v>31</v>
      </c>
      <c r="E6" t="s">
        <v>10</v>
      </c>
      <c r="F6" t="s">
        <v>39</v>
      </c>
      <c r="G6" t="s">
        <v>42</v>
      </c>
      <c r="H6">
        <v>10011</v>
      </c>
      <c r="I6" s="3">
        <v>43144</v>
      </c>
    </row>
    <row r="7" spans="1:9" x14ac:dyDescent="0.3">
      <c r="A7" s="2" t="s">
        <v>49</v>
      </c>
      <c r="B7" t="s">
        <v>15</v>
      </c>
      <c r="C7" t="s">
        <v>16</v>
      </c>
      <c r="D7">
        <v>35</v>
      </c>
      <c r="E7" t="s">
        <v>7</v>
      </c>
      <c r="F7" t="s">
        <v>39</v>
      </c>
      <c r="G7" t="s">
        <v>42</v>
      </c>
      <c r="H7">
        <v>85204</v>
      </c>
      <c r="I7" s="3">
        <v>42815</v>
      </c>
    </row>
    <row r="8" spans="1:9" x14ac:dyDescent="0.3">
      <c r="A8" s="2" t="s">
        <v>50</v>
      </c>
      <c r="B8" t="s">
        <v>17</v>
      </c>
      <c r="C8" t="s">
        <v>18</v>
      </c>
      <c r="D8">
        <v>32</v>
      </c>
      <c r="E8" t="s">
        <v>10</v>
      </c>
      <c r="F8" t="s">
        <v>39</v>
      </c>
      <c r="G8" t="s">
        <v>42</v>
      </c>
      <c r="H8">
        <v>68104</v>
      </c>
      <c r="I8" s="3">
        <v>43083</v>
      </c>
    </row>
    <row r="9" spans="1:9" x14ac:dyDescent="0.3">
      <c r="A9" s="2" t="s">
        <v>51</v>
      </c>
      <c r="B9" t="s">
        <v>19</v>
      </c>
      <c r="C9" t="s">
        <v>20</v>
      </c>
      <c r="D9">
        <v>38</v>
      </c>
      <c r="E9" t="s">
        <v>7</v>
      </c>
      <c r="F9" t="s">
        <v>40</v>
      </c>
      <c r="G9" t="s">
        <v>43</v>
      </c>
      <c r="H9">
        <v>90008</v>
      </c>
      <c r="I9" s="3">
        <v>43068</v>
      </c>
    </row>
    <row r="10" spans="1:9" x14ac:dyDescent="0.3">
      <c r="A10" s="2" t="s">
        <v>51</v>
      </c>
      <c r="B10" t="s">
        <v>21</v>
      </c>
      <c r="C10" t="s">
        <v>22</v>
      </c>
      <c r="D10">
        <v>31</v>
      </c>
      <c r="E10" t="s">
        <v>7</v>
      </c>
      <c r="F10" t="s">
        <v>40</v>
      </c>
      <c r="G10" t="s">
        <v>43</v>
      </c>
      <c r="H10">
        <v>97301</v>
      </c>
      <c r="I10" s="3">
        <v>43299</v>
      </c>
    </row>
    <row r="11" spans="1:9" x14ac:dyDescent="0.3">
      <c r="I11" s="3"/>
    </row>
    <row r="13" spans="1:9" x14ac:dyDescent="0.3">
      <c r="A13" s="1" t="s">
        <v>44</v>
      </c>
      <c r="B13" t="s">
        <v>66</v>
      </c>
      <c r="C13" t="s">
        <v>68</v>
      </c>
      <c r="D13" t="s">
        <v>67</v>
      </c>
      <c r="E13" t="s">
        <v>70</v>
      </c>
      <c r="F13" t="s">
        <v>69</v>
      </c>
    </row>
    <row r="14" spans="1:9" x14ac:dyDescent="0.3">
      <c r="A14" s="2" t="s">
        <v>45</v>
      </c>
      <c r="B14" t="s">
        <v>60</v>
      </c>
      <c r="C14">
        <v>10000</v>
      </c>
      <c r="D14">
        <v>50000</v>
      </c>
      <c r="E14">
        <v>40</v>
      </c>
      <c r="F14">
        <f>D14/E14</f>
        <v>1250</v>
      </c>
      <c r="I14" s="3"/>
    </row>
    <row r="15" spans="1:9" x14ac:dyDescent="0.3">
      <c r="A15" s="2" t="s">
        <v>45</v>
      </c>
      <c r="B15" t="s">
        <v>61</v>
      </c>
      <c r="C15">
        <v>8000</v>
      </c>
      <c r="D15">
        <v>2000</v>
      </c>
      <c r="E15">
        <v>25</v>
      </c>
      <c r="F15">
        <f t="shared" ref="F15:F24" si="0">D15/E15</f>
        <v>80</v>
      </c>
      <c r="I15" s="3"/>
    </row>
    <row r="16" spans="1:9" x14ac:dyDescent="0.3">
      <c r="A16" s="2" t="s">
        <v>45</v>
      </c>
      <c r="B16" t="s">
        <v>62</v>
      </c>
      <c r="C16">
        <v>5300</v>
      </c>
      <c r="D16">
        <f>C16-D15</f>
        <v>3300</v>
      </c>
      <c r="E16">
        <v>100</v>
      </c>
      <c r="F16">
        <f t="shared" si="0"/>
        <v>33</v>
      </c>
      <c r="I16" s="3"/>
    </row>
    <row r="17" spans="1:9" x14ac:dyDescent="0.3">
      <c r="A17" s="2" t="s">
        <v>45</v>
      </c>
      <c r="B17" t="s">
        <v>63</v>
      </c>
      <c r="C17">
        <v>12000</v>
      </c>
      <c r="D17">
        <f t="shared" ref="D17:D18" si="1">C17-D16</f>
        <v>8700</v>
      </c>
      <c r="E17">
        <v>20</v>
      </c>
      <c r="F17">
        <f t="shared" si="0"/>
        <v>435</v>
      </c>
      <c r="I17" s="3"/>
    </row>
    <row r="18" spans="1:9" x14ac:dyDescent="0.3">
      <c r="A18" s="2" t="s">
        <v>45</v>
      </c>
      <c r="B18" t="s">
        <v>64</v>
      </c>
      <c r="C18">
        <v>10000</v>
      </c>
      <c r="D18">
        <f t="shared" si="1"/>
        <v>1300</v>
      </c>
      <c r="E18">
        <v>40</v>
      </c>
      <c r="F18">
        <f t="shared" si="0"/>
        <v>32.5</v>
      </c>
      <c r="I18" s="3"/>
    </row>
    <row r="19" spans="1:9" x14ac:dyDescent="0.3">
      <c r="A19" s="2" t="s">
        <v>46</v>
      </c>
      <c r="B19" t="s">
        <v>60</v>
      </c>
      <c r="C19">
        <v>7000</v>
      </c>
      <c r="D19">
        <v>2000</v>
      </c>
      <c r="E19">
        <v>50</v>
      </c>
      <c r="F19">
        <f t="shared" si="0"/>
        <v>40</v>
      </c>
      <c r="I19" s="3"/>
    </row>
    <row r="20" spans="1:9" x14ac:dyDescent="0.3">
      <c r="A20" s="2" t="s">
        <v>46</v>
      </c>
      <c r="B20" t="s">
        <v>61</v>
      </c>
      <c r="C20">
        <v>11000</v>
      </c>
      <c r="D20">
        <v>5000</v>
      </c>
      <c r="E20">
        <v>25</v>
      </c>
      <c r="F20">
        <f t="shared" si="0"/>
        <v>200</v>
      </c>
      <c r="I20" s="3"/>
    </row>
    <row r="21" spans="1:9" x14ac:dyDescent="0.3">
      <c r="A21" s="2" t="s">
        <v>46</v>
      </c>
      <c r="B21" t="s">
        <v>62</v>
      </c>
      <c r="C21">
        <v>15000</v>
      </c>
      <c r="D21">
        <v>4000</v>
      </c>
      <c r="E21">
        <v>50</v>
      </c>
      <c r="F21">
        <f t="shared" si="0"/>
        <v>80</v>
      </c>
      <c r="I21" s="3"/>
    </row>
    <row r="22" spans="1:9" x14ac:dyDescent="0.3">
      <c r="A22" s="2" t="s">
        <v>46</v>
      </c>
      <c r="B22" t="s">
        <v>63</v>
      </c>
      <c r="C22">
        <v>12000</v>
      </c>
      <c r="D22">
        <v>2000</v>
      </c>
      <c r="E22">
        <v>60</v>
      </c>
      <c r="F22">
        <f t="shared" si="0"/>
        <v>33.333333333333336</v>
      </c>
      <c r="I22" s="3"/>
    </row>
    <row r="23" spans="1:9" x14ac:dyDescent="0.3">
      <c r="A23" s="2" t="s">
        <v>46</v>
      </c>
      <c r="B23" t="s">
        <v>64</v>
      </c>
      <c r="C23">
        <v>7000</v>
      </c>
      <c r="D23">
        <v>1500</v>
      </c>
      <c r="E23">
        <v>75</v>
      </c>
      <c r="F23">
        <f t="shared" si="0"/>
        <v>20</v>
      </c>
      <c r="I23" s="3"/>
    </row>
    <row r="24" spans="1:9" x14ac:dyDescent="0.3">
      <c r="A24" s="2" t="s">
        <v>46</v>
      </c>
      <c r="B24" t="s">
        <v>65</v>
      </c>
      <c r="C24">
        <v>2000</v>
      </c>
      <c r="D24">
        <v>1000</v>
      </c>
      <c r="E24">
        <v>20</v>
      </c>
      <c r="F24">
        <f t="shared" si="0"/>
        <v>50</v>
      </c>
      <c r="I24" s="3"/>
    </row>
  </sheetData>
  <autoFilter ref="A1:I1" xr:uid="{EFF56A94-4058-4E93-AC0A-D67D319F50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EmployeeDemographics</vt:lpstr>
      <vt:lpstr>EmployeeSalary</vt:lpstr>
      <vt:lpstr>Employee-Salary-Month</vt:lpstr>
      <vt:lpstr>customer_transactions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2022-03-29T18:30:47Z</dcterms:created>
  <dcterms:modified xsi:type="dcterms:W3CDTF">2022-05-03T19:07:01Z</dcterms:modified>
</cp:coreProperties>
</file>