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pepin/Box/Work/4_PhD/_Papers/1_In.Preparation/Koentges ADIPOR1.KO/3_Results/Gene.Expression_Validation/"/>
    </mc:Choice>
  </mc:AlternateContent>
  <xr:revisionPtr revIDLastSave="0" documentId="13_ncr:1_{9BA84072-7256-FC4A-B584-1F9EDA23A430}" xr6:coauthVersionLast="40" xr6:coauthVersionMax="40" xr10:uidLastSave="{00000000-0000-0000-0000-000000000000}"/>
  <bookViews>
    <workbookView xWindow="880" yWindow="460" windowWidth="32720" windowHeight="20540" xr2:uid="{626BA4B0-C582-9840-A9E3-E21D985CE674}"/>
  </bookViews>
  <sheets>
    <sheet name="Mous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F4" i="1"/>
  <c r="F3" i="1"/>
  <c r="H3" i="1"/>
  <c r="H2" i="1"/>
  <c r="F2" i="1"/>
  <c r="D2" i="1"/>
  <c r="D4" i="1"/>
  <c r="D3" i="1"/>
</calcChain>
</file>

<file path=xl/sharedStrings.xml><?xml version="1.0" encoding="utf-8"?>
<sst xmlns="http://schemas.openxmlformats.org/spreadsheetml/2006/main" count="12" uniqueCount="12">
  <si>
    <t>Adipor1</t>
  </si>
  <si>
    <t>Gene</t>
  </si>
  <si>
    <t>Fold-Change</t>
  </si>
  <si>
    <t>Lower</t>
  </si>
  <si>
    <t>Upper CI (95%)</t>
  </si>
  <si>
    <t>Lower CI (95%)</t>
  </si>
  <si>
    <t>P-Value</t>
  </si>
  <si>
    <t>Adipor2</t>
  </si>
  <si>
    <t>Adipoq</t>
  </si>
  <si>
    <t>Log2FoldChange</t>
  </si>
  <si>
    <t>Log2Fold-Change</t>
  </si>
  <si>
    <t>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</si>
</sst>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Mouse!$B$2:$B$4</c:f>
              <c:strCache>
                <c:ptCount val="3"/>
                <c:pt idx="0">
                  <c:v>Adipor1</c:v>
                </c:pt>
                <c:pt idx="1">
                  <c:v>Adipor2</c:v>
                </c:pt>
                <c:pt idx="2">
                  <c:v>Adipoq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Mouse!$G$2:$G$4</c:f>
                <c:numCache>
                  <c:formatCode>General</c:formatCode>
                  <c:ptCount val="3"/>
                  <c:pt idx="0">
                    <c:v>0.12177399999999999</c:v>
                  </c:pt>
                  <c:pt idx="1">
                    <c:v>0.3</c:v>
                  </c:pt>
                  <c:pt idx="2">
                    <c:v>1.2</c:v>
                  </c:pt>
                </c:numCache>
              </c:numRef>
            </c:plus>
            <c:minus>
              <c:numRef>
                <c:f>Mouse!$E$2:$E$4</c:f>
                <c:numCache>
                  <c:formatCode>General</c:formatCode>
                  <c:ptCount val="3"/>
                  <c:pt idx="0">
                    <c:v>0.139714</c:v>
                  </c:pt>
                  <c:pt idx="1">
                    <c:v>0.3</c:v>
                  </c:pt>
                  <c:pt idx="2">
                    <c:v>0.4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Mouse!$C$2:$C$4</c:f>
              <c:numCache>
                <c:formatCode>0.0</c:formatCode>
                <c:ptCount val="3"/>
                <c:pt idx="0">
                  <c:v>0.8</c:v>
                </c:pt>
                <c:pt idx="1">
                  <c:v>1.1499999999999999</c:v>
                </c:pt>
                <c:pt idx="2">
                  <c:v>1.6225000000000001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C-9B4F-9E8C-4F8C8B374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86953951"/>
        <c:axId val="1686955631"/>
      </c:barChart>
      <c:catAx>
        <c:axId val="1686953951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55631"/>
        <c:crosses val="autoZero"/>
        <c:auto val="1"/>
        <c:lblAlgn val="ctr"/>
        <c:lblOffset val="100"/>
        <c:noMultiLvlLbl val="0"/>
      </c:catAx>
      <c:valAx>
        <c:axId val="1686955631"/>
        <c:scaling>
          <c:orientation val="minMax"/>
          <c:min val="-1.5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5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Mouse!$B$2:$B$4</c:f>
              <c:strCache>
                <c:ptCount val="3"/>
                <c:pt idx="0">
                  <c:v>Adipor1</c:v>
                </c:pt>
                <c:pt idx="1">
                  <c:v>Adipor2</c:v>
                </c:pt>
                <c:pt idx="2">
                  <c:v>Adipoq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Mouse!$H$2:$H$4</c:f>
                <c:numCache>
                  <c:formatCode>General</c:formatCode>
                  <c:ptCount val="3"/>
                  <c:pt idx="0">
                    <c:v>-0.11751501998788358</c:v>
                  </c:pt>
                  <c:pt idx="1">
                    <c:v>0.5360529002402098</c:v>
                  </c:pt>
                  <c:pt idx="2">
                    <c:v>1.4969735809982763</c:v>
                  </c:pt>
                </c:numCache>
              </c:numRef>
            </c:plus>
            <c:minus>
              <c:numRef>
                <c:f>Mouse!$H$2:$H$4</c:f>
                <c:numCache>
                  <c:formatCode>General</c:formatCode>
                  <c:ptCount val="3"/>
                  <c:pt idx="0">
                    <c:v>-0.11751501998788358</c:v>
                  </c:pt>
                  <c:pt idx="1">
                    <c:v>0.5360529002402098</c:v>
                  </c:pt>
                  <c:pt idx="2">
                    <c:v>1.4969735809982763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Mouse!$D$2:$D$4</c:f>
              <c:numCache>
                <c:formatCode>0.0</c:formatCode>
                <c:ptCount val="3"/>
                <c:pt idx="0">
                  <c:v>-0.32192809488736229</c:v>
                </c:pt>
                <c:pt idx="1">
                  <c:v>0.20163386116965043</c:v>
                </c:pt>
                <c:pt idx="2">
                  <c:v>0.69821847822441396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6-F44D-BB56-DECF88C64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86953951"/>
        <c:axId val="1686955631"/>
      </c:barChart>
      <c:catAx>
        <c:axId val="1686953951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55631"/>
        <c:crosses val="autoZero"/>
        <c:auto val="1"/>
        <c:lblAlgn val="ctr"/>
        <c:lblOffset val="100"/>
        <c:noMultiLvlLbl val="0"/>
      </c:catAx>
      <c:valAx>
        <c:axId val="1686955631"/>
        <c:scaling>
          <c:orientation val="minMax"/>
          <c:max val="1"/>
          <c:min val="-1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5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577850</xdr:colOff>
      <xdr:row>0</xdr:row>
      <xdr:rowOff>101600</xdr:rowOff>
    </xdr:from>
    <xdr:to>
      <xdr:col>13</xdr:col>
      <xdr:colOff>800100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3E1B8-54B0-C74D-8FDE-75319757F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684539</xdr:colOff>
      <xdr:row>5</xdr:row>
      <xdr:rowOff>135106</xdr:rowOff>
    </xdr:from>
    <xdr:to>
      <xdr:col>8</xdr:col>
      <xdr:colOff>114165</xdr:colOff>
      <xdr:row>25</xdr:row>
      <xdr:rowOff>173206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D2DE1-7D3F-7646-9E3C-D7522145F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862F4-5E50-DB48-AC61-2C64C3F8CACF}">
  <dimension ref="A1:I4"/>
  <sheetViews>
    <sheetView tabSelected="1" zoomScale="141" workbookViewId="0">
      <selection activeCell="A2" sqref="A2:A4"/>
    </sheetView>
  </sheetViews>
  <sheetFormatPr baseColWidth="10" defaultRowHeight="16" x14ac:dyDescent="0.2"/>
  <cols>
    <col min="3" max="3" width="11.33203125" bestFit="1" customWidth="1"/>
    <col min="4" max="4" width="14.5" bestFit="1" customWidth="1"/>
    <col min="5" max="5" width="13.5" bestFit="1" customWidth="1"/>
    <col min="6" max="6" width="15.33203125" bestFit="1" customWidth="1"/>
    <col min="7" max="7" width="13.5" bestFit="1" customWidth="1"/>
    <col min="8" max="8" width="13.5" customWidth="1"/>
  </cols>
  <sheetData>
    <row r="1" spans="1:9" x14ac:dyDescent="0.2">
      <c r="B1" s="1" t="s">
        <v>1</v>
      </c>
      <c r="C1" s="1" t="s">
        <v>2</v>
      </c>
      <c r="D1" s="1" t="s">
        <v>9</v>
      </c>
      <c r="E1" s="1" t="s">
        <v>5</v>
      </c>
      <c r="F1" s="1" t="s">
        <v>10</v>
      </c>
      <c r="G1" s="1" t="s">
        <v>4</v>
      </c>
      <c r="H1" s="1" t="s">
        <v>3</v>
      </c>
      <c r="I1" s="1" t="s">
        <v>6</v>
      </c>
    </row>
    <row r="2" spans="1:9" x14ac:dyDescent="0.2">
      <c r="A2" s="5" t="s">
        <v>11</v>
      </c>
      <c r="B2" t="s">
        <v>0</v>
      </c>
      <c r="C2" s="2">
        <v>0.8</v>
      </c>
      <c r="D2" s="2">
        <f>LOG(C2, 2)</f>
        <v>-0.32192809488736229</v>
      </c>
      <c r="E2" s="4">
        <v>0.139714</v>
      </c>
      <c r="F2" s="4">
        <f>LOG(C2-E2,2)</f>
        <v>-0.59883703797913557</v>
      </c>
      <c r="G2" s="4">
        <v>0.12177399999999999</v>
      </c>
      <c r="H2" s="4">
        <f>LOG(G2+C2, 2)</f>
        <v>-0.11751501998788358</v>
      </c>
      <c r="I2" s="3">
        <v>1.6318699999999998E-2</v>
      </c>
    </row>
    <row r="3" spans="1:9" x14ac:dyDescent="0.2">
      <c r="A3" s="5"/>
      <c r="B3" t="s">
        <v>7</v>
      </c>
      <c r="C3" s="2">
        <v>1.1499999999999999</v>
      </c>
      <c r="D3" s="2">
        <f>LOG(C3, 2)</f>
        <v>0.20163386116965043</v>
      </c>
      <c r="E3" s="4">
        <v>0.3</v>
      </c>
      <c r="F3" s="4">
        <f>LOG(C3-E3,2)</f>
        <v>-0.2344652536370232</v>
      </c>
      <c r="G3" s="4">
        <v>0.3</v>
      </c>
      <c r="H3" s="4">
        <f t="shared" ref="H3:H4" si="0">LOG(G3+C3, 2)</f>
        <v>0.5360529002402098</v>
      </c>
      <c r="I3" s="3">
        <v>0.205374</v>
      </c>
    </row>
    <row r="4" spans="1:9" x14ac:dyDescent="0.2">
      <c r="A4" s="5"/>
      <c r="B4" t="s">
        <v>8</v>
      </c>
      <c r="C4" s="2">
        <v>1.6225000000000001</v>
      </c>
      <c r="D4" s="2">
        <f>LOG(C4, 2)</f>
        <v>0.69821847822441396</v>
      </c>
      <c r="E4" s="4">
        <v>0.4</v>
      </c>
      <c r="F4" s="4">
        <f>LOG(C4-E4,2)</f>
        <v>0.28983446517750922</v>
      </c>
      <c r="G4" s="4">
        <v>1.2</v>
      </c>
      <c r="H4" s="4">
        <f>LOG(G4+C4, 2)</f>
        <v>1.4969735809982763</v>
      </c>
      <c r="I4" s="3">
        <v>0.145735</v>
      </c>
    </row>
  </sheetData>
  <mergeCells count="1">
    <mergeCell ref="A2:A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2018-12-22T20:07:05Z</dcterms:created>
  <dcterms:modified xsi:type="dcterms:W3CDTF">2018-12-24T16:56:26Z</dcterms:modified>
</cp:coreProperties>
</file>