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s compartilhados\Dep. Ordem de Serviços\ABERTA\2020\14 - MEPI 683-19 (000967) MONOPÉ - ANDRADINA - SP\"/>
    </mc:Choice>
  </mc:AlternateContent>
  <xr:revisionPtr revIDLastSave="0" documentId="13_ncr:1_{01C09626-7CB4-44B9-9EBD-586A84FDA13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AMG - Altura Fixa" sheetId="3" r:id="rId2"/>
    <sheet name="Plan2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6" i="1"/>
  <c r="B6" i="1" s="1"/>
  <c r="G4" i="1"/>
  <c r="B9" i="1" s="1"/>
  <c r="F4" i="1"/>
  <c r="E4" i="1"/>
  <c r="B8" i="1" l="1"/>
  <c r="B7" i="1"/>
  <c r="B5" i="1"/>
</calcChain>
</file>

<file path=xl/sharedStrings.xml><?xml version="1.0" encoding="utf-8"?>
<sst xmlns="http://schemas.openxmlformats.org/spreadsheetml/2006/main" count="98" uniqueCount="88">
  <si>
    <t xml:space="preserve">Unidade </t>
  </si>
  <si>
    <t>Parafuso 3/8"x1 1/4"/Com Porca e Arruela</t>
  </si>
  <si>
    <t>obras :</t>
  </si>
  <si>
    <t>Braço padrão MEPI</t>
  </si>
  <si>
    <t xml:space="preserve">FIXADORES </t>
  </si>
  <si>
    <t xml:space="preserve">Quantidade </t>
  </si>
  <si>
    <t xml:space="preserve">Parafuso 3/8"x 5 1/2"/ Com Porca e Arruela </t>
  </si>
  <si>
    <t>Parafuso 1/4 / Auto Broncante</t>
  </si>
  <si>
    <t>unid</t>
  </si>
  <si>
    <t>Referência:</t>
  </si>
  <si>
    <t>Cliente:</t>
  </si>
  <si>
    <t>Escopo:</t>
  </si>
  <si>
    <t>QTDE.</t>
  </si>
  <si>
    <t>UNID.</t>
  </si>
  <si>
    <t>ID</t>
  </si>
  <si>
    <t>DESCRIÇÃO</t>
  </si>
  <si>
    <t>OBSERVAÇÕES</t>
  </si>
  <si>
    <t>Abraçadeira do Braço</t>
  </si>
  <si>
    <t>STATUS</t>
  </si>
  <si>
    <t xml:space="preserve">Parafuso 3/8"x 2 "/ Com Porca e Arruela </t>
  </si>
  <si>
    <t xml:space="preserve">Coluna de Giratoria </t>
  </si>
  <si>
    <t xml:space="preserve">Conjunto Roldana </t>
  </si>
  <si>
    <t>Trava Quedas</t>
  </si>
  <si>
    <t>Cinto de Segurança</t>
  </si>
  <si>
    <t xml:space="preserve">Ponto de Ancoragem </t>
  </si>
  <si>
    <t xml:space="preserve">Conjunto Rolamento </t>
  </si>
  <si>
    <t>Manipulo</t>
  </si>
  <si>
    <t xml:space="preserve">Quant. Linha </t>
  </si>
  <si>
    <t>PAMG</t>
  </si>
  <si>
    <t>Caixa Contrapeso</t>
  </si>
  <si>
    <t>Pedido de Compra:</t>
  </si>
  <si>
    <t>Chapa 1/8" x 1200 mm x 3000 mm</t>
  </si>
  <si>
    <t>Chapa 1/4" x 1200 mm x 3000 mm</t>
  </si>
  <si>
    <t>Chapa 3/16" x 1200 mm x 3000 mm</t>
  </si>
  <si>
    <t>Tubo de Aço Carbono SCH ø168,3 x 6000 mm</t>
  </si>
  <si>
    <t>Cantoneira 2 1/2" x 2 1/2" x 1/4" x 6000 mm</t>
  </si>
  <si>
    <t>Cantoneira 2" x 2" x 3/16" x 6000 mm</t>
  </si>
  <si>
    <t>Barra Chata 2" x 3/8" x 6000 mm</t>
  </si>
  <si>
    <t>Tubo Redondo 3/8" x #18 x 6000 mm</t>
  </si>
  <si>
    <r>
      <t xml:space="preserve">Porca Sextavada 1" - </t>
    </r>
    <r>
      <rPr>
        <b/>
        <sz val="12"/>
        <color rgb="FFFF0000"/>
        <rFont val="Calibri"/>
        <family val="2"/>
        <scheme val="minor"/>
      </rPr>
      <t>Comum</t>
    </r>
  </si>
  <si>
    <r>
      <t xml:space="preserve">Porca Sext. 3/8"- </t>
    </r>
    <r>
      <rPr>
        <b/>
        <sz val="12"/>
        <color rgb="FFFF0000"/>
        <rFont val="Calibri"/>
        <family val="2"/>
        <scheme val="minor"/>
      </rPr>
      <t>Comum</t>
    </r>
  </si>
  <si>
    <t>Graxeira 1/4"</t>
  </si>
  <si>
    <t>Chapa 1/8" x 1200 x 3000 mm</t>
  </si>
  <si>
    <t>Metalon 50 mm x 20 mm x 600 mm</t>
  </si>
  <si>
    <t>Náilon 2" x 6000 mm</t>
  </si>
  <si>
    <t>Porca Sext. Auto Travante M5</t>
  </si>
  <si>
    <t>Parafuso Phillips M5 x 0,8 x 30</t>
  </si>
  <si>
    <t>Tubo de Aço Carbono 6" - Ø152,40 ( Esp. 4.75 x 6000 mm)</t>
  </si>
  <si>
    <t>Manopla</t>
  </si>
  <si>
    <t>Parafusos Allen Escareada M8 x 20 mm</t>
  </si>
  <si>
    <t>Parafuso Auto Brocante 1/4" x 1"</t>
  </si>
  <si>
    <t>Barra Chata 1/4" x 2 1/2" x 6000 mm</t>
  </si>
  <si>
    <t>Chapa 1/4"</t>
  </si>
  <si>
    <t>Perfil I 4" x 6000 mm</t>
  </si>
  <si>
    <t>Arruela Lisa 3/8"</t>
  </si>
  <si>
    <t>Porca Sext. Auto Travante 3/8"</t>
  </si>
  <si>
    <t>Parafuso Sext. 3/8" x 1 1/4"</t>
  </si>
  <si>
    <t>Parafuso Sext. 3/8" x 2 1/4"</t>
  </si>
  <si>
    <t>Tarugo 3/4" x 6000 mm</t>
  </si>
  <si>
    <t>Tarugo 1/2" x 6000 mm</t>
  </si>
  <si>
    <t>Chapa 1/8"</t>
  </si>
  <si>
    <t>Tubo redondo 1 1/8" x #14 x 6000 mm</t>
  </si>
  <si>
    <t>Arame de Aço 2 mm (Mola)</t>
  </si>
  <si>
    <t>Pino Elástico Ø3 x 18 mm</t>
  </si>
  <si>
    <t>Chapa  1/8" x 75 mm x 75 mm</t>
  </si>
  <si>
    <t>Chapa 1/4" x 268 mm x 268 mm</t>
  </si>
  <si>
    <t>Chapa 1/2" x 75 mm x 75 mm</t>
  </si>
  <si>
    <t>Tarugo de Aço Carbono 2" 1020</t>
  </si>
  <si>
    <t>Rolamento Rolo Cônico - 30204</t>
  </si>
  <si>
    <t>Arruela Lisa 1/4"</t>
  </si>
  <si>
    <t>Arruelas de Pressão 1/4"</t>
  </si>
  <si>
    <t>Parafuso Sext. 1/4" x 1"</t>
  </si>
  <si>
    <t xml:space="preserve">MATERIAIS PARA MATERIA PRMA </t>
  </si>
  <si>
    <t>CARACTERISTICA</t>
  </si>
  <si>
    <t xml:space="preserve">F-24 LISTA DE MATERIA PRIMA </t>
  </si>
  <si>
    <t>NUMERO</t>
  </si>
  <si>
    <t>Elaboração:</t>
  </si>
  <si>
    <t>Eva Kennya Barberato Imada</t>
  </si>
  <si>
    <t>Aprovação:</t>
  </si>
  <si>
    <t>Cristiano Marcelo Agostinho da Silva</t>
  </si>
  <si>
    <r>
      <rPr>
        <b/>
        <sz val="11"/>
        <color theme="1"/>
        <rFont val="Calibri"/>
        <family val="2"/>
        <scheme val="minor"/>
      </rPr>
      <t>Revisão:</t>
    </r>
    <r>
      <rPr>
        <sz val="11"/>
        <color theme="1"/>
        <rFont val="Calibri"/>
        <family val="2"/>
        <scheme val="minor"/>
      </rPr>
      <t xml:space="preserve"> 02</t>
    </r>
  </si>
  <si>
    <r>
      <rPr>
        <b/>
        <sz val="11"/>
        <color theme="1"/>
        <rFont val="Calibri"/>
        <family val="2"/>
        <scheme val="minor"/>
      </rPr>
      <t xml:space="preserve">Data: </t>
    </r>
    <r>
      <rPr>
        <sz val="11"/>
        <color theme="1"/>
        <rFont val="Calibri"/>
        <family val="2"/>
        <scheme val="minor"/>
      </rPr>
      <t>03/05/2019</t>
    </r>
  </si>
  <si>
    <t>,</t>
  </si>
  <si>
    <t>MEPI 683-19</t>
  </si>
  <si>
    <t>RAIZEN</t>
  </si>
  <si>
    <t>MP - 10048 - MONOPÉ</t>
  </si>
  <si>
    <t>Barra Inox 1/2" x 3000mm</t>
  </si>
  <si>
    <t>inox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</si>
</sst>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8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14" fontId="5" fillId="7" borderId="1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/>
    <xf numFmtId="0" fontId="6" fillId="8" borderId="2" xfId="0" applyFont="1" applyFill="1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11" xfId="0" applyFont="1" applyFill="1" applyBorder="1" applyAlignment="1">
      <alignment vertical="center"/>
    </xf>
    <xf numFmtId="0" fontId="0" fillId="0" borderId="1" xfId="0" applyBorder="1" applyAlignment="1"/>
    <xf numFmtId="14" fontId="2" fillId="0" borderId="1" xfId="0" applyNumberFormat="1" applyFont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10" fillId="6" borderId="1" xfId="0" applyFont="1" applyFill="1" applyBorder="1"/>
    <xf numFmtId="0" fontId="0" fillId="0" borderId="9" xfId="0" applyFont="1" applyBorder="1" applyAlignment="1">
      <alignment vertical="center"/>
    </xf>
    <xf numFmtId="0" fontId="10" fillId="6" borderId="9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0" fillId="0" borderId="9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6" fillId="8" borderId="1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256260</xdr:colOff>
      <xdr:row>0</xdr:row>
      <xdr:rowOff>38100</xdr:rowOff>
    </xdr:from>
    <xdr:to>
      <xdr:col>2</xdr:col>
      <xdr:colOff>232947</xdr:colOff>
      <xdr:row>7</xdr:row>
      <xdr:rowOff>146307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60" y="38100"/>
          <a:ext cx="1195887" cy="1441707"/>
        </a:xfrm>
        <a:prstGeom prst="rect">
          <a:avLst/>
        </a:prstGeom>
      </xdr:spPr>
    </xdr:pic>
    <xdr:clientData/>
  </xdr:twoCellAnchor>
  <xdr:twoCellAnchor editAs="oneCell">
    <xdr:from>
      <xdr:col>9</xdr:col>
      <xdr:colOff>312157</xdr:colOff>
      <xdr:row>3</xdr:row>
      <xdr:rowOff>161925</xdr:rowOff>
    </xdr:from>
    <xdr:to>
      <xdr:col>12</xdr:col>
      <xdr:colOff>28575</xdr:colOff>
      <xdr:row>7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AB7F5C-F87B-46FA-AE29-34020BD8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557" y="733425"/>
          <a:ext cx="1545218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="70" zoomScaleNormal="70" workbookViewId="0">
      <selection activeCell="D4" sqref="D4"/>
    </sheetView>
  </sheetViews>
  <sheetFormatPr defaultRowHeight="15" x14ac:dyDescent="0.25"/>
  <cols>
    <col min="1" max="1" width="62.5703125" bestFit="1" customWidth="1"/>
    <col min="2" max="2" width="30.7109375" bestFit="1" customWidth="1"/>
    <col min="3" max="3" width="14.28515625" bestFit="1" customWidth="1"/>
    <col min="4" max="4" width="18.140625" bestFit="1" customWidth="1"/>
    <col min="5" max="5" width="30.7109375" customWidth="1"/>
    <col min="6" max="6" width="29.5703125" customWidth="1"/>
    <col min="7" max="7" width="28.42578125" style="7" bestFit="1" customWidth="1"/>
  </cols>
  <sheetData>
    <row r="1" spans="1:7" x14ac:dyDescent="0.25">
      <c r="A1" s="47" t="s">
        <v>28</v>
      </c>
      <c r="B1" s="48"/>
      <c r="C1" s="48"/>
      <c r="D1" s="48"/>
      <c r="E1" s="48"/>
      <c r="F1" s="48"/>
      <c r="G1" s="48"/>
    </row>
    <row r="2" spans="1:7" x14ac:dyDescent="0.25">
      <c r="A2" s="48"/>
      <c r="B2" s="48"/>
      <c r="C2" s="48"/>
      <c r="D2" s="48"/>
      <c r="E2" s="48"/>
      <c r="F2" s="48"/>
      <c r="G2" s="48"/>
    </row>
    <row r="3" spans="1:7" ht="24.95" customHeight="1" x14ac:dyDescent="0.35">
      <c r="A3" s="24" t="s">
        <v>2</v>
      </c>
      <c r="B3" s="26"/>
      <c r="C3" s="27"/>
      <c r="D3" s="8" t="s">
        <v>27</v>
      </c>
      <c r="E3" s="8" t="s">
        <v>29</v>
      </c>
      <c r="F3" s="8" t="s">
        <v>20</v>
      </c>
      <c r="G3" s="8" t="s">
        <v>3</v>
      </c>
    </row>
    <row r="4" spans="1:7" ht="24.75" customHeight="1" x14ac:dyDescent="0.25">
      <c r="A4" s="15" t="s">
        <v>4</v>
      </c>
      <c r="B4" s="13" t="s">
        <v>5</v>
      </c>
      <c r="C4" s="14" t="s">
        <v>0</v>
      </c>
      <c r="D4" s="29">
        <v>10</v>
      </c>
      <c r="E4" s="28">
        <f>D4</f>
        <v>10</v>
      </c>
      <c r="F4" s="28">
        <f>D4</f>
        <v>10</v>
      </c>
      <c r="G4" s="28">
        <f>D4</f>
        <v>10</v>
      </c>
    </row>
    <row r="5" spans="1:7" ht="24.95" customHeight="1" x14ac:dyDescent="0.3">
      <c r="A5" s="9" t="s">
        <v>1</v>
      </c>
      <c r="B5" s="2">
        <f>G4*4</f>
        <v>40</v>
      </c>
      <c r="C5" s="2" t="s">
        <v>8</v>
      </c>
      <c r="D5" s="6"/>
      <c r="E5" s="8" t="s">
        <v>21</v>
      </c>
      <c r="F5" s="8" t="s">
        <v>22</v>
      </c>
      <c r="G5" s="8" t="s">
        <v>23</v>
      </c>
    </row>
    <row r="6" spans="1:7" ht="24.95" customHeight="1" x14ac:dyDescent="0.3">
      <c r="A6" s="3" t="s">
        <v>7</v>
      </c>
      <c r="B6" s="4">
        <f>E6*4</f>
        <v>40</v>
      </c>
      <c r="C6" s="4" t="s">
        <v>8</v>
      </c>
      <c r="D6" s="6"/>
      <c r="E6" s="28">
        <f>D4</f>
        <v>10</v>
      </c>
      <c r="F6" s="28">
        <v>1</v>
      </c>
      <c r="G6" s="28">
        <v>1</v>
      </c>
    </row>
    <row r="7" spans="1:7" ht="24.95" customHeight="1" x14ac:dyDescent="0.3">
      <c r="A7" s="1" t="s">
        <v>6</v>
      </c>
      <c r="B7" s="2">
        <f>E8*4</f>
        <v>40</v>
      </c>
      <c r="C7" s="2" t="s">
        <v>8</v>
      </c>
      <c r="D7" s="6"/>
      <c r="E7" s="8" t="s">
        <v>24</v>
      </c>
      <c r="F7" s="8" t="s">
        <v>25</v>
      </c>
      <c r="G7" s="8" t="s">
        <v>26</v>
      </c>
    </row>
    <row r="8" spans="1:7" ht="24.95" customHeight="1" x14ac:dyDescent="0.3">
      <c r="A8" s="3" t="s">
        <v>19</v>
      </c>
      <c r="B8" s="4">
        <f>G4*8</f>
        <v>80</v>
      </c>
      <c r="C8" s="2" t="s">
        <v>8</v>
      </c>
      <c r="D8" s="10"/>
      <c r="E8" s="25">
        <f>D4</f>
        <v>10</v>
      </c>
      <c r="F8" s="6">
        <f>D4</f>
        <v>10</v>
      </c>
      <c r="G8" s="6">
        <f>D4*2</f>
        <v>20</v>
      </c>
    </row>
    <row r="9" spans="1:7" ht="24.95" customHeight="1" x14ac:dyDescent="0.3">
      <c r="A9" s="19" t="s">
        <v>17</v>
      </c>
      <c r="B9" s="6">
        <f>G4*2</f>
        <v>20</v>
      </c>
      <c r="C9" s="6" t="s">
        <v>8</v>
      </c>
      <c r="D9" s="10"/>
      <c r="E9" s="10"/>
      <c r="F9" s="12"/>
      <c r="G9" s="12"/>
    </row>
    <row r="10" spans="1:7" ht="23.25" customHeight="1" x14ac:dyDescent="0.3">
      <c r="A10" s="11"/>
      <c r="B10" s="5"/>
    </row>
  </sheetData>
  <mergeCells count="1">
    <mergeCell ref="A1:G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2"/>
  <sheetViews>
    <sheetView tabSelected="1" zoomScaleNormal="100" workbookViewId="0">
      <selection activeCell="O29" sqref="O29"/>
    </sheetView>
  </sheetViews>
  <sheetFormatPr defaultRowHeight="15" x14ac:dyDescent="0.25"/>
  <cols>
    <col min="4" max="4" width="9.140625" customWidth="1"/>
  </cols>
  <sheetData>
    <row r="1" spans="1:13" x14ac:dyDescent="0.25">
      <c r="A1" s="78"/>
      <c r="B1" s="79"/>
      <c r="C1" s="79"/>
      <c r="D1" s="83" t="s">
        <v>74</v>
      </c>
      <c r="E1" s="83"/>
      <c r="F1" s="83"/>
      <c r="G1" s="83"/>
      <c r="H1" s="83"/>
      <c r="I1" s="83"/>
      <c r="J1" s="83" t="s">
        <v>75</v>
      </c>
      <c r="K1" s="83"/>
      <c r="L1" s="83"/>
      <c r="M1" s="83">
        <v>2</v>
      </c>
    </row>
    <row r="2" spans="1:13" x14ac:dyDescent="0.25">
      <c r="A2" s="80"/>
      <c r="B2" s="61"/>
      <c r="C2" s="61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x14ac:dyDescent="0.25">
      <c r="A3" s="80"/>
      <c r="B3" s="61"/>
      <c r="C3" s="61"/>
      <c r="D3" s="84" t="s">
        <v>9</v>
      </c>
      <c r="E3" s="84"/>
      <c r="F3" s="85" t="s">
        <v>83</v>
      </c>
      <c r="G3" s="85"/>
      <c r="H3" s="85"/>
      <c r="I3" s="85"/>
      <c r="J3" s="86"/>
      <c r="K3" s="86"/>
      <c r="L3" s="86"/>
      <c r="M3" s="86"/>
    </row>
    <row r="4" spans="1:13" x14ac:dyDescent="0.25">
      <c r="A4" s="80"/>
      <c r="B4" s="61"/>
      <c r="C4" s="61"/>
      <c r="D4" s="84"/>
      <c r="E4" s="84"/>
      <c r="F4" s="85"/>
      <c r="G4" s="85"/>
      <c r="H4" s="85"/>
      <c r="I4" s="85"/>
      <c r="J4" s="86"/>
      <c r="K4" s="86"/>
      <c r="L4" s="86"/>
      <c r="M4" s="86"/>
    </row>
    <row r="5" spans="1:13" x14ac:dyDescent="0.25">
      <c r="A5" s="80"/>
      <c r="B5" s="61"/>
      <c r="C5" s="61"/>
      <c r="D5" s="71" t="s">
        <v>10</v>
      </c>
      <c r="E5" s="71"/>
      <c r="F5" s="61" t="s">
        <v>84</v>
      </c>
      <c r="G5" s="61"/>
      <c r="H5" s="61"/>
      <c r="I5" s="61"/>
      <c r="J5" s="86"/>
      <c r="K5" s="86"/>
      <c r="L5" s="86"/>
      <c r="M5" s="86"/>
    </row>
    <row r="6" spans="1:13" x14ac:dyDescent="0.25">
      <c r="A6" s="80"/>
      <c r="B6" s="61"/>
      <c r="C6" s="61"/>
      <c r="D6" s="71" t="s">
        <v>11</v>
      </c>
      <c r="E6" s="71"/>
      <c r="F6" s="76" t="s">
        <v>85</v>
      </c>
      <c r="G6" s="76"/>
      <c r="H6" s="76"/>
      <c r="I6" s="76"/>
      <c r="J6" s="86"/>
      <c r="K6" s="86"/>
      <c r="L6" s="86"/>
      <c r="M6" s="86"/>
    </row>
    <row r="7" spans="1:13" x14ac:dyDescent="0.25">
      <c r="A7" s="80"/>
      <c r="B7" s="61"/>
      <c r="C7" s="61"/>
      <c r="D7" s="71"/>
      <c r="E7" s="71"/>
      <c r="F7" s="76"/>
      <c r="G7" s="76"/>
      <c r="H7" s="76"/>
      <c r="I7" s="76"/>
      <c r="J7" s="86"/>
      <c r="K7" s="86"/>
      <c r="L7" s="86"/>
      <c r="M7" s="86"/>
    </row>
    <row r="8" spans="1:13" ht="15.75" thickBot="1" x14ac:dyDescent="0.3">
      <c r="A8" s="81"/>
      <c r="B8" s="82"/>
      <c r="C8" s="82"/>
      <c r="D8" s="77" t="s">
        <v>30</v>
      </c>
      <c r="E8" s="77"/>
      <c r="F8" s="76">
        <v>4506138252</v>
      </c>
      <c r="G8" s="76"/>
      <c r="H8" s="76"/>
      <c r="I8" s="76"/>
      <c r="J8" s="86"/>
      <c r="K8" s="86"/>
      <c r="L8" s="86"/>
      <c r="M8" s="86"/>
    </row>
    <row r="9" spans="1:13" ht="20.25" x14ac:dyDescent="0.25">
      <c r="A9" s="72" t="s">
        <v>72</v>
      </c>
      <c r="B9" s="73"/>
      <c r="C9" s="73"/>
      <c r="D9" s="74"/>
      <c r="E9" s="74"/>
      <c r="F9" s="74"/>
      <c r="G9" s="74"/>
      <c r="H9" s="74"/>
      <c r="I9" s="74"/>
      <c r="J9" s="74"/>
      <c r="K9" s="74"/>
      <c r="L9" s="74"/>
      <c r="M9" s="75"/>
    </row>
    <row r="10" spans="1:13" x14ac:dyDescent="0.25">
      <c r="A10" s="16" t="s">
        <v>14</v>
      </c>
      <c r="B10" s="65" t="s">
        <v>15</v>
      </c>
      <c r="C10" s="66"/>
      <c r="D10" s="67"/>
      <c r="E10" s="65" t="s">
        <v>73</v>
      </c>
      <c r="F10" s="66"/>
      <c r="G10" s="67"/>
      <c r="H10" s="17" t="s">
        <v>12</v>
      </c>
      <c r="I10" s="17" t="s">
        <v>13</v>
      </c>
      <c r="J10" s="18" t="s">
        <v>18</v>
      </c>
      <c r="K10" s="20" t="s">
        <v>16</v>
      </c>
      <c r="L10" s="21"/>
      <c r="M10" s="22"/>
    </row>
    <row r="11" spans="1:13" x14ac:dyDescent="0.25">
      <c r="A11" s="42">
        <v>1</v>
      </c>
      <c r="B11" s="69" t="s">
        <v>86</v>
      </c>
      <c r="C11" s="69"/>
      <c r="D11" s="69"/>
      <c r="E11" s="68" t="s">
        <v>87</v>
      </c>
      <c r="F11" s="68"/>
      <c r="G11" s="68"/>
      <c r="H11" s="42">
        <v>1</v>
      </c>
      <c r="I11" s="45" t="s">
        <v>13</v>
      </c>
      <c r="J11" s="23"/>
      <c r="K11" s="70"/>
      <c r="L11" s="70"/>
      <c r="M11" s="70"/>
    </row>
    <row r="12" spans="1:13" x14ac:dyDescent="0.25">
      <c r="A12" s="46"/>
      <c r="B12" s="87"/>
      <c r="C12" s="87"/>
      <c r="D12" s="87"/>
      <c r="E12" s="62"/>
      <c r="F12" s="63"/>
      <c r="G12" s="64"/>
      <c r="H12" s="46"/>
      <c r="I12" s="43"/>
      <c r="J12" s="43"/>
      <c r="K12" s="62"/>
      <c r="L12" s="63"/>
      <c r="M12" s="64"/>
    </row>
    <row r="13" spans="1:13" x14ac:dyDescent="0.25">
      <c r="A13" s="46"/>
      <c r="B13" s="88"/>
      <c r="C13" s="88"/>
      <c r="D13" s="88"/>
      <c r="E13" s="62"/>
      <c r="F13" s="63"/>
      <c r="G13" s="64"/>
      <c r="H13" s="46"/>
      <c r="I13" s="43"/>
      <c r="J13" s="43"/>
      <c r="K13" s="62"/>
      <c r="L13" s="63"/>
      <c r="M13" s="64"/>
    </row>
    <row r="14" spans="1:13" x14ac:dyDescent="0.25">
      <c r="A14" s="44"/>
      <c r="B14" s="61"/>
      <c r="C14" s="61"/>
      <c r="D14" s="61"/>
      <c r="E14" s="58"/>
      <c r="F14" s="59"/>
      <c r="G14" s="60"/>
      <c r="H14" s="44"/>
      <c r="I14" s="44"/>
      <c r="J14" s="44"/>
      <c r="K14" s="58"/>
      <c r="L14" s="59"/>
      <c r="M14" s="60"/>
    </row>
    <row r="15" spans="1:13" hidden="1" x14ac:dyDescent="0.25">
      <c r="A15" s="44"/>
      <c r="B15" s="61"/>
      <c r="C15" s="61"/>
      <c r="D15" s="61"/>
      <c r="E15" s="58"/>
      <c r="F15" s="59"/>
      <c r="G15" s="60"/>
      <c r="H15" s="44"/>
      <c r="I15" s="44"/>
      <c r="J15" s="44"/>
      <c r="K15" s="58"/>
      <c r="L15" s="59"/>
      <c r="M15" s="60"/>
    </row>
    <row r="16" spans="1:13" hidden="1" x14ac:dyDescent="0.25">
      <c r="A16" s="44"/>
      <c r="B16" s="61"/>
      <c r="C16" s="61"/>
      <c r="D16" s="61"/>
      <c r="E16" s="58"/>
      <c r="F16" s="59"/>
      <c r="G16" s="60"/>
      <c r="H16" s="44"/>
      <c r="I16" s="44"/>
      <c r="J16" s="44"/>
      <c r="K16" s="58"/>
      <c r="L16" s="59"/>
      <c r="M16" s="60"/>
    </row>
    <row r="17" spans="1:15" hidden="1" x14ac:dyDescent="0.25">
      <c r="A17" s="44"/>
      <c r="B17" s="61"/>
      <c r="C17" s="61"/>
      <c r="D17" s="61"/>
      <c r="E17" s="58"/>
      <c r="F17" s="59"/>
      <c r="G17" s="60"/>
      <c r="H17" s="44"/>
      <c r="I17" s="44"/>
      <c r="J17" s="44"/>
      <c r="K17" s="58"/>
      <c r="L17" s="59"/>
      <c r="M17" s="60"/>
    </row>
    <row r="18" spans="1:15" hidden="1" x14ac:dyDescent="0.25">
      <c r="A18" s="44"/>
      <c r="B18" s="61"/>
      <c r="C18" s="61"/>
      <c r="D18" s="61"/>
      <c r="E18" s="58"/>
      <c r="F18" s="59"/>
      <c r="G18" s="60"/>
      <c r="H18" s="44"/>
      <c r="I18" s="44"/>
      <c r="J18" s="44"/>
      <c r="K18" s="58"/>
      <c r="L18" s="59"/>
      <c r="M18" s="60"/>
    </row>
    <row r="19" spans="1:15" hidden="1" x14ac:dyDescent="0.25">
      <c r="A19" s="32"/>
      <c r="B19" s="61"/>
      <c r="C19" s="61"/>
      <c r="D19" s="61"/>
      <c r="E19" s="58"/>
      <c r="F19" s="59"/>
      <c r="G19" s="60"/>
      <c r="H19" s="44"/>
      <c r="I19" s="44"/>
      <c r="J19" s="44"/>
      <c r="K19" s="58"/>
      <c r="L19" s="59"/>
      <c r="M19" s="60"/>
    </row>
    <row r="20" spans="1:15" hidden="1" x14ac:dyDescent="0.25">
      <c r="A20" s="32"/>
      <c r="B20" s="61"/>
      <c r="C20" s="61"/>
      <c r="D20" s="61"/>
      <c r="E20" s="58"/>
      <c r="F20" s="59"/>
      <c r="G20" s="60"/>
      <c r="H20" s="44"/>
      <c r="I20" s="44"/>
      <c r="J20" s="44"/>
      <c r="K20" s="58"/>
      <c r="L20" s="59"/>
      <c r="M20" s="60"/>
    </row>
    <row r="21" spans="1:15" hidden="1" x14ac:dyDescent="0.25">
      <c r="A21" s="32"/>
      <c r="B21" s="61"/>
      <c r="C21" s="61"/>
      <c r="D21" s="61"/>
      <c r="E21" s="58"/>
      <c r="F21" s="59"/>
      <c r="G21" s="60"/>
      <c r="H21" s="44"/>
      <c r="I21" s="44"/>
      <c r="J21" s="44"/>
      <c r="K21" s="58"/>
      <c r="L21" s="59"/>
      <c r="M21" s="60"/>
      <c r="O21" t="s">
        <v>82</v>
      </c>
    </row>
    <row r="22" spans="1:15" hidden="1" x14ac:dyDescent="0.25">
      <c r="A22" s="32"/>
      <c r="B22" s="61"/>
      <c r="C22" s="61"/>
      <c r="D22" s="61"/>
      <c r="E22" s="58"/>
      <c r="F22" s="59"/>
      <c r="G22" s="60"/>
      <c r="H22" s="44"/>
      <c r="I22" s="44"/>
      <c r="J22" s="44"/>
      <c r="K22" s="58"/>
      <c r="L22" s="59"/>
      <c r="M22" s="60"/>
    </row>
    <row r="23" spans="1:15" hidden="1" x14ac:dyDescent="0.25">
      <c r="A23" s="32"/>
      <c r="B23" s="61"/>
      <c r="C23" s="61"/>
      <c r="D23" s="61"/>
      <c r="E23" s="58"/>
      <c r="F23" s="59"/>
      <c r="G23" s="60"/>
      <c r="H23" s="44"/>
      <c r="I23" s="44"/>
      <c r="J23" s="44"/>
      <c r="K23" s="58"/>
      <c r="L23" s="59"/>
      <c r="M23" s="60"/>
    </row>
    <row r="24" spans="1:15" hidden="1" x14ac:dyDescent="0.25">
      <c r="A24" s="32"/>
      <c r="B24" s="61"/>
      <c r="C24" s="61"/>
      <c r="D24" s="61"/>
      <c r="E24" s="58"/>
      <c r="F24" s="59"/>
      <c r="G24" s="60"/>
      <c r="H24" s="44"/>
      <c r="I24" s="44"/>
      <c r="J24" s="44"/>
      <c r="K24" s="58"/>
      <c r="L24" s="59"/>
      <c r="M24" s="60"/>
    </row>
    <row r="25" spans="1:15" hidden="1" x14ac:dyDescent="0.25">
      <c r="A25" s="32"/>
      <c r="B25" s="61"/>
      <c r="C25" s="61"/>
      <c r="D25" s="61"/>
      <c r="E25" s="58"/>
      <c r="F25" s="59"/>
      <c r="G25" s="60"/>
      <c r="H25" s="44"/>
      <c r="I25" s="44"/>
      <c r="J25" s="44"/>
      <c r="K25" s="58"/>
      <c r="L25" s="59"/>
      <c r="M25" s="60"/>
    </row>
    <row r="26" spans="1:15" hidden="1" x14ac:dyDescent="0.25">
      <c r="A26" s="32"/>
      <c r="B26" s="61"/>
      <c r="C26" s="61"/>
      <c r="D26" s="61"/>
      <c r="E26" s="58"/>
      <c r="F26" s="59"/>
      <c r="G26" s="60"/>
      <c r="H26" s="44"/>
      <c r="I26" s="44"/>
      <c r="J26" s="44"/>
      <c r="K26" s="58"/>
      <c r="L26" s="59"/>
      <c r="M26" s="60"/>
    </row>
    <row r="27" spans="1:15" hidden="1" x14ac:dyDescent="0.25">
      <c r="A27" s="32"/>
      <c r="B27" s="61"/>
      <c r="C27" s="61"/>
      <c r="D27" s="61"/>
      <c r="E27" s="58"/>
      <c r="F27" s="59"/>
      <c r="G27" s="60"/>
      <c r="H27" s="44"/>
      <c r="I27" s="44"/>
      <c r="J27" s="44"/>
      <c r="K27" s="58"/>
      <c r="L27" s="59"/>
      <c r="M27" s="60"/>
    </row>
    <row r="28" spans="1:15" hidden="1" x14ac:dyDescent="0.25">
      <c r="A28" s="32"/>
      <c r="B28" s="61"/>
      <c r="C28" s="61"/>
      <c r="D28" s="61"/>
      <c r="E28" s="58"/>
      <c r="F28" s="59"/>
      <c r="G28" s="60"/>
      <c r="H28" s="44"/>
      <c r="I28" s="44"/>
      <c r="J28" s="44"/>
      <c r="K28" s="58"/>
      <c r="L28" s="59"/>
      <c r="M28" s="60"/>
    </row>
    <row r="30" spans="1:15" ht="15.75" thickBot="1" x14ac:dyDescent="0.3"/>
    <row r="31" spans="1:15" x14ac:dyDescent="0.25">
      <c r="A31" s="49" t="s">
        <v>76</v>
      </c>
      <c r="B31" s="50"/>
      <c r="C31" s="50"/>
      <c r="D31" s="50"/>
      <c r="E31" s="49" t="s">
        <v>78</v>
      </c>
      <c r="F31" s="50"/>
      <c r="G31" s="50"/>
      <c r="H31" s="50"/>
      <c r="I31" s="50"/>
      <c r="J31" s="53"/>
      <c r="K31" s="55" t="s">
        <v>80</v>
      </c>
      <c r="L31" s="56"/>
      <c r="M31" s="57"/>
    </row>
    <row r="32" spans="1:15" ht="15.75" thickBot="1" x14ac:dyDescent="0.3">
      <c r="A32" s="51" t="s">
        <v>77</v>
      </c>
      <c r="B32" s="52"/>
      <c r="C32" s="52"/>
      <c r="D32" s="52"/>
      <c r="E32" s="51" t="s">
        <v>79</v>
      </c>
      <c r="F32" s="52"/>
      <c r="G32" s="52"/>
      <c r="H32" s="52"/>
      <c r="I32" s="52"/>
      <c r="J32" s="54"/>
      <c r="K32" s="51" t="s">
        <v>81</v>
      </c>
      <c r="L32" s="52"/>
      <c r="M32" s="54"/>
    </row>
  </sheetData>
  <mergeCells count="76">
    <mergeCell ref="B17:D17"/>
    <mergeCell ref="B18:D18"/>
    <mergeCell ref="E12:G12"/>
    <mergeCell ref="B12:D12"/>
    <mergeCell ref="B13:D13"/>
    <mergeCell ref="B14:D14"/>
    <mergeCell ref="B15:D15"/>
    <mergeCell ref="B16:D16"/>
    <mergeCell ref="E18:G18"/>
    <mergeCell ref="D5:E5"/>
    <mergeCell ref="F5:I5"/>
    <mergeCell ref="A9:M9"/>
    <mergeCell ref="D6:E7"/>
    <mergeCell ref="F6:I7"/>
    <mergeCell ref="D8:E8"/>
    <mergeCell ref="F8:I8"/>
    <mergeCell ref="A1:C8"/>
    <mergeCell ref="D1:I2"/>
    <mergeCell ref="D3:E4"/>
    <mergeCell ref="F3:I4"/>
    <mergeCell ref="J3:M8"/>
    <mergeCell ref="J1:L2"/>
    <mergeCell ref="M1:M2"/>
    <mergeCell ref="B10:D10"/>
    <mergeCell ref="E10:G10"/>
    <mergeCell ref="E11:G11"/>
    <mergeCell ref="B11:D11"/>
    <mergeCell ref="K11:M11"/>
    <mergeCell ref="K12:M12"/>
    <mergeCell ref="K13:M13"/>
    <mergeCell ref="K14:M14"/>
    <mergeCell ref="K15:M15"/>
    <mergeCell ref="K16:M16"/>
    <mergeCell ref="K17:M17"/>
    <mergeCell ref="K18:M18"/>
    <mergeCell ref="E13:G13"/>
    <mergeCell ref="E14:G14"/>
    <mergeCell ref="E15:G15"/>
    <mergeCell ref="E16:G16"/>
    <mergeCell ref="E17:G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A31:D31"/>
    <mergeCell ref="A32:D32"/>
    <mergeCell ref="E31:J31"/>
    <mergeCell ref="E32:J32"/>
    <mergeCell ref="K32:M32"/>
    <mergeCell ref="K31:M31"/>
  </mergeCells>
  <pageMargins left="0.511811024" right="0.511811024" top="0.78740157499999996" bottom="0.78740157499999996" header="0.31496062000000002" footer="0.31496062000000002"/>
  <pageSetup paperSize="9" scale="7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6"/>
  <sheetViews>
    <sheetView workbookViewId="0">
      <selection activeCell="C36" sqref="C36"/>
    </sheetView>
  </sheetViews>
  <sheetFormatPr defaultRowHeight="15" x14ac:dyDescent="0.25"/>
  <cols>
    <col min="1" max="1" width="66.140625" customWidth="1"/>
  </cols>
  <sheetData>
    <row r="1" spans="1:1" ht="15.75" x14ac:dyDescent="0.25">
      <c r="A1" s="30" t="s">
        <v>31</v>
      </c>
    </row>
    <row r="2" spans="1:1" ht="15.75" x14ac:dyDescent="0.25">
      <c r="A2" s="30" t="s">
        <v>32</v>
      </c>
    </row>
    <row r="3" spans="1:1" ht="15.75" x14ac:dyDescent="0.25">
      <c r="A3" s="31" t="s">
        <v>33</v>
      </c>
    </row>
    <row r="4" spans="1:1" ht="15.75" x14ac:dyDescent="0.25">
      <c r="A4" s="31" t="s">
        <v>34</v>
      </c>
    </row>
    <row r="5" spans="1:1" x14ac:dyDescent="0.25">
      <c r="A5" s="32" t="s">
        <v>35</v>
      </c>
    </row>
    <row r="6" spans="1:1" x14ac:dyDescent="0.25">
      <c r="A6" s="32" t="s">
        <v>36</v>
      </c>
    </row>
    <row r="7" spans="1:1" x14ac:dyDescent="0.25">
      <c r="A7" s="32" t="s">
        <v>37</v>
      </c>
    </row>
    <row r="8" spans="1:1" x14ac:dyDescent="0.25">
      <c r="A8" s="32" t="s">
        <v>38</v>
      </c>
    </row>
    <row r="9" spans="1:1" ht="15.75" x14ac:dyDescent="0.25">
      <c r="A9" s="33" t="s">
        <v>39</v>
      </c>
    </row>
    <row r="10" spans="1:1" ht="15.75" x14ac:dyDescent="0.25">
      <c r="A10" s="33" t="s">
        <v>40</v>
      </c>
    </row>
    <row r="11" spans="1:1" x14ac:dyDescent="0.25">
      <c r="A11" s="32" t="s">
        <v>41</v>
      </c>
    </row>
    <row r="12" spans="1:1" x14ac:dyDescent="0.25">
      <c r="A12" s="34" t="s">
        <v>42</v>
      </c>
    </row>
    <row r="13" spans="1:1" x14ac:dyDescent="0.25">
      <c r="A13" s="34" t="s">
        <v>43</v>
      </c>
    </row>
    <row r="14" spans="1:1" x14ac:dyDescent="0.25">
      <c r="A14" s="34" t="s">
        <v>44</v>
      </c>
    </row>
    <row r="15" spans="1:1" ht="15.75" x14ac:dyDescent="0.25">
      <c r="A15" s="35" t="s">
        <v>45</v>
      </c>
    </row>
    <row r="16" spans="1:1" ht="15.75" x14ac:dyDescent="0.25">
      <c r="A16" s="35" t="s">
        <v>46</v>
      </c>
    </row>
    <row r="17" spans="1:1" ht="15.75" x14ac:dyDescent="0.25">
      <c r="A17" s="30" t="s">
        <v>31</v>
      </c>
    </row>
    <row r="18" spans="1:1" ht="15.75" x14ac:dyDescent="0.25">
      <c r="A18" s="30" t="s">
        <v>32</v>
      </c>
    </row>
    <row r="19" spans="1:1" ht="15.75" x14ac:dyDescent="0.25">
      <c r="A19" s="31" t="s">
        <v>33</v>
      </c>
    </row>
    <row r="20" spans="1:1" ht="15.75" x14ac:dyDescent="0.25">
      <c r="A20" s="31" t="s">
        <v>47</v>
      </c>
    </row>
    <row r="21" spans="1:1" x14ac:dyDescent="0.25">
      <c r="A21" s="32" t="s">
        <v>48</v>
      </c>
    </row>
    <row r="22" spans="1:1" ht="15.75" x14ac:dyDescent="0.25">
      <c r="A22" s="36" t="s">
        <v>49</v>
      </c>
    </row>
    <row r="23" spans="1:1" ht="15.75" x14ac:dyDescent="0.25">
      <c r="A23" s="36" t="s">
        <v>50</v>
      </c>
    </row>
    <row r="24" spans="1:1" ht="15.75" x14ac:dyDescent="0.25">
      <c r="A24" s="35" t="s">
        <v>51</v>
      </c>
    </row>
    <row r="25" spans="1:1" ht="15.75" x14ac:dyDescent="0.25">
      <c r="A25" s="35" t="s">
        <v>52</v>
      </c>
    </row>
    <row r="26" spans="1:1" ht="15.75" x14ac:dyDescent="0.25">
      <c r="A26" s="35" t="s">
        <v>53</v>
      </c>
    </row>
    <row r="27" spans="1:1" ht="15.75" x14ac:dyDescent="0.25">
      <c r="A27" s="37" t="s">
        <v>54</v>
      </c>
    </row>
    <row r="28" spans="1:1" ht="15.75" x14ac:dyDescent="0.25">
      <c r="A28" s="35" t="s">
        <v>55</v>
      </c>
    </row>
    <row r="29" spans="1:1" ht="15.75" x14ac:dyDescent="0.25">
      <c r="A29" s="35" t="s">
        <v>56</v>
      </c>
    </row>
    <row r="30" spans="1:1" ht="15.75" x14ac:dyDescent="0.25">
      <c r="A30" s="35" t="s">
        <v>57</v>
      </c>
    </row>
    <row r="31" spans="1:1" x14ac:dyDescent="0.25">
      <c r="A31" s="38" t="s">
        <v>58</v>
      </c>
    </row>
    <row r="32" spans="1:1" x14ac:dyDescent="0.25">
      <c r="A32" s="38" t="s">
        <v>59</v>
      </c>
    </row>
    <row r="33" spans="1:1" x14ac:dyDescent="0.25">
      <c r="A33" s="39" t="s">
        <v>60</v>
      </c>
    </row>
    <row r="34" spans="1:1" x14ac:dyDescent="0.25">
      <c r="A34" s="39" t="s">
        <v>52</v>
      </c>
    </row>
    <row r="35" spans="1:1" x14ac:dyDescent="0.25">
      <c r="A35" s="39" t="s">
        <v>61</v>
      </c>
    </row>
    <row r="36" spans="1:1" x14ac:dyDescent="0.25">
      <c r="A36" s="38" t="s">
        <v>62</v>
      </c>
    </row>
    <row r="37" spans="1:1" x14ac:dyDescent="0.25">
      <c r="A37" s="38" t="s">
        <v>63</v>
      </c>
    </row>
    <row r="38" spans="1:1" x14ac:dyDescent="0.25">
      <c r="A38" s="40" t="s">
        <v>41</v>
      </c>
    </row>
    <row r="39" spans="1:1" x14ac:dyDescent="0.25">
      <c r="A39" s="38" t="s">
        <v>64</v>
      </c>
    </row>
    <row r="40" spans="1:1" x14ac:dyDescent="0.25">
      <c r="A40" s="38" t="s">
        <v>65</v>
      </c>
    </row>
    <row r="41" spans="1:1" x14ac:dyDescent="0.25">
      <c r="A41" s="39" t="s">
        <v>66</v>
      </c>
    </row>
    <row r="42" spans="1:1" x14ac:dyDescent="0.25">
      <c r="A42" s="39" t="s">
        <v>67</v>
      </c>
    </row>
    <row r="43" spans="1:1" ht="15.75" x14ac:dyDescent="0.25">
      <c r="A43" s="33" t="s">
        <v>68</v>
      </c>
    </row>
    <row r="44" spans="1:1" ht="15.75" x14ac:dyDescent="0.25">
      <c r="A44" s="33" t="s">
        <v>69</v>
      </c>
    </row>
    <row r="45" spans="1:1" ht="15.75" x14ac:dyDescent="0.25">
      <c r="A45" s="33" t="s">
        <v>70</v>
      </c>
    </row>
    <row r="46" spans="1:1" ht="15.75" x14ac:dyDescent="0.25">
      <c r="A46" s="4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PAMG - Altura Fixa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Usuario</cp:lastModifiedBy>
  <cp:lastPrinted>2020-03-11T12:33:51Z</cp:lastPrinted>
  <dcterms:created xsi:type="dcterms:W3CDTF">2016-03-07T16:55:02Z</dcterms:created>
  <dcterms:modified xsi:type="dcterms:W3CDTF">2020-03-11T13:07:01Z</dcterms:modified>
</cp:coreProperties>
</file>