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s compartilhados\Dep. Ordem de Serviços\ABERTA\2020\14 - MEPI 683-19 (000967) MONOPÉ - ANDRADINA - SP\"/>
    </mc:Choice>
  </mc:AlternateContent>
  <xr:revisionPtr revIDLastSave="0" documentId="13_ncr:1_{6DDB38C1-8294-412B-875D-FA312054579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Lista de Produção " sheetId="3" r:id="rId2"/>
    <sheet name="Plan2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6" i="1"/>
  <c r="B6" i="1" s="1"/>
  <c r="G4" i="1"/>
  <c r="B9" i="1" s="1"/>
  <c r="F4" i="1"/>
  <c r="E4" i="1"/>
  <c r="B8" i="1" l="1"/>
  <c r="B7" i="1"/>
  <c r="B5" i="1"/>
</calcChain>
</file>

<file path=xl/sharedStrings.xml><?xml version="1.0" encoding="utf-8"?>
<sst xmlns="http://schemas.openxmlformats.org/spreadsheetml/2006/main" count="119" uniqueCount="108">
  <si>
    <t xml:space="preserve">Unidade </t>
  </si>
  <si>
    <t>UNID</t>
  </si>
  <si>
    <t>Parafuso 3/8"x1 1/4"/Com Porca e Arruela</t>
  </si>
  <si>
    <t>obras :</t>
  </si>
  <si>
    <t>Braço padrão MEPI</t>
  </si>
  <si>
    <t xml:space="preserve">FIXADORES </t>
  </si>
  <si>
    <t xml:space="preserve">Quantidade </t>
  </si>
  <si>
    <t xml:space="preserve">Parafuso 3/8"x 5 1/2"/ Com Porca e Arruela </t>
  </si>
  <si>
    <t>Parafuso 1/4 / Auto Broncante</t>
  </si>
  <si>
    <t>unid</t>
  </si>
  <si>
    <t>Referência:</t>
  </si>
  <si>
    <t>Cliente:</t>
  </si>
  <si>
    <t>Escopo:</t>
  </si>
  <si>
    <t>QTDE.</t>
  </si>
  <si>
    <t>UNID.</t>
  </si>
  <si>
    <t>ID</t>
  </si>
  <si>
    <t>DESCRIÇÃO</t>
  </si>
  <si>
    <t>OBSERVAÇÕES</t>
  </si>
  <si>
    <t>Abraçadeira do Braço</t>
  </si>
  <si>
    <t>STATUS</t>
  </si>
  <si>
    <t xml:space="preserve">Parafuso 3/8"x 2 "/ Com Porca e Arruela </t>
  </si>
  <si>
    <t xml:space="preserve">Coluna de Giratoria </t>
  </si>
  <si>
    <t xml:space="preserve">Conjunto Roldana </t>
  </si>
  <si>
    <t>Trava Quedas</t>
  </si>
  <si>
    <t>Cinto de Segurança</t>
  </si>
  <si>
    <t xml:space="preserve">Ponto de Ancoragem </t>
  </si>
  <si>
    <t xml:space="preserve">Conjunto Rolamento </t>
  </si>
  <si>
    <t>Manipulo</t>
  </si>
  <si>
    <t xml:space="preserve">Quant. Linha </t>
  </si>
  <si>
    <t>PAMG</t>
  </si>
  <si>
    <t>Caixa Contrapeso</t>
  </si>
  <si>
    <t xml:space="preserve">NUMERO DO DESENHO </t>
  </si>
  <si>
    <t>Pedido de Compra:</t>
  </si>
  <si>
    <t>Chapa 1/8" x 1200 mm x 3000 mm</t>
  </si>
  <si>
    <t>Chapa 1/4" x 1200 mm x 3000 mm</t>
  </si>
  <si>
    <t>Chapa 3/16" x 1200 mm x 3000 mm</t>
  </si>
  <si>
    <t>Tubo de Aço Carbono SCH ø168,3 x 6000 mm</t>
  </si>
  <si>
    <t>Cantoneira 2 1/2" x 2 1/2" x 1/4" x 6000 mm</t>
  </si>
  <si>
    <t>Cantoneira 2" x 2" x 3/16" x 6000 mm</t>
  </si>
  <si>
    <t>Barra Chata 2" x 3/8" x 6000 mm</t>
  </si>
  <si>
    <t>Tubo Redondo 3/8" x #18 x 6000 mm</t>
  </si>
  <si>
    <r>
      <t xml:space="preserve">Porca Sextavada 1" - </t>
    </r>
    <r>
      <rPr>
        <b/>
        <sz val="12"/>
        <color rgb="FFFF0000"/>
        <rFont val="Calibri"/>
        <family val="2"/>
        <scheme val="minor"/>
      </rPr>
      <t>Comum</t>
    </r>
  </si>
  <si>
    <r>
      <t xml:space="preserve">Porca Sext. 3/8"- </t>
    </r>
    <r>
      <rPr>
        <b/>
        <sz val="12"/>
        <color rgb="FFFF0000"/>
        <rFont val="Calibri"/>
        <family val="2"/>
        <scheme val="minor"/>
      </rPr>
      <t>Comum</t>
    </r>
  </si>
  <si>
    <t>Graxeira 1/4"</t>
  </si>
  <si>
    <t>Chapa 1/8" x 1200 x 3000 mm</t>
  </si>
  <si>
    <t>Metalon 50 mm x 20 mm x 600 mm</t>
  </si>
  <si>
    <t>Náilon 2" x 6000 mm</t>
  </si>
  <si>
    <t>Porca Sext. Auto Travante M5</t>
  </si>
  <si>
    <t>Parafuso Phillips M5 x 0,8 x 30</t>
  </si>
  <si>
    <t>Tubo de Aço Carbono 6" - Ø152,40 ( Esp. 4.75 x 6000 mm)</t>
  </si>
  <si>
    <t>Manopla</t>
  </si>
  <si>
    <t>Parafusos Allen Escareada M8 x 20 mm</t>
  </si>
  <si>
    <t>Parafuso Auto Brocante 1/4" x 1"</t>
  </si>
  <si>
    <t>Barra Chata 1/4" x 2 1/2" x 6000 mm</t>
  </si>
  <si>
    <t>Chapa 1/4"</t>
  </si>
  <si>
    <t>Perfil I 4" x 6000 mm</t>
  </si>
  <si>
    <t>Arruela Lisa 3/8"</t>
  </si>
  <si>
    <t>Porca Sext. Auto Travante 3/8"</t>
  </si>
  <si>
    <t>Parafuso Sext. 3/8" x 1 1/4"</t>
  </si>
  <si>
    <t>Parafuso Sext. 3/8" x 2 1/4"</t>
  </si>
  <si>
    <t>Tarugo 3/4" x 6000 mm</t>
  </si>
  <si>
    <t>Tarugo 1/2" x 6000 mm</t>
  </si>
  <si>
    <t>Chapa 1/8"</t>
  </si>
  <si>
    <t>Tubo redondo 1 1/8" x #14 x 6000 mm</t>
  </si>
  <si>
    <t>Arame de Aço 2 mm (Mola)</t>
  </si>
  <si>
    <t>Pino Elástico Ø3 x 18 mm</t>
  </si>
  <si>
    <t>Chapa  1/8" x 75 mm x 75 mm</t>
  </si>
  <si>
    <t>Chapa 1/4" x 268 mm x 268 mm</t>
  </si>
  <si>
    <t>Chapa 1/2" x 75 mm x 75 mm</t>
  </si>
  <si>
    <t>Tarugo de Aço Carbono 2" 1020</t>
  </si>
  <si>
    <t>Rolamento Rolo Cônico - 30204</t>
  </si>
  <si>
    <t>Arruela Lisa 1/4"</t>
  </si>
  <si>
    <t>Arruelas de Pressão 1/4"</t>
  </si>
  <si>
    <t>Parafuso Sext. 1/4" x 1"</t>
  </si>
  <si>
    <t xml:space="preserve">FINALIZADO </t>
  </si>
  <si>
    <t>VALIDADO</t>
  </si>
  <si>
    <t>PROCESSO</t>
  </si>
  <si>
    <t>Corte Plasma</t>
  </si>
  <si>
    <t>Corte Serra Fita</t>
  </si>
  <si>
    <t xml:space="preserve">Acabamento </t>
  </si>
  <si>
    <t>Furação</t>
  </si>
  <si>
    <t>Usinagem</t>
  </si>
  <si>
    <t>Pré Montagem (Solda)</t>
  </si>
  <si>
    <t>Soldagem</t>
  </si>
  <si>
    <t xml:space="preserve">Pré acabamento </t>
  </si>
  <si>
    <t xml:space="preserve">Pintura </t>
  </si>
  <si>
    <t>Cidade:</t>
  </si>
  <si>
    <t>Data início previsto:</t>
  </si>
  <si>
    <t>Data início real:</t>
  </si>
  <si>
    <t>Data término real:</t>
  </si>
  <si>
    <t>Data término previsto:</t>
  </si>
  <si>
    <t xml:space="preserve">OBSERVAÇÃO </t>
  </si>
  <si>
    <t xml:space="preserve">F.17 - ORDEM DE PRODUÇÃO </t>
  </si>
  <si>
    <t xml:space="preserve"> MATERIAIS QUE SERÃO FORNECIDOS</t>
  </si>
  <si>
    <t xml:space="preserve">NUMERO </t>
  </si>
  <si>
    <t xml:space="preserve">ANDAMENTO DA PRODUÇÃO </t>
  </si>
  <si>
    <t>Eva Kennya Barberato Imada</t>
  </si>
  <si>
    <t>Aprovação:</t>
  </si>
  <si>
    <t>Cristiano Marcelo Agostinho da Silva</t>
  </si>
  <si>
    <t>Elaboração:</t>
  </si>
  <si>
    <r>
      <rPr>
        <b/>
        <sz val="11"/>
        <color theme="1"/>
        <rFont val="Calibri"/>
        <family val="2"/>
        <scheme val="minor"/>
      </rPr>
      <t xml:space="preserve">Data: </t>
    </r>
    <r>
      <rPr>
        <sz val="11"/>
        <color theme="1"/>
        <rFont val="Calibri"/>
        <family val="2"/>
        <scheme val="minor"/>
      </rPr>
      <t>25/09/2018</t>
    </r>
  </si>
  <si>
    <r>
      <t xml:space="preserve">Revisão: </t>
    </r>
    <r>
      <rPr>
        <sz val="11"/>
        <color theme="1"/>
        <rFont val="Calibri"/>
        <family val="2"/>
        <scheme val="minor"/>
      </rPr>
      <t>01</t>
    </r>
  </si>
  <si>
    <t>Mepi 683-19</t>
  </si>
  <si>
    <t>Raizen</t>
  </si>
  <si>
    <t>Andradina / SP</t>
  </si>
  <si>
    <t>MP - 10048 - MONOPÉ</t>
  </si>
  <si>
    <t>MP 683-19-03 Braço Mnopé 1500mm</t>
  </si>
  <si>
    <t>DE 2020 683-19-03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</si>
</sst>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24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14" fontId="5" fillId="7" borderId="1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/>
    <xf numFmtId="0" fontId="6" fillId="8" borderId="2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15" xfId="0" applyFont="1" applyFill="1" applyBorder="1" applyAlignment="1">
      <alignment vertical="center"/>
    </xf>
    <xf numFmtId="0" fontId="0" fillId="0" borderId="1" xfId="0" applyBorder="1" applyAlignment="1"/>
    <xf numFmtId="14" fontId="2" fillId="0" borderId="1" xfId="0" applyNumberFormat="1" applyFont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1" xfId="0" applyBorder="1"/>
    <xf numFmtId="0" fontId="11" fillId="6" borderId="1" xfId="0" applyFont="1" applyFill="1" applyBorder="1"/>
    <xf numFmtId="0" fontId="0" fillId="0" borderId="10" xfId="0" applyFont="1" applyBorder="1" applyAlignment="1">
      <alignment vertical="center"/>
    </xf>
    <xf numFmtId="0" fontId="11" fillId="6" borderId="10" xfId="0" applyFont="1" applyFill="1" applyBorder="1"/>
    <xf numFmtId="0" fontId="11" fillId="6" borderId="1" xfId="0" applyFont="1" applyFill="1" applyBorder="1" applyAlignment="1">
      <alignment horizontal="left" vertical="center"/>
    </xf>
    <xf numFmtId="0" fontId="11" fillId="0" borderId="10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Border="1"/>
    <xf numFmtId="0" fontId="13" fillId="8" borderId="25" xfId="0" applyFont="1" applyFill="1" applyBorder="1" applyAlignment="1">
      <alignment horizontal="right" vertical="center"/>
    </xf>
    <xf numFmtId="0" fontId="13" fillId="8" borderId="23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14" fontId="3" fillId="5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6" fillId="0" borderId="3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8" borderId="31" xfId="0" applyFont="1" applyFill="1" applyBorder="1" applyAlignment="1">
      <alignment horizontal="right" vertical="center"/>
    </xf>
    <xf numFmtId="0" fontId="13" fillId="8" borderId="17" xfId="0" applyFont="1" applyFill="1" applyBorder="1" applyAlignment="1">
      <alignment horizontal="right" vertical="center"/>
    </xf>
    <xf numFmtId="0" fontId="13" fillId="8" borderId="30" xfId="0" applyFont="1" applyFill="1" applyBorder="1" applyAlignment="1">
      <alignment horizontal="right" vertical="center"/>
    </xf>
    <xf numFmtId="0" fontId="13" fillId="8" borderId="20" xfId="0" applyFont="1" applyFill="1" applyBorder="1" applyAlignment="1">
      <alignment horizontal="right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8" borderId="18" xfId="0" applyFont="1" applyFill="1" applyBorder="1" applyAlignment="1">
      <alignment horizontal="right" vertical="center"/>
    </xf>
    <xf numFmtId="0" fontId="13" fillId="8" borderId="19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13" fillId="8" borderId="32" xfId="0" applyFont="1" applyFill="1" applyBorder="1" applyAlignment="1">
      <alignment horizontal="right" vertical="center"/>
    </xf>
    <xf numFmtId="0" fontId="13" fillId="8" borderId="33" xfId="0" applyFont="1" applyFill="1" applyBorder="1" applyAlignment="1">
      <alignment horizontal="righ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9" fillId="2" borderId="26" xfId="0" applyFont="1" applyFill="1" applyBorder="1" applyAlignment="1">
      <alignment horizontal="left" vertical="center"/>
    </xf>
    <xf numFmtId="0" fontId="9" fillId="2" borderId="27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39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right" vertical="center"/>
    </xf>
    <xf numFmtId="0" fontId="8" fillId="8" borderId="9" xfId="0" applyFont="1" applyFill="1" applyBorder="1" applyAlignment="1">
      <alignment horizontal="right" vertical="center"/>
    </xf>
    <xf numFmtId="0" fontId="8" fillId="8" borderId="12" xfId="0" applyFont="1" applyFill="1" applyBorder="1" applyAlignment="1">
      <alignment horizontal="right" vertical="center"/>
    </xf>
    <xf numFmtId="0" fontId="8" fillId="8" borderId="14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9" fillId="2" borderId="28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</xdr:row>
      <xdr:rowOff>13609</xdr:rowOff>
    </xdr:from>
    <xdr:to>
      <xdr:col>2</xdr:col>
      <xdr:colOff>24947</xdr:colOff>
      <xdr:row>10</xdr:row>
      <xdr:rowOff>81643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8" y="802823"/>
          <a:ext cx="1045482" cy="1279070"/>
        </a:xfrm>
        <a:prstGeom prst="rect">
          <a:avLst/>
        </a:prstGeom>
      </xdr:spPr>
    </xdr:pic>
    <xdr:clientData/>
  </xdr:twoCellAnchor>
  <xdr:twoCellAnchor editAs="oneCell">
    <xdr:from>
      <xdr:col>9</xdr:col>
      <xdr:colOff>524746</xdr:colOff>
      <xdr:row>5</xdr:row>
      <xdr:rowOff>27214</xdr:rowOff>
    </xdr:from>
    <xdr:to>
      <xdr:col>12</xdr:col>
      <xdr:colOff>503463</xdr:colOff>
      <xdr:row>9</xdr:row>
      <xdr:rowOff>13607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F91FAD-7C47-4BFD-8FCD-0E95013DC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710" y="1020535"/>
          <a:ext cx="1910932" cy="789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70" zoomScaleNormal="70" workbookViewId="0">
      <selection activeCell="D4" sqref="D4"/>
    </sheetView>
  </sheetViews>
  <sheetFormatPr defaultRowHeight="15" x14ac:dyDescent="0.25"/>
  <cols>
    <col min="1" max="1" width="62.5703125" bestFit="1" customWidth="1"/>
    <col min="2" max="2" width="30.7109375" bestFit="1" customWidth="1"/>
    <col min="3" max="3" width="14.28515625" bestFit="1" customWidth="1"/>
    <col min="4" max="4" width="18.140625" bestFit="1" customWidth="1"/>
    <col min="5" max="5" width="30.7109375" customWidth="1"/>
    <col min="6" max="6" width="29.5703125" customWidth="1"/>
    <col min="7" max="7" width="28.42578125" style="7" bestFit="1" customWidth="1"/>
  </cols>
  <sheetData>
    <row r="1" spans="1:7" x14ac:dyDescent="0.25">
      <c r="A1" s="50" t="s">
        <v>29</v>
      </c>
      <c r="B1" s="51"/>
      <c r="C1" s="51"/>
      <c r="D1" s="51"/>
      <c r="E1" s="51"/>
      <c r="F1" s="51"/>
      <c r="G1" s="51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24.95" customHeight="1" x14ac:dyDescent="0.35">
      <c r="A3" s="26" t="s">
        <v>3</v>
      </c>
      <c r="B3" s="28"/>
      <c r="C3" s="29"/>
      <c r="D3" s="8" t="s">
        <v>28</v>
      </c>
      <c r="E3" s="8" t="s">
        <v>30</v>
      </c>
      <c r="F3" s="8" t="s">
        <v>21</v>
      </c>
      <c r="G3" s="8" t="s">
        <v>4</v>
      </c>
    </row>
    <row r="4" spans="1:7" ht="24.75" customHeight="1" x14ac:dyDescent="0.25">
      <c r="A4" s="15" t="s">
        <v>5</v>
      </c>
      <c r="B4" s="13" t="s">
        <v>6</v>
      </c>
      <c r="C4" s="14" t="s">
        <v>0</v>
      </c>
      <c r="D4" s="31">
        <v>10</v>
      </c>
      <c r="E4" s="30">
        <f>D4</f>
        <v>10</v>
      </c>
      <c r="F4" s="30">
        <f>D4</f>
        <v>10</v>
      </c>
      <c r="G4" s="30">
        <f>D4</f>
        <v>10</v>
      </c>
    </row>
    <row r="5" spans="1:7" ht="24.95" customHeight="1" x14ac:dyDescent="0.3">
      <c r="A5" s="9" t="s">
        <v>2</v>
      </c>
      <c r="B5" s="2">
        <f>G4*4</f>
        <v>40</v>
      </c>
      <c r="C5" s="2" t="s">
        <v>9</v>
      </c>
      <c r="D5" s="6"/>
      <c r="E5" s="8" t="s">
        <v>22</v>
      </c>
      <c r="F5" s="8" t="s">
        <v>23</v>
      </c>
      <c r="G5" s="8" t="s">
        <v>24</v>
      </c>
    </row>
    <row r="6" spans="1:7" ht="24.95" customHeight="1" x14ac:dyDescent="0.3">
      <c r="A6" s="3" t="s">
        <v>8</v>
      </c>
      <c r="B6" s="4">
        <f>E6*4</f>
        <v>40</v>
      </c>
      <c r="C6" s="4" t="s">
        <v>9</v>
      </c>
      <c r="D6" s="6"/>
      <c r="E6" s="30">
        <f>D4</f>
        <v>10</v>
      </c>
      <c r="F6" s="30">
        <v>1</v>
      </c>
      <c r="G6" s="30">
        <v>1</v>
      </c>
    </row>
    <row r="7" spans="1:7" ht="24.95" customHeight="1" x14ac:dyDescent="0.3">
      <c r="A7" s="1" t="s">
        <v>7</v>
      </c>
      <c r="B7" s="2">
        <f>E8*4</f>
        <v>40</v>
      </c>
      <c r="C7" s="2" t="s">
        <v>9</v>
      </c>
      <c r="D7" s="6"/>
      <c r="E7" s="8" t="s">
        <v>25</v>
      </c>
      <c r="F7" s="8" t="s">
        <v>26</v>
      </c>
      <c r="G7" s="8" t="s">
        <v>27</v>
      </c>
    </row>
    <row r="8" spans="1:7" ht="24.95" customHeight="1" x14ac:dyDescent="0.3">
      <c r="A8" s="3" t="s">
        <v>20</v>
      </c>
      <c r="B8" s="4">
        <f>G4*8</f>
        <v>80</v>
      </c>
      <c r="C8" s="2" t="s">
        <v>9</v>
      </c>
      <c r="D8" s="10"/>
      <c r="E8" s="27">
        <f>D4</f>
        <v>10</v>
      </c>
      <c r="F8" s="6">
        <f>D4</f>
        <v>10</v>
      </c>
      <c r="G8" s="6">
        <f>D4*2</f>
        <v>20</v>
      </c>
    </row>
    <row r="9" spans="1:7" ht="24.95" customHeight="1" x14ac:dyDescent="0.3">
      <c r="A9" s="21" t="s">
        <v>18</v>
      </c>
      <c r="B9" s="6">
        <f>G4*2</f>
        <v>20</v>
      </c>
      <c r="C9" s="6" t="s">
        <v>9</v>
      </c>
      <c r="D9" s="10"/>
      <c r="E9" s="10"/>
      <c r="F9" s="12"/>
      <c r="G9" s="12"/>
    </row>
    <row r="10" spans="1:7" ht="23.25" customHeight="1" x14ac:dyDescent="0.3">
      <c r="A10" s="11"/>
      <c r="B10" s="5"/>
    </row>
  </sheetData>
  <mergeCells count="1">
    <mergeCell ref="A1:G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9"/>
  <sheetViews>
    <sheetView tabSelected="1" zoomScale="70" zoomScaleNormal="70" zoomScalePageLayoutView="55" workbookViewId="0">
      <selection activeCell="Q17" sqref="Q17"/>
    </sheetView>
  </sheetViews>
  <sheetFormatPr defaultRowHeight="15" x14ac:dyDescent="0.25"/>
  <cols>
    <col min="3" max="3" width="6.140625" customWidth="1"/>
    <col min="4" max="4" width="9.140625" customWidth="1"/>
    <col min="5" max="5" width="17.85546875" customWidth="1"/>
    <col min="9" max="9" width="16.85546875" customWidth="1"/>
    <col min="10" max="10" width="10.5703125" customWidth="1"/>
  </cols>
  <sheetData>
    <row r="1" spans="1:13" ht="15" customHeight="1" x14ac:dyDescent="0.25">
      <c r="A1" s="97"/>
      <c r="B1" s="98"/>
      <c r="C1" s="98"/>
      <c r="D1" s="105" t="s">
        <v>92</v>
      </c>
      <c r="E1" s="105"/>
      <c r="F1" s="105"/>
      <c r="G1" s="105"/>
      <c r="H1" s="105"/>
      <c r="I1" s="106"/>
      <c r="J1" s="70" t="s">
        <v>94</v>
      </c>
      <c r="K1" s="70"/>
      <c r="L1" s="70"/>
      <c r="M1" s="70">
        <v>3</v>
      </c>
    </row>
    <row r="2" spans="1:13" ht="15.75" customHeight="1" thickBot="1" x14ac:dyDescent="0.3">
      <c r="A2" s="99"/>
      <c r="B2" s="100"/>
      <c r="C2" s="100"/>
      <c r="D2" s="107"/>
      <c r="E2" s="107"/>
      <c r="F2" s="107"/>
      <c r="G2" s="107"/>
      <c r="H2" s="107"/>
      <c r="I2" s="108"/>
      <c r="J2" s="70"/>
      <c r="K2" s="70"/>
      <c r="L2" s="70"/>
      <c r="M2" s="70"/>
    </row>
    <row r="3" spans="1:13" x14ac:dyDescent="0.25">
      <c r="A3" s="99"/>
      <c r="B3" s="100"/>
      <c r="C3" s="101"/>
      <c r="D3" s="109" t="s">
        <v>10</v>
      </c>
      <c r="E3" s="110"/>
      <c r="F3" s="113" t="s">
        <v>102</v>
      </c>
      <c r="G3" s="114"/>
      <c r="H3" s="114"/>
      <c r="I3" s="115"/>
      <c r="J3" s="122"/>
      <c r="K3" s="122"/>
      <c r="L3" s="122"/>
      <c r="M3" s="122"/>
    </row>
    <row r="4" spans="1:13" ht="15.75" thickBot="1" x14ac:dyDescent="0.3">
      <c r="A4" s="99"/>
      <c r="B4" s="100"/>
      <c r="C4" s="101"/>
      <c r="D4" s="111"/>
      <c r="E4" s="112"/>
      <c r="F4" s="116"/>
      <c r="G4" s="117"/>
      <c r="H4" s="117"/>
      <c r="I4" s="118"/>
      <c r="J4" s="122"/>
      <c r="K4" s="122"/>
      <c r="L4" s="122"/>
      <c r="M4" s="122"/>
    </row>
    <row r="5" spans="1:13" ht="15.75" thickBot="1" x14ac:dyDescent="0.3">
      <c r="A5" s="99"/>
      <c r="B5" s="100"/>
      <c r="C5" s="101"/>
      <c r="D5" s="88" t="s">
        <v>11</v>
      </c>
      <c r="E5" s="89"/>
      <c r="F5" s="90" t="s">
        <v>103</v>
      </c>
      <c r="G5" s="91"/>
      <c r="H5" s="91"/>
      <c r="I5" s="92"/>
      <c r="J5" s="122"/>
      <c r="K5" s="122"/>
      <c r="L5" s="122"/>
      <c r="M5" s="122"/>
    </row>
    <row r="6" spans="1:13" ht="15.75" thickBot="1" x14ac:dyDescent="0.3">
      <c r="A6" s="99"/>
      <c r="B6" s="100"/>
      <c r="C6" s="101"/>
      <c r="D6" s="45"/>
      <c r="E6" s="44" t="s">
        <v>86</v>
      </c>
      <c r="F6" s="61" t="s">
        <v>104</v>
      </c>
      <c r="G6" s="62"/>
      <c r="H6" s="62"/>
      <c r="I6" s="62"/>
      <c r="J6" s="122"/>
      <c r="K6" s="122"/>
      <c r="L6" s="122"/>
      <c r="M6" s="122"/>
    </row>
    <row r="7" spans="1:13" x14ac:dyDescent="0.25">
      <c r="A7" s="99"/>
      <c r="B7" s="100"/>
      <c r="C7" s="101"/>
      <c r="D7" s="71" t="s">
        <v>12</v>
      </c>
      <c r="E7" s="72"/>
      <c r="F7" s="75" t="s">
        <v>105</v>
      </c>
      <c r="G7" s="76"/>
      <c r="H7" s="76"/>
      <c r="I7" s="76"/>
      <c r="J7" s="122"/>
      <c r="K7" s="122"/>
      <c r="L7" s="122"/>
      <c r="M7" s="122"/>
    </row>
    <row r="8" spans="1:13" ht="15.75" thickBot="1" x14ac:dyDescent="0.3">
      <c r="A8" s="99"/>
      <c r="B8" s="100"/>
      <c r="C8" s="101"/>
      <c r="D8" s="73"/>
      <c r="E8" s="74"/>
      <c r="F8" s="77"/>
      <c r="G8" s="78"/>
      <c r="H8" s="78"/>
      <c r="I8" s="78"/>
      <c r="J8" s="122"/>
      <c r="K8" s="122"/>
      <c r="L8" s="122"/>
      <c r="M8" s="122"/>
    </row>
    <row r="9" spans="1:13" ht="15.75" thickBot="1" x14ac:dyDescent="0.3">
      <c r="A9" s="102"/>
      <c r="B9" s="103"/>
      <c r="C9" s="104"/>
      <c r="D9" s="45"/>
      <c r="E9" s="44" t="s">
        <v>87</v>
      </c>
      <c r="F9" s="63">
        <v>43901</v>
      </c>
      <c r="G9" s="64"/>
      <c r="H9" s="64"/>
      <c r="I9" s="64"/>
      <c r="J9" s="122"/>
      <c r="K9" s="122"/>
      <c r="L9" s="122"/>
      <c r="M9" s="122"/>
    </row>
    <row r="10" spans="1:13" ht="15.75" thickBot="1" x14ac:dyDescent="0.3">
      <c r="A10" s="102"/>
      <c r="B10" s="103"/>
      <c r="C10" s="104"/>
      <c r="D10" s="45"/>
      <c r="E10" s="44" t="s">
        <v>90</v>
      </c>
      <c r="F10" s="63">
        <v>43902</v>
      </c>
      <c r="G10" s="64"/>
      <c r="H10" s="64"/>
      <c r="I10" s="64"/>
      <c r="J10" s="122"/>
      <c r="K10" s="122"/>
      <c r="L10" s="122"/>
      <c r="M10" s="122"/>
    </row>
    <row r="11" spans="1:13" ht="15.75" thickBot="1" x14ac:dyDescent="0.3">
      <c r="A11" s="102"/>
      <c r="B11" s="103"/>
      <c r="C11" s="104"/>
      <c r="D11" s="45"/>
      <c r="E11" s="44" t="s">
        <v>88</v>
      </c>
      <c r="F11" s="65"/>
      <c r="G11" s="64"/>
      <c r="H11" s="64"/>
      <c r="I11" s="64"/>
      <c r="J11" s="122"/>
      <c r="K11" s="122"/>
      <c r="L11" s="122"/>
      <c r="M11" s="122"/>
    </row>
    <row r="12" spans="1:13" ht="15.75" thickBot="1" x14ac:dyDescent="0.3">
      <c r="A12" s="102"/>
      <c r="B12" s="103"/>
      <c r="C12" s="104"/>
      <c r="D12" s="45"/>
      <c r="E12" s="44" t="s">
        <v>89</v>
      </c>
      <c r="F12" s="58"/>
      <c r="G12" s="59"/>
      <c r="H12" s="59"/>
      <c r="I12" s="59"/>
      <c r="J12" s="122"/>
      <c r="K12" s="122"/>
      <c r="L12" s="122"/>
      <c r="M12" s="122"/>
    </row>
    <row r="13" spans="1:13" ht="13.5" customHeight="1" thickBot="1" x14ac:dyDescent="0.3">
      <c r="A13" s="102"/>
      <c r="B13" s="103"/>
      <c r="C13" s="103"/>
      <c r="D13" s="79" t="s">
        <v>32</v>
      </c>
      <c r="E13" s="80"/>
      <c r="F13" s="65">
        <v>4506138252</v>
      </c>
      <c r="G13" s="64"/>
      <c r="H13" s="64"/>
      <c r="I13" s="64"/>
      <c r="J13" s="122"/>
      <c r="K13" s="122"/>
      <c r="L13" s="122"/>
      <c r="M13" s="122"/>
    </row>
    <row r="14" spans="1:13" ht="20.25" x14ac:dyDescent="0.25">
      <c r="A14" s="93" t="s">
        <v>93</v>
      </c>
      <c r="B14" s="94"/>
      <c r="C14" s="94"/>
      <c r="D14" s="94"/>
      <c r="E14" s="94"/>
      <c r="F14" s="94"/>
      <c r="G14" s="94"/>
      <c r="H14" s="94"/>
      <c r="I14" s="94"/>
      <c r="J14" s="95"/>
      <c r="K14" s="95"/>
      <c r="L14" s="95"/>
      <c r="M14" s="96"/>
    </row>
    <row r="15" spans="1:13" ht="25.5" customHeight="1" x14ac:dyDescent="0.25">
      <c r="A15" s="119" t="s">
        <v>105</v>
      </c>
      <c r="B15" s="120"/>
      <c r="C15" s="120"/>
      <c r="D15" s="120"/>
      <c r="E15" s="120"/>
      <c r="F15" s="120"/>
      <c r="G15" s="120"/>
      <c r="H15" s="120"/>
      <c r="I15" s="121"/>
      <c r="J15" s="66">
        <v>1</v>
      </c>
      <c r="K15" s="66"/>
      <c r="L15" s="66" t="s">
        <v>1</v>
      </c>
      <c r="M15" s="66"/>
    </row>
    <row r="16" spans="1:13" x14ac:dyDescent="0.25">
      <c r="A16" s="16" t="s">
        <v>15</v>
      </c>
      <c r="B16" s="132" t="s">
        <v>16</v>
      </c>
      <c r="C16" s="133"/>
      <c r="D16" s="134"/>
      <c r="E16" s="132" t="s">
        <v>31</v>
      </c>
      <c r="F16" s="133"/>
      <c r="G16" s="134"/>
      <c r="H16" s="17" t="s">
        <v>13</v>
      </c>
      <c r="I16" s="17" t="s">
        <v>14</v>
      </c>
      <c r="J16" s="20" t="s">
        <v>19</v>
      </c>
      <c r="K16" s="22" t="s">
        <v>17</v>
      </c>
      <c r="L16" s="23"/>
      <c r="M16" s="24"/>
    </row>
    <row r="17" spans="1:13" ht="36.75" customHeight="1" x14ac:dyDescent="0.25">
      <c r="A17" s="46">
        <v>1</v>
      </c>
      <c r="B17" s="82" t="s">
        <v>106</v>
      </c>
      <c r="C17" s="83"/>
      <c r="D17" s="84"/>
      <c r="E17" s="85" t="s">
        <v>107</v>
      </c>
      <c r="F17" s="86"/>
      <c r="G17" s="87"/>
      <c r="H17" s="46">
        <v>1</v>
      </c>
      <c r="I17" s="47" t="s">
        <v>14</v>
      </c>
      <c r="J17" s="25"/>
      <c r="K17" s="81"/>
      <c r="L17" s="81"/>
      <c r="M17" s="81"/>
    </row>
    <row r="18" spans="1:13" ht="36.75" customHeight="1" x14ac:dyDescent="0.25">
      <c r="A18" s="48"/>
      <c r="B18" s="82"/>
      <c r="C18" s="83"/>
      <c r="D18" s="84"/>
      <c r="E18" s="85"/>
      <c r="F18" s="86"/>
      <c r="G18" s="87"/>
      <c r="H18" s="46"/>
      <c r="I18" s="47"/>
      <c r="J18" s="25"/>
      <c r="K18" s="81"/>
      <c r="L18" s="81"/>
      <c r="M18" s="81"/>
    </row>
    <row r="19" spans="1:13" ht="27.75" customHeight="1" x14ac:dyDescent="0.25">
      <c r="A19" s="48"/>
      <c r="B19" s="82"/>
      <c r="C19" s="83"/>
      <c r="D19" s="84"/>
      <c r="E19" s="85"/>
      <c r="F19" s="86"/>
      <c r="G19" s="87"/>
      <c r="H19" s="46"/>
      <c r="I19" s="47"/>
      <c r="J19" s="25"/>
      <c r="K19" s="81"/>
      <c r="L19" s="81"/>
      <c r="M19" s="81"/>
    </row>
    <row r="20" spans="1:13" ht="27.75" customHeight="1" x14ac:dyDescent="0.25">
      <c r="A20" s="48"/>
      <c r="B20" s="82"/>
      <c r="C20" s="83"/>
      <c r="D20" s="84"/>
      <c r="E20" s="85"/>
      <c r="F20" s="86"/>
      <c r="G20" s="87"/>
      <c r="H20" s="46"/>
      <c r="I20" s="47"/>
      <c r="J20" s="25"/>
      <c r="K20" s="81"/>
      <c r="L20" s="81"/>
      <c r="M20" s="81"/>
    </row>
    <row r="21" spans="1:13" ht="32.25" customHeight="1" x14ac:dyDescent="0.25">
      <c r="A21" s="48"/>
      <c r="B21" s="82"/>
      <c r="C21" s="83"/>
      <c r="D21" s="84"/>
      <c r="E21" s="85"/>
      <c r="F21" s="86"/>
      <c r="G21" s="87"/>
      <c r="H21" s="46"/>
      <c r="I21" s="47"/>
      <c r="J21" s="25"/>
      <c r="K21" s="81"/>
      <c r="L21" s="81"/>
      <c r="M21" s="81"/>
    </row>
    <row r="22" spans="1:13" ht="45.75" customHeight="1" x14ac:dyDescent="0.25">
      <c r="A22" s="48"/>
      <c r="B22" s="82"/>
      <c r="C22" s="83"/>
      <c r="D22" s="84"/>
      <c r="E22" s="85"/>
      <c r="F22" s="86"/>
      <c r="G22" s="87"/>
      <c r="H22" s="18"/>
      <c r="I22" s="19"/>
      <c r="J22" s="25"/>
      <c r="K22" s="81"/>
      <c r="L22" s="81"/>
      <c r="M22" s="81"/>
    </row>
    <row r="23" spans="1:13" ht="21" thickBot="1" x14ac:dyDescent="0.3">
      <c r="A23" s="129" t="s">
        <v>95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1"/>
    </row>
    <row r="24" spans="1:13" ht="15.75" thickBot="1" x14ac:dyDescent="0.3">
      <c r="A24" s="126" t="s">
        <v>76</v>
      </c>
      <c r="B24" s="127"/>
      <c r="C24" s="128"/>
      <c r="D24" s="126" t="s">
        <v>74</v>
      </c>
      <c r="E24" s="127"/>
      <c r="F24" s="128"/>
      <c r="G24" s="126" t="s">
        <v>75</v>
      </c>
      <c r="H24" s="127"/>
      <c r="I24" s="128"/>
      <c r="J24" s="127" t="s">
        <v>91</v>
      </c>
      <c r="K24" s="127"/>
      <c r="L24" s="127"/>
      <c r="M24" s="128"/>
    </row>
    <row r="25" spans="1:13" ht="15.75" thickBot="1" x14ac:dyDescent="0.3">
      <c r="A25" s="123" t="s">
        <v>77</v>
      </c>
      <c r="B25" s="124"/>
      <c r="C25" s="125"/>
      <c r="D25" s="58"/>
      <c r="E25" s="59"/>
      <c r="F25" s="60"/>
      <c r="G25" s="126"/>
      <c r="H25" s="127"/>
      <c r="I25" s="128"/>
      <c r="J25" s="58"/>
      <c r="K25" s="59"/>
      <c r="L25" s="59"/>
      <c r="M25" s="60"/>
    </row>
    <row r="26" spans="1:13" ht="15.75" thickBot="1" x14ac:dyDescent="0.3">
      <c r="A26" s="58" t="s">
        <v>78</v>
      </c>
      <c r="B26" s="59"/>
      <c r="C26" s="60"/>
      <c r="D26" s="58"/>
      <c r="E26" s="59"/>
      <c r="F26" s="60"/>
      <c r="G26" s="58"/>
      <c r="H26" s="59"/>
      <c r="I26" s="60"/>
      <c r="J26" s="58"/>
      <c r="K26" s="59"/>
      <c r="L26" s="59"/>
      <c r="M26" s="60"/>
    </row>
    <row r="27" spans="1:13" ht="15.75" thickBot="1" x14ac:dyDescent="0.3">
      <c r="A27" s="58" t="s">
        <v>84</v>
      </c>
      <c r="B27" s="59"/>
      <c r="C27" s="60"/>
      <c r="D27" s="58"/>
      <c r="E27" s="59"/>
      <c r="F27" s="60"/>
      <c r="G27" s="58"/>
      <c r="H27" s="59"/>
      <c r="I27" s="60"/>
      <c r="J27" s="58"/>
      <c r="K27" s="59"/>
      <c r="L27" s="59"/>
      <c r="M27" s="60"/>
    </row>
    <row r="28" spans="1:13" ht="15.75" thickBot="1" x14ac:dyDescent="0.3">
      <c r="A28" s="58" t="s">
        <v>80</v>
      </c>
      <c r="B28" s="59"/>
      <c r="C28" s="60"/>
      <c r="D28" s="58"/>
      <c r="E28" s="59"/>
      <c r="F28" s="60"/>
      <c r="G28" s="58"/>
      <c r="H28" s="59"/>
      <c r="I28" s="60"/>
      <c r="J28" s="58"/>
      <c r="K28" s="59"/>
      <c r="L28" s="59"/>
      <c r="M28" s="60"/>
    </row>
    <row r="29" spans="1:13" ht="15.75" thickBot="1" x14ac:dyDescent="0.3">
      <c r="A29" s="58" t="s">
        <v>81</v>
      </c>
      <c r="B29" s="59"/>
      <c r="C29" s="60"/>
      <c r="D29" s="58"/>
      <c r="E29" s="59"/>
      <c r="F29" s="60"/>
      <c r="G29" s="58"/>
      <c r="H29" s="59"/>
      <c r="I29" s="60"/>
      <c r="J29" s="58"/>
      <c r="K29" s="59"/>
      <c r="L29" s="59"/>
      <c r="M29" s="60"/>
    </row>
    <row r="30" spans="1:13" ht="15.75" thickBot="1" x14ac:dyDescent="0.3">
      <c r="A30" s="58" t="s">
        <v>82</v>
      </c>
      <c r="B30" s="59"/>
      <c r="C30" s="60"/>
      <c r="D30" s="58"/>
      <c r="E30" s="59"/>
      <c r="F30" s="60"/>
      <c r="G30" s="58"/>
      <c r="H30" s="59"/>
      <c r="I30" s="60"/>
      <c r="J30" s="58"/>
      <c r="K30" s="59"/>
      <c r="L30" s="59"/>
      <c r="M30" s="60"/>
    </row>
    <row r="31" spans="1:13" ht="15.75" thickBot="1" x14ac:dyDescent="0.3">
      <c r="A31" s="58" t="s">
        <v>83</v>
      </c>
      <c r="B31" s="59"/>
      <c r="C31" s="60"/>
      <c r="D31" s="58"/>
      <c r="E31" s="59"/>
      <c r="F31" s="60"/>
      <c r="G31" s="58"/>
      <c r="H31" s="59"/>
      <c r="I31" s="60"/>
      <c r="J31" s="58"/>
      <c r="K31" s="59"/>
      <c r="L31" s="59"/>
      <c r="M31" s="60"/>
    </row>
    <row r="32" spans="1:13" ht="15.75" thickBot="1" x14ac:dyDescent="0.3">
      <c r="A32" s="58" t="s">
        <v>79</v>
      </c>
      <c r="B32" s="59"/>
      <c r="C32" s="60"/>
      <c r="D32" s="58"/>
      <c r="E32" s="59"/>
      <c r="F32" s="60"/>
      <c r="G32" s="58"/>
      <c r="H32" s="59"/>
      <c r="I32" s="60"/>
      <c r="J32" s="58"/>
      <c r="K32" s="59"/>
      <c r="L32" s="59"/>
      <c r="M32" s="60"/>
    </row>
    <row r="33" spans="1:13" ht="15.75" thickBot="1" x14ac:dyDescent="0.3">
      <c r="A33" s="67" t="s">
        <v>85</v>
      </c>
      <c r="B33" s="68"/>
      <c r="C33" s="69"/>
      <c r="D33" s="58"/>
      <c r="E33" s="59"/>
      <c r="F33" s="60"/>
      <c r="G33" s="58"/>
      <c r="H33" s="59"/>
      <c r="I33" s="60"/>
      <c r="J33" s="58"/>
      <c r="K33" s="59"/>
      <c r="L33" s="59"/>
      <c r="M33" s="60"/>
    </row>
    <row r="34" spans="1:13" ht="15.75" thickBot="1" x14ac:dyDescent="0.3"/>
    <row r="35" spans="1:13" x14ac:dyDescent="0.25">
      <c r="A35" s="52" t="s">
        <v>99</v>
      </c>
      <c r="B35" s="53"/>
      <c r="C35" s="53"/>
      <c r="D35" s="53"/>
      <c r="E35" s="54"/>
      <c r="F35" s="52" t="s">
        <v>97</v>
      </c>
      <c r="G35" s="53"/>
      <c r="H35" s="53"/>
      <c r="I35" s="53"/>
      <c r="J35" s="54"/>
      <c r="K35" s="52" t="s">
        <v>101</v>
      </c>
      <c r="L35" s="53"/>
      <c r="M35" s="54"/>
    </row>
    <row r="36" spans="1:13" ht="15.75" thickBot="1" x14ac:dyDescent="0.3">
      <c r="A36" s="55" t="s">
        <v>96</v>
      </c>
      <c r="B36" s="56"/>
      <c r="C36" s="56"/>
      <c r="D36" s="56"/>
      <c r="E36" s="57"/>
      <c r="F36" s="55" t="s">
        <v>98</v>
      </c>
      <c r="G36" s="56"/>
      <c r="H36" s="56"/>
      <c r="I36" s="56"/>
      <c r="J36" s="57"/>
      <c r="K36" s="55" t="s">
        <v>100</v>
      </c>
      <c r="L36" s="56"/>
      <c r="M36" s="57"/>
    </row>
    <row r="39" spans="1:13" x14ac:dyDescent="0.25">
      <c r="E39" s="49"/>
    </row>
  </sheetData>
  <mergeCells count="89">
    <mergeCell ref="E20:G20"/>
    <mergeCell ref="K20:M20"/>
    <mergeCell ref="B21:D21"/>
    <mergeCell ref="E21:G21"/>
    <mergeCell ref="K21:M21"/>
    <mergeCell ref="B18:D18"/>
    <mergeCell ref="E18:G18"/>
    <mergeCell ref="K18:M18"/>
    <mergeCell ref="B16:D16"/>
    <mergeCell ref="E16:G16"/>
    <mergeCell ref="J3:M13"/>
    <mergeCell ref="J1:L2"/>
    <mergeCell ref="E22:G22"/>
    <mergeCell ref="B22:D22"/>
    <mergeCell ref="A25:C25"/>
    <mergeCell ref="D25:F25"/>
    <mergeCell ref="G25:I25"/>
    <mergeCell ref="A23:M23"/>
    <mergeCell ref="A24:C24"/>
    <mergeCell ref="D24:F24"/>
    <mergeCell ref="G24:I24"/>
    <mergeCell ref="J24:M24"/>
    <mergeCell ref="F13:I13"/>
    <mergeCell ref="B17:D17"/>
    <mergeCell ref="E17:G17"/>
    <mergeCell ref="K17:M17"/>
    <mergeCell ref="A1:C13"/>
    <mergeCell ref="D1:I2"/>
    <mergeCell ref="D3:E4"/>
    <mergeCell ref="F3:I4"/>
    <mergeCell ref="A15:I15"/>
    <mergeCell ref="M1:M2"/>
    <mergeCell ref="D7:E8"/>
    <mergeCell ref="F7:I8"/>
    <mergeCell ref="D13:E13"/>
    <mergeCell ref="G32:I32"/>
    <mergeCell ref="K22:M22"/>
    <mergeCell ref="D26:F26"/>
    <mergeCell ref="J32:M32"/>
    <mergeCell ref="B19:D19"/>
    <mergeCell ref="E19:G19"/>
    <mergeCell ref="K19:M19"/>
    <mergeCell ref="B20:D20"/>
    <mergeCell ref="D5:E5"/>
    <mergeCell ref="F5:I5"/>
    <mergeCell ref="A14:M14"/>
    <mergeCell ref="J15:K15"/>
    <mergeCell ref="A32:C32"/>
    <mergeCell ref="A33:C33"/>
    <mergeCell ref="D27:F27"/>
    <mergeCell ref="D28:F28"/>
    <mergeCell ref="D29:F29"/>
    <mergeCell ref="D30:F30"/>
    <mergeCell ref="D31:F31"/>
    <mergeCell ref="D32:F32"/>
    <mergeCell ref="D33:F33"/>
    <mergeCell ref="A27:C27"/>
    <mergeCell ref="A28:C28"/>
    <mergeCell ref="A29:C29"/>
    <mergeCell ref="A30:C30"/>
    <mergeCell ref="A31:C31"/>
    <mergeCell ref="J31:M31"/>
    <mergeCell ref="A26:C26"/>
    <mergeCell ref="G26:I26"/>
    <mergeCell ref="J25:M25"/>
    <mergeCell ref="G28:I28"/>
    <mergeCell ref="G27:I27"/>
    <mergeCell ref="J33:M33"/>
    <mergeCell ref="F6:I6"/>
    <mergeCell ref="F9:I9"/>
    <mergeCell ref="F10:I10"/>
    <mergeCell ref="F12:I12"/>
    <mergeCell ref="F11:I11"/>
    <mergeCell ref="J26:M26"/>
    <mergeCell ref="J27:M27"/>
    <mergeCell ref="J28:M28"/>
    <mergeCell ref="J29:M29"/>
    <mergeCell ref="J30:M30"/>
    <mergeCell ref="G29:I29"/>
    <mergeCell ref="G30:I30"/>
    <mergeCell ref="G31:I31"/>
    <mergeCell ref="G33:I33"/>
    <mergeCell ref="L15:M15"/>
    <mergeCell ref="A35:E35"/>
    <mergeCell ref="A36:E36"/>
    <mergeCell ref="F35:J35"/>
    <mergeCell ref="F36:J36"/>
    <mergeCell ref="K35:M35"/>
    <mergeCell ref="K36:M36"/>
  </mergeCells>
  <pageMargins left="0.25" right="0.25" top="0.75" bottom="0.75" header="0.3" footer="0.3"/>
  <pageSetup paperSize="9" scale="75" fitToHeight="0" orientation="portrait" r:id="rId1"/>
  <headerFooter>
    <oddFooter xml:space="preserve">&amp;CData: 21/8/18
Revisão: 01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6"/>
  <sheetViews>
    <sheetView topLeftCell="A25" workbookViewId="0">
      <selection activeCell="C36" sqref="C36"/>
    </sheetView>
  </sheetViews>
  <sheetFormatPr defaultRowHeight="15" x14ac:dyDescent="0.25"/>
  <cols>
    <col min="1" max="1" width="66.140625" customWidth="1"/>
  </cols>
  <sheetData>
    <row r="1" spans="1:1" ht="15.75" x14ac:dyDescent="0.25">
      <c r="A1" s="32" t="s">
        <v>33</v>
      </c>
    </row>
    <row r="2" spans="1:1" ht="15.75" x14ac:dyDescent="0.25">
      <c r="A2" s="32" t="s">
        <v>34</v>
      </c>
    </row>
    <row r="3" spans="1:1" ht="15.75" x14ac:dyDescent="0.25">
      <c r="A3" s="33" t="s">
        <v>35</v>
      </c>
    </row>
    <row r="4" spans="1:1" ht="15.75" x14ac:dyDescent="0.25">
      <c r="A4" s="33" t="s">
        <v>36</v>
      </c>
    </row>
    <row r="5" spans="1:1" x14ac:dyDescent="0.25">
      <c r="A5" s="34" t="s">
        <v>37</v>
      </c>
    </row>
    <row r="6" spans="1:1" x14ac:dyDescent="0.25">
      <c r="A6" s="34" t="s">
        <v>38</v>
      </c>
    </row>
    <row r="7" spans="1:1" x14ac:dyDescent="0.25">
      <c r="A7" s="34" t="s">
        <v>39</v>
      </c>
    </row>
    <row r="8" spans="1:1" x14ac:dyDescent="0.25">
      <c r="A8" s="34" t="s">
        <v>40</v>
      </c>
    </row>
    <row r="9" spans="1:1" ht="15.75" x14ac:dyDescent="0.25">
      <c r="A9" s="35" t="s">
        <v>41</v>
      </c>
    </row>
    <row r="10" spans="1:1" ht="15.75" x14ac:dyDescent="0.25">
      <c r="A10" s="35" t="s">
        <v>42</v>
      </c>
    </row>
    <row r="11" spans="1:1" x14ac:dyDescent="0.25">
      <c r="A11" s="34" t="s">
        <v>43</v>
      </c>
    </row>
    <row r="12" spans="1:1" x14ac:dyDescent="0.25">
      <c r="A12" s="36" t="s">
        <v>44</v>
      </c>
    </row>
    <row r="13" spans="1:1" x14ac:dyDescent="0.25">
      <c r="A13" s="36" t="s">
        <v>45</v>
      </c>
    </row>
    <row r="14" spans="1:1" x14ac:dyDescent="0.25">
      <c r="A14" s="36" t="s">
        <v>46</v>
      </c>
    </row>
    <row r="15" spans="1:1" ht="15.75" x14ac:dyDescent="0.25">
      <c r="A15" s="37" t="s">
        <v>47</v>
      </c>
    </row>
    <row r="16" spans="1:1" ht="15.75" x14ac:dyDescent="0.25">
      <c r="A16" s="37" t="s">
        <v>48</v>
      </c>
    </row>
    <row r="17" spans="1:1" ht="15.75" x14ac:dyDescent="0.25">
      <c r="A17" s="32" t="s">
        <v>33</v>
      </c>
    </row>
    <row r="18" spans="1:1" ht="15.75" x14ac:dyDescent="0.25">
      <c r="A18" s="32" t="s">
        <v>34</v>
      </c>
    </row>
    <row r="19" spans="1:1" ht="15.75" x14ac:dyDescent="0.25">
      <c r="A19" s="33" t="s">
        <v>35</v>
      </c>
    </row>
    <row r="20" spans="1:1" ht="15.75" x14ac:dyDescent="0.25">
      <c r="A20" s="33" t="s">
        <v>49</v>
      </c>
    </row>
    <row r="21" spans="1:1" x14ac:dyDescent="0.25">
      <c r="A21" s="34" t="s">
        <v>50</v>
      </c>
    </row>
    <row r="22" spans="1:1" ht="15.75" x14ac:dyDescent="0.25">
      <c r="A22" s="38" t="s">
        <v>51</v>
      </c>
    </row>
    <row r="23" spans="1:1" ht="15.75" x14ac:dyDescent="0.25">
      <c r="A23" s="38" t="s">
        <v>52</v>
      </c>
    </row>
    <row r="24" spans="1:1" ht="15.75" x14ac:dyDescent="0.25">
      <c r="A24" s="37" t="s">
        <v>53</v>
      </c>
    </row>
    <row r="25" spans="1:1" ht="15.75" x14ac:dyDescent="0.25">
      <c r="A25" s="37" t="s">
        <v>54</v>
      </c>
    </row>
    <row r="26" spans="1:1" ht="15.75" x14ac:dyDescent="0.25">
      <c r="A26" s="37" t="s">
        <v>55</v>
      </c>
    </row>
    <row r="27" spans="1:1" ht="15.75" x14ac:dyDescent="0.25">
      <c r="A27" s="39" t="s">
        <v>56</v>
      </c>
    </row>
    <row r="28" spans="1:1" ht="15.75" x14ac:dyDescent="0.25">
      <c r="A28" s="37" t="s">
        <v>57</v>
      </c>
    </row>
    <row r="29" spans="1:1" ht="15.75" x14ac:dyDescent="0.25">
      <c r="A29" s="37" t="s">
        <v>58</v>
      </c>
    </row>
    <row r="30" spans="1:1" ht="15.75" x14ac:dyDescent="0.25">
      <c r="A30" s="37" t="s">
        <v>59</v>
      </c>
    </row>
    <row r="31" spans="1:1" x14ac:dyDescent="0.25">
      <c r="A31" s="40" t="s">
        <v>60</v>
      </c>
    </row>
    <row r="32" spans="1:1" x14ac:dyDescent="0.25">
      <c r="A32" s="40" t="s">
        <v>61</v>
      </c>
    </row>
    <row r="33" spans="1:1" x14ac:dyDescent="0.25">
      <c r="A33" s="41" t="s">
        <v>62</v>
      </c>
    </row>
    <row r="34" spans="1:1" x14ac:dyDescent="0.25">
      <c r="A34" s="41" t="s">
        <v>54</v>
      </c>
    </row>
    <row r="35" spans="1:1" x14ac:dyDescent="0.25">
      <c r="A35" s="41" t="s">
        <v>63</v>
      </c>
    </row>
    <row r="36" spans="1:1" x14ac:dyDescent="0.25">
      <c r="A36" s="40" t="s">
        <v>64</v>
      </c>
    </row>
    <row r="37" spans="1:1" x14ac:dyDescent="0.25">
      <c r="A37" s="40" t="s">
        <v>65</v>
      </c>
    </row>
    <row r="38" spans="1:1" x14ac:dyDescent="0.25">
      <c r="A38" s="42" t="s">
        <v>43</v>
      </c>
    </row>
    <row r="39" spans="1:1" x14ac:dyDescent="0.25">
      <c r="A39" s="40" t="s">
        <v>66</v>
      </c>
    </row>
    <row r="40" spans="1:1" x14ac:dyDescent="0.25">
      <c r="A40" s="40" t="s">
        <v>67</v>
      </c>
    </row>
    <row r="41" spans="1:1" x14ac:dyDescent="0.25">
      <c r="A41" s="41" t="s">
        <v>68</v>
      </c>
    </row>
    <row r="42" spans="1:1" x14ac:dyDescent="0.25">
      <c r="A42" s="41" t="s">
        <v>69</v>
      </c>
    </row>
    <row r="43" spans="1:1" ht="15.75" x14ac:dyDescent="0.25">
      <c r="A43" s="35" t="s">
        <v>70</v>
      </c>
    </row>
    <row r="44" spans="1:1" ht="15.75" x14ac:dyDescent="0.25">
      <c r="A44" s="35" t="s">
        <v>71</v>
      </c>
    </row>
    <row r="45" spans="1:1" ht="15.75" x14ac:dyDescent="0.25">
      <c r="A45" s="35" t="s">
        <v>72</v>
      </c>
    </row>
    <row r="46" spans="1:1" ht="15.75" x14ac:dyDescent="0.25">
      <c r="A46" s="4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Lista de Produção 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Usuario</cp:lastModifiedBy>
  <cp:lastPrinted>2020-03-06T17:47:15Z</cp:lastPrinted>
  <dcterms:created xsi:type="dcterms:W3CDTF">2016-03-07T16:55:02Z</dcterms:created>
  <dcterms:modified xsi:type="dcterms:W3CDTF">2020-03-18T17:44:55Z</dcterms:modified>
</cp:coreProperties>
</file>