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485" windowHeight="6855" activeTab="2"/>
  </bookViews>
  <sheets>
    <sheet name="SQLSERVER開立" sheetId="1" r:id="rId1"/>
    <sheet name="SQLSERVER備註" sheetId="3" r:id="rId2"/>
    <sheet name="ASP_Grid" sheetId="5" r:id="rId3"/>
    <sheet name="MYSQL開立與備註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5" l="1"/>
  <c r="J13" i="5"/>
  <c r="J14" i="5"/>
  <c r="J15" i="5"/>
  <c r="J16" i="5"/>
  <c r="J17" i="5"/>
  <c r="J18" i="5"/>
  <c r="J19" i="5"/>
  <c r="J11" i="5"/>
  <c r="H3" i="3"/>
  <c r="H4" i="3"/>
  <c r="H5" i="3"/>
  <c r="H6" i="3"/>
  <c r="H7" i="3"/>
  <c r="H8" i="3"/>
  <c r="H9" i="3"/>
  <c r="H10" i="3"/>
  <c r="H2" i="3"/>
  <c r="S8" i="1"/>
  <c r="Q3" i="1"/>
  <c r="Q4" i="1"/>
  <c r="Q5" i="1"/>
  <c r="Q6" i="1"/>
  <c r="Q7" i="1"/>
  <c r="Q8" i="1"/>
  <c r="Q9" i="1"/>
  <c r="Q10" i="1"/>
  <c r="Q2" i="1"/>
</calcChain>
</file>

<file path=xl/sharedStrings.xml><?xml version="1.0" encoding="utf-8"?>
<sst xmlns="http://schemas.openxmlformats.org/spreadsheetml/2006/main" count="1146" uniqueCount="325">
  <si>
    <t>表格名稱</t>
  </si>
  <si>
    <t>欄位名稱</t>
  </si>
  <si>
    <t>型別</t>
  </si>
  <si>
    <t>大小</t>
  </si>
  <si>
    <t>[</t>
  </si>
  <si>
    <t>][</t>
  </si>
  <si>
    <t>]</t>
  </si>
  <si>
    <t>(</t>
  </si>
  <si>
    <t>)</t>
  </si>
  <si>
    <t>null,</t>
  </si>
  <si>
    <t>](</t>
  </si>
  <si>
    <t>datetime</t>
  </si>
  <si>
    <t>int</t>
  </si>
  <si>
    <t>varchar</t>
  </si>
  <si>
    <t>IsDelete</t>
  </si>
  <si>
    <t>UpdateUser</t>
  </si>
  <si>
    <t>CreateUser</t>
  </si>
  <si>
    <t>'</t>
  </si>
  <si>
    <t>說明備註</t>
  </si>
  <si>
    <t>EXEC sys.sp_addextendedproperty @name=N'MS_Description', @value=N'</t>
  </si>
  <si>
    <t>' , @level0type=N'SCHEMA',@level0name=N'dbo', @level1type=N'TABLE',@level1name=N'</t>
  </si>
  <si>
    <t>', @level2type=N'COLUMN',@level2name=N'</t>
  </si>
  <si>
    <t>品名</t>
  </si>
  <si>
    <t>COMMENT</t>
  </si>
  <si>
    <t>`</t>
  </si>
  <si>
    <t>sno</t>
  </si>
  <si>
    <t xml:space="preserve">`   </t>
  </si>
  <si>
    <t>BIGINT</t>
  </si>
  <si>
    <t xml:space="preserve"> NULL </t>
  </si>
  <si>
    <t xml:space="preserve">  COMMENT  </t>
  </si>
  <si>
    <t>主key</t>
  </si>
  <si>
    <t>',</t>
  </si>
  <si>
    <t>`sno`   BIGINT NULL   COMMENT  '主key',</t>
  </si>
  <si>
    <t>ManufactNo</t>
  </si>
  <si>
    <t>製造指示 No.</t>
  </si>
  <si>
    <t>`ManufactNo`   varchar(30) NULL   COMMENT  '製造指示 No.',</t>
  </si>
  <si>
    <t>chDate</t>
  </si>
  <si>
    <t>日期</t>
  </si>
  <si>
    <t>`chDate`   varchar(10) NULL   COMMENT  '日期',</t>
  </si>
  <si>
    <t>LotNo</t>
  </si>
  <si>
    <t>Lot No.</t>
  </si>
  <si>
    <t>`LotNo`   varchar(20) NULL   COMMENT  'Lot No.',</t>
  </si>
  <si>
    <t>CREATE TABLE `ReportAbnormalMeters` (</t>
  </si>
  <si>
    <t>Customer</t>
  </si>
  <si>
    <t>客戶號碼</t>
  </si>
  <si>
    <t>`Customer`   varchar(30) NULL   COMMENT  '客戶號碼',</t>
  </si>
  <si>
    <t>DutyClass</t>
  </si>
  <si>
    <t>班別</t>
  </si>
  <si>
    <t>`DutyClass`   varchar(5) NULL   COMMENT  '班別',</t>
  </si>
  <si>
    <t>Process</t>
  </si>
  <si>
    <t>製程</t>
  </si>
  <si>
    <t>`Process`   varchar(20) NULL   COMMENT  '製程',</t>
  </si>
  <si>
    <t>ItemNm</t>
  </si>
  <si>
    <t>`ItemNm`   varchar(50) NULL   COMMENT  '品名',</t>
  </si>
  <si>
    <t>ProcessOther</t>
  </si>
  <si>
    <t>製程其他</t>
  </si>
  <si>
    <t>`ProcessOther`   varchar(20) NULL   COMMENT  '製程其他',</t>
  </si>
  <si>
    <t>ProcessList</t>
  </si>
  <si>
    <t>製程明細清單</t>
  </si>
  <si>
    <t>`ProcessList`   varchar(150) NULL   COMMENT  '製程明細清單',</t>
  </si>
  <si>
    <t>Colour</t>
  </si>
  <si>
    <t>顏色</t>
  </si>
  <si>
    <t>`Colour`   varchar(20) NULL   COMMENT  '顏色',</t>
  </si>
  <si>
    <t>MeshWheel</t>
  </si>
  <si>
    <t>網目輪</t>
  </si>
  <si>
    <t>`MeshWheel`   varchar(30) NULL   COMMENT  '網目輪',</t>
  </si>
  <si>
    <t>OriginalFilmType</t>
  </si>
  <si>
    <t>原膜type</t>
  </si>
  <si>
    <t>`OriginalFilmType`   varchar(30) NULL   COMMENT  '原膜type',</t>
  </si>
  <si>
    <t>OriginalFilmNo</t>
  </si>
  <si>
    <t>原膜編號</t>
  </si>
  <si>
    <t>`OriginalFilmNo`   varchar(30) NULL   COMMENT  '原膜編號',</t>
  </si>
  <si>
    <t>OriginalFilmConfirmer</t>
  </si>
  <si>
    <t>原膜品質確認者</t>
  </si>
  <si>
    <t>`OriginalFilmConfirmer`   varchar(20) NULL   COMMENT  '原膜品質確認者',</t>
  </si>
  <si>
    <t>thickness</t>
  </si>
  <si>
    <t>厚度</t>
  </si>
  <si>
    <t>`thickness`   int NULL   COMMENT  '厚度',</t>
  </si>
  <si>
    <t>width</t>
  </si>
  <si>
    <t>寬度</t>
  </si>
  <si>
    <t>`width`   int NULL   COMMENT  '寬度',</t>
  </si>
  <si>
    <t>length</t>
  </si>
  <si>
    <t>長度</t>
  </si>
  <si>
    <t>`length`   int NULL   COMMENT  '長度',</t>
  </si>
  <si>
    <t>MembraneTreatment</t>
  </si>
  <si>
    <t>來膜處理</t>
  </si>
  <si>
    <t>`MembraneTreatment`   varchar(30) NULL   COMMENT  '來膜處理',</t>
  </si>
  <si>
    <t>MembraneTreatmentOther</t>
  </si>
  <si>
    <t>來膜處理其他</t>
  </si>
  <si>
    <t>`MembraneTreatmentOther`   varchar(20) NULL   COMMENT  '來膜處理其他',</t>
  </si>
  <si>
    <t>Coatedwheel</t>
  </si>
  <si>
    <t>塗佈壓輪輪規格</t>
  </si>
  <si>
    <t>`Coatedwheel`   varchar(20) NULL   COMMENT  '塗佈壓輪輪規格',</t>
  </si>
  <si>
    <t>WheelConfirmer</t>
  </si>
  <si>
    <t>輪具確認者</t>
  </si>
  <si>
    <t>`WheelConfirmer`   varchar(20) NULL   COMMENT  '輪具確認者',</t>
  </si>
  <si>
    <t>ConfirmerCoatedSurfaceBeforeOp</t>
  </si>
  <si>
    <t>開俥前塗佈面確認者:</t>
  </si>
  <si>
    <t>`ConfirmerCoatedSurfaceBeforeOp`   varchar(20) NULL   COMMENT  '開俥前塗佈面確認者:',</t>
  </si>
  <si>
    <t>HeavyOpenCarLeft</t>
  </si>
  <si>
    <t>負重開車左</t>
  </si>
  <si>
    <t>`HeavyOpenCarLeft`   varchar(20) NULL   COMMENT  '負重開車左',</t>
  </si>
  <si>
    <t>HeavyOpenCarRight</t>
  </si>
  <si>
    <t>負重開車右</t>
  </si>
  <si>
    <t>`HeavyOpenCarRight`   varchar(20) NULL   COMMENT  '負重開車右',</t>
  </si>
  <si>
    <t>HeavyStopCarLeft</t>
  </si>
  <si>
    <t>負重停車左</t>
  </si>
  <si>
    <t>`HeavyStopCarLeft`   varchar(20) NULL   COMMENT  '負重停車左',</t>
  </si>
  <si>
    <t>HeavyStopCarRight</t>
  </si>
  <si>
    <t>負重停車右</t>
  </si>
  <si>
    <t>`HeavyStopCarRight`   varchar(20) NULL   COMMENT  '負重停車右',</t>
  </si>
  <si>
    <t>AirOutConfirmer</t>
  </si>
  <si>
    <t>風口確認者</t>
  </si>
  <si>
    <t>`AirOutConfirmer`   varchar(20) NULL   COMMENT  '風口確認者',</t>
  </si>
  <si>
    <t>Rollout</t>
  </si>
  <si>
    <t>捲出</t>
  </si>
  <si>
    <t>`Rollout`   varchar(10) NULL   COMMENT  '捲出',</t>
  </si>
  <si>
    <t>PaintedBack</t>
  </si>
  <si>
    <t>塗背</t>
  </si>
  <si>
    <t>`PaintedBack`   varchar(10) NULL   COMMENT  '塗背',</t>
  </si>
  <si>
    <t>Vacuum2</t>
  </si>
  <si>
    <t>真空2</t>
  </si>
  <si>
    <t>`Vacuum2`   varchar(10) NULL   COMMENT  '真空2',</t>
  </si>
  <si>
    <t>CoolDown</t>
  </si>
  <si>
    <t>冷卻</t>
  </si>
  <si>
    <t>`CoolDown`   varchar(10) NULL   COMMENT  '冷卻',</t>
  </si>
  <si>
    <t>RolledOut2</t>
  </si>
  <si>
    <t>2捲出</t>
  </si>
  <si>
    <t>`RolledOut2`   varchar(10) NULL   COMMENT  '2捲出',</t>
  </si>
  <si>
    <t>Fit</t>
  </si>
  <si>
    <t>貼合</t>
  </si>
  <si>
    <t>`Fit`   varchar(10) NULL   COMMENT  '貼合',</t>
  </si>
  <si>
    <t>Vacuum4</t>
  </si>
  <si>
    <t>真空4</t>
  </si>
  <si>
    <t>`Vacuum4`   varchar(10) NULL   COMMENT  '真空4',</t>
  </si>
  <si>
    <t>Winding</t>
  </si>
  <si>
    <t>收捲</t>
  </si>
  <si>
    <t>`Winding`   varchar(10) NULL   COMMENT  '收捲',</t>
  </si>
  <si>
    <t>WindingPressure</t>
  </si>
  <si>
    <t>收捲壓力</t>
  </si>
  <si>
    <t>`WindingPressure`   varchar(10) NULL   COMMENT  '收捲壓力',</t>
  </si>
  <si>
    <t>ViscosityNumber</t>
  </si>
  <si>
    <t>黏度號</t>
  </si>
  <si>
    <t>`ViscosityNumber`   varchar(10) NULL   COMMENT  '黏度號',</t>
  </si>
  <si>
    <t>ViscositySeconds</t>
  </si>
  <si>
    <t>黏度秒</t>
  </si>
  <si>
    <t>`ViscositySeconds`   varchar(10) NULL   COMMENT  '黏度秒',</t>
  </si>
  <si>
    <t>TL</t>
  </si>
  <si>
    <t>`TL`   varchar(10) NULL   COMMENT  'TL',</t>
  </si>
  <si>
    <t>ActualSpeed</t>
  </si>
  <si>
    <t>實際速度</t>
  </si>
  <si>
    <t>`ActualSpeed`   varchar(20) NULL   COMMENT  '實際速度',</t>
  </si>
  <si>
    <t>AfterStoppingConfirmer</t>
  </si>
  <si>
    <t>停俥後塗佈面確認者</t>
  </si>
  <si>
    <t>`AfterStoppingConfirmer`   varchar(20) NULL   COMMENT  '停俥後塗佈面確認者',</t>
  </si>
  <si>
    <t>AbnormalMaterialNo</t>
  </si>
  <si>
    <t>異常處理原物料單號</t>
  </si>
  <si>
    <t>`AbnormalMaterialNo`   varchar(20) NULL   COMMENT  '異常處理原物料單號',</t>
  </si>
  <si>
    <t>AbnormalQTYNo</t>
  </si>
  <si>
    <t>異常處理品質班號</t>
  </si>
  <si>
    <t>`AbnormalQTYNo`   varchar(20) NULL   COMMENT  '異常處理品質班號',</t>
  </si>
  <si>
    <t>建立者</t>
  </si>
  <si>
    <t>`CreateUser`   varchar(20) NULL   COMMENT  '建立者',</t>
  </si>
  <si>
    <t>CreateTime</t>
  </si>
  <si>
    <t>建立時間</t>
  </si>
  <si>
    <t>`CreateTime`   datetime NULL   COMMENT  '建立時間',</t>
  </si>
  <si>
    <t>更新者</t>
  </si>
  <si>
    <t>`UpdateUser`   varchar(20) NULL   COMMENT  '更新者',</t>
  </si>
  <si>
    <t>UpdateTime</t>
  </si>
  <si>
    <t>更新時間</t>
  </si>
  <si>
    <t>`UpdateTime`   datetime NULL   COMMENT  '更新時間',</t>
  </si>
  <si>
    <t>是否刪除</t>
  </si>
  <si>
    <t>`IsDelete`   int NULL   COMMENT  '是否刪除',</t>
  </si>
  <si>
    <t>CoatingDosage</t>
  </si>
  <si>
    <t>塗布用量</t>
  </si>
  <si>
    <t>`CoatingDosage`   varchar(10) NULL   COMMENT  '塗布用量',</t>
  </si>
  <si>
    <t>ReplenishingSolvent</t>
  </si>
  <si>
    <t>補充溶劑</t>
  </si>
  <si>
    <t>`ReplenishingSolvent`   varchar(10) NULL   COMMENT  '補充溶劑',</t>
  </si>
  <si>
    <t>LossMeter</t>
  </si>
  <si>
    <t>損耗米數</t>
  </si>
  <si>
    <t>`LossMeter`   varchar(10) NULL   COMMENT  '損耗米數',</t>
  </si>
  <si>
    <t>MakeM2</t>
  </si>
  <si>
    <t>製作米數</t>
  </si>
  <si>
    <t>`MakeM2`   varchar(20) NULL   COMMENT  '製作米數',</t>
  </si>
  <si>
    <t>DrivingFilmWidth</t>
  </si>
  <si>
    <t>開車膜寬度</t>
  </si>
  <si>
    <t>`DrivingFilmWidth`   varchar(10) NULL   COMMENT  '開車膜寬度',</t>
  </si>
  <si>
    <t>EndFilmWidth</t>
  </si>
  <si>
    <t>結束膜寬度</t>
  </si>
  <si>
    <t>`EndFilmWidth`   varchar(10) NULL   COMMENT  '結束膜寬度',</t>
  </si>
  <si>
    <t>ConDetMEK</t>
  </si>
  <si>
    <t>濃度偵測MEK</t>
  </si>
  <si>
    <t>`ConDetMEK`   varchar(10) NULL   COMMENT  '濃度偵測MEK',</t>
  </si>
  <si>
    <t>ConDetTL</t>
  </si>
  <si>
    <t>濃度偵測TL</t>
  </si>
  <si>
    <t>`ConDetTL`   varchar(10) NULL   COMMENT  '濃度偵測TL',</t>
  </si>
  <si>
    <t>ConDetEAC</t>
  </si>
  <si>
    <t>濃度偵測EAC</t>
  </si>
  <si>
    <t>`ConDetEAC`   varchar(10) NULL   COMMENT  '濃度偵測EAC',</t>
  </si>
  <si>
    <t>FilmHardness01</t>
  </si>
  <si>
    <t>來膜硬度01</t>
  </si>
  <si>
    <t>`FilmHardness01`   varchar(10) NULL   COMMENT  '來膜硬度01',</t>
  </si>
  <si>
    <t>FilmHardness02</t>
  </si>
  <si>
    <t>來膜硬度02</t>
  </si>
  <si>
    <t>`FilmHardness02`   varchar(10) NULL   COMMENT  '來膜硬度02',</t>
  </si>
  <si>
    <t>FilmHardness03</t>
  </si>
  <si>
    <t>來膜硬度03</t>
  </si>
  <si>
    <t>`FilmHardness03`   varchar(10) NULL   COMMENT  '來膜硬度03',</t>
  </si>
  <si>
    <t>FilmHardness04</t>
  </si>
  <si>
    <t>來膜硬度04</t>
  </si>
  <si>
    <t>`FilmHardness04`   varchar(10) NULL   COMMENT  '來膜硬度04',</t>
  </si>
  <si>
    <t>FilmHardness05</t>
  </si>
  <si>
    <t>來膜硬度05</t>
  </si>
  <si>
    <t>`FilmHardness05`   varchar(10) NULL   COMMENT  '來膜硬度05',</t>
  </si>
  <si>
    <t>FallDetection</t>
  </si>
  <si>
    <t>搓落檢測</t>
  </si>
  <si>
    <t>`FallDetection`   varchar(16) NULL   COMMENT  '搓落檢測',</t>
  </si>
  <si>
    <t>WindingHardness01</t>
  </si>
  <si>
    <t>收捲硬度01</t>
  </si>
  <si>
    <t>`WindingHardness01`   varchar(10) NULL   COMMENT  '收捲硬度01',</t>
  </si>
  <si>
    <t>WindingHardness02</t>
  </si>
  <si>
    <t>收捲硬度02</t>
  </si>
  <si>
    <t>`WindingHardness02`   varchar(10) NULL   COMMENT  '收捲硬度02',</t>
  </si>
  <si>
    <t>WindingHardness03</t>
  </si>
  <si>
    <t>收捲硬度03</t>
  </si>
  <si>
    <t>`WindingHardness03`   varchar(10) NULL   COMMENT  '收捲硬度03',</t>
  </si>
  <si>
    <t>WindingHardness04</t>
  </si>
  <si>
    <t>收捲硬度04</t>
  </si>
  <si>
    <t>`WindingHardness04`   varchar(10) NULL   COMMENT  '收捲硬度04',</t>
  </si>
  <si>
    <t>WindingHardness05</t>
  </si>
  <si>
    <t>收捲硬度05</t>
  </si>
  <si>
    <t>`WindingHardness05`   varchar(10) NULL   COMMENT  '收捲硬度05',</t>
  </si>
  <si>
    <t>Maker</t>
  </si>
  <si>
    <t>製作者</t>
  </si>
  <si>
    <t>`Maker`   varchar(20) NULL   COMMENT  '製作者',</t>
  </si>
  <si>
    <t>ColorOperator</t>
  </si>
  <si>
    <t>開俥前檢查 操作者</t>
  </si>
  <si>
    <t>`ColorOperator`   varchar(20) NULL   COMMENT  '開俥前檢查 操作者',</t>
  </si>
  <si>
    <t>ColorChecker</t>
  </si>
  <si>
    <t>開俥前檢查 確認者</t>
  </si>
  <si>
    <t>`ColorChecker`   varchar(20) NULL   COMMENT  '開俥前檢查 確認者',</t>
  </si>
  <si>
    <t>PrepareStarTime</t>
  </si>
  <si>
    <t>準備時間 開始</t>
  </si>
  <si>
    <t>`PrepareStarTime`   datetime NULL   COMMENT  '準備時間 開始',</t>
  </si>
  <si>
    <t>PrepareEndTime</t>
  </si>
  <si>
    <t>準備時間 完成</t>
  </si>
  <si>
    <t>`PrepareEndTime`   datetime NULL   COMMENT  '準備時間 完成',</t>
  </si>
  <si>
    <t>DriveCarStartTime</t>
  </si>
  <si>
    <t>開車時間 開始</t>
  </si>
  <si>
    <t>`DriveCarStartTime`   datetime NULL   COMMENT  '開車時間 開始',</t>
  </si>
  <si>
    <t>DriveCarEndtime</t>
  </si>
  <si>
    <t>開車時間 完成</t>
  </si>
  <si>
    <t>`DriveCarEndtime`   datetime NULL   COMMENT  '開車時間 完成',</t>
  </si>
  <si>
    <t>CoatedSurfaceWind</t>
  </si>
  <si>
    <t>塗佈面收捲</t>
  </si>
  <si>
    <t>`CoatedSurfaceWind`   varchar(20) NULL   COMMENT  '塗佈面收捲',</t>
  </si>
  <si>
    <t>Memo</t>
  </si>
  <si>
    <t>備註</t>
  </si>
  <si>
    <t>`Memo`   varchar(500) NULL   COMMENT  '備註',</t>
  </si>
  <si>
    <t>Id</t>
    <phoneticPr fontId="3" type="noConversion"/>
  </si>
  <si>
    <t>BoDate</t>
    <phoneticPr fontId="3" type="noConversion"/>
  </si>
  <si>
    <t>BoContent</t>
    <phoneticPr fontId="3" type="noConversion"/>
  </si>
  <si>
    <t>BoEndDate</t>
    <phoneticPr fontId="3" type="noConversion"/>
  </si>
  <si>
    <t>BoPeo</t>
    <phoneticPr fontId="3" type="noConversion"/>
  </si>
  <si>
    <t>CreateDate</t>
    <phoneticPr fontId="3" type="noConversion"/>
  </si>
  <si>
    <t>CreateName</t>
    <phoneticPr fontId="3" type="noConversion"/>
  </si>
  <si>
    <t>UpdateDate</t>
    <phoneticPr fontId="3" type="noConversion"/>
  </si>
  <si>
    <t>UpdateName</t>
    <phoneticPr fontId="3" type="noConversion"/>
  </si>
  <si>
    <t>bigint</t>
    <phoneticPr fontId="3" type="noConversion"/>
  </si>
  <si>
    <t>DateTime</t>
    <phoneticPr fontId="3" type="noConversion"/>
  </si>
  <si>
    <t>nvarchar</t>
    <phoneticPr fontId="3" type="noConversion"/>
  </si>
  <si>
    <t>nvarchar</t>
    <phoneticPr fontId="3" type="noConversion"/>
  </si>
  <si>
    <t>DateTime</t>
    <phoneticPr fontId="3" type="noConversion"/>
  </si>
  <si>
    <t>varchar</t>
    <phoneticPr fontId="3" type="noConversion"/>
  </si>
  <si>
    <t>max</t>
    <phoneticPr fontId="3" type="noConversion"/>
  </si>
  <si>
    <t>TempleBoard</t>
    <phoneticPr fontId="3" type="noConversion"/>
  </si>
  <si>
    <t>CREATE TABLE [dbo].[</t>
    <phoneticPr fontId="1" type="noConversion"/>
  </si>
  <si>
    <t>TempleBoard</t>
    <phoneticPr fontId="3" type="noConversion"/>
  </si>
  <si>
    <t>Id</t>
    <phoneticPr fontId="3" type="noConversion"/>
  </si>
  <si>
    <t>BoDate</t>
    <phoneticPr fontId="3" type="noConversion"/>
  </si>
  <si>
    <t>BoContent</t>
    <phoneticPr fontId="3" type="noConversion"/>
  </si>
  <si>
    <t>BoPeo</t>
    <phoneticPr fontId="3" type="noConversion"/>
  </si>
  <si>
    <t>CreateDate</t>
    <phoneticPr fontId="3" type="noConversion"/>
  </si>
  <si>
    <t>CreateName</t>
    <phoneticPr fontId="3" type="noConversion"/>
  </si>
  <si>
    <t>UpdateName</t>
    <phoneticPr fontId="3" type="noConversion"/>
  </si>
  <si>
    <t>公佈欄</t>
    <phoneticPr fontId="3" type="noConversion"/>
  </si>
  <si>
    <t>日期</t>
    <phoneticPr fontId="3" type="noConversion"/>
  </si>
  <si>
    <t>內容</t>
    <phoneticPr fontId="3" type="noConversion"/>
  </si>
  <si>
    <t>公告截止日</t>
    <phoneticPr fontId="3" type="noConversion"/>
  </si>
  <si>
    <t>公告人</t>
    <phoneticPr fontId="3" type="noConversion"/>
  </si>
  <si>
    <t>建立日期</t>
    <phoneticPr fontId="3" type="noConversion"/>
  </si>
  <si>
    <t>建立人</t>
    <phoneticPr fontId="3" type="noConversion"/>
  </si>
  <si>
    <t>更新日期</t>
    <phoneticPr fontId="3" type="noConversion"/>
  </si>
  <si>
    <t>更新人</t>
    <phoneticPr fontId="3" type="noConversion"/>
  </si>
  <si>
    <t>'</t>
    <phoneticPr fontId="1" type="noConversion"/>
  </si>
  <si>
    <t>BoundField</t>
    <phoneticPr fontId="1" type="noConversion"/>
  </si>
  <si>
    <t>&lt;asp:BoundField  HeaderText="</t>
    <phoneticPr fontId="1" type="noConversion"/>
  </si>
  <si>
    <t>" DataField="</t>
    <phoneticPr fontId="1" type="noConversion"/>
  </si>
  <si>
    <t>" /&gt;</t>
    <phoneticPr fontId="1" type="noConversion"/>
  </si>
  <si>
    <t>欄位名稱</t>
    <phoneticPr fontId="1" type="noConversion"/>
  </si>
  <si>
    <t>顯示文字</t>
    <phoneticPr fontId="1" type="noConversion"/>
  </si>
  <si>
    <t>公佈欄</t>
  </si>
  <si>
    <t>內容</t>
  </si>
  <si>
    <t>公告截止日</t>
  </si>
  <si>
    <t>公告人</t>
  </si>
  <si>
    <t>建立日期</t>
  </si>
  <si>
    <t>建立人</t>
  </si>
  <si>
    <t>更新日期</t>
  </si>
  <si>
    <t>更新人</t>
  </si>
  <si>
    <t>Id</t>
    <phoneticPr fontId="3" type="noConversion"/>
  </si>
  <si>
    <t>BoDate</t>
    <phoneticPr fontId="3" type="noConversion"/>
  </si>
  <si>
    <t>BoContent</t>
    <phoneticPr fontId="3" type="noConversion"/>
  </si>
  <si>
    <t>BoEndDate</t>
    <phoneticPr fontId="3" type="noConversion"/>
  </si>
  <si>
    <t>CreateDate</t>
    <phoneticPr fontId="3" type="noConversion"/>
  </si>
  <si>
    <t>UpdateDate</t>
    <phoneticPr fontId="3" type="noConversion"/>
  </si>
  <si>
    <t>UpdateName</t>
    <phoneticPr fontId="3" type="noConversion"/>
  </si>
  <si>
    <t>TemplateField</t>
  </si>
  <si>
    <t>&lt;/ItemTemplate&gt;&lt;/asp:TemplateField&gt;</t>
    <phoneticPr fontId="1" type="noConversion"/>
  </si>
  <si>
    <t xml:space="preserve"> &lt;asp:TemplateField&gt;&lt;ItemTemplate&gt;</t>
    <phoneticPr fontId="1" type="noConversion"/>
  </si>
  <si>
    <t>&lt;asp:GridView ID="GridView1" runat="server" AutoGenerateColumns="false" DataKeyNames="Id" OnRowDataBound="GridView1_RowDataBound" OnRowCommand="GridView1_RowCommand"&gt;</t>
    <phoneticPr fontId="1" type="noConversion"/>
  </si>
  <si>
    <t xml:space="preserve">  &lt;Columns&gt;</t>
  </si>
  <si>
    <t>&lt;/Columns&gt;</t>
  </si>
  <si>
    <t xml:space="preserve">          &lt;/asp:GridView&gt;</t>
  </si>
  <si>
    <t>基礎使用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</si>
</sst>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/>
    <xf numFmtId="0" fontId="0" fillId="2" borderId="1" xfId="1" quotePrefix="1" applyFont="1" applyAlignment="1"/>
    <xf numFmtId="0" fontId="0" fillId="2" borderId="1" xfId="1" applyFont="1" applyAlignment="1"/>
  </cellXfs>
  <cellStyles count="2">
    <cellStyle name="一般" xfId="0" builtinId="0"/>
    <cellStyle name="備註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U16"/>
  <sheetViews>
    <sheetView workbookViewId="0">
      <selection activeCell="I26" sqref="I26"/>
    </sheetView>
  </sheetViews>
  <sheetFormatPr defaultRowHeight="15.75" x14ac:dyDescent="0.25"/>
  <cols>
    <col min="17" max="17" width="36.28515625" bestFit="1" customWidth="1"/>
    <col min="19" max="19" width="24.5703125" bestFit="1" customWidth="1"/>
    <col min="20" max="20" width="13" bestFit="1" customWidth="1"/>
  </cols>
  <sheetData>
    <row r="1" spans="8:21" x14ac:dyDescent="0.25">
      <c r="I1" t="s">
        <v>1</v>
      </c>
      <c r="K1" t="s">
        <v>2</v>
      </c>
      <c r="N1" t="s">
        <v>3</v>
      </c>
      <c r="S1" t="s">
        <v>0</v>
      </c>
    </row>
    <row r="2" spans="8:21" x14ac:dyDescent="0.25">
      <c r="H2" t="s">
        <v>4</v>
      </c>
      <c r="I2" s="1" t="s">
        <v>260</v>
      </c>
      <c r="J2" t="s">
        <v>5</v>
      </c>
      <c r="K2" s="1" t="s">
        <v>269</v>
      </c>
      <c r="L2" t="s">
        <v>6</v>
      </c>
      <c r="M2" t="s">
        <v>7</v>
      </c>
      <c r="N2" s="1"/>
      <c r="O2" t="s">
        <v>8</v>
      </c>
      <c r="P2" t="s">
        <v>9</v>
      </c>
      <c r="Q2" t="str">
        <f>IF(N2="",H2&amp;I2&amp;J2&amp;K2&amp;L2&amp;P2,H2&amp;I2&amp;J2&amp;K2&amp;L2&amp;M2&amp;N2&amp;O2&amp;P2)</f>
        <v>[Id][bigint]null,</v>
      </c>
      <c r="S2" s="1" t="s">
        <v>276</v>
      </c>
    </row>
    <row r="3" spans="8:21" x14ac:dyDescent="0.25">
      <c r="H3" t="s">
        <v>4</v>
      </c>
      <c r="I3" s="1" t="s">
        <v>261</v>
      </c>
      <c r="J3" t="s">
        <v>5</v>
      </c>
      <c r="K3" s="1" t="s">
        <v>270</v>
      </c>
      <c r="L3" t="s">
        <v>6</v>
      </c>
      <c r="M3" t="s">
        <v>7</v>
      </c>
      <c r="N3" s="1"/>
      <c r="O3" t="s">
        <v>8</v>
      </c>
      <c r="P3" t="s">
        <v>9</v>
      </c>
      <c r="Q3" t="str">
        <f t="shared" ref="Q3:Q10" si="0">IF(N3="",H3&amp;I3&amp;J3&amp;K3&amp;L3&amp;P3,H3&amp;I3&amp;J3&amp;K3&amp;L3&amp;M3&amp;N3&amp;O3&amp;P3)</f>
        <v>[BoDate][DateTime]null,</v>
      </c>
    </row>
    <row r="4" spans="8:21" x14ac:dyDescent="0.25">
      <c r="H4" t="s">
        <v>4</v>
      </c>
      <c r="I4" s="1" t="s">
        <v>262</v>
      </c>
      <c r="J4" t="s">
        <v>5</v>
      </c>
      <c r="K4" s="1" t="s">
        <v>271</v>
      </c>
      <c r="L4" t="s">
        <v>6</v>
      </c>
      <c r="M4" t="s">
        <v>7</v>
      </c>
      <c r="N4" s="1" t="s">
        <v>275</v>
      </c>
      <c r="O4" t="s">
        <v>8</v>
      </c>
      <c r="P4" t="s">
        <v>9</v>
      </c>
      <c r="Q4" t="str">
        <f t="shared" si="0"/>
        <v>[BoContent][nvarchar](max)null,</v>
      </c>
    </row>
    <row r="5" spans="8:21" x14ac:dyDescent="0.25">
      <c r="H5" t="s">
        <v>4</v>
      </c>
      <c r="I5" s="1" t="s">
        <v>263</v>
      </c>
      <c r="J5" t="s">
        <v>5</v>
      </c>
      <c r="K5" s="1" t="s">
        <v>270</v>
      </c>
      <c r="L5" t="s">
        <v>6</v>
      </c>
      <c r="M5" t="s">
        <v>7</v>
      </c>
      <c r="N5" s="1"/>
      <c r="O5" t="s">
        <v>8</v>
      </c>
      <c r="P5" t="s">
        <v>9</v>
      </c>
      <c r="Q5" t="str">
        <f t="shared" si="0"/>
        <v>[BoEndDate][DateTime]null,</v>
      </c>
    </row>
    <row r="6" spans="8:21" x14ac:dyDescent="0.25">
      <c r="H6" t="s">
        <v>4</v>
      </c>
      <c r="I6" s="1" t="s">
        <v>264</v>
      </c>
      <c r="J6" t="s">
        <v>5</v>
      </c>
      <c r="K6" s="1" t="s">
        <v>272</v>
      </c>
      <c r="L6" t="s">
        <v>6</v>
      </c>
      <c r="M6" t="s">
        <v>7</v>
      </c>
      <c r="N6" s="1">
        <v>30</v>
      </c>
      <c r="O6" t="s">
        <v>8</v>
      </c>
      <c r="P6" t="s">
        <v>9</v>
      </c>
      <c r="Q6" t="str">
        <f t="shared" si="0"/>
        <v>[BoPeo][nvarchar](30)null,</v>
      </c>
      <c r="S6" t="s">
        <v>0</v>
      </c>
    </row>
    <row r="7" spans="8:21" x14ac:dyDescent="0.25">
      <c r="H7" t="s">
        <v>4</v>
      </c>
      <c r="I7" s="1" t="s">
        <v>265</v>
      </c>
      <c r="J7" t="s">
        <v>5</v>
      </c>
      <c r="K7" s="1" t="s">
        <v>273</v>
      </c>
      <c r="L7" t="s">
        <v>6</v>
      </c>
      <c r="M7" t="s">
        <v>7</v>
      </c>
      <c r="N7" s="1"/>
      <c r="O7" t="s">
        <v>8</v>
      </c>
      <c r="P7" t="s">
        <v>9</v>
      </c>
      <c r="Q7" t="str">
        <f t="shared" si="0"/>
        <v>[CreateDate][DateTime]null,</v>
      </c>
      <c r="S7" t="s">
        <v>277</v>
      </c>
      <c r="U7" t="s">
        <v>10</v>
      </c>
    </row>
    <row r="8" spans="8:21" x14ac:dyDescent="0.25">
      <c r="H8" t="s">
        <v>4</v>
      </c>
      <c r="I8" s="1" t="s">
        <v>266</v>
      </c>
      <c r="J8" t="s">
        <v>5</v>
      </c>
      <c r="K8" s="1" t="s">
        <v>274</v>
      </c>
      <c r="L8" t="s">
        <v>6</v>
      </c>
      <c r="M8" t="s">
        <v>7</v>
      </c>
      <c r="N8" s="1">
        <v>50</v>
      </c>
      <c r="O8" t="s">
        <v>8</v>
      </c>
      <c r="P8" t="s">
        <v>9</v>
      </c>
      <c r="Q8" t="str">
        <f t="shared" si="0"/>
        <v>[CreateName][varchar](50)null,</v>
      </c>
      <c r="S8" t="str">
        <f>S7&amp;S2&amp;U7</f>
        <v>CREATE TABLE [dbo].[TempleBoard](</v>
      </c>
    </row>
    <row r="9" spans="8:21" x14ac:dyDescent="0.25">
      <c r="H9" t="s">
        <v>4</v>
      </c>
      <c r="I9" s="1" t="s">
        <v>267</v>
      </c>
      <c r="J9" t="s">
        <v>5</v>
      </c>
      <c r="K9" s="1" t="s">
        <v>270</v>
      </c>
      <c r="L9" t="s">
        <v>6</v>
      </c>
      <c r="M9" t="s">
        <v>7</v>
      </c>
      <c r="N9" s="1"/>
      <c r="O9" t="s">
        <v>8</v>
      </c>
      <c r="P9" t="s">
        <v>9</v>
      </c>
      <c r="Q9" t="str">
        <f t="shared" si="0"/>
        <v>[UpdateDate][DateTime]null,</v>
      </c>
    </row>
    <row r="10" spans="8:21" x14ac:dyDescent="0.25">
      <c r="H10" t="s">
        <v>4</v>
      </c>
      <c r="I10" s="1" t="s">
        <v>268</v>
      </c>
      <c r="J10" t="s">
        <v>5</v>
      </c>
      <c r="K10" s="1" t="s">
        <v>13</v>
      </c>
      <c r="L10" t="s">
        <v>6</v>
      </c>
      <c r="M10" t="s">
        <v>7</v>
      </c>
      <c r="N10" s="1">
        <v>50</v>
      </c>
      <c r="O10" t="s">
        <v>8</v>
      </c>
      <c r="P10" t="s">
        <v>9</v>
      </c>
      <c r="Q10" t="str">
        <f t="shared" si="0"/>
        <v>[UpdateName][varchar](50)null,</v>
      </c>
    </row>
    <row r="16" spans="8:21" x14ac:dyDescent="0.25">
      <c r="S16" t="s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2" sqref="H2:H10"/>
    </sheetView>
  </sheetViews>
  <sheetFormatPr defaultRowHeight="15.75" x14ac:dyDescent="0.25"/>
  <sheetData>
    <row r="1" spans="1:8" x14ac:dyDescent="0.25">
      <c r="B1" t="s">
        <v>18</v>
      </c>
      <c r="D1" t="s">
        <v>0</v>
      </c>
      <c r="F1" t="s">
        <v>1</v>
      </c>
    </row>
    <row r="2" spans="1:8" x14ac:dyDescent="0.25">
      <c r="A2" t="s">
        <v>19</v>
      </c>
      <c r="B2" s="1" t="s">
        <v>286</v>
      </c>
      <c r="C2" t="s">
        <v>20</v>
      </c>
      <c r="D2" s="1" t="s">
        <v>278</v>
      </c>
      <c r="E2" t="s">
        <v>21</v>
      </c>
      <c r="F2" s="1" t="s">
        <v>279</v>
      </c>
      <c r="G2" s="2" t="s">
        <v>295</v>
      </c>
      <c r="H2" t="str">
        <f>A2&amp;B2&amp;C2&amp;D2&amp;E2&amp;F2&amp;G2</f>
        <v>EXEC sys.sp_addextendedproperty @name=N'MS_Description', @value=N'公佈欄' , @level0type=N'SCHEMA',@level0name=N'dbo', @level1type=N'TABLE',@level1name=N'TempleBoard', @level2type=N'COLUMN',@level2name=N'Id'</v>
      </c>
    </row>
    <row r="3" spans="1:8" x14ac:dyDescent="0.25">
      <c r="A3" t="s">
        <v>19</v>
      </c>
      <c r="B3" s="1" t="s">
        <v>287</v>
      </c>
      <c r="C3" t="s">
        <v>20</v>
      </c>
      <c r="D3" s="1" t="s">
        <v>278</v>
      </c>
      <c r="E3" t="s">
        <v>21</v>
      </c>
      <c r="F3" s="1" t="s">
        <v>280</v>
      </c>
      <c r="G3" s="2" t="s">
        <v>295</v>
      </c>
      <c r="H3" t="str">
        <f t="shared" ref="H3:H10" si="0">A3&amp;B3&amp;C3&amp;D3&amp;E3&amp;F3&amp;G3</f>
        <v>EXEC sys.sp_addextendedproperty @name=N'MS_Description', @value=N'日期' , @level0type=N'SCHEMA',@level0name=N'dbo', @level1type=N'TABLE',@level1name=N'TempleBoard', @level2type=N'COLUMN',@level2name=N'BoDate'</v>
      </c>
    </row>
    <row r="4" spans="1:8" x14ac:dyDescent="0.25">
      <c r="A4" t="s">
        <v>19</v>
      </c>
      <c r="B4" s="1" t="s">
        <v>288</v>
      </c>
      <c r="C4" t="s">
        <v>20</v>
      </c>
      <c r="D4" s="1" t="s">
        <v>278</v>
      </c>
      <c r="E4" t="s">
        <v>21</v>
      </c>
      <c r="F4" s="1" t="s">
        <v>281</v>
      </c>
      <c r="G4" s="2" t="s">
        <v>295</v>
      </c>
      <c r="H4" t="str">
        <f t="shared" si="0"/>
        <v>EXEC sys.sp_addextendedproperty @name=N'MS_Description', @value=N'內容' , @level0type=N'SCHEMA',@level0name=N'dbo', @level1type=N'TABLE',@level1name=N'TempleBoard', @level2type=N'COLUMN',@level2name=N'BoContent'</v>
      </c>
    </row>
    <row r="5" spans="1:8" x14ac:dyDescent="0.25">
      <c r="A5" t="s">
        <v>19</v>
      </c>
      <c r="B5" s="1" t="s">
        <v>289</v>
      </c>
      <c r="C5" t="s">
        <v>20</v>
      </c>
      <c r="D5" s="1" t="s">
        <v>278</v>
      </c>
      <c r="E5" t="s">
        <v>21</v>
      </c>
      <c r="F5" s="1" t="s">
        <v>263</v>
      </c>
      <c r="G5" s="2" t="s">
        <v>295</v>
      </c>
      <c r="H5" t="str">
        <f t="shared" si="0"/>
        <v>EXEC sys.sp_addextendedproperty @name=N'MS_Description', @value=N'公告截止日' , @level0type=N'SCHEMA',@level0name=N'dbo', @level1type=N'TABLE',@level1name=N'TempleBoard', @level2type=N'COLUMN',@level2name=N'BoEndDate'</v>
      </c>
    </row>
    <row r="6" spans="1:8" x14ac:dyDescent="0.25">
      <c r="A6" t="s">
        <v>19</v>
      </c>
      <c r="B6" s="1" t="s">
        <v>290</v>
      </c>
      <c r="C6" t="s">
        <v>20</v>
      </c>
      <c r="D6" s="1" t="s">
        <v>278</v>
      </c>
      <c r="E6" t="s">
        <v>21</v>
      </c>
      <c r="F6" s="1" t="s">
        <v>282</v>
      </c>
      <c r="G6" s="2" t="s">
        <v>295</v>
      </c>
      <c r="H6" t="str">
        <f t="shared" si="0"/>
        <v>EXEC sys.sp_addextendedproperty @name=N'MS_Description', @value=N'公告人' , @level0type=N'SCHEMA',@level0name=N'dbo', @level1type=N'TABLE',@level1name=N'TempleBoard', @level2type=N'COLUMN',@level2name=N'BoPeo'</v>
      </c>
    </row>
    <row r="7" spans="1:8" x14ac:dyDescent="0.25">
      <c r="A7" t="s">
        <v>19</v>
      </c>
      <c r="B7" s="1" t="s">
        <v>291</v>
      </c>
      <c r="C7" t="s">
        <v>20</v>
      </c>
      <c r="D7" s="1" t="s">
        <v>278</v>
      </c>
      <c r="E7" t="s">
        <v>21</v>
      </c>
      <c r="F7" s="1" t="s">
        <v>283</v>
      </c>
      <c r="G7" s="2" t="s">
        <v>295</v>
      </c>
      <c r="H7" t="str">
        <f t="shared" si="0"/>
        <v>EXEC sys.sp_addextendedproperty @name=N'MS_Description', @value=N'建立日期' , @level0type=N'SCHEMA',@level0name=N'dbo', @level1type=N'TABLE',@level1name=N'TempleBoard', @level2type=N'COLUMN',@level2name=N'CreateDate'</v>
      </c>
    </row>
    <row r="8" spans="1:8" x14ac:dyDescent="0.25">
      <c r="A8" t="s">
        <v>19</v>
      </c>
      <c r="B8" s="1" t="s">
        <v>292</v>
      </c>
      <c r="C8" t="s">
        <v>20</v>
      </c>
      <c r="D8" s="1" t="s">
        <v>278</v>
      </c>
      <c r="E8" t="s">
        <v>21</v>
      </c>
      <c r="F8" s="1" t="s">
        <v>284</v>
      </c>
      <c r="G8" s="2" t="s">
        <v>295</v>
      </c>
      <c r="H8" t="str">
        <f t="shared" si="0"/>
        <v>EXEC sys.sp_addextendedproperty @name=N'MS_Description', @value=N'建立人' , @level0type=N'SCHEMA',@level0name=N'dbo', @level1type=N'TABLE',@level1name=N'TempleBoard', @level2type=N'COLUMN',@level2name=N'CreateName'</v>
      </c>
    </row>
    <row r="9" spans="1:8" x14ac:dyDescent="0.25">
      <c r="A9" t="s">
        <v>19</v>
      </c>
      <c r="B9" s="1" t="s">
        <v>293</v>
      </c>
      <c r="C9" t="s">
        <v>20</v>
      </c>
      <c r="D9" s="1" t="s">
        <v>278</v>
      </c>
      <c r="E9" t="s">
        <v>21</v>
      </c>
      <c r="F9" s="1" t="s">
        <v>267</v>
      </c>
      <c r="G9" s="2" t="s">
        <v>295</v>
      </c>
      <c r="H9" t="str">
        <f t="shared" si="0"/>
        <v>EXEC sys.sp_addextendedproperty @name=N'MS_Description', @value=N'更新日期' , @level0type=N'SCHEMA',@level0name=N'dbo', @level1type=N'TABLE',@level1name=N'TempleBoard', @level2type=N'COLUMN',@level2name=N'UpdateDate'</v>
      </c>
    </row>
    <row r="10" spans="1:8" x14ac:dyDescent="0.25">
      <c r="A10" t="s">
        <v>19</v>
      </c>
      <c r="B10" s="1" t="s">
        <v>294</v>
      </c>
      <c r="C10" t="s">
        <v>20</v>
      </c>
      <c r="D10" s="1" t="s">
        <v>278</v>
      </c>
      <c r="E10" t="s">
        <v>21</v>
      </c>
      <c r="F10" s="1" t="s">
        <v>285</v>
      </c>
      <c r="G10" s="2" t="s">
        <v>295</v>
      </c>
      <c r="H10" t="str">
        <f t="shared" si="0"/>
        <v>EXEC sys.sp_addextendedproperty @name=N'MS_Description', @value=N'更新人' , @level0type=N'SCHEMA',@level0name=N'dbo', @level1type=N'TABLE',@level1name=N'TempleBoard', @level2type=N'COLUMN',@level2name=N'UpdateName'</v>
      </c>
    </row>
    <row r="11" spans="1:8" x14ac:dyDescent="0.25">
      <c r="D11" s="1"/>
    </row>
    <row r="12" spans="1:8" x14ac:dyDescent="0.25">
      <c r="D12" s="1"/>
    </row>
    <row r="13" spans="1:8" x14ac:dyDescent="0.25">
      <c r="D13" s="1"/>
    </row>
    <row r="14" spans="1:8" x14ac:dyDescent="0.25">
      <c r="D14" s="1"/>
    </row>
    <row r="15" spans="1:8" x14ac:dyDescent="0.25">
      <c r="D1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23"/>
  <sheetViews>
    <sheetView tabSelected="1" workbookViewId="0">
      <selection activeCell="P17" sqref="P17"/>
    </sheetView>
  </sheetViews>
  <sheetFormatPr defaultRowHeight="15.75" x14ac:dyDescent="0.25"/>
  <cols>
    <col min="1" max="1" width="11.28515625" bestFit="1" customWidth="1"/>
    <col min="4" max="4" width="11.28515625" bestFit="1" customWidth="1"/>
    <col min="5" max="5" width="27.85546875" customWidth="1"/>
    <col min="6" max="6" width="10.28515625" bestFit="1" customWidth="1"/>
    <col min="7" max="7" width="13.28515625" bestFit="1" customWidth="1"/>
  </cols>
  <sheetData>
    <row r="1" spans="4:10" x14ac:dyDescent="0.25">
      <c r="D1" s="5" t="s">
        <v>324</v>
      </c>
      <c r="E1" s="5"/>
      <c r="F1" s="5"/>
      <c r="G1" s="5"/>
      <c r="H1" s="5"/>
    </row>
    <row r="2" spans="4:10" x14ac:dyDescent="0.25">
      <c r="D2" s="3" t="s">
        <v>320</v>
      </c>
    </row>
    <row r="3" spans="4:10" x14ac:dyDescent="0.25">
      <c r="D3" t="s">
        <v>321</v>
      </c>
    </row>
    <row r="5" spans="4:10" x14ac:dyDescent="0.25">
      <c r="D5" t="s">
        <v>322</v>
      </c>
    </row>
    <row r="6" spans="4:10" x14ac:dyDescent="0.25">
      <c r="D6" t="s">
        <v>323</v>
      </c>
    </row>
    <row r="10" spans="4:10" x14ac:dyDescent="0.25">
      <c r="D10" s="4" t="s">
        <v>296</v>
      </c>
      <c r="E10" s="5"/>
      <c r="F10" s="5" t="s">
        <v>301</v>
      </c>
      <c r="G10" s="5"/>
      <c r="H10" s="5" t="s">
        <v>300</v>
      </c>
    </row>
    <row r="11" spans="4:10" x14ac:dyDescent="0.25">
      <c r="E11" s="3" t="s">
        <v>297</v>
      </c>
      <c r="F11" t="s">
        <v>302</v>
      </c>
      <c r="G11" s="3" t="s">
        <v>298</v>
      </c>
      <c r="H11" s="1" t="s">
        <v>310</v>
      </c>
      <c r="I11" s="3" t="s">
        <v>299</v>
      </c>
      <c r="J11" t="str">
        <f>E11&amp;F11&amp;G11&amp;H11&amp;I11</f>
        <v>&lt;asp:BoundField  HeaderText="公佈欄" DataField="Id" /&gt;</v>
      </c>
    </row>
    <row r="12" spans="4:10" x14ac:dyDescent="0.25">
      <c r="E12" s="3" t="s">
        <v>297</v>
      </c>
      <c r="F12" t="s">
        <v>37</v>
      </c>
      <c r="G12" s="3" t="s">
        <v>298</v>
      </c>
      <c r="H12" s="1" t="s">
        <v>311</v>
      </c>
      <c r="I12" s="3" t="s">
        <v>299</v>
      </c>
      <c r="J12" t="str">
        <f t="shared" ref="J12:J19" si="0">E12&amp;F12&amp;G12&amp;H12&amp;I12</f>
        <v>&lt;asp:BoundField  HeaderText="日期" DataField="BoDate" /&gt;</v>
      </c>
    </row>
    <row r="13" spans="4:10" x14ac:dyDescent="0.25">
      <c r="E13" s="3" t="s">
        <v>297</v>
      </c>
      <c r="F13" t="s">
        <v>303</v>
      </c>
      <c r="G13" s="3" t="s">
        <v>298</v>
      </c>
      <c r="H13" s="1" t="s">
        <v>312</v>
      </c>
      <c r="I13" s="3" t="s">
        <v>299</v>
      </c>
      <c r="J13" t="str">
        <f t="shared" si="0"/>
        <v>&lt;asp:BoundField  HeaderText="內容" DataField="BoContent" /&gt;</v>
      </c>
    </row>
    <row r="14" spans="4:10" x14ac:dyDescent="0.25">
      <c r="E14" s="3" t="s">
        <v>297</v>
      </c>
      <c r="F14" t="s">
        <v>304</v>
      </c>
      <c r="G14" s="3" t="s">
        <v>298</v>
      </c>
      <c r="H14" s="1" t="s">
        <v>313</v>
      </c>
      <c r="I14" s="3" t="s">
        <v>299</v>
      </c>
      <c r="J14" t="str">
        <f t="shared" si="0"/>
        <v>&lt;asp:BoundField  HeaderText="公告截止日" DataField="BoEndDate" /&gt;</v>
      </c>
    </row>
    <row r="15" spans="4:10" x14ac:dyDescent="0.25">
      <c r="E15" s="3" t="s">
        <v>297</v>
      </c>
      <c r="F15" t="s">
        <v>305</v>
      </c>
      <c r="G15" s="3" t="s">
        <v>298</v>
      </c>
      <c r="H15" s="1" t="s">
        <v>282</v>
      </c>
      <c r="I15" s="3" t="s">
        <v>299</v>
      </c>
      <c r="J15" t="str">
        <f t="shared" si="0"/>
        <v>&lt;asp:BoundField  HeaderText="公告人" DataField="BoPeo" /&gt;</v>
      </c>
    </row>
    <row r="16" spans="4:10" x14ac:dyDescent="0.25">
      <c r="E16" s="3" t="s">
        <v>297</v>
      </c>
      <c r="F16" t="s">
        <v>306</v>
      </c>
      <c r="G16" s="3" t="s">
        <v>298</v>
      </c>
      <c r="H16" s="1" t="s">
        <v>314</v>
      </c>
      <c r="I16" s="3" t="s">
        <v>299</v>
      </c>
      <c r="J16" t="str">
        <f t="shared" si="0"/>
        <v>&lt;asp:BoundField  HeaderText="建立日期" DataField="CreateDate" /&gt;</v>
      </c>
    </row>
    <row r="17" spans="4:10" x14ac:dyDescent="0.25">
      <c r="E17" s="3" t="s">
        <v>297</v>
      </c>
      <c r="F17" t="s">
        <v>307</v>
      </c>
      <c r="G17" s="3" t="s">
        <v>298</v>
      </c>
      <c r="H17" s="1" t="s">
        <v>284</v>
      </c>
      <c r="I17" s="3" t="s">
        <v>299</v>
      </c>
      <c r="J17" t="str">
        <f t="shared" si="0"/>
        <v>&lt;asp:BoundField  HeaderText="建立人" DataField="CreateName" /&gt;</v>
      </c>
    </row>
    <row r="18" spans="4:10" x14ac:dyDescent="0.25">
      <c r="E18" s="3" t="s">
        <v>297</v>
      </c>
      <c r="F18" t="s">
        <v>308</v>
      </c>
      <c r="G18" s="3" t="s">
        <v>298</v>
      </c>
      <c r="H18" s="1" t="s">
        <v>315</v>
      </c>
      <c r="I18" s="3" t="s">
        <v>299</v>
      </c>
      <c r="J18" t="str">
        <f t="shared" si="0"/>
        <v>&lt;asp:BoundField  HeaderText="更新日期" DataField="UpdateDate" /&gt;</v>
      </c>
    </row>
    <row r="19" spans="4:10" x14ac:dyDescent="0.25">
      <c r="E19" s="3" t="s">
        <v>297</v>
      </c>
      <c r="F19" t="s">
        <v>309</v>
      </c>
      <c r="G19" s="3" t="s">
        <v>298</v>
      </c>
      <c r="H19" s="1" t="s">
        <v>316</v>
      </c>
      <c r="I19" s="3" t="s">
        <v>299</v>
      </c>
      <c r="J19" t="str">
        <f t="shared" si="0"/>
        <v>&lt;asp:BoundField  HeaderText="更新人" DataField="UpdateName" /&gt;</v>
      </c>
    </row>
    <row r="22" spans="4:10" x14ac:dyDescent="0.25">
      <c r="D22" s="5" t="s">
        <v>317</v>
      </c>
      <c r="E22" s="5"/>
      <c r="F22" s="5"/>
      <c r="G22" s="5"/>
      <c r="H22" s="5"/>
    </row>
    <row r="23" spans="4:10" x14ac:dyDescent="0.25">
      <c r="E23" s="3" t="s">
        <v>319</v>
      </c>
      <c r="I23" s="3" t="s">
        <v>318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U80"/>
  <sheetViews>
    <sheetView workbookViewId="0">
      <selection activeCell="J10" sqref="J10"/>
    </sheetView>
  </sheetViews>
  <sheetFormatPr defaultRowHeight="15.75" x14ac:dyDescent="0.25"/>
  <sheetData>
    <row r="2" spans="5:21" x14ac:dyDescent="0.25">
      <c r="J2" t="s">
        <v>1</v>
      </c>
      <c r="L2" t="s">
        <v>2</v>
      </c>
      <c r="N2" t="s">
        <v>3</v>
      </c>
      <c r="Q2" t="s">
        <v>23</v>
      </c>
    </row>
    <row r="3" spans="5:21" x14ac:dyDescent="0.25">
      <c r="I3" t="s">
        <v>24</v>
      </c>
      <c r="J3" t="s">
        <v>25</v>
      </c>
      <c r="K3" t="s">
        <v>26</v>
      </c>
      <c r="L3" t="s">
        <v>27</v>
      </c>
      <c r="M3" t="s">
        <v>7</v>
      </c>
      <c r="O3" t="s">
        <v>8</v>
      </c>
      <c r="P3" t="s">
        <v>28</v>
      </c>
      <c r="Q3" t="s">
        <v>29</v>
      </c>
      <c r="R3" t="s">
        <v>17</v>
      </c>
      <c r="S3" t="s">
        <v>30</v>
      </c>
      <c r="T3" t="s">
        <v>31</v>
      </c>
      <c r="U3" t="s">
        <v>32</v>
      </c>
    </row>
    <row r="4" spans="5:21" x14ac:dyDescent="0.25">
      <c r="I4" t="s">
        <v>24</v>
      </c>
      <c r="J4" t="s">
        <v>33</v>
      </c>
      <c r="K4" t="s">
        <v>26</v>
      </c>
      <c r="L4" t="s">
        <v>13</v>
      </c>
      <c r="M4" t="s">
        <v>7</v>
      </c>
      <c r="N4">
        <v>30</v>
      </c>
      <c r="O4" t="s">
        <v>8</v>
      </c>
      <c r="P4" t="s">
        <v>28</v>
      </c>
      <c r="Q4" t="s">
        <v>29</v>
      </c>
      <c r="R4" t="s">
        <v>17</v>
      </c>
      <c r="S4" t="s">
        <v>34</v>
      </c>
      <c r="T4" t="s">
        <v>31</v>
      </c>
      <c r="U4" t="s">
        <v>35</v>
      </c>
    </row>
    <row r="5" spans="5:21" x14ac:dyDescent="0.25">
      <c r="I5" t="s">
        <v>24</v>
      </c>
      <c r="J5" t="s">
        <v>36</v>
      </c>
      <c r="K5" t="s">
        <v>26</v>
      </c>
      <c r="L5" t="s">
        <v>13</v>
      </c>
      <c r="M5" t="s">
        <v>7</v>
      </c>
      <c r="N5">
        <v>10</v>
      </c>
      <c r="O5" t="s">
        <v>8</v>
      </c>
      <c r="P5" t="s">
        <v>28</v>
      </c>
      <c r="Q5" t="s">
        <v>29</v>
      </c>
      <c r="R5" t="s">
        <v>17</v>
      </c>
      <c r="S5" t="s">
        <v>37</v>
      </c>
      <c r="T5" t="s">
        <v>31</v>
      </c>
      <c r="U5" t="s">
        <v>38</v>
      </c>
    </row>
    <row r="6" spans="5:21" x14ac:dyDescent="0.25">
      <c r="I6" t="s">
        <v>24</v>
      </c>
      <c r="J6" t="s">
        <v>39</v>
      </c>
      <c r="K6" t="s">
        <v>26</v>
      </c>
      <c r="L6" t="s">
        <v>13</v>
      </c>
      <c r="M6" t="s">
        <v>7</v>
      </c>
      <c r="N6">
        <v>20</v>
      </c>
      <c r="O6" t="s">
        <v>8</v>
      </c>
      <c r="P6" t="s">
        <v>28</v>
      </c>
      <c r="Q6" t="s">
        <v>29</v>
      </c>
      <c r="R6" t="s">
        <v>17</v>
      </c>
      <c r="S6" t="s">
        <v>40</v>
      </c>
      <c r="T6" t="s">
        <v>31</v>
      </c>
      <c r="U6" t="s">
        <v>41</v>
      </c>
    </row>
    <row r="7" spans="5:21" x14ac:dyDescent="0.25">
      <c r="E7" t="s">
        <v>42</v>
      </c>
      <c r="I7" t="s">
        <v>24</v>
      </c>
      <c r="J7" t="s">
        <v>43</v>
      </c>
      <c r="K7" t="s">
        <v>26</v>
      </c>
      <c r="L7" t="s">
        <v>13</v>
      </c>
      <c r="M7" t="s">
        <v>7</v>
      </c>
      <c r="N7">
        <v>30</v>
      </c>
      <c r="O7" t="s">
        <v>8</v>
      </c>
      <c r="P7" t="s">
        <v>28</v>
      </c>
      <c r="Q7" t="s">
        <v>29</v>
      </c>
      <c r="R7" t="s">
        <v>17</v>
      </c>
      <c r="S7" t="s">
        <v>44</v>
      </c>
      <c r="T7" t="s">
        <v>31</v>
      </c>
      <c r="U7" t="s">
        <v>45</v>
      </c>
    </row>
    <row r="8" spans="5:21" x14ac:dyDescent="0.25">
      <c r="I8" t="s">
        <v>24</v>
      </c>
      <c r="J8" t="s">
        <v>46</v>
      </c>
      <c r="K8" t="s">
        <v>26</v>
      </c>
      <c r="L8" t="s">
        <v>13</v>
      </c>
      <c r="M8" t="s">
        <v>7</v>
      </c>
      <c r="N8">
        <v>5</v>
      </c>
      <c r="O8" t="s">
        <v>8</v>
      </c>
      <c r="P8" t="s">
        <v>28</v>
      </c>
      <c r="Q8" t="s">
        <v>29</v>
      </c>
      <c r="R8" t="s">
        <v>17</v>
      </c>
      <c r="S8" t="s">
        <v>47</v>
      </c>
      <c r="T8" t="s">
        <v>31</v>
      </c>
      <c r="U8" t="s">
        <v>48</v>
      </c>
    </row>
    <row r="9" spans="5:21" x14ac:dyDescent="0.25">
      <c r="I9" t="s">
        <v>24</v>
      </c>
      <c r="J9" t="s">
        <v>49</v>
      </c>
      <c r="K9" t="s">
        <v>26</v>
      </c>
      <c r="L9" t="s">
        <v>13</v>
      </c>
      <c r="M9" t="s">
        <v>7</v>
      </c>
      <c r="N9">
        <v>20</v>
      </c>
      <c r="O9" t="s">
        <v>8</v>
      </c>
      <c r="P9" t="s">
        <v>28</v>
      </c>
      <c r="Q9" t="s">
        <v>29</v>
      </c>
      <c r="R9" t="s">
        <v>17</v>
      </c>
      <c r="S9" t="s">
        <v>50</v>
      </c>
      <c r="T9" t="s">
        <v>31</v>
      </c>
      <c r="U9" t="s">
        <v>51</v>
      </c>
    </row>
    <row r="10" spans="5:21" x14ac:dyDescent="0.25">
      <c r="I10" t="s">
        <v>24</v>
      </c>
      <c r="J10" t="s">
        <v>52</v>
      </c>
      <c r="K10" t="s">
        <v>26</v>
      </c>
      <c r="L10" t="s">
        <v>13</v>
      </c>
      <c r="M10" t="s">
        <v>7</v>
      </c>
      <c r="N10">
        <v>50</v>
      </c>
      <c r="O10" t="s">
        <v>8</v>
      </c>
      <c r="P10" t="s">
        <v>28</v>
      </c>
      <c r="Q10" t="s">
        <v>29</v>
      </c>
      <c r="R10" t="s">
        <v>17</v>
      </c>
      <c r="S10" t="s">
        <v>22</v>
      </c>
      <c r="T10" t="s">
        <v>31</v>
      </c>
      <c r="U10" t="s">
        <v>53</v>
      </c>
    </row>
    <row r="11" spans="5:21" x14ac:dyDescent="0.25">
      <c r="I11" t="s">
        <v>24</v>
      </c>
      <c r="J11" t="s">
        <v>54</v>
      </c>
      <c r="K11" t="s">
        <v>26</v>
      </c>
      <c r="L11" t="s">
        <v>13</v>
      </c>
      <c r="M11" t="s">
        <v>7</v>
      </c>
      <c r="N11">
        <v>20</v>
      </c>
      <c r="O11" t="s">
        <v>8</v>
      </c>
      <c r="P11" t="s">
        <v>28</v>
      </c>
      <c r="Q11" t="s">
        <v>29</v>
      </c>
      <c r="R11" t="s">
        <v>17</v>
      </c>
      <c r="S11" t="s">
        <v>55</v>
      </c>
      <c r="T11" t="s">
        <v>31</v>
      </c>
      <c r="U11" t="s">
        <v>56</v>
      </c>
    </row>
    <row r="12" spans="5:21" x14ac:dyDescent="0.25">
      <c r="I12" t="s">
        <v>24</v>
      </c>
      <c r="J12" t="s">
        <v>57</v>
      </c>
      <c r="K12" t="s">
        <v>26</v>
      </c>
      <c r="L12" t="s">
        <v>13</v>
      </c>
      <c r="M12" t="s">
        <v>7</v>
      </c>
      <c r="N12">
        <v>150</v>
      </c>
      <c r="O12" t="s">
        <v>8</v>
      </c>
      <c r="P12" t="s">
        <v>28</v>
      </c>
      <c r="Q12" t="s">
        <v>29</v>
      </c>
      <c r="R12" t="s">
        <v>17</v>
      </c>
      <c r="S12" t="s">
        <v>58</v>
      </c>
      <c r="T12" t="s">
        <v>31</v>
      </c>
      <c r="U12" t="s">
        <v>59</v>
      </c>
    </row>
    <row r="13" spans="5:21" x14ac:dyDescent="0.25">
      <c r="I13" t="s">
        <v>24</v>
      </c>
      <c r="J13" t="s">
        <v>60</v>
      </c>
      <c r="K13" t="s">
        <v>26</v>
      </c>
      <c r="L13" t="s">
        <v>13</v>
      </c>
      <c r="M13" t="s">
        <v>7</v>
      </c>
      <c r="N13">
        <v>20</v>
      </c>
      <c r="O13" t="s">
        <v>8</v>
      </c>
      <c r="P13" t="s">
        <v>28</v>
      </c>
      <c r="Q13" t="s">
        <v>29</v>
      </c>
      <c r="R13" t="s">
        <v>17</v>
      </c>
      <c r="S13" t="s">
        <v>61</v>
      </c>
      <c r="T13" t="s">
        <v>31</v>
      </c>
      <c r="U13" t="s">
        <v>62</v>
      </c>
    </row>
    <row r="14" spans="5:21" x14ac:dyDescent="0.25">
      <c r="I14" t="s">
        <v>24</v>
      </c>
      <c r="J14" t="s">
        <v>63</v>
      </c>
      <c r="K14" t="s">
        <v>26</v>
      </c>
      <c r="L14" t="s">
        <v>13</v>
      </c>
      <c r="M14" t="s">
        <v>7</v>
      </c>
      <c r="N14">
        <v>30</v>
      </c>
      <c r="O14" t="s">
        <v>8</v>
      </c>
      <c r="P14" t="s">
        <v>28</v>
      </c>
      <c r="Q14" t="s">
        <v>29</v>
      </c>
      <c r="R14" t="s">
        <v>17</v>
      </c>
      <c r="S14" t="s">
        <v>64</v>
      </c>
      <c r="T14" t="s">
        <v>31</v>
      </c>
      <c r="U14" t="s">
        <v>65</v>
      </c>
    </row>
    <row r="15" spans="5:21" x14ac:dyDescent="0.25">
      <c r="I15" t="s">
        <v>24</v>
      </c>
      <c r="J15" t="s">
        <v>66</v>
      </c>
      <c r="K15" t="s">
        <v>26</v>
      </c>
      <c r="L15" t="s">
        <v>13</v>
      </c>
      <c r="M15" t="s">
        <v>7</v>
      </c>
      <c r="N15">
        <v>30</v>
      </c>
      <c r="O15" t="s">
        <v>8</v>
      </c>
      <c r="P15" t="s">
        <v>28</v>
      </c>
      <c r="Q15" t="s">
        <v>29</v>
      </c>
      <c r="R15" t="s">
        <v>17</v>
      </c>
      <c r="S15" t="s">
        <v>67</v>
      </c>
      <c r="T15" t="s">
        <v>31</v>
      </c>
      <c r="U15" t="s">
        <v>68</v>
      </c>
    </row>
    <row r="16" spans="5:21" x14ac:dyDescent="0.25">
      <c r="I16" t="s">
        <v>24</v>
      </c>
      <c r="J16" t="s">
        <v>69</v>
      </c>
      <c r="K16" t="s">
        <v>26</v>
      </c>
      <c r="L16" t="s">
        <v>13</v>
      </c>
      <c r="M16" t="s">
        <v>7</v>
      </c>
      <c r="N16">
        <v>30</v>
      </c>
      <c r="O16" t="s">
        <v>8</v>
      </c>
      <c r="P16" t="s">
        <v>28</v>
      </c>
      <c r="Q16" t="s">
        <v>29</v>
      </c>
      <c r="R16" t="s">
        <v>17</v>
      </c>
      <c r="S16" t="s">
        <v>70</v>
      </c>
      <c r="T16" t="s">
        <v>31</v>
      </c>
      <c r="U16" t="s">
        <v>71</v>
      </c>
    </row>
    <row r="17" spans="5:21" x14ac:dyDescent="0.25">
      <c r="E17" t="s">
        <v>8</v>
      </c>
      <c r="I17" t="s">
        <v>24</v>
      </c>
      <c r="J17" t="s">
        <v>72</v>
      </c>
      <c r="K17" t="s">
        <v>26</v>
      </c>
      <c r="L17" t="s">
        <v>13</v>
      </c>
      <c r="M17" t="s">
        <v>7</v>
      </c>
      <c r="N17">
        <v>20</v>
      </c>
      <c r="O17" t="s">
        <v>8</v>
      </c>
      <c r="P17" t="s">
        <v>28</v>
      </c>
      <c r="Q17" t="s">
        <v>29</v>
      </c>
      <c r="R17" t="s">
        <v>17</v>
      </c>
      <c r="S17" t="s">
        <v>73</v>
      </c>
      <c r="T17" t="s">
        <v>31</v>
      </c>
      <c r="U17" t="s">
        <v>74</v>
      </c>
    </row>
    <row r="18" spans="5:21" x14ac:dyDescent="0.25">
      <c r="I18" t="s">
        <v>24</v>
      </c>
      <c r="J18" t="s">
        <v>75</v>
      </c>
      <c r="K18" t="s">
        <v>26</v>
      </c>
      <c r="L18" t="s">
        <v>12</v>
      </c>
      <c r="M18" t="s">
        <v>7</v>
      </c>
      <c r="O18" t="s">
        <v>8</v>
      </c>
      <c r="P18" t="s">
        <v>28</v>
      </c>
      <c r="Q18" t="s">
        <v>29</v>
      </c>
      <c r="R18" t="s">
        <v>17</v>
      </c>
      <c r="S18" t="s">
        <v>76</v>
      </c>
      <c r="T18" t="s">
        <v>31</v>
      </c>
      <c r="U18" t="s">
        <v>77</v>
      </c>
    </row>
    <row r="19" spans="5:21" x14ac:dyDescent="0.25">
      <c r="I19" t="s">
        <v>24</v>
      </c>
      <c r="J19" t="s">
        <v>78</v>
      </c>
      <c r="K19" t="s">
        <v>26</v>
      </c>
      <c r="L19" t="s">
        <v>12</v>
      </c>
      <c r="M19" t="s">
        <v>7</v>
      </c>
      <c r="O19" t="s">
        <v>8</v>
      </c>
      <c r="P19" t="s">
        <v>28</v>
      </c>
      <c r="Q19" t="s">
        <v>29</v>
      </c>
      <c r="R19" t="s">
        <v>17</v>
      </c>
      <c r="S19" t="s">
        <v>79</v>
      </c>
      <c r="T19" t="s">
        <v>31</v>
      </c>
      <c r="U19" t="s">
        <v>80</v>
      </c>
    </row>
    <row r="20" spans="5:21" x14ac:dyDescent="0.25">
      <c r="I20" t="s">
        <v>24</v>
      </c>
      <c r="J20" t="s">
        <v>81</v>
      </c>
      <c r="K20" t="s">
        <v>26</v>
      </c>
      <c r="L20" t="s">
        <v>12</v>
      </c>
      <c r="M20" t="s">
        <v>7</v>
      </c>
      <c r="O20" t="s">
        <v>8</v>
      </c>
      <c r="P20" t="s">
        <v>28</v>
      </c>
      <c r="Q20" t="s">
        <v>29</v>
      </c>
      <c r="R20" t="s">
        <v>17</v>
      </c>
      <c r="S20" t="s">
        <v>82</v>
      </c>
      <c r="T20" t="s">
        <v>31</v>
      </c>
      <c r="U20" t="s">
        <v>83</v>
      </c>
    </row>
    <row r="21" spans="5:21" x14ac:dyDescent="0.25">
      <c r="I21" t="s">
        <v>24</v>
      </c>
      <c r="J21" t="s">
        <v>84</v>
      </c>
      <c r="K21" t="s">
        <v>26</v>
      </c>
      <c r="L21" t="s">
        <v>13</v>
      </c>
      <c r="M21" t="s">
        <v>7</v>
      </c>
      <c r="N21">
        <v>30</v>
      </c>
      <c r="O21" t="s">
        <v>8</v>
      </c>
      <c r="P21" t="s">
        <v>28</v>
      </c>
      <c r="Q21" t="s">
        <v>29</v>
      </c>
      <c r="R21" t="s">
        <v>17</v>
      </c>
      <c r="S21" t="s">
        <v>85</v>
      </c>
      <c r="T21" t="s">
        <v>31</v>
      </c>
      <c r="U21" t="s">
        <v>86</v>
      </c>
    </row>
    <row r="22" spans="5:21" x14ac:dyDescent="0.25">
      <c r="I22" t="s">
        <v>24</v>
      </c>
      <c r="J22" t="s">
        <v>87</v>
      </c>
      <c r="K22" t="s">
        <v>26</v>
      </c>
      <c r="L22" t="s">
        <v>13</v>
      </c>
      <c r="M22" t="s">
        <v>7</v>
      </c>
      <c r="N22">
        <v>20</v>
      </c>
      <c r="O22" t="s">
        <v>8</v>
      </c>
      <c r="P22" t="s">
        <v>28</v>
      </c>
      <c r="Q22" t="s">
        <v>29</v>
      </c>
      <c r="R22" t="s">
        <v>17</v>
      </c>
      <c r="S22" t="s">
        <v>88</v>
      </c>
      <c r="T22" t="s">
        <v>31</v>
      </c>
      <c r="U22" t="s">
        <v>89</v>
      </c>
    </row>
    <row r="23" spans="5:21" x14ac:dyDescent="0.25">
      <c r="I23" t="s">
        <v>24</v>
      </c>
      <c r="J23" t="s">
        <v>90</v>
      </c>
      <c r="K23" t="s">
        <v>26</v>
      </c>
      <c r="L23" t="s">
        <v>13</v>
      </c>
      <c r="M23" t="s">
        <v>7</v>
      </c>
      <c r="N23">
        <v>20</v>
      </c>
      <c r="O23" t="s">
        <v>8</v>
      </c>
      <c r="P23" t="s">
        <v>28</v>
      </c>
      <c r="Q23" t="s">
        <v>29</v>
      </c>
      <c r="R23" t="s">
        <v>17</v>
      </c>
      <c r="S23" t="s">
        <v>91</v>
      </c>
      <c r="T23" t="s">
        <v>31</v>
      </c>
      <c r="U23" t="s">
        <v>92</v>
      </c>
    </row>
    <row r="24" spans="5:21" x14ac:dyDescent="0.25">
      <c r="I24" t="s">
        <v>24</v>
      </c>
      <c r="J24" t="s">
        <v>93</v>
      </c>
      <c r="K24" t="s">
        <v>26</v>
      </c>
      <c r="L24" t="s">
        <v>13</v>
      </c>
      <c r="M24" t="s">
        <v>7</v>
      </c>
      <c r="N24">
        <v>20</v>
      </c>
      <c r="O24" t="s">
        <v>8</v>
      </c>
      <c r="P24" t="s">
        <v>28</v>
      </c>
      <c r="Q24" t="s">
        <v>29</v>
      </c>
      <c r="R24" t="s">
        <v>17</v>
      </c>
      <c r="S24" t="s">
        <v>94</v>
      </c>
      <c r="T24" t="s">
        <v>31</v>
      </c>
      <c r="U24" t="s">
        <v>95</v>
      </c>
    </row>
    <row r="25" spans="5:21" x14ac:dyDescent="0.25">
      <c r="I25" t="s">
        <v>24</v>
      </c>
      <c r="J25" t="s">
        <v>96</v>
      </c>
      <c r="K25" t="s">
        <v>26</v>
      </c>
      <c r="L25" t="s">
        <v>13</v>
      </c>
      <c r="M25" t="s">
        <v>7</v>
      </c>
      <c r="N25">
        <v>20</v>
      </c>
      <c r="O25" t="s">
        <v>8</v>
      </c>
      <c r="P25" t="s">
        <v>28</v>
      </c>
      <c r="Q25" t="s">
        <v>29</v>
      </c>
      <c r="R25" t="s">
        <v>17</v>
      </c>
      <c r="S25" t="s">
        <v>97</v>
      </c>
      <c r="T25" t="s">
        <v>31</v>
      </c>
      <c r="U25" t="s">
        <v>98</v>
      </c>
    </row>
    <row r="26" spans="5:21" x14ac:dyDescent="0.25">
      <c r="I26" t="s">
        <v>24</v>
      </c>
      <c r="J26" t="s">
        <v>99</v>
      </c>
      <c r="K26" t="s">
        <v>26</v>
      </c>
      <c r="L26" t="s">
        <v>13</v>
      </c>
      <c r="M26" t="s">
        <v>7</v>
      </c>
      <c r="N26">
        <v>20</v>
      </c>
      <c r="O26" t="s">
        <v>8</v>
      </c>
      <c r="P26" t="s">
        <v>28</v>
      </c>
      <c r="Q26" t="s">
        <v>29</v>
      </c>
      <c r="R26" t="s">
        <v>17</v>
      </c>
      <c r="S26" t="s">
        <v>100</v>
      </c>
      <c r="T26" t="s">
        <v>31</v>
      </c>
      <c r="U26" t="s">
        <v>101</v>
      </c>
    </row>
    <row r="27" spans="5:21" x14ac:dyDescent="0.25">
      <c r="I27" t="s">
        <v>24</v>
      </c>
      <c r="J27" t="s">
        <v>102</v>
      </c>
      <c r="K27" t="s">
        <v>26</v>
      </c>
      <c r="L27" t="s">
        <v>13</v>
      </c>
      <c r="M27" t="s">
        <v>7</v>
      </c>
      <c r="N27">
        <v>20</v>
      </c>
      <c r="O27" t="s">
        <v>8</v>
      </c>
      <c r="P27" t="s">
        <v>28</v>
      </c>
      <c r="Q27" t="s">
        <v>29</v>
      </c>
      <c r="R27" t="s">
        <v>17</v>
      </c>
      <c r="S27" t="s">
        <v>103</v>
      </c>
      <c r="T27" t="s">
        <v>31</v>
      </c>
      <c r="U27" t="s">
        <v>104</v>
      </c>
    </row>
    <row r="28" spans="5:21" x14ac:dyDescent="0.25">
      <c r="I28" t="s">
        <v>24</v>
      </c>
      <c r="J28" t="s">
        <v>105</v>
      </c>
      <c r="K28" t="s">
        <v>26</v>
      </c>
      <c r="L28" t="s">
        <v>13</v>
      </c>
      <c r="M28" t="s">
        <v>7</v>
      </c>
      <c r="N28">
        <v>20</v>
      </c>
      <c r="O28" t="s">
        <v>8</v>
      </c>
      <c r="P28" t="s">
        <v>28</v>
      </c>
      <c r="Q28" t="s">
        <v>29</v>
      </c>
      <c r="R28" t="s">
        <v>17</v>
      </c>
      <c r="S28" t="s">
        <v>106</v>
      </c>
      <c r="T28" t="s">
        <v>31</v>
      </c>
      <c r="U28" t="s">
        <v>107</v>
      </c>
    </row>
    <row r="29" spans="5:21" x14ac:dyDescent="0.25">
      <c r="I29" t="s">
        <v>24</v>
      </c>
      <c r="J29" t="s">
        <v>108</v>
      </c>
      <c r="K29" t="s">
        <v>26</v>
      </c>
      <c r="L29" t="s">
        <v>13</v>
      </c>
      <c r="M29" t="s">
        <v>7</v>
      </c>
      <c r="N29">
        <v>20</v>
      </c>
      <c r="O29" t="s">
        <v>8</v>
      </c>
      <c r="P29" t="s">
        <v>28</v>
      </c>
      <c r="Q29" t="s">
        <v>29</v>
      </c>
      <c r="R29" t="s">
        <v>17</v>
      </c>
      <c r="S29" t="s">
        <v>109</v>
      </c>
      <c r="T29" t="s">
        <v>31</v>
      </c>
      <c r="U29" t="s">
        <v>110</v>
      </c>
    </row>
    <row r="30" spans="5:21" x14ac:dyDescent="0.25">
      <c r="I30" t="s">
        <v>24</v>
      </c>
      <c r="J30" t="s">
        <v>111</v>
      </c>
      <c r="K30" t="s">
        <v>26</v>
      </c>
      <c r="L30" t="s">
        <v>13</v>
      </c>
      <c r="M30" t="s">
        <v>7</v>
      </c>
      <c r="N30">
        <v>20</v>
      </c>
      <c r="O30" t="s">
        <v>8</v>
      </c>
      <c r="P30" t="s">
        <v>28</v>
      </c>
      <c r="Q30" t="s">
        <v>29</v>
      </c>
      <c r="R30" t="s">
        <v>17</v>
      </c>
      <c r="S30" t="s">
        <v>112</v>
      </c>
      <c r="T30" t="s">
        <v>31</v>
      </c>
      <c r="U30" t="s">
        <v>113</v>
      </c>
    </row>
    <row r="31" spans="5:21" x14ac:dyDescent="0.25">
      <c r="I31" t="s">
        <v>24</v>
      </c>
      <c r="J31" t="s">
        <v>114</v>
      </c>
      <c r="K31" t="s">
        <v>26</v>
      </c>
      <c r="L31" t="s">
        <v>13</v>
      </c>
      <c r="M31" t="s">
        <v>7</v>
      </c>
      <c r="N31">
        <v>10</v>
      </c>
      <c r="O31" t="s">
        <v>8</v>
      </c>
      <c r="P31" t="s">
        <v>28</v>
      </c>
      <c r="Q31" t="s">
        <v>29</v>
      </c>
      <c r="R31" t="s">
        <v>17</v>
      </c>
      <c r="S31" t="s">
        <v>115</v>
      </c>
      <c r="T31" t="s">
        <v>31</v>
      </c>
      <c r="U31" t="s">
        <v>116</v>
      </c>
    </row>
    <row r="32" spans="5:21" x14ac:dyDescent="0.25">
      <c r="I32" t="s">
        <v>24</v>
      </c>
      <c r="J32" t="s">
        <v>117</v>
      </c>
      <c r="K32" t="s">
        <v>26</v>
      </c>
      <c r="L32" t="s">
        <v>13</v>
      </c>
      <c r="M32" t="s">
        <v>7</v>
      </c>
      <c r="N32">
        <v>10</v>
      </c>
      <c r="O32" t="s">
        <v>8</v>
      </c>
      <c r="P32" t="s">
        <v>28</v>
      </c>
      <c r="Q32" t="s">
        <v>29</v>
      </c>
      <c r="R32" t="s">
        <v>17</v>
      </c>
      <c r="S32" t="s">
        <v>118</v>
      </c>
      <c r="T32" t="s">
        <v>31</v>
      </c>
      <c r="U32" t="s">
        <v>119</v>
      </c>
    </row>
    <row r="33" spans="9:21" x14ac:dyDescent="0.25">
      <c r="I33" t="s">
        <v>24</v>
      </c>
      <c r="J33" t="s">
        <v>120</v>
      </c>
      <c r="K33" t="s">
        <v>26</v>
      </c>
      <c r="L33" t="s">
        <v>13</v>
      </c>
      <c r="M33" t="s">
        <v>7</v>
      </c>
      <c r="N33">
        <v>10</v>
      </c>
      <c r="O33" t="s">
        <v>8</v>
      </c>
      <c r="P33" t="s">
        <v>28</v>
      </c>
      <c r="Q33" t="s">
        <v>29</v>
      </c>
      <c r="R33" t="s">
        <v>17</v>
      </c>
      <c r="S33" t="s">
        <v>121</v>
      </c>
      <c r="T33" t="s">
        <v>31</v>
      </c>
      <c r="U33" t="s">
        <v>122</v>
      </c>
    </row>
    <row r="34" spans="9:21" x14ac:dyDescent="0.25">
      <c r="I34" t="s">
        <v>24</v>
      </c>
      <c r="J34" t="s">
        <v>123</v>
      </c>
      <c r="K34" t="s">
        <v>26</v>
      </c>
      <c r="L34" t="s">
        <v>13</v>
      </c>
      <c r="M34" t="s">
        <v>7</v>
      </c>
      <c r="N34">
        <v>10</v>
      </c>
      <c r="O34" t="s">
        <v>8</v>
      </c>
      <c r="P34" t="s">
        <v>28</v>
      </c>
      <c r="Q34" t="s">
        <v>29</v>
      </c>
      <c r="R34" t="s">
        <v>17</v>
      </c>
      <c r="S34" t="s">
        <v>124</v>
      </c>
      <c r="T34" t="s">
        <v>31</v>
      </c>
      <c r="U34" t="s">
        <v>125</v>
      </c>
    </row>
    <row r="35" spans="9:21" x14ac:dyDescent="0.25">
      <c r="I35" t="s">
        <v>24</v>
      </c>
      <c r="J35" t="s">
        <v>126</v>
      </c>
      <c r="K35" t="s">
        <v>26</v>
      </c>
      <c r="L35" t="s">
        <v>13</v>
      </c>
      <c r="M35" t="s">
        <v>7</v>
      </c>
      <c r="N35">
        <v>10</v>
      </c>
      <c r="O35" t="s">
        <v>8</v>
      </c>
      <c r="P35" t="s">
        <v>28</v>
      </c>
      <c r="Q35" t="s">
        <v>29</v>
      </c>
      <c r="R35" t="s">
        <v>17</v>
      </c>
      <c r="S35" t="s">
        <v>127</v>
      </c>
      <c r="T35" t="s">
        <v>31</v>
      </c>
      <c r="U35" t="s">
        <v>128</v>
      </c>
    </row>
    <row r="36" spans="9:21" x14ac:dyDescent="0.25">
      <c r="I36" t="s">
        <v>24</v>
      </c>
      <c r="J36" t="s">
        <v>129</v>
      </c>
      <c r="K36" t="s">
        <v>26</v>
      </c>
      <c r="L36" t="s">
        <v>13</v>
      </c>
      <c r="M36" t="s">
        <v>7</v>
      </c>
      <c r="N36">
        <v>10</v>
      </c>
      <c r="O36" t="s">
        <v>8</v>
      </c>
      <c r="P36" t="s">
        <v>28</v>
      </c>
      <c r="Q36" t="s">
        <v>29</v>
      </c>
      <c r="R36" t="s">
        <v>17</v>
      </c>
      <c r="S36" t="s">
        <v>130</v>
      </c>
      <c r="T36" t="s">
        <v>31</v>
      </c>
      <c r="U36" t="s">
        <v>131</v>
      </c>
    </row>
    <row r="37" spans="9:21" x14ac:dyDescent="0.25">
      <c r="I37" t="s">
        <v>24</v>
      </c>
      <c r="J37" t="s">
        <v>132</v>
      </c>
      <c r="K37" t="s">
        <v>26</v>
      </c>
      <c r="L37" t="s">
        <v>13</v>
      </c>
      <c r="M37" t="s">
        <v>7</v>
      </c>
      <c r="N37">
        <v>10</v>
      </c>
      <c r="O37" t="s">
        <v>8</v>
      </c>
      <c r="P37" t="s">
        <v>28</v>
      </c>
      <c r="Q37" t="s">
        <v>29</v>
      </c>
      <c r="R37" t="s">
        <v>17</v>
      </c>
      <c r="S37" t="s">
        <v>133</v>
      </c>
      <c r="T37" t="s">
        <v>31</v>
      </c>
      <c r="U37" t="s">
        <v>134</v>
      </c>
    </row>
    <row r="38" spans="9:21" x14ac:dyDescent="0.25">
      <c r="I38" t="s">
        <v>24</v>
      </c>
      <c r="J38" t="s">
        <v>135</v>
      </c>
      <c r="K38" t="s">
        <v>26</v>
      </c>
      <c r="L38" t="s">
        <v>13</v>
      </c>
      <c r="M38" t="s">
        <v>7</v>
      </c>
      <c r="N38">
        <v>10</v>
      </c>
      <c r="O38" t="s">
        <v>8</v>
      </c>
      <c r="P38" t="s">
        <v>28</v>
      </c>
      <c r="Q38" t="s">
        <v>29</v>
      </c>
      <c r="R38" t="s">
        <v>17</v>
      </c>
      <c r="S38" t="s">
        <v>136</v>
      </c>
      <c r="T38" t="s">
        <v>31</v>
      </c>
      <c r="U38" t="s">
        <v>137</v>
      </c>
    </row>
    <row r="39" spans="9:21" x14ac:dyDescent="0.25">
      <c r="I39" t="s">
        <v>24</v>
      </c>
      <c r="J39" t="s">
        <v>138</v>
      </c>
      <c r="K39" t="s">
        <v>26</v>
      </c>
      <c r="L39" t="s">
        <v>13</v>
      </c>
      <c r="M39" t="s">
        <v>7</v>
      </c>
      <c r="N39">
        <v>10</v>
      </c>
      <c r="O39" t="s">
        <v>8</v>
      </c>
      <c r="P39" t="s">
        <v>28</v>
      </c>
      <c r="Q39" t="s">
        <v>29</v>
      </c>
      <c r="R39" t="s">
        <v>17</v>
      </c>
      <c r="S39" t="s">
        <v>139</v>
      </c>
      <c r="T39" t="s">
        <v>31</v>
      </c>
      <c r="U39" t="s">
        <v>140</v>
      </c>
    </row>
    <row r="40" spans="9:21" x14ac:dyDescent="0.25">
      <c r="I40" t="s">
        <v>24</v>
      </c>
      <c r="J40" t="s">
        <v>141</v>
      </c>
      <c r="K40" t="s">
        <v>26</v>
      </c>
      <c r="L40" t="s">
        <v>13</v>
      </c>
      <c r="M40" t="s">
        <v>7</v>
      </c>
      <c r="N40">
        <v>10</v>
      </c>
      <c r="O40" t="s">
        <v>8</v>
      </c>
      <c r="P40" t="s">
        <v>28</v>
      </c>
      <c r="Q40" t="s">
        <v>29</v>
      </c>
      <c r="R40" t="s">
        <v>17</v>
      </c>
      <c r="S40" t="s">
        <v>142</v>
      </c>
      <c r="T40" t="s">
        <v>31</v>
      </c>
      <c r="U40" t="s">
        <v>143</v>
      </c>
    </row>
    <row r="41" spans="9:21" x14ac:dyDescent="0.25">
      <c r="I41" t="s">
        <v>24</v>
      </c>
      <c r="J41" t="s">
        <v>144</v>
      </c>
      <c r="K41" t="s">
        <v>26</v>
      </c>
      <c r="L41" t="s">
        <v>13</v>
      </c>
      <c r="M41" t="s">
        <v>7</v>
      </c>
      <c r="N41">
        <v>10</v>
      </c>
      <c r="O41" t="s">
        <v>8</v>
      </c>
      <c r="P41" t="s">
        <v>28</v>
      </c>
      <c r="Q41" t="s">
        <v>29</v>
      </c>
      <c r="R41" t="s">
        <v>17</v>
      </c>
      <c r="S41" t="s">
        <v>145</v>
      </c>
      <c r="T41" t="s">
        <v>31</v>
      </c>
      <c r="U41" t="s">
        <v>146</v>
      </c>
    </row>
    <row r="42" spans="9:21" x14ac:dyDescent="0.25">
      <c r="I42" t="s">
        <v>24</v>
      </c>
      <c r="J42" t="s">
        <v>147</v>
      </c>
      <c r="K42" t="s">
        <v>26</v>
      </c>
      <c r="L42" t="s">
        <v>13</v>
      </c>
      <c r="M42" t="s">
        <v>7</v>
      </c>
      <c r="N42">
        <v>10</v>
      </c>
      <c r="O42" t="s">
        <v>8</v>
      </c>
      <c r="P42" t="s">
        <v>28</v>
      </c>
      <c r="Q42" t="s">
        <v>29</v>
      </c>
      <c r="R42" t="s">
        <v>17</v>
      </c>
      <c r="S42" t="s">
        <v>147</v>
      </c>
      <c r="T42" t="s">
        <v>31</v>
      </c>
      <c r="U42" t="s">
        <v>148</v>
      </c>
    </row>
    <row r="43" spans="9:21" x14ac:dyDescent="0.25">
      <c r="I43" t="s">
        <v>24</v>
      </c>
      <c r="J43" t="s">
        <v>149</v>
      </c>
      <c r="K43" t="s">
        <v>26</v>
      </c>
      <c r="L43" t="s">
        <v>13</v>
      </c>
      <c r="M43" t="s">
        <v>7</v>
      </c>
      <c r="N43">
        <v>20</v>
      </c>
      <c r="O43" t="s">
        <v>8</v>
      </c>
      <c r="P43" t="s">
        <v>28</v>
      </c>
      <c r="Q43" t="s">
        <v>29</v>
      </c>
      <c r="R43" t="s">
        <v>17</v>
      </c>
      <c r="S43" t="s">
        <v>150</v>
      </c>
      <c r="T43" t="s">
        <v>31</v>
      </c>
      <c r="U43" t="s">
        <v>151</v>
      </c>
    </row>
    <row r="44" spans="9:21" x14ac:dyDescent="0.25">
      <c r="I44" t="s">
        <v>24</v>
      </c>
      <c r="J44" t="s">
        <v>152</v>
      </c>
      <c r="K44" t="s">
        <v>26</v>
      </c>
      <c r="L44" t="s">
        <v>13</v>
      </c>
      <c r="M44" t="s">
        <v>7</v>
      </c>
      <c r="N44">
        <v>20</v>
      </c>
      <c r="O44" t="s">
        <v>8</v>
      </c>
      <c r="P44" t="s">
        <v>28</v>
      </c>
      <c r="Q44" t="s">
        <v>29</v>
      </c>
      <c r="R44" t="s">
        <v>17</v>
      </c>
      <c r="S44" t="s">
        <v>153</v>
      </c>
      <c r="T44" t="s">
        <v>31</v>
      </c>
      <c r="U44" t="s">
        <v>154</v>
      </c>
    </row>
    <row r="45" spans="9:21" x14ac:dyDescent="0.25">
      <c r="I45" t="s">
        <v>24</v>
      </c>
      <c r="J45" t="s">
        <v>155</v>
      </c>
      <c r="K45" t="s">
        <v>26</v>
      </c>
      <c r="L45" t="s">
        <v>13</v>
      </c>
      <c r="M45" t="s">
        <v>7</v>
      </c>
      <c r="N45">
        <v>20</v>
      </c>
      <c r="O45" t="s">
        <v>8</v>
      </c>
      <c r="P45" t="s">
        <v>28</v>
      </c>
      <c r="Q45" t="s">
        <v>29</v>
      </c>
      <c r="R45" t="s">
        <v>17</v>
      </c>
      <c r="S45" t="s">
        <v>156</v>
      </c>
      <c r="T45" t="s">
        <v>31</v>
      </c>
      <c r="U45" t="s">
        <v>157</v>
      </c>
    </row>
    <row r="46" spans="9:21" x14ac:dyDescent="0.25">
      <c r="I46" t="s">
        <v>24</v>
      </c>
      <c r="J46" t="s">
        <v>158</v>
      </c>
      <c r="K46" t="s">
        <v>26</v>
      </c>
      <c r="L46" t="s">
        <v>13</v>
      </c>
      <c r="M46" t="s">
        <v>7</v>
      </c>
      <c r="N46">
        <v>20</v>
      </c>
      <c r="O46" t="s">
        <v>8</v>
      </c>
      <c r="P46" t="s">
        <v>28</v>
      </c>
      <c r="Q46" t="s">
        <v>29</v>
      </c>
      <c r="R46" t="s">
        <v>17</v>
      </c>
      <c r="S46" t="s">
        <v>159</v>
      </c>
      <c r="T46" t="s">
        <v>31</v>
      </c>
      <c r="U46" t="s">
        <v>160</v>
      </c>
    </row>
    <row r="47" spans="9:21" x14ac:dyDescent="0.25">
      <c r="I47" t="s">
        <v>24</v>
      </c>
      <c r="J47" t="s">
        <v>16</v>
      </c>
      <c r="K47" t="s">
        <v>26</v>
      </c>
      <c r="L47" t="s">
        <v>13</v>
      </c>
      <c r="M47" t="s">
        <v>7</v>
      </c>
      <c r="N47">
        <v>20</v>
      </c>
      <c r="O47" t="s">
        <v>8</v>
      </c>
      <c r="P47" t="s">
        <v>28</v>
      </c>
      <c r="Q47" t="s">
        <v>29</v>
      </c>
      <c r="R47" t="s">
        <v>17</v>
      </c>
      <c r="S47" t="s">
        <v>161</v>
      </c>
      <c r="T47" t="s">
        <v>31</v>
      </c>
      <c r="U47" t="s">
        <v>162</v>
      </c>
    </row>
    <row r="48" spans="9:21" x14ac:dyDescent="0.25">
      <c r="I48" t="s">
        <v>24</v>
      </c>
      <c r="J48" t="s">
        <v>163</v>
      </c>
      <c r="K48" t="s">
        <v>26</v>
      </c>
      <c r="L48" t="s">
        <v>11</v>
      </c>
      <c r="M48" t="s">
        <v>7</v>
      </c>
      <c r="O48" t="s">
        <v>8</v>
      </c>
      <c r="P48" t="s">
        <v>28</v>
      </c>
      <c r="Q48" t="s">
        <v>29</v>
      </c>
      <c r="R48" t="s">
        <v>17</v>
      </c>
      <c r="S48" t="s">
        <v>164</v>
      </c>
      <c r="T48" t="s">
        <v>31</v>
      </c>
      <c r="U48" t="s">
        <v>165</v>
      </c>
    </row>
    <row r="49" spans="9:21" x14ac:dyDescent="0.25">
      <c r="I49" t="s">
        <v>24</v>
      </c>
      <c r="J49" t="s">
        <v>15</v>
      </c>
      <c r="K49" t="s">
        <v>26</v>
      </c>
      <c r="L49" t="s">
        <v>13</v>
      </c>
      <c r="M49" t="s">
        <v>7</v>
      </c>
      <c r="N49">
        <v>20</v>
      </c>
      <c r="O49" t="s">
        <v>8</v>
      </c>
      <c r="P49" t="s">
        <v>28</v>
      </c>
      <c r="Q49" t="s">
        <v>29</v>
      </c>
      <c r="R49" t="s">
        <v>17</v>
      </c>
      <c r="S49" t="s">
        <v>166</v>
      </c>
      <c r="T49" t="s">
        <v>31</v>
      </c>
      <c r="U49" t="s">
        <v>167</v>
      </c>
    </row>
    <row r="50" spans="9:21" x14ac:dyDescent="0.25">
      <c r="I50" t="s">
        <v>24</v>
      </c>
      <c r="J50" t="s">
        <v>168</v>
      </c>
      <c r="K50" t="s">
        <v>26</v>
      </c>
      <c r="L50" t="s">
        <v>11</v>
      </c>
      <c r="M50" t="s">
        <v>7</v>
      </c>
      <c r="O50" t="s">
        <v>8</v>
      </c>
      <c r="P50" t="s">
        <v>28</v>
      </c>
      <c r="Q50" t="s">
        <v>29</v>
      </c>
      <c r="R50" t="s">
        <v>17</v>
      </c>
      <c r="S50" t="s">
        <v>169</v>
      </c>
      <c r="T50" t="s">
        <v>31</v>
      </c>
      <c r="U50" t="s">
        <v>170</v>
      </c>
    </row>
    <row r="51" spans="9:21" x14ac:dyDescent="0.25">
      <c r="I51" t="s">
        <v>24</v>
      </c>
      <c r="J51" t="s">
        <v>14</v>
      </c>
      <c r="K51" t="s">
        <v>26</v>
      </c>
      <c r="L51" t="s">
        <v>12</v>
      </c>
      <c r="M51" t="s">
        <v>7</v>
      </c>
      <c r="O51" t="s">
        <v>8</v>
      </c>
      <c r="P51" t="s">
        <v>28</v>
      </c>
      <c r="Q51" t="s">
        <v>29</v>
      </c>
      <c r="R51" t="s">
        <v>17</v>
      </c>
      <c r="S51" t="s">
        <v>171</v>
      </c>
      <c r="T51" t="s">
        <v>31</v>
      </c>
      <c r="U51" t="s">
        <v>172</v>
      </c>
    </row>
    <row r="52" spans="9:21" x14ac:dyDescent="0.25">
      <c r="I52" t="s">
        <v>24</v>
      </c>
      <c r="J52" t="s">
        <v>173</v>
      </c>
      <c r="K52" t="s">
        <v>26</v>
      </c>
      <c r="L52" t="s">
        <v>13</v>
      </c>
      <c r="M52" t="s">
        <v>7</v>
      </c>
      <c r="N52">
        <v>10</v>
      </c>
      <c r="O52" t="s">
        <v>8</v>
      </c>
      <c r="P52" t="s">
        <v>28</v>
      </c>
      <c r="Q52" t="s">
        <v>29</v>
      </c>
      <c r="R52" t="s">
        <v>17</v>
      </c>
      <c r="S52" t="s">
        <v>174</v>
      </c>
      <c r="T52" t="s">
        <v>31</v>
      </c>
      <c r="U52" t="s">
        <v>175</v>
      </c>
    </row>
    <row r="53" spans="9:21" x14ac:dyDescent="0.25">
      <c r="I53" t="s">
        <v>24</v>
      </c>
      <c r="J53" t="s">
        <v>176</v>
      </c>
      <c r="K53" t="s">
        <v>26</v>
      </c>
      <c r="L53" t="s">
        <v>13</v>
      </c>
      <c r="M53" t="s">
        <v>7</v>
      </c>
      <c r="N53">
        <v>10</v>
      </c>
      <c r="O53" t="s">
        <v>8</v>
      </c>
      <c r="P53" t="s">
        <v>28</v>
      </c>
      <c r="Q53" t="s">
        <v>29</v>
      </c>
      <c r="R53" t="s">
        <v>17</v>
      </c>
      <c r="S53" t="s">
        <v>177</v>
      </c>
      <c r="T53" t="s">
        <v>31</v>
      </c>
      <c r="U53" t="s">
        <v>178</v>
      </c>
    </row>
    <row r="54" spans="9:21" x14ac:dyDescent="0.25">
      <c r="I54" t="s">
        <v>24</v>
      </c>
      <c r="J54" t="s">
        <v>179</v>
      </c>
      <c r="K54" t="s">
        <v>26</v>
      </c>
      <c r="L54" t="s">
        <v>13</v>
      </c>
      <c r="M54" t="s">
        <v>7</v>
      </c>
      <c r="N54">
        <v>10</v>
      </c>
      <c r="O54" t="s">
        <v>8</v>
      </c>
      <c r="P54" t="s">
        <v>28</v>
      </c>
      <c r="Q54" t="s">
        <v>29</v>
      </c>
      <c r="R54" t="s">
        <v>17</v>
      </c>
      <c r="S54" t="s">
        <v>180</v>
      </c>
      <c r="T54" t="s">
        <v>31</v>
      </c>
      <c r="U54" t="s">
        <v>181</v>
      </c>
    </row>
    <row r="55" spans="9:21" x14ac:dyDescent="0.25">
      <c r="I55" t="s">
        <v>24</v>
      </c>
      <c r="J55" t="s">
        <v>182</v>
      </c>
      <c r="K55" t="s">
        <v>26</v>
      </c>
      <c r="L55" t="s">
        <v>13</v>
      </c>
      <c r="M55" t="s">
        <v>7</v>
      </c>
      <c r="N55">
        <v>20</v>
      </c>
      <c r="O55" t="s">
        <v>8</v>
      </c>
      <c r="P55" t="s">
        <v>28</v>
      </c>
      <c r="Q55" t="s">
        <v>29</v>
      </c>
      <c r="R55" t="s">
        <v>17</v>
      </c>
      <c r="S55" t="s">
        <v>183</v>
      </c>
      <c r="T55" t="s">
        <v>31</v>
      </c>
      <c r="U55" t="s">
        <v>184</v>
      </c>
    </row>
    <row r="56" spans="9:21" x14ac:dyDescent="0.25">
      <c r="I56" t="s">
        <v>24</v>
      </c>
      <c r="J56" t="s">
        <v>185</v>
      </c>
      <c r="K56" t="s">
        <v>26</v>
      </c>
      <c r="L56" t="s">
        <v>13</v>
      </c>
      <c r="M56" t="s">
        <v>7</v>
      </c>
      <c r="N56">
        <v>10</v>
      </c>
      <c r="O56" t="s">
        <v>8</v>
      </c>
      <c r="P56" t="s">
        <v>28</v>
      </c>
      <c r="Q56" t="s">
        <v>29</v>
      </c>
      <c r="R56" t="s">
        <v>17</v>
      </c>
      <c r="S56" t="s">
        <v>186</v>
      </c>
      <c r="T56" t="s">
        <v>31</v>
      </c>
      <c r="U56" t="s">
        <v>187</v>
      </c>
    </row>
    <row r="57" spans="9:21" x14ac:dyDescent="0.25">
      <c r="I57" t="s">
        <v>24</v>
      </c>
      <c r="J57" t="s">
        <v>188</v>
      </c>
      <c r="K57" t="s">
        <v>26</v>
      </c>
      <c r="L57" t="s">
        <v>13</v>
      </c>
      <c r="M57" t="s">
        <v>7</v>
      </c>
      <c r="N57">
        <v>10</v>
      </c>
      <c r="O57" t="s">
        <v>8</v>
      </c>
      <c r="P57" t="s">
        <v>28</v>
      </c>
      <c r="Q57" t="s">
        <v>29</v>
      </c>
      <c r="R57" t="s">
        <v>17</v>
      </c>
      <c r="S57" t="s">
        <v>189</v>
      </c>
      <c r="T57" t="s">
        <v>31</v>
      </c>
      <c r="U57" t="s">
        <v>190</v>
      </c>
    </row>
    <row r="58" spans="9:21" x14ac:dyDescent="0.25">
      <c r="I58" t="s">
        <v>24</v>
      </c>
      <c r="J58" t="s">
        <v>191</v>
      </c>
      <c r="K58" t="s">
        <v>26</v>
      </c>
      <c r="L58" t="s">
        <v>13</v>
      </c>
      <c r="M58" t="s">
        <v>7</v>
      </c>
      <c r="N58">
        <v>10</v>
      </c>
      <c r="O58" t="s">
        <v>8</v>
      </c>
      <c r="P58" t="s">
        <v>28</v>
      </c>
      <c r="Q58" t="s">
        <v>29</v>
      </c>
      <c r="R58" t="s">
        <v>17</v>
      </c>
      <c r="S58" t="s">
        <v>192</v>
      </c>
      <c r="T58" t="s">
        <v>31</v>
      </c>
      <c r="U58" t="s">
        <v>193</v>
      </c>
    </row>
    <row r="59" spans="9:21" x14ac:dyDescent="0.25">
      <c r="I59" t="s">
        <v>24</v>
      </c>
      <c r="J59" t="s">
        <v>194</v>
      </c>
      <c r="K59" t="s">
        <v>26</v>
      </c>
      <c r="L59" t="s">
        <v>13</v>
      </c>
      <c r="M59" t="s">
        <v>7</v>
      </c>
      <c r="N59">
        <v>10</v>
      </c>
      <c r="O59" t="s">
        <v>8</v>
      </c>
      <c r="P59" t="s">
        <v>28</v>
      </c>
      <c r="Q59" t="s">
        <v>29</v>
      </c>
      <c r="R59" t="s">
        <v>17</v>
      </c>
      <c r="S59" t="s">
        <v>195</v>
      </c>
      <c r="T59" t="s">
        <v>31</v>
      </c>
      <c r="U59" t="s">
        <v>196</v>
      </c>
    </row>
    <row r="60" spans="9:21" x14ac:dyDescent="0.25">
      <c r="I60" t="s">
        <v>24</v>
      </c>
      <c r="J60" t="s">
        <v>197</v>
      </c>
      <c r="K60" t="s">
        <v>26</v>
      </c>
      <c r="L60" t="s">
        <v>13</v>
      </c>
      <c r="M60" t="s">
        <v>7</v>
      </c>
      <c r="N60">
        <v>10</v>
      </c>
      <c r="O60" t="s">
        <v>8</v>
      </c>
      <c r="P60" t="s">
        <v>28</v>
      </c>
      <c r="Q60" t="s">
        <v>29</v>
      </c>
      <c r="R60" t="s">
        <v>17</v>
      </c>
      <c r="S60" t="s">
        <v>198</v>
      </c>
      <c r="T60" t="s">
        <v>31</v>
      </c>
      <c r="U60" t="s">
        <v>199</v>
      </c>
    </row>
    <row r="61" spans="9:21" x14ac:dyDescent="0.25">
      <c r="I61" t="s">
        <v>24</v>
      </c>
      <c r="J61" t="s">
        <v>200</v>
      </c>
      <c r="K61" t="s">
        <v>26</v>
      </c>
      <c r="L61" t="s">
        <v>13</v>
      </c>
      <c r="M61" t="s">
        <v>7</v>
      </c>
      <c r="N61">
        <v>10</v>
      </c>
      <c r="O61" t="s">
        <v>8</v>
      </c>
      <c r="P61" t="s">
        <v>28</v>
      </c>
      <c r="Q61" t="s">
        <v>29</v>
      </c>
      <c r="R61" t="s">
        <v>17</v>
      </c>
      <c r="S61" t="s">
        <v>201</v>
      </c>
      <c r="T61" t="s">
        <v>31</v>
      </c>
      <c r="U61" t="s">
        <v>202</v>
      </c>
    </row>
    <row r="62" spans="9:21" x14ac:dyDescent="0.25">
      <c r="I62" t="s">
        <v>24</v>
      </c>
      <c r="J62" t="s">
        <v>203</v>
      </c>
      <c r="K62" t="s">
        <v>26</v>
      </c>
      <c r="L62" t="s">
        <v>13</v>
      </c>
      <c r="M62" t="s">
        <v>7</v>
      </c>
      <c r="N62">
        <v>10</v>
      </c>
      <c r="O62" t="s">
        <v>8</v>
      </c>
      <c r="P62" t="s">
        <v>28</v>
      </c>
      <c r="Q62" t="s">
        <v>29</v>
      </c>
      <c r="R62" t="s">
        <v>17</v>
      </c>
      <c r="S62" t="s">
        <v>204</v>
      </c>
      <c r="T62" t="s">
        <v>31</v>
      </c>
      <c r="U62" t="s">
        <v>205</v>
      </c>
    </row>
    <row r="63" spans="9:21" x14ac:dyDescent="0.25">
      <c r="I63" t="s">
        <v>24</v>
      </c>
      <c r="J63" t="s">
        <v>206</v>
      </c>
      <c r="K63" t="s">
        <v>26</v>
      </c>
      <c r="L63" t="s">
        <v>13</v>
      </c>
      <c r="M63" t="s">
        <v>7</v>
      </c>
      <c r="N63">
        <v>10</v>
      </c>
      <c r="O63" t="s">
        <v>8</v>
      </c>
      <c r="P63" t="s">
        <v>28</v>
      </c>
      <c r="Q63" t="s">
        <v>29</v>
      </c>
      <c r="R63" t="s">
        <v>17</v>
      </c>
      <c r="S63" t="s">
        <v>207</v>
      </c>
      <c r="T63" t="s">
        <v>31</v>
      </c>
      <c r="U63" t="s">
        <v>208</v>
      </c>
    </row>
    <row r="64" spans="9:21" x14ac:dyDescent="0.25">
      <c r="I64" t="s">
        <v>24</v>
      </c>
      <c r="J64" t="s">
        <v>209</v>
      </c>
      <c r="K64" t="s">
        <v>26</v>
      </c>
      <c r="L64" t="s">
        <v>13</v>
      </c>
      <c r="M64" t="s">
        <v>7</v>
      </c>
      <c r="N64">
        <v>10</v>
      </c>
      <c r="O64" t="s">
        <v>8</v>
      </c>
      <c r="P64" t="s">
        <v>28</v>
      </c>
      <c r="Q64" t="s">
        <v>29</v>
      </c>
      <c r="R64" t="s">
        <v>17</v>
      </c>
      <c r="S64" t="s">
        <v>210</v>
      </c>
      <c r="T64" t="s">
        <v>31</v>
      </c>
      <c r="U64" t="s">
        <v>211</v>
      </c>
    </row>
    <row r="65" spans="9:21" x14ac:dyDescent="0.25">
      <c r="I65" t="s">
        <v>24</v>
      </c>
      <c r="J65" t="s">
        <v>212</v>
      </c>
      <c r="K65" t="s">
        <v>26</v>
      </c>
      <c r="L65" t="s">
        <v>13</v>
      </c>
      <c r="M65" t="s">
        <v>7</v>
      </c>
      <c r="N65">
        <v>10</v>
      </c>
      <c r="O65" t="s">
        <v>8</v>
      </c>
      <c r="P65" t="s">
        <v>28</v>
      </c>
      <c r="Q65" t="s">
        <v>29</v>
      </c>
      <c r="R65" t="s">
        <v>17</v>
      </c>
      <c r="S65" t="s">
        <v>213</v>
      </c>
      <c r="T65" t="s">
        <v>31</v>
      </c>
      <c r="U65" t="s">
        <v>214</v>
      </c>
    </row>
    <row r="66" spans="9:21" x14ac:dyDescent="0.25">
      <c r="I66" t="s">
        <v>24</v>
      </c>
      <c r="J66" t="s">
        <v>215</v>
      </c>
      <c r="K66" t="s">
        <v>26</v>
      </c>
      <c r="L66" t="s">
        <v>13</v>
      </c>
      <c r="M66" t="s">
        <v>7</v>
      </c>
      <c r="N66">
        <v>16</v>
      </c>
      <c r="O66" t="s">
        <v>8</v>
      </c>
      <c r="P66" t="s">
        <v>28</v>
      </c>
      <c r="Q66" t="s">
        <v>29</v>
      </c>
      <c r="R66" t="s">
        <v>17</v>
      </c>
      <c r="S66" t="s">
        <v>216</v>
      </c>
      <c r="T66" t="s">
        <v>31</v>
      </c>
      <c r="U66" t="s">
        <v>217</v>
      </c>
    </row>
    <row r="67" spans="9:21" x14ac:dyDescent="0.25">
      <c r="I67" t="s">
        <v>24</v>
      </c>
      <c r="J67" t="s">
        <v>218</v>
      </c>
      <c r="K67" t="s">
        <v>26</v>
      </c>
      <c r="L67" t="s">
        <v>13</v>
      </c>
      <c r="M67" t="s">
        <v>7</v>
      </c>
      <c r="N67">
        <v>10</v>
      </c>
      <c r="O67" t="s">
        <v>8</v>
      </c>
      <c r="P67" t="s">
        <v>28</v>
      </c>
      <c r="Q67" t="s">
        <v>29</v>
      </c>
      <c r="R67" t="s">
        <v>17</v>
      </c>
      <c r="S67" t="s">
        <v>219</v>
      </c>
      <c r="T67" t="s">
        <v>31</v>
      </c>
      <c r="U67" t="s">
        <v>220</v>
      </c>
    </row>
    <row r="68" spans="9:21" x14ac:dyDescent="0.25">
      <c r="I68" t="s">
        <v>24</v>
      </c>
      <c r="J68" t="s">
        <v>221</v>
      </c>
      <c r="K68" t="s">
        <v>26</v>
      </c>
      <c r="L68" t="s">
        <v>13</v>
      </c>
      <c r="M68" t="s">
        <v>7</v>
      </c>
      <c r="N68">
        <v>10</v>
      </c>
      <c r="O68" t="s">
        <v>8</v>
      </c>
      <c r="P68" t="s">
        <v>28</v>
      </c>
      <c r="Q68" t="s">
        <v>29</v>
      </c>
      <c r="R68" t="s">
        <v>17</v>
      </c>
      <c r="S68" t="s">
        <v>222</v>
      </c>
      <c r="T68" t="s">
        <v>31</v>
      </c>
      <c r="U68" t="s">
        <v>223</v>
      </c>
    </row>
    <row r="69" spans="9:21" x14ac:dyDescent="0.25">
      <c r="I69" t="s">
        <v>24</v>
      </c>
      <c r="J69" t="s">
        <v>224</v>
      </c>
      <c r="K69" t="s">
        <v>26</v>
      </c>
      <c r="L69" t="s">
        <v>13</v>
      </c>
      <c r="M69" t="s">
        <v>7</v>
      </c>
      <c r="N69">
        <v>10</v>
      </c>
      <c r="O69" t="s">
        <v>8</v>
      </c>
      <c r="P69" t="s">
        <v>28</v>
      </c>
      <c r="Q69" t="s">
        <v>29</v>
      </c>
      <c r="R69" t="s">
        <v>17</v>
      </c>
      <c r="S69" t="s">
        <v>225</v>
      </c>
      <c r="T69" t="s">
        <v>31</v>
      </c>
      <c r="U69" t="s">
        <v>226</v>
      </c>
    </row>
    <row r="70" spans="9:21" x14ac:dyDescent="0.25">
      <c r="I70" t="s">
        <v>24</v>
      </c>
      <c r="J70" t="s">
        <v>227</v>
      </c>
      <c r="K70" t="s">
        <v>26</v>
      </c>
      <c r="L70" t="s">
        <v>13</v>
      </c>
      <c r="M70" t="s">
        <v>7</v>
      </c>
      <c r="N70">
        <v>10</v>
      </c>
      <c r="O70" t="s">
        <v>8</v>
      </c>
      <c r="P70" t="s">
        <v>28</v>
      </c>
      <c r="Q70" t="s">
        <v>29</v>
      </c>
      <c r="R70" t="s">
        <v>17</v>
      </c>
      <c r="S70" t="s">
        <v>228</v>
      </c>
      <c r="T70" t="s">
        <v>31</v>
      </c>
      <c r="U70" t="s">
        <v>229</v>
      </c>
    </row>
    <row r="71" spans="9:21" x14ac:dyDescent="0.25">
      <c r="I71" t="s">
        <v>24</v>
      </c>
      <c r="J71" t="s">
        <v>230</v>
      </c>
      <c r="K71" t="s">
        <v>26</v>
      </c>
      <c r="L71" t="s">
        <v>13</v>
      </c>
      <c r="M71" t="s">
        <v>7</v>
      </c>
      <c r="N71">
        <v>10</v>
      </c>
      <c r="O71" t="s">
        <v>8</v>
      </c>
      <c r="P71" t="s">
        <v>28</v>
      </c>
      <c r="Q71" t="s">
        <v>29</v>
      </c>
      <c r="R71" t="s">
        <v>17</v>
      </c>
      <c r="S71" t="s">
        <v>231</v>
      </c>
      <c r="T71" t="s">
        <v>31</v>
      </c>
      <c r="U71" t="s">
        <v>232</v>
      </c>
    </row>
    <row r="72" spans="9:21" x14ac:dyDescent="0.25">
      <c r="I72" t="s">
        <v>24</v>
      </c>
      <c r="J72" t="s">
        <v>233</v>
      </c>
      <c r="K72" t="s">
        <v>26</v>
      </c>
      <c r="L72" t="s">
        <v>13</v>
      </c>
      <c r="M72" t="s">
        <v>7</v>
      </c>
      <c r="N72">
        <v>20</v>
      </c>
      <c r="O72" t="s">
        <v>8</v>
      </c>
      <c r="P72" t="s">
        <v>28</v>
      </c>
      <c r="Q72" t="s">
        <v>29</v>
      </c>
      <c r="R72" t="s">
        <v>17</v>
      </c>
      <c r="S72" t="s">
        <v>234</v>
      </c>
      <c r="T72" t="s">
        <v>31</v>
      </c>
      <c r="U72" t="s">
        <v>235</v>
      </c>
    </row>
    <row r="73" spans="9:21" x14ac:dyDescent="0.25">
      <c r="I73" t="s">
        <v>24</v>
      </c>
      <c r="J73" t="s">
        <v>236</v>
      </c>
      <c r="K73" t="s">
        <v>26</v>
      </c>
      <c r="L73" t="s">
        <v>13</v>
      </c>
      <c r="M73" t="s">
        <v>7</v>
      </c>
      <c r="N73">
        <v>20</v>
      </c>
      <c r="O73" t="s">
        <v>8</v>
      </c>
      <c r="P73" t="s">
        <v>28</v>
      </c>
      <c r="Q73" t="s">
        <v>29</v>
      </c>
      <c r="R73" t="s">
        <v>17</v>
      </c>
      <c r="S73" t="s">
        <v>237</v>
      </c>
      <c r="T73" t="s">
        <v>31</v>
      </c>
      <c r="U73" t="s">
        <v>238</v>
      </c>
    </row>
    <row r="74" spans="9:21" x14ac:dyDescent="0.25">
      <c r="I74" t="s">
        <v>24</v>
      </c>
      <c r="J74" t="s">
        <v>239</v>
      </c>
      <c r="K74" t="s">
        <v>26</v>
      </c>
      <c r="L74" t="s">
        <v>13</v>
      </c>
      <c r="M74" t="s">
        <v>7</v>
      </c>
      <c r="N74">
        <v>20</v>
      </c>
      <c r="O74" t="s">
        <v>8</v>
      </c>
      <c r="P74" t="s">
        <v>28</v>
      </c>
      <c r="Q74" t="s">
        <v>29</v>
      </c>
      <c r="R74" t="s">
        <v>17</v>
      </c>
      <c r="S74" t="s">
        <v>240</v>
      </c>
      <c r="T74" t="s">
        <v>31</v>
      </c>
      <c r="U74" t="s">
        <v>241</v>
      </c>
    </row>
    <row r="75" spans="9:21" x14ac:dyDescent="0.25">
      <c r="I75" t="s">
        <v>24</v>
      </c>
      <c r="J75" t="s">
        <v>242</v>
      </c>
      <c r="K75" t="s">
        <v>26</v>
      </c>
      <c r="L75" t="s">
        <v>11</v>
      </c>
      <c r="M75" t="s">
        <v>7</v>
      </c>
      <c r="O75" t="s">
        <v>8</v>
      </c>
      <c r="P75" t="s">
        <v>28</v>
      </c>
      <c r="Q75" t="s">
        <v>29</v>
      </c>
      <c r="R75" t="s">
        <v>17</v>
      </c>
      <c r="S75" t="s">
        <v>243</v>
      </c>
      <c r="T75" t="s">
        <v>31</v>
      </c>
      <c r="U75" t="s">
        <v>244</v>
      </c>
    </row>
    <row r="76" spans="9:21" x14ac:dyDescent="0.25">
      <c r="I76" t="s">
        <v>24</v>
      </c>
      <c r="J76" t="s">
        <v>245</v>
      </c>
      <c r="K76" t="s">
        <v>26</v>
      </c>
      <c r="L76" t="s">
        <v>11</v>
      </c>
      <c r="M76" t="s">
        <v>7</v>
      </c>
      <c r="O76" t="s">
        <v>8</v>
      </c>
      <c r="P76" t="s">
        <v>28</v>
      </c>
      <c r="Q76" t="s">
        <v>29</v>
      </c>
      <c r="R76" t="s">
        <v>17</v>
      </c>
      <c r="S76" t="s">
        <v>246</v>
      </c>
      <c r="T76" t="s">
        <v>31</v>
      </c>
      <c r="U76" t="s">
        <v>247</v>
      </c>
    </row>
    <row r="77" spans="9:21" x14ac:dyDescent="0.25">
      <c r="I77" t="s">
        <v>24</v>
      </c>
      <c r="J77" t="s">
        <v>248</v>
      </c>
      <c r="K77" t="s">
        <v>26</v>
      </c>
      <c r="L77" t="s">
        <v>11</v>
      </c>
      <c r="M77" t="s">
        <v>7</v>
      </c>
      <c r="O77" t="s">
        <v>8</v>
      </c>
      <c r="P77" t="s">
        <v>28</v>
      </c>
      <c r="Q77" t="s">
        <v>29</v>
      </c>
      <c r="R77" t="s">
        <v>17</v>
      </c>
      <c r="S77" t="s">
        <v>249</v>
      </c>
      <c r="T77" t="s">
        <v>31</v>
      </c>
      <c r="U77" t="s">
        <v>250</v>
      </c>
    </row>
    <row r="78" spans="9:21" x14ac:dyDescent="0.25">
      <c r="I78" t="s">
        <v>24</v>
      </c>
      <c r="J78" t="s">
        <v>251</v>
      </c>
      <c r="K78" t="s">
        <v>26</v>
      </c>
      <c r="L78" t="s">
        <v>11</v>
      </c>
      <c r="M78" t="s">
        <v>7</v>
      </c>
      <c r="O78" t="s">
        <v>8</v>
      </c>
      <c r="P78" t="s">
        <v>28</v>
      </c>
      <c r="Q78" t="s">
        <v>29</v>
      </c>
      <c r="R78" t="s">
        <v>17</v>
      </c>
      <c r="S78" t="s">
        <v>252</v>
      </c>
      <c r="T78" t="s">
        <v>31</v>
      </c>
      <c r="U78" t="s">
        <v>253</v>
      </c>
    </row>
    <row r="79" spans="9:21" x14ac:dyDescent="0.25">
      <c r="I79" t="s">
        <v>24</v>
      </c>
      <c r="J79" t="s">
        <v>254</v>
      </c>
      <c r="K79" t="s">
        <v>26</v>
      </c>
      <c r="L79" t="s">
        <v>13</v>
      </c>
      <c r="M79" t="s">
        <v>7</v>
      </c>
      <c r="N79">
        <v>20</v>
      </c>
      <c r="O79" t="s">
        <v>8</v>
      </c>
      <c r="P79" t="s">
        <v>28</v>
      </c>
      <c r="Q79" t="s">
        <v>29</v>
      </c>
      <c r="R79" t="s">
        <v>17</v>
      </c>
      <c r="S79" t="s">
        <v>255</v>
      </c>
      <c r="T79" t="s">
        <v>31</v>
      </c>
      <c r="U79" t="s">
        <v>256</v>
      </c>
    </row>
    <row r="80" spans="9:21" x14ac:dyDescent="0.25">
      <c r="I80" t="s">
        <v>24</v>
      </c>
      <c r="J80" t="s">
        <v>257</v>
      </c>
      <c r="K80" t="s">
        <v>26</v>
      </c>
      <c r="L80" t="s">
        <v>13</v>
      </c>
      <c r="M80" t="s">
        <v>7</v>
      </c>
      <c r="N80">
        <v>500</v>
      </c>
      <c r="O80" t="s">
        <v>8</v>
      </c>
      <c r="P80" t="s">
        <v>28</v>
      </c>
      <c r="Q80" t="s">
        <v>29</v>
      </c>
      <c r="R80" t="s">
        <v>17</v>
      </c>
      <c r="S80" t="s">
        <v>258</v>
      </c>
      <c r="T80" t="s">
        <v>31</v>
      </c>
      <c r="U80" t="s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SQLSERVER開立</vt:lpstr>
      <vt:lpstr>SQLSERVER備註</vt:lpstr>
      <vt:lpstr>ASP_Grid</vt:lpstr>
      <vt:lpstr>MYSQL開立與備註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2020-02-23T06:20:30Z</dcterms:modified>
</cp:coreProperties>
</file>