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Meqdad\Dropbox\ROS\Arch_Plans_Paper\DataSheetExcelBook\"/>
    </mc:Choice>
  </mc:AlternateContent>
  <xr:revisionPtr revIDLastSave="0" documentId="8_{17D4CD00-D802-49DF-8170-1C911B3A6009}" xr6:coauthVersionLast="47" xr6:coauthVersionMax="47" xr10:uidLastSave="{00000000-0000-0000-0000-000000000000}"/>
  <bookViews>
    <workbookView xWindow="-24120" yWindow="-120" windowWidth="24240" windowHeight="13140" tabRatio="451" xr2:uid="{00000000-000D-0000-FFFF-FFFF00000000}"/>
  </bookViews>
  <sheets>
    <sheet name="RoomWiseData" sheetId="5" r:id="rId1"/>
    <sheet name="RoomWise Data- old one" sheetId="1" r:id="rId2"/>
    <sheet name="PLXDAQ_new_Settings" sheetId="4" state="hidden" r:id="rId3"/>
  </sheets>
  <definedNames>
    <definedName name="_xlnm._FilterDatabase" localSheetId="1">'RoomWise Data- old one'!$B$1:$G$18</definedName>
    <definedName name="_xlnm.Print_Area" localSheetId="1">'RoomWise Data- old one'!$A$1:$W$18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8" i="4"/>
  <c r="C7" i="4"/>
  <c r="C6" i="4"/>
  <c r="C5" i="4"/>
</calcChain>
</file>

<file path=xl/sharedStrings.xml><?xml version="1.0" encoding="utf-8"?>
<sst xmlns="http://schemas.openxmlformats.org/spreadsheetml/2006/main" count="2153" uniqueCount="230">
  <si>
    <t xml:space="preserve">Location </t>
  </si>
  <si>
    <t>Time</t>
  </si>
  <si>
    <t>Decimal</t>
  </si>
  <si>
    <t>Illumination level (Lux)</t>
  </si>
  <si>
    <t>Color Tempreture</t>
  </si>
  <si>
    <t>Average Noise level</t>
  </si>
  <si>
    <t>O2 Concentration (%Vol)</t>
  </si>
  <si>
    <t>CO2 at any moment (PPM)</t>
  </si>
  <si>
    <t>LPG concen (ppm)</t>
  </si>
  <si>
    <t>Alcohole Concen (ppm)</t>
  </si>
  <si>
    <t>Methan Concen (ppm)</t>
  </si>
  <si>
    <t>CO concen (ppm)</t>
  </si>
  <si>
    <t>Hydrogyn Concen (ppm)</t>
  </si>
  <si>
    <t>Netric tVOC level (ppm)</t>
  </si>
  <si>
    <t>VOC Formerdahied Level (ppm)</t>
  </si>
  <si>
    <t>Different VOC (CO) Level (ppm)</t>
  </si>
  <si>
    <t>Room Temp ( C )</t>
  </si>
  <si>
    <t>Room reative humadity %</t>
  </si>
  <si>
    <t>Radiant Temp 1 (C)</t>
  </si>
  <si>
    <t>Radiant Temp 2 (C)</t>
  </si>
  <si>
    <t>Radiant Temp 3 (C)</t>
  </si>
  <si>
    <t>Wind Speed (mm/s)</t>
  </si>
  <si>
    <t>Timestamp</t>
  </si>
  <si>
    <t>Room name and code</t>
  </si>
  <si>
    <t xml:space="preserve">Gender </t>
  </si>
  <si>
    <t xml:space="preserve">Occupation </t>
  </si>
  <si>
    <t>Age</t>
  </si>
  <si>
    <t>Height</t>
  </si>
  <si>
    <t xml:space="preserve">Weight </t>
  </si>
  <si>
    <t xml:space="preserve">Your Activity </t>
  </si>
  <si>
    <t xml:space="preserve">Clothing </t>
  </si>
  <si>
    <t xml:space="preserve">How long do you spend in the building during the day </t>
  </si>
  <si>
    <t xml:space="preserve">How long have you (worked-studied) in this building </t>
  </si>
  <si>
    <t>In average day how much time do you spend in the [Office ]</t>
  </si>
  <si>
    <t>In average day how much time do you spend in the [Lecture room ]</t>
  </si>
  <si>
    <t>In average day how much time do you spend in the [laboratory ]</t>
  </si>
  <si>
    <t>In average day how much time do you spend in the [Studio Design]</t>
  </si>
  <si>
    <t>In average day how much time do you spend in the [Cafeteria ]</t>
  </si>
  <si>
    <t>In average day how much time do you spend working at computer  "average hours per day"</t>
  </si>
  <si>
    <t xml:space="preserve">Does the temperature in this part of the building have a negative effect on your work performance? </t>
  </si>
  <si>
    <t>How would you describe the summer indoor air temperature "most time feeling"?</t>
  </si>
  <si>
    <t>How would you describe the winter indoor air temperature "most time feeling"</t>
  </si>
  <si>
    <t xml:space="preserve">Do you feel comfortable under the current temperature ? </t>
  </si>
  <si>
    <t>How you describe the current temperature in this room?</t>
  </si>
  <si>
    <t>Does the distraction from noise in this part of building have a negative effect on your work performance "most time feeling"?</t>
  </si>
  <si>
    <t xml:space="preserve">Is there significant distraction from noise outside (in this moment) ? </t>
  </si>
  <si>
    <t xml:space="preserve">Is there significant distraction from background noise (machine and undefined noise sources)? </t>
  </si>
  <si>
    <t>How would you describe the noise in building generally "most time feeling"?</t>
  </si>
  <si>
    <t>How would describe noise at this moment?</t>
  </si>
  <si>
    <t>Does the quality of air in this part of building have a negative effect on your work performance "most time feeling"?</t>
  </si>
  <si>
    <t>Do you have control over air condition system ?</t>
  </si>
  <si>
    <t>How would you describe the ventilation and air quality of building  "most time feeling"?</t>
  </si>
  <si>
    <t>Do you smell odor or unusual smell in your work-space "most time feeling"?</t>
  </si>
  <si>
    <t>Do you feel sleepy or headache when you get to your work-space "most time feeling"?</t>
  </si>
  <si>
    <t>Right now, do you smell unusual smell?</t>
  </si>
  <si>
    <t>Does the quality of light (color and light level) in this part of building have a negative effect on your work performance ?</t>
  </si>
  <si>
    <t>Is there availability of natural light?</t>
  </si>
  <si>
    <t xml:space="preserve">Are there blinds or shutters blocking the natural light ? </t>
  </si>
  <si>
    <t>Do you have control over artificial lightning ?</t>
  </si>
  <si>
    <t>Is there any luminare is OFF at this moment?</t>
  </si>
  <si>
    <t xml:space="preserve">STU302 </t>
  </si>
  <si>
    <t>STU302</t>
  </si>
  <si>
    <t>Male</t>
  </si>
  <si>
    <t>Occ02</t>
  </si>
  <si>
    <t>Age02</t>
  </si>
  <si>
    <t>Hight04</t>
  </si>
  <si>
    <t>Wieg03</t>
  </si>
  <si>
    <t>Walking</t>
  </si>
  <si>
    <t>Dress_364</t>
  </si>
  <si>
    <t>Period_08</t>
  </si>
  <si>
    <t>Stu-Period_01</t>
  </si>
  <si>
    <t>Period_12</t>
  </si>
  <si>
    <t>Period_01</t>
  </si>
  <si>
    <t>Period_11</t>
  </si>
  <si>
    <t>Maybe</t>
  </si>
  <si>
    <t>Yes</t>
  </si>
  <si>
    <t>No</t>
  </si>
  <si>
    <t>no</t>
  </si>
  <si>
    <t>Occ01</t>
  </si>
  <si>
    <t>Age01</t>
  </si>
  <si>
    <t>Hight05</t>
  </si>
  <si>
    <t>Wieg04</t>
  </si>
  <si>
    <t>Dress_213</t>
  </si>
  <si>
    <t>Stu-Period_06</t>
  </si>
  <si>
    <t>Period_07</t>
  </si>
  <si>
    <t>maybe</t>
  </si>
  <si>
    <t xml:space="preserve">STU 302 </t>
  </si>
  <si>
    <t>Hight03</t>
  </si>
  <si>
    <t>Wieg02</t>
  </si>
  <si>
    <t>Period_10</t>
  </si>
  <si>
    <t>Stu-Period_03</t>
  </si>
  <si>
    <t>Period_13</t>
  </si>
  <si>
    <t>STU207</t>
  </si>
  <si>
    <t>Dress_192</t>
  </si>
  <si>
    <t>Stu-Period_04</t>
  </si>
  <si>
    <t>Running</t>
  </si>
  <si>
    <t>Dress_99</t>
  </si>
  <si>
    <t>yes</t>
  </si>
  <si>
    <t>STU210</t>
  </si>
  <si>
    <t>Working</t>
  </si>
  <si>
    <t>ELEV4</t>
  </si>
  <si>
    <t>Dress_220</t>
  </si>
  <si>
    <t>Period_09</t>
  </si>
  <si>
    <t xml:space="preserve">STU304 </t>
  </si>
  <si>
    <t>STU304</t>
  </si>
  <si>
    <t>Dress_150</t>
  </si>
  <si>
    <t>Stu-Period_02</t>
  </si>
  <si>
    <t>CL301</t>
  </si>
  <si>
    <t xml:space="preserve">CL302 </t>
  </si>
  <si>
    <t>CL302</t>
  </si>
  <si>
    <t xml:space="preserve">LAB302 </t>
  </si>
  <si>
    <t>Occ03</t>
  </si>
  <si>
    <t>CL310</t>
  </si>
  <si>
    <t>Wieg01</t>
  </si>
  <si>
    <t>AD316</t>
  </si>
  <si>
    <t>Age03</t>
  </si>
  <si>
    <t>Wieg05</t>
  </si>
  <si>
    <t>Stall</t>
  </si>
  <si>
    <t>Dress_194</t>
  </si>
  <si>
    <t>CL316</t>
  </si>
  <si>
    <t>STU202</t>
  </si>
  <si>
    <t>STU201</t>
  </si>
  <si>
    <t>TimeStamp</t>
  </si>
  <si>
    <t xml:space="preserve">Room </t>
  </si>
  <si>
    <t xml:space="preserve"> Wieght. </t>
  </si>
  <si>
    <t>Clothing Type</t>
  </si>
  <si>
    <t>How long do you spend in the building during the day?</t>
  </si>
  <si>
    <t>How long have you (worked) in this building?</t>
  </si>
  <si>
    <t>In average day how much time do you spend in the [Office]?</t>
  </si>
  <si>
    <t>In average day how much time do you spend in the [Lecture room]?</t>
  </si>
  <si>
    <t>In average day how much time do you spend in the [laboratory]?</t>
  </si>
  <si>
    <t>In average day how much time do you spend in the [Studio Design]?</t>
  </si>
  <si>
    <t>In average day how much time do you spend in the [Cafeteria]?</t>
  </si>
  <si>
    <t>In average day how much hours do you spend  working at computer?</t>
  </si>
  <si>
    <t>On which floor is your work space located   (work space is the place where you spend most of the time)</t>
  </si>
  <si>
    <t>How accessible is from the parking lot to the main door of the college?</t>
  </si>
  <si>
    <t>How is easy to go from one floor to another?</t>
  </si>
  <si>
    <t>How easy is the horizontal circulation?</t>
  </si>
  <si>
    <t>How easy is to get out of the building in emergency situation?</t>
  </si>
  <si>
    <t>Do you know the route to the nearest emergency door?</t>
  </si>
  <si>
    <t>How would you describe the summer indoor air temperature (your most time feeling)?</t>
  </si>
  <si>
    <t>How would you describe the winter indoor air temperature (your most time feeling)?</t>
  </si>
  <si>
    <t xml:space="preserve">Do you feel comfortable under the current temperature? </t>
  </si>
  <si>
    <t>Does the distraction from noise in this part of building have a negative effect on your work performance (most time feeling)?</t>
  </si>
  <si>
    <t xml:space="preserve">Is there significant distraction from noise outside (at this moment)? </t>
  </si>
  <si>
    <t xml:space="preserve">Is there significant distraction from background noise (machine and undefined noise sources) (at this moment)? </t>
  </si>
  <si>
    <t>How would you describe the noise in building generally?</t>
  </si>
  <si>
    <t xml:space="preserve">How would describe noise at this moment? </t>
  </si>
  <si>
    <t>How would you rate the level of cleanliness of the building?</t>
  </si>
  <si>
    <t>How clean is your work-space?</t>
  </si>
  <si>
    <t>Does the quality of air in this part of building have a negative effect on your work performance?</t>
  </si>
  <si>
    <t>Do you have control over air condition system?</t>
  </si>
  <si>
    <t>How would you describe the ventilation and air quality of building ?</t>
  </si>
  <si>
    <t>Do you smell odor or unusual smell in your work-space?</t>
  </si>
  <si>
    <t>Do you feel sleepy or headache when you get to your work-space?</t>
  </si>
  <si>
    <t>Does the quality of light in this part of building have a negative effect on your work performance ?</t>
  </si>
  <si>
    <t>Are there blinds or shutters blocking the natural light?</t>
  </si>
  <si>
    <t>Do you have control over artificial lightning?</t>
  </si>
  <si>
    <t>STU301</t>
  </si>
  <si>
    <t>Dress_207</t>
  </si>
  <si>
    <t>SecondFloor</t>
  </si>
  <si>
    <t>Dress_206</t>
  </si>
  <si>
    <t>FirstFloor</t>
  </si>
  <si>
    <t>ClimbingStairs</t>
  </si>
  <si>
    <t>Stu-Period_05</t>
  </si>
  <si>
    <t>Lobby</t>
  </si>
  <si>
    <t>`</t>
  </si>
  <si>
    <t>lobby</t>
  </si>
  <si>
    <t>GroundFloor</t>
  </si>
  <si>
    <t xml:space="preserve">Corridor </t>
  </si>
  <si>
    <t>Dress_78</t>
  </si>
  <si>
    <t>Sleeping</t>
  </si>
  <si>
    <t>Dress_215</t>
  </si>
  <si>
    <t>STU203</t>
  </si>
  <si>
    <t>Wieg06</t>
  </si>
  <si>
    <t>Dress_94</t>
  </si>
  <si>
    <t>Dress_365</t>
  </si>
  <si>
    <t xml:space="preserve">STU201 </t>
  </si>
  <si>
    <t>Wieght</t>
  </si>
  <si>
    <t xml:space="preserve">Activity </t>
  </si>
  <si>
    <t>Cloth Type</t>
  </si>
  <si>
    <t>Time in the office</t>
  </si>
  <si>
    <t>Comfortable under the current temperature.</t>
  </si>
  <si>
    <t xml:space="preserve">The Current temperature in the room </t>
  </si>
  <si>
    <t xml:space="preserve">Distraction from outside noise? </t>
  </si>
  <si>
    <t>Distraction from background machine noise</t>
  </si>
  <si>
    <t>Distraction from people noise</t>
  </si>
  <si>
    <t>Comfort Under current noise Level</t>
  </si>
  <si>
    <t xml:space="preserve">Describe noise at this moment </t>
  </si>
  <si>
    <t>Air speed at this moment</t>
  </si>
  <si>
    <t>Ventilation and Air smell</t>
  </si>
  <si>
    <t>Do you smell odor or unusual smell?</t>
  </si>
  <si>
    <t>Do you feel sleepy or headache when you get to the room ?</t>
  </si>
  <si>
    <t xml:space="preserve">Comfortable under light colour </t>
  </si>
  <si>
    <t>Comfort under the current light level</t>
  </si>
  <si>
    <t xml:space="preserve">Describe the current light level </t>
  </si>
  <si>
    <t>Availability of natural light now</t>
  </si>
  <si>
    <t>STU211</t>
  </si>
  <si>
    <t>Period_04</t>
  </si>
  <si>
    <t>LittleWindy</t>
  </si>
  <si>
    <t>Period_03</t>
  </si>
  <si>
    <t>Negligable</t>
  </si>
  <si>
    <t>Hight06</t>
  </si>
  <si>
    <t>Period_02</t>
  </si>
  <si>
    <t>Hight01</t>
  </si>
  <si>
    <t>Dress_22</t>
  </si>
  <si>
    <t>Period_05</t>
  </si>
  <si>
    <t>Hight02</t>
  </si>
  <si>
    <t>ELEV3</t>
  </si>
  <si>
    <t>2ndFCorrridor</t>
  </si>
  <si>
    <t>corredor</t>
  </si>
  <si>
    <t>ArchSpace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</si>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</sst>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0_);[Red]\(0\)"/>
    <numFmt numFmtId="166" formatCode="0.0000_);[Red]\(0.0000\)"/>
    <numFmt numFmtId="167" formatCode="0.00_);[Red]\(0.00\)"/>
  </numFmts>
  <fonts count="16">
    <font>
      <sz val="10"/>
      <name val="Arial"/>
      <charset val="134"/>
    </font>
    <font>
      <sz val="14"/>
      <color rgb="FFFF0000"/>
      <name val="Arial"/>
      <charset val="134"/>
    </font>
    <font>
      <b/>
      <sz val="14"/>
      <name val="Arial"/>
      <charset val="134"/>
    </font>
    <font>
      <sz val="10"/>
      <color rgb="FF0070C0"/>
      <name val="Arial"/>
      <charset val="134"/>
    </font>
    <font>
      <sz val="10"/>
      <color rgb="FFFF0000"/>
      <name val="Arial"/>
      <charset val="134"/>
    </font>
    <font>
      <b/>
      <sz val="14"/>
      <color rgb="FFFF0000"/>
      <name val="Arial"/>
      <charset val="134"/>
    </font>
    <font>
      <sz val="10"/>
      <color rgb="FF558ED5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b/>
      <sz val="12"/>
      <color rgb="FF000000"/>
      <name val="Arial"/>
      <charset val="134"/>
    </font>
    <font>
      <sz val="10"/>
      <color rgb="FF0070C0"/>
      <name val="Calibri"/>
      <charset val="134"/>
      <scheme val="minor"/>
    </font>
    <font>
      <b/>
      <sz val="11"/>
      <name val="Arial"/>
      <charset val="134"/>
    </font>
    <font>
      <sz val="10"/>
      <color rgb="FF0070C0"/>
      <name val="Arial"/>
      <charset val="134"/>
    </font>
    <font>
      <sz val="10"/>
      <name val="Arial"/>
      <charset val="134"/>
    </font>
    <font>
      <b/>
      <sz val="12"/>
      <color theme="1"/>
      <name val="Arial"/>
      <charset val="134"/>
    </font>
    <font>
      <b/>
      <sz val="14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rgb="FF435690"/>
      </patternFill>
    </fill>
    <fill>
      <patternFill patternType="solid">
        <fgColor rgb="FF7030A0"/>
        <bgColor rgb="FF435690"/>
      </patternFill>
    </fill>
    <fill>
      <patternFill patternType="solid">
        <fgColor rgb="FF00B050"/>
        <bgColor rgb="FF008000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95B3D7"/>
      </patternFill>
    </fill>
    <fill>
      <patternFill patternType="solid">
        <fgColor rgb="FFDDD9C3"/>
        <bgColor rgb="FFD0E1D1"/>
      </patternFill>
    </fill>
    <fill>
      <patternFill patternType="solid">
        <fgColor rgb="FFFAC090"/>
        <bgColor rgb="FFF4B183"/>
      </patternFill>
    </fill>
    <fill>
      <patternFill patternType="solid">
        <fgColor rgb="FFBFBFBF"/>
        <bgColor rgb="FFC3D69B"/>
      </patternFill>
    </fill>
    <fill>
      <patternFill patternType="solid">
        <fgColor rgb="FFFF0000"/>
        <bgColor rgb="FFF85208"/>
      </patternFill>
    </fill>
    <fill>
      <patternFill patternType="solid">
        <fgColor theme="4" tint="0.79998168889431442"/>
        <bgColor rgb="FFF85208"/>
      </patternFill>
    </fill>
    <fill>
      <patternFill patternType="solid">
        <fgColor rgb="FFFECC2B"/>
        <bgColor rgb="FFFFC000"/>
      </patternFill>
    </fill>
    <fill>
      <patternFill patternType="solid">
        <fgColor rgb="FFFFC000"/>
        <bgColor rgb="FFFECC2B"/>
      </patternFill>
    </fill>
    <fill>
      <patternFill patternType="solid">
        <fgColor rgb="FF00B0F0"/>
        <bgColor rgb="FF0070C0"/>
      </patternFill>
    </fill>
    <fill>
      <patternFill patternType="solid">
        <fgColor rgb="FFFDEADA"/>
        <bgColor rgb="FFF7F4CB"/>
      </patternFill>
    </fill>
    <fill>
      <patternFill patternType="solid">
        <fgColor rgb="FF77933C"/>
        <bgColor rgb="FF948A54"/>
      </patternFill>
    </fill>
    <fill>
      <patternFill patternType="solid">
        <fgColor rgb="FF95B3D7"/>
        <bgColor rgb="FF8EB4E3"/>
      </patternFill>
    </fill>
    <fill>
      <patternFill patternType="solid">
        <fgColor rgb="FF948A54"/>
        <bgColor rgb="FF77933C"/>
      </patternFill>
    </fill>
    <fill>
      <patternFill patternType="solid">
        <fgColor rgb="FF93CDDD"/>
        <bgColor rgb="FF8EB4E3"/>
      </patternFill>
    </fill>
    <fill>
      <patternFill patternType="solid">
        <fgColor rgb="FFFFFF00"/>
        <bgColor rgb="FFF4F207"/>
      </patternFill>
    </fill>
    <fill>
      <patternFill patternType="solid">
        <fgColor rgb="FF9BBB59"/>
        <bgColor rgb="FF92D050"/>
      </patternFill>
    </fill>
    <fill>
      <patternFill patternType="solid">
        <fgColor rgb="FFB3A2C7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558ED5"/>
        <bgColor rgb="FF7AA4EA"/>
      </patternFill>
    </fill>
    <fill>
      <patternFill patternType="solid">
        <fgColor rgb="FF666666"/>
        <bgColor rgb="FF43569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207"/>
        <bgColor rgb="FFFFFF00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FFF00"/>
        <bgColor indexed="64"/>
      </patternFill>
    </fill>
    <fill>
      <patternFill patternType="solid">
        <fgColor rgb="FFF8DD4E"/>
        <bgColor rgb="FFFECC2B"/>
      </patternFill>
    </fill>
    <fill>
      <patternFill patternType="solid">
        <fgColor rgb="FFF85208"/>
        <bgColor rgb="FFFF0000"/>
      </patternFill>
    </fill>
    <fill>
      <patternFill patternType="solid">
        <fgColor rgb="FF92D050"/>
        <bgColor rgb="FF9BBB59"/>
      </patternFill>
    </fill>
    <fill>
      <patternFill patternType="solid">
        <fgColor rgb="FF7AA4EA"/>
        <bgColor rgb="FF8EB4E3"/>
      </patternFill>
    </fill>
    <fill>
      <patternFill patternType="solid">
        <fgColor rgb="FFF7F4CB"/>
        <bgColor rgb="FFFDEADA"/>
      </patternFill>
    </fill>
    <fill>
      <patternFill patternType="solid">
        <fgColor rgb="FFD0E1D1"/>
        <bgColor rgb="FFDDD9C3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2" borderId="0" xfId="0" applyNumberFormat="1" applyFill="1" applyAlignment="1">
      <alignment horizontal="center"/>
    </xf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19" fontId="6" fillId="3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66" fontId="6" fillId="3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9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9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9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9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165" fontId="6" fillId="3" borderId="0" xfId="0" applyNumberFormat="1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 vertical="center" wrapText="1"/>
    </xf>
    <xf numFmtId="166" fontId="0" fillId="4" borderId="0" xfId="0" applyNumberForma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 vertical="center" wrapText="1"/>
    </xf>
    <xf numFmtId="0" fontId="6" fillId="0" borderId="0" xfId="0" applyFont="1"/>
    <xf numFmtId="22" fontId="3" fillId="0" borderId="0" xfId="0" applyNumberFormat="1" applyFont="1" applyAlignment="1">
      <alignment wrapText="1"/>
    </xf>
    <xf numFmtId="0" fontId="7" fillId="0" borderId="0" xfId="0" applyFont="1"/>
    <xf numFmtId="22" fontId="7" fillId="0" borderId="0" xfId="0" applyNumberFormat="1" applyFont="1" applyAlignment="1">
      <alignment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0" borderId="0" xfId="0" applyNumberFormat="1" applyFont="1"/>
    <xf numFmtId="49" fontId="6" fillId="0" borderId="0" xfId="0" applyNumberFormat="1" applyFont="1"/>
    <xf numFmtId="0" fontId="0" fillId="10" borderId="0" xfId="0" applyFill="1" applyAlignment="1">
      <alignment horizontal="center"/>
    </xf>
    <xf numFmtId="19" fontId="4" fillId="11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10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 wrapText="1"/>
    </xf>
    <xf numFmtId="19" fontId="4" fillId="13" borderId="0" xfId="0" applyNumberFormat="1" applyFont="1" applyFill="1" applyAlignment="1">
      <alignment horizontal="center"/>
    </xf>
    <xf numFmtId="166" fontId="3" fillId="13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 vertical="center" wrapText="1"/>
    </xf>
    <xf numFmtId="19" fontId="3" fillId="14" borderId="0" xfId="0" applyNumberFormat="1" applyFont="1" applyFill="1" applyAlignment="1">
      <alignment horizontal="center"/>
    </xf>
    <xf numFmtId="166" fontId="3" fillId="14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6" fontId="3" fillId="15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19" fontId="3" fillId="16" borderId="0" xfId="0" applyNumberFormat="1" applyFont="1" applyFill="1" applyAlignment="1">
      <alignment horizontal="center"/>
    </xf>
    <xf numFmtId="166" fontId="3" fillId="16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19" fontId="3" fillId="17" borderId="0" xfId="0" applyNumberFormat="1" applyFont="1" applyFill="1" applyAlignment="1">
      <alignment horizontal="center"/>
    </xf>
    <xf numFmtId="166" fontId="3" fillId="17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9" fontId="3" fillId="18" borderId="0" xfId="0" applyNumberFormat="1" applyFont="1" applyFill="1" applyAlignment="1">
      <alignment horizontal="center"/>
    </xf>
    <xf numFmtId="166" fontId="3" fillId="18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9" fontId="3" fillId="9" borderId="0" xfId="0" applyNumberFormat="1" applyFont="1" applyFill="1" applyAlignment="1">
      <alignment horizontal="center"/>
    </xf>
    <xf numFmtId="166" fontId="3" fillId="9" borderId="0" xfId="0" applyNumberFormat="1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19" fontId="3" fillId="19" borderId="0" xfId="0" applyNumberFormat="1" applyFont="1" applyFill="1" applyAlignment="1">
      <alignment horizontal="center"/>
    </xf>
    <xf numFmtId="166" fontId="3" fillId="19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19" fontId="0" fillId="20" borderId="0" xfId="0" applyNumberFormat="1" applyFill="1" applyAlignment="1">
      <alignment horizontal="center"/>
    </xf>
    <xf numFmtId="166" fontId="0" fillId="20" borderId="0" xfId="0" applyNumberFormat="1" applyFill="1" applyAlignment="1">
      <alignment horizontal="center"/>
    </xf>
    <xf numFmtId="0" fontId="3" fillId="13" borderId="0" xfId="0" applyFont="1" applyFill="1" applyAlignment="1">
      <alignment horizontal="center"/>
    </xf>
    <xf numFmtId="19" fontId="3" fillId="13" borderId="0" xfId="0" applyNumberFormat="1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166" fontId="3" fillId="21" borderId="0" xfId="0" applyNumberFormat="1" applyFont="1" applyFill="1" applyAlignment="1">
      <alignment horizontal="center"/>
    </xf>
    <xf numFmtId="0" fontId="0" fillId="22" borderId="0" xfId="0" applyFill="1" applyAlignment="1">
      <alignment horizontal="center"/>
    </xf>
    <xf numFmtId="19" fontId="0" fillId="22" borderId="0" xfId="0" applyNumberFormat="1" applyFill="1" applyAlignment="1">
      <alignment horizontal="center"/>
    </xf>
    <xf numFmtId="166" fontId="3" fillId="22" borderId="0" xfId="0" applyNumberFormat="1" applyFont="1" applyFill="1" applyAlignment="1">
      <alignment horizontal="center"/>
    </xf>
    <xf numFmtId="0" fontId="0" fillId="23" borderId="0" xfId="0" applyFill="1" applyAlignment="1">
      <alignment horizontal="center"/>
    </xf>
    <xf numFmtId="19" fontId="0" fillId="23" borderId="0" xfId="0" applyNumberFormat="1" applyFill="1" applyAlignment="1">
      <alignment horizontal="center"/>
    </xf>
    <xf numFmtId="166" fontId="3" fillId="23" borderId="0" xfId="0" applyNumberFormat="1" applyFont="1" applyFill="1" applyAlignment="1">
      <alignment horizontal="center"/>
    </xf>
    <xf numFmtId="0" fontId="0" fillId="24" borderId="0" xfId="0" applyFill="1" applyAlignment="1">
      <alignment horizontal="center"/>
    </xf>
    <xf numFmtId="19" fontId="0" fillId="24" borderId="0" xfId="0" applyNumberFormat="1" applyFill="1" applyAlignment="1">
      <alignment horizontal="center"/>
    </xf>
    <xf numFmtId="166" fontId="3" fillId="24" borderId="0" xfId="0" applyNumberFormat="1" applyFont="1" applyFill="1" applyAlignment="1">
      <alignment horizontal="center"/>
    </xf>
    <xf numFmtId="0" fontId="0" fillId="25" borderId="0" xfId="0" applyFill="1" applyAlignment="1">
      <alignment horizontal="center"/>
    </xf>
    <xf numFmtId="19" fontId="0" fillId="25" borderId="0" xfId="0" applyNumberFormat="1" applyFill="1" applyAlignment="1">
      <alignment horizontal="center"/>
    </xf>
    <xf numFmtId="166" fontId="3" fillId="8" borderId="0" xfId="0" applyNumberFormat="1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19" fontId="3" fillId="20" borderId="0" xfId="0" applyNumberFormat="1" applyFont="1" applyFill="1" applyAlignment="1">
      <alignment horizontal="center"/>
    </xf>
    <xf numFmtId="166" fontId="3" fillId="20" borderId="0" xfId="0" applyNumberFormat="1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19" fontId="3" fillId="22" borderId="0" xfId="0" applyNumberFormat="1" applyFont="1" applyFill="1" applyAlignment="1">
      <alignment horizontal="center"/>
    </xf>
    <xf numFmtId="165" fontId="3" fillId="16" borderId="0" xfId="0" applyNumberFormat="1" applyFont="1" applyFill="1" applyAlignment="1">
      <alignment horizontal="center"/>
    </xf>
    <xf numFmtId="165" fontId="3" fillId="17" borderId="0" xfId="0" applyNumberFormat="1" applyFont="1" applyFill="1" applyAlignment="1">
      <alignment horizontal="center"/>
    </xf>
    <xf numFmtId="165" fontId="3" fillId="18" borderId="0" xfId="0" applyNumberFormat="1" applyFont="1" applyFill="1" applyAlignment="1">
      <alignment horizontal="center"/>
    </xf>
    <xf numFmtId="165" fontId="0" fillId="20" borderId="0" xfId="0" applyNumberForma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21" borderId="0" xfId="0" applyNumberFormat="1" applyFont="1" applyFill="1" applyAlignment="1">
      <alignment horizontal="center"/>
    </xf>
    <xf numFmtId="165" fontId="3" fillId="20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8" fillId="26" borderId="0" xfId="0" applyFont="1" applyFill="1" applyAlignment="1">
      <alignment horizontal="center" vertical="center" wrapText="1"/>
    </xf>
    <xf numFmtId="22" fontId="3" fillId="0" borderId="0" xfId="0" applyNumberFormat="1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11" fillId="26" borderId="0" xfId="0" applyFont="1" applyFill="1" applyAlignment="1">
      <alignment horizontal="center" vertical="center" wrapText="1"/>
    </xf>
    <xf numFmtId="0" fontId="3" fillId="27" borderId="0" xfId="0" applyFont="1" applyFill="1" applyAlignment="1">
      <alignment horizontal="center" vertical="center" wrapText="1"/>
    </xf>
    <xf numFmtId="0" fontId="3" fillId="28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29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2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1" borderId="0" xfId="0" applyFont="1" applyFill="1" applyAlignment="1">
      <alignment horizontal="center" vertical="center" wrapText="1"/>
    </xf>
    <xf numFmtId="0" fontId="3" fillId="31" borderId="0" xfId="0" applyFont="1" applyFill="1" applyAlignment="1">
      <alignment horizontal="center" vertical="center"/>
    </xf>
    <xf numFmtId="0" fontId="3" fillId="32" borderId="0" xfId="0" applyFont="1" applyFill="1" applyAlignment="1">
      <alignment horizontal="center" vertical="center" wrapText="1"/>
    </xf>
    <xf numFmtId="0" fontId="7" fillId="31" borderId="0" xfId="0" applyFont="1" applyFill="1" applyAlignment="1">
      <alignment horizontal="center" vertical="center" wrapText="1"/>
    </xf>
    <xf numFmtId="0" fontId="7" fillId="31" borderId="0" xfId="0" applyFont="1" applyFill="1" applyAlignment="1">
      <alignment horizontal="center" vertical="center"/>
    </xf>
    <xf numFmtId="0" fontId="7" fillId="32" borderId="0" xfId="0" applyFon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3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3" fillId="34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3" fillId="35" borderId="0" xfId="0" applyFont="1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3" fillId="36" borderId="0" xfId="0" applyFont="1" applyFill="1" applyAlignment="1">
      <alignment horizontal="center" vertical="center" wrapText="1"/>
    </xf>
    <xf numFmtId="0" fontId="3" fillId="3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166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B050"/>
      <rgbColor rgb="00BFBFBF"/>
      <rgbColor rgb="00948A54"/>
      <rgbColor rgb="007AA4EA"/>
      <rgbColor rgb="007030A0"/>
      <rgbColor rgb="00F7F4CB"/>
      <rgbColor rgb="00C3D69B"/>
      <rgbColor rgb="00660066"/>
      <rgbColor rgb="00D99694"/>
      <rgbColor rgb="000070C0"/>
      <rgbColor rgb="00D0E1D1"/>
      <rgbColor rgb="00000080"/>
      <rgbColor rgb="00FF00FF"/>
      <rgbColor rgb="00F4F207"/>
      <rgbColor rgb="0000FFFF"/>
      <rgbColor rgb="00800080"/>
      <rgbColor rgb="00800000"/>
      <rgbColor rgb="009BBB59"/>
      <rgbColor rgb="000000FF"/>
      <rgbColor rgb="0000B0F0"/>
      <rgbColor rgb="00FFE699"/>
      <rgbColor rgb="00DDD9C3"/>
      <rgbColor rgb="00EFFB8F"/>
      <rgbColor rgb="0093CDDD"/>
      <rgbColor rgb="00E6B9B8"/>
      <rgbColor rgb="00B3A2C7"/>
      <rgbColor rgb="00FAC090"/>
      <rgbColor rgb="00558ED5"/>
      <rgbColor rgb="008EB4E3"/>
      <rgbColor rgb="0092D050"/>
      <rgbColor rgb="00FFC000"/>
      <rgbColor rgb="00FECC2B"/>
      <rgbColor rgb="00F85208"/>
      <rgbColor rgb="00666666"/>
      <rgbColor rgb="0095B3D7"/>
      <rgbColor rgb="00003366"/>
      <rgbColor rgb="00548235"/>
      <rgbColor rgb="00003300"/>
      <rgbColor rgb="00333300"/>
      <rgbColor rgb="00F8DD4E"/>
      <rgbColor rgb="00F4B183"/>
      <rgbColor rgb="00435690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U79"/>
  <sheetViews>
    <sheetView tabSelected="1" topLeftCell="Q1" workbookViewId="0">
      <selection activeCell="AP8" sqref="AP8"/>
    </sheetView>
  </sheetViews>
  <sheetFormatPr defaultColWidth="9.140625" defaultRowHeight="12.75"/>
  <cols>
    <col min="1" max="32" width="15.140625" customWidth="1"/>
    <col min="33" max="61" width="18.28515625" customWidth="1"/>
  </cols>
  <sheetData>
    <row r="1" spans="1:79" ht="135">
      <c r="A1" s="2" t="s">
        <v>0</v>
      </c>
      <c r="B1" s="13" t="s">
        <v>1</v>
      </c>
      <c r="C1" s="14" t="s">
        <v>2</v>
      </c>
      <c r="D1" s="15" t="s">
        <v>3</v>
      </c>
      <c r="E1" s="32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38" t="s">
        <v>18</v>
      </c>
      <c r="T1" s="38" t="s">
        <v>19</v>
      </c>
      <c r="U1" s="38" t="s">
        <v>20</v>
      </c>
      <c r="V1" s="15" t="s">
        <v>18</v>
      </c>
      <c r="W1" s="15" t="s">
        <v>21</v>
      </c>
      <c r="X1" s="115" t="s">
        <v>22</v>
      </c>
      <c r="Y1" s="115" t="s">
        <v>23</v>
      </c>
      <c r="Z1" s="121" t="s">
        <v>24</v>
      </c>
      <c r="AA1" s="121" t="s">
        <v>25</v>
      </c>
      <c r="AB1" s="121" t="s">
        <v>26</v>
      </c>
      <c r="AC1" s="121" t="s">
        <v>27</v>
      </c>
      <c r="AD1" s="121" t="s">
        <v>28</v>
      </c>
      <c r="AE1" s="121" t="s">
        <v>29</v>
      </c>
      <c r="AF1" s="121" t="s">
        <v>30</v>
      </c>
      <c r="AG1" s="121" t="s">
        <v>31</v>
      </c>
      <c r="AH1" s="115" t="s">
        <v>32</v>
      </c>
      <c r="AI1" s="115" t="s">
        <v>33</v>
      </c>
      <c r="AJ1" s="115" t="s">
        <v>34</v>
      </c>
      <c r="AK1" s="115" t="s">
        <v>35</v>
      </c>
      <c r="AL1" s="115" t="s">
        <v>36</v>
      </c>
      <c r="AM1" s="115" t="s">
        <v>37</v>
      </c>
      <c r="AN1" s="115" t="s">
        <v>38</v>
      </c>
      <c r="AO1" s="121" t="s">
        <v>39</v>
      </c>
      <c r="AP1" s="121" t="s">
        <v>40</v>
      </c>
      <c r="AQ1" s="121" t="s">
        <v>41</v>
      </c>
      <c r="AR1" s="121" t="s">
        <v>42</v>
      </c>
      <c r="AS1" s="121" t="s">
        <v>43</v>
      </c>
      <c r="AT1" s="115" t="s">
        <v>44</v>
      </c>
      <c r="AU1" s="115" t="s">
        <v>45</v>
      </c>
      <c r="AV1" s="115" t="s">
        <v>46</v>
      </c>
      <c r="AW1" s="115" t="s">
        <v>47</v>
      </c>
      <c r="AX1" s="115" t="s">
        <v>48</v>
      </c>
      <c r="AY1" s="115" t="s">
        <v>49</v>
      </c>
      <c r="AZ1" s="121" t="s">
        <v>50</v>
      </c>
      <c r="BA1" s="121" t="s">
        <v>51</v>
      </c>
      <c r="BB1" s="115" t="s">
        <v>52</v>
      </c>
      <c r="BC1" s="115" t="s">
        <v>53</v>
      </c>
      <c r="BD1" s="115" t="s">
        <v>54</v>
      </c>
      <c r="BE1" s="115" t="s">
        <v>55</v>
      </c>
      <c r="BF1" s="115" t="s">
        <v>56</v>
      </c>
      <c r="BG1" s="115" t="s">
        <v>57</v>
      </c>
      <c r="BH1" s="115" t="s">
        <v>58</v>
      </c>
      <c r="BI1" s="115" t="s">
        <v>59</v>
      </c>
    </row>
    <row r="2" spans="1:79" s="51" customFormat="1">
      <c r="A2" s="56" t="s">
        <v>60</v>
      </c>
      <c r="B2" s="57">
        <v>0.60168981481481498</v>
      </c>
      <c r="C2" s="58"/>
      <c r="D2" s="59">
        <v>439.16666666666703</v>
      </c>
      <c r="E2" s="59">
        <v>7163.3333333333303</v>
      </c>
      <c r="F2" s="59">
        <v>29.27222201</v>
      </c>
      <c r="G2" s="59">
        <v>20.463333333333299</v>
      </c>
      <c r="H2" s="59">
        <v>1280.6112122488501</v>
      </c>
      <c r="I2" s="59">
        <v>3.8860282103333299</v>
      </c>
      <c r="J2" s="59">
        <v>4.3341226666666699E-3</v>
      </c>
      <c r="K2" s="59">
        <v>0.29840431233333298</v>
      </c>
      <c r="L2" s="59">
        <v>5.7166624070000003</v>
      </c>
      <c r="M2" s="59">
        <v>42.565286</v>
      </c>
      <c r="N2" s="59">
        <v>0.33239146866666702</v>
      </c>
      <c r="O2" s="59">
        <v>0.48552083966666698</v>
      </c>
      <c r="P2" s="59">
        <v>3.1330885089999998</v>
      </c>
      <c r="Q2" s="59">
        <v>25.324999999999999</v>
      </c>
      <c r="R2" s="59">
        <v>51.283333333333303</v>
      </c>
      <c r="S2" s="59">
        <v>24</v>
      </c>
      <c r="T2" s="59">
        <v>24.6666666666667</v>
      </c>
      <c r="U2" s="59">
        <v>24</v>
      </c>
      <c r="V2" s="59">
        <v>24.2222222222222</v>
      </c>
      <c r="W2" s="59">
        <v>132.666666666667</v>
      </c>
      <c r="X2" s="116">
        <v>43562.638773148101</v>
      </c>
      <c r="Y2" s="63" t="s">
        <v>61</v>
      </c>
      <c r="Z2" s="122" t="s">
        <v>62</v>
      </c>
      <c r="AA2" s="123" t="s">
        <v>63</v>
      </c>
      <c r="AB2" s="123" t="s">
        <v>64</v>
      </c>
      <c r="AC2" s="131" t="s">
        <v>65</v>
      </c>
      <c r="AD2" s="132" t="s">
        <v>66</v>
      </c>
      <c r="AE2" s="131" t="s">
        <v>67</v>
      </c>
      <c r="AF2" s="127" t="s">
        <v>68</v>
      </c>
      <c r="AG2" s="139" t="s">
        <v>69</v>
      </c>
      <c r="AH2" s="140" t="s">
        <v>70</v>
      </c>
      <c r="AI2" s="140" t="s">
        <v>71</v>
      </c>
      <c r="AJ2" s="141" t="s">
        <v>71</v>
      </c>
      <c r="AK2" s="141" t="s">
        <v>72</v>
      </c>
      <c r="AL2" s="141" t="s">
        <v>71</v>
      </c>
      <c r="AM2" s="141" t="s">
        <v>73</v>
      </c>
      <c r="AN2" s="141" t="s">
        <v>71</v>
      </c>
      <c r="AO2" s="131" t="s">
        <v>74</v>
      </c>
      <c r="AP2" s="131">
        <v>3</v>
      </c>
      <c r="AQ2" s="131">
        <v>2</v>
      </c>
      <c r="AR2" s="131" t="s">
        <v>74</v>
      </c>
      <c r="AS2" s="131">
        <v>2</v>
      </c>
      <c r="AT2" s="52" t="s">
        <v>75</v>
      </c>
      <c r="AU2" s="52" t="s">
        <v>76</v>
      </c>
      <c r="AV2" s="146" t="s">
        <v>75</v>
      </c>
      <c r="AW2" s="146">
        <v>3</v>
      </c>
      <c r="AX2" s="146">
        <v>4</v>
      </c>
      <c r="AY2" s="149" t="s">
        <v>76</v>
      </c>
      <c r="AZ2" s="131" t="s">
        <v>76</v>
      </c>
      <c r="BA2" s="131">
        <v>3</v>
      </c>
      <c r="BB2" s="149" t="s">
        <v>74</v>
      </c>
      <c r="BC2" s="149" t="s">
        <v>76</v>
      </c>
      <c r="BD2" s="52" t="s">
        <v>77</v>
      </c>
      <c r="BE2" s="151" t="s">
        <v>76</v>
      </c>
      <c r="BF2" s="151">
        <v>4</v>
      </c>
      <c r="BG2" s="151" t="s">
        <v>75</v>
      </c>
      <c r="BH2" s="151" t="s">
        <v>75</v>
      </c>
      <c r="BI2" s="153" t="s">
        <v>76</v>
      </c>
      <c r="BP2" s="127"/>
    </row>
    <row r="3" spans="1:79" s="51" customFormat="1">
      <c r="A3" s="56" t="s">
        <v>60</v>
      </c>
      <c r="B3" s="57">
        <v>0.60355324074074101</v>
      </c>
      <c r="C3" s="58"/>
      <c r="D3" s="59">
        <v>436.96</v>
      </c>
      <c r="E3" s="59">
        <v>7256</v>
      </c>
      <c r="F3" s="59">
        <v>27.172222009999999</v>
      </c>
      <c r="G3" s="59">
        <v>20.47</v>
      </c>
      <c r="H3" s="59">
        <v>1297.6958850240401</v>
      </c>
      <c r="I3" s="59">
        <v>3.966663917</v>
      </c>
      <c r="J3" s="59">
        <v>4.3344799999999999E-3</v>
      </c>
      <c r="K3" s="59">
        <v>0.28825658166666701</v>
      </c>
      <c r="L3" s="59">
        <v>5.8004245760000002</v>
      </c>
      <c r="M3" s="59">
        <v>43.0154317233333</v>
      </c>
      <c r="N3" s="59">
        <v>0.34873821733333299</v>
      </c>
      <c r="O3" s="59">
        <v>0.50368755666666698</v>
      </c>
      <c r="P3" s="59">
        <v>3.8327125710000001</v>
      </c>
      <c r="Q3" s="59">
        <v>25.358333333333299</v>
      </c>
      <c r="R3" s="59">
        <v>51.35</v>
      </c>
      <c r="S3" s="59">
        <v>23</v>
      </c>
      <c r="T3" s="59">
        <v>24.3333333333333</v>
      </c>
      <c r="U3" s="59">
        <v>25</v>
      </c>
      <c r="V3" s="59">
        <v>24.1111111111111</v>
      </c>
      <c r="W3" s="59">
        <v>130.333333333333</v>
      </c>
      <c r="X3" s="116">
        <v>43562.638807870397</v>
      </c>
      <c r="Y3" s="63" t="s">
        <v>61</v>
      </c>
      <c r="Z3" s="122" t="s">
        <v>62</v>
      </c>
      <c r="AA3" s="123" t="s">
        <v>78</v>
      </c>
      <c r="AB3" s="123" t="s">
        <v>79</v>
      </c>
      <c r="AC3" s="131" t="s">
        <v>80</v>
      </c>
      <c r="AD3" s="132" t="s">
        <v>81</v>
      </c>
      <c r="AE3" s="131" t="s">
        <v>67</v>
      </c>
      <c r="AF3" s="127" t="s">
        <v>82</v>
      </c>
      <c r="AG3" s="139" t="s">
        <v>69</v>
      </c>
      <c r="AH3" s="140" t="s">
        <v>83</v>
      </c>
      <c r="AI3" s="140" t="s">
        <v>71</v>
      </c>
      <c r="AJ3" s="141" t="s">
        <v>72</v>
      </c>
      <c r="AK3" s="141" t="s">
        <v>72</v>
      </c>
      <c r="AL3" s="141" t="s">
        <v>84</v>
      </c>
      <c r="AM3" s="141" t="s">
        <v>72</v>
      </c>
      <c r="AN3" s="141" t="s">
        <v>71</v>
      </c>
      <c r="AO3" s="131" t="s">
        <v>76</v>
      </c>
      <c r="AP3" s="131">
        <v>3</v>
      </c>
      <c r="AQ3" s="131">
        <v>3</v>
      </c>
      <c r="AR3" s="131" t="s">
        <v>76</v>
      </c>
      <c r="AS3" s="131">
        <v>3</v>
      </c>
      <c r="AT3" s="52" t="s">
        <v>76</v>
      </c>
      <c r="AU3" s="52" t="s">
        <v>76</v>
      </c>
      <c r="AV3" s="146" t="s">
        <v>74</v>
      </c>
      <c r="AW3" s="146">
        <v>3</v>
      </c>
      <c r="AX3" s="146">
        <v>3</v>
      </c>
      <c r="AY3" s="149" t="s">
        <v>76</v>
      </c>
      <c r="AZ3" s="131" t="s">
        <v>75</v>
      </c>
      <c r="BA3" s="131">
        <v>4</v>
      </c>
      <c r="BB3" s="149" t="s">
        <v>76</v>
      </c>
      <c r="BC3" s="149" t="s">
        <v>76</v>
      </c>
      <c r="BD3" s="52" t="s">
        <v>85</v>
      </c>
      <c r="BE3" s="151" t="s">
        <v>75</v>
      </c>
      <c r="BF3" s="151">
        <v>3</v>
      </c>
      <c r="BG3" s="151" t="s">
        <v>76</v>
      </c>
      <c r="BH3" s="151" t="s">
        <v>76</v>
      </c>
      <c r="BI3" s="153" t="s">
        <v>76</v>
      </c>
      <c r="BP3" s="127"/>
    </row>
    <row r="4" spans="1:79" s="51" customFormat="1">
      <c r="A4" s="56" t="s">
        <v>86</v>
      </c>
      <c r="B4" s="57">
        <v>0.60541666666666705</v>
      </c>
      <c r="C4" s="58"/>
      <c r="D4" s="59">
        <v>443.71833333333302</v>
      </c>
      <c r="E4" s="59">
        <v>7272.3333333333303</v>
      </c>
      <c r="F4" s="59">
        <v>28.183332696666699</v>
      </c>
      <c r="G4" s="59">
        <v>20.496666666666702</v>
      </c>
      <c r="H4" s="59">
        <v>1280.9724011269</v>
      </c>
      <c r="I4" s="59">
        <v>3.846458594</v>
      </c>
      <c r="J4" s="59">
        <v>4.3341226666666699E-3</v>
      </c>
      <c r="K4" s="59">
        <v>0.29335987699999999</v>
      </c>
      <c r="L4" s="59">
        <v>5.8006008466666703</v>
      </c>
      <c r="M4" s="59">
        <v>42.4245669033333</v>
      </c>
      <c r="N4" s="59">
        <v>0.26612455066666701</v>
      </c>
      <c r="O4" s="59">
        <v>0.47768972700000001</v>
      </c>
      <c r="P4" s="59">
        <v>2.96558046333333</v>
      </c>
      <c r="Q4" s="59">
        <v>25.241666666666699</v>
      </c>
      <c r="R4" s="59">
        <v>51.466666666666697</v>
      </c>
      <c r="S4" s="59">
        <v>23.6666666666667</v>
      </c>
      <c r="T4" s="59">
        <v>24.3333333333333</v>
      </c>
      <c r="U4" s="59">
        <v>27</v>
      </c>
      <c r="V4" s="59">
        <v>25</v>
      </c>
      <c r="W4" s="59">
        <v>133.666666666667</v>
      </c>
      <c r="X4" s="116">
        <v>43562.705520833297</v>
      </c>
      <c r="Y4" s="63" t="s">
        <v>61</v>
      </c>
      <c r="Z4" s="122" t="s">
        <v>62</v>
      </c>
      <c r="AA4" s="123" t="s">
        <v>78</v>
      </c>
      <c r="AB4" s="123" t="s">
        <v>79</v>
      </c>
      <c r="AC4" s="131" t="s">
        <v>87</v>
      </c>
      <c r="AD4" s="132" t="s">
        <v>88</v>
      </c>
      <c r="AE4" s="131" t="s">
        <v>67</v>
      </c>
      <c r="AF4" s="127" t="s">
        <v>68</v>
      </c>
      <c r="AG4" s="139" t="s">
        <v>89</v>
      </c>
      <c r="AH4" s="140" t="s">
        <v>90</v>
      </c>
      <c r="AI4" s="140" t="s">
        <v>72</v>
      </c>
      <c r="AJ4" s="141" t="s">
        <v>69</v>
      </c>
      <c r="AK4" s="141" t="s">
        <v>73</v>
      </c>
      <c r="AL4" s="141" t="s">
        <v>91</v>
      </c>
      <c r="AM4" s="141" t="s">
        <v>73</v>
      </c>
      <c r="AN4" s="141" t="s">
        <v>69</v>
      </c>
      <c r="AO4" s="131" t="s">
        <v>75</v>
      </c>
      <c r="AP4" s="131">
        <v>3</v>
      </c>
      <c r="AQ4" s="131">
        <v>3</v>
      </c>
      <c r="AR4" s="131" t="s">
        <v>74</v>
      </c>
      <c r="AS4" s="131">
        <v>2</v>
      </c>
      <c r="AT4" s="52" t="s">
        <v>75</v>
      </c>
      <c r="AU4" s="52" t="s">
        <v>74</v>
      </c>
      <c r="AV4" s="146" t="s">
        <v>74</v>
      </c>
      <c r="AW4" s="146">
        <v>3</v>
      </c>
      <c r="AX4" s="146">
        <v>3</v>
      </c>
      <c r="AY4" s="149" t="s">
        <v>75</v>
      </c>
      <c r="AZ4" s="131" t="s">
        <v>76</v>
      </c>
      <c r="BA4" s="131">
        <v>4</v>
      </c>
      <c r="BB4" s="149" t="s">
        <v>75</v>
      </c>
      <c r="BC4" s="149" t="s">
        <v>75</v>
      </c>
      <c r="BD4" s="52" t="s">
        <v>77</v>
      </c>
      <c r="BE4" s="151" t="s">
        <v>74</v>
      </c>
      <c r="BF4" s="151">
        <v>2</v>
      </c>
      <c r="BG4" s="151" t="s">
        <v>75</v>
      </c>
      <c r="BH4" s="151" t="s">
        <v>75</v>
      </c>
      <c r="BI4" s="153" t="s">
        <v>76</v>
      </c>
      <c r="BP4" s="127"/>
    </row>
    <row r="5" spans="1:79" s="4" customFormat="1">
      <c r="A5" s="60" t="s">
        <v>92</v>
      </c>
      <c r="B5" s="61">
        <v>0.61535879629629597</v>
      </c>
      <c r="C5" s="18">
        <v>14.768611111111101</v>
      </c>
      <c r="D5" s="62">
        <v>240.30799999999999</v>
      </c>
      <c r="E5" s="62">
        <v>6369</v>
      </c>
      <c r="F5" s="62">
        <v>26.423333845799998</v>
      </c>
      <c r="G5" s="62">
        <v>20.622</v>
      </c>
      <c r="H5" s="62">
        <v>1090.0867683272099</v>
      </c>
      <c r="I5" s="62">
        <v>3.6903874397999998</v>
      </c>
      <c r="J5" s="62">
        <v>4.2521547999999996E-3</v>
      </c>
      <c r="K5" s="62">
        <v>0.30274533339999998</v>
      </c>
      <c r="L5" s="62">
        <v>6.9069851874000001</v>
      </c>
      <c r="M5" s="62">
        <v>40.806703949999999</v>
      </c>
      <c r="N5" s="62">
        <v>0.41336716179999999</v>
      </c>
      <c r="O5" s="62">
        <v>0.26789023420000002</v>
      </c>
      <c r="P5" s="62">
        <v>3.6909476757999999</v>
      </c>
      <c r="Q5" s="62">
        <v>24.305</v>
      </c>
      <c r="R5" s="62">
        <v>57.68</v>
      </c>
      <c r="S5" s="62">
        <v>21</v>
      </c>
      <c r="T5" s="62">
        <v>23</v>
      </c>
      <c r="U5" s="62">
        <v>24</v>
      </c>
      <c r="V5" s="62">
        <v>22.6666666666667</v>
      </c>
      <c r="W5" s="62">
        <v>136.19999999999999</v>
      </c>
      <c r="X5" s="116">
        <v>43562.620324074102</v>
      </c>
      <c r="Y5" s="63" t="s">
        <v>92</v>
      </c>
      <c r="Z5" s="122" t="s">
        <v>62</v>
      </c>
      <c r="AA5" s="123" t="s">
        <v>78</v>
      </c>
      <c r="AB5" s="123" t="s">
        <v>79</v>
      </c>
      <c r="AC5" s="131" t="s">
        <v>65</v>
      </c>
      <c r="AD5" s="132" t="s">
        <v>66</v>
      </c>
      <c r="AE5" s="131" t="s">
        <v>67</v>
      </c>
      <c r="AF5" s="127" t="s">
        <v>93</v>
      </c>
      <c r="AG5" s="139" t="s">
        <v>69</v>
      </c>
      <c r="AH5" s="140" t="s">
        <v>94</v>
      </c>
      <c r="AI5" s="140" t="s">
        <v>72</v>
      </c>
      <c r="AJ5" s="141" t="s">
        <v>71</v>
      </c>
      <c r="AK5" s="141" t="s">
        <v>72</v>
      </c>
      <c r="AL5" s="141" t="s">
        <v>84</v>
      </c>
      <c r="AM5" s="141" t="s">
        <v>73</v>
      </c>
      <c r="AN5" s="141" t="s">
        <v>84</v>
      </c>
      <c r="AO5" s="131" t="s">
        <v>75</v>
      </c>
      <c r="AP5" s="131">
        <v>1</v>
      </c>
      <c r="AQ5" s="131">
        <v>1</v>
      </c>
      <c r="AR5" s="131" t="s">
        <v>76</v>
      </c>
      <c r="AS5" s="131">
        <v>1</v>
      </c>
      <c r="AT5" s="52" t="s">
        <v>75</v>
      </c>
      <c r="AU5" s="52" t="s">
        <v>76</v>
      </c>
      <c r="AV5" s="146" t="s">
        <v>76</v>
      </c>
      <c r="AW5" s="146">
        <v>4</v>
      </c>
      <c r="AX5" s="146">
        <v>3</v>
      </c>
      <c r="AY5" s="149" t="s">
        <v>76</v>
      </c>
      <c r="AZ5" s="131" t="s">
        <v>76</v>
      </c>
      <c r="BA5" s="131">
        <v>3</v>
      </c>
      <c r="BB5" s="149" t="s">
        <v>76</v>
      </c>
      <c r="BC5" s="149" t="s">
        <v>76</v>
      </c>
      <c r="BD5" s="52" t="s">
        <v>77</v>
      </c>
      <c r="BE5" s="151" t="s">
        <v>75</v>
      </c>
      <c r="BF5" s="151">
        <v>3</v>
      </c>
      <c r="BG5" s="151" t="s">
        <v>75</v>
      </c>
      <c r="BH5" s="151" t="s">
        <v>75</v>
      </c>
      <c r="BI5" s="153" t="s">
        <v>76</v>
      </c>
      <c r="BJ5" s="51"/>
      <c r="BK5" s="51"/>
      <c r="BL5" s="51"/>
      <c r="BM5" s="51"/>
      <c r="BN5" s="51"/>
      <c r="BO5" s="51"/>
      <c r="BP5" s="127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</row>
    <row r="6" spans="1:79" s="51" customFormat="1">
      <c r="A6" s="60" t="s">
        <v>92</v>
      </c>
      <c r="B6" s="61">
        <v>0.62033564814814801</v>
      </c>
      <c r="C6" s="18">
        <v>14.888055555555599</v>
      </c>
      <c r="D6" s="62">
        <v>190.67</v>
      </c>
      <c r="E6" s="62">
        <v>6010.1666666666697</v>
      </c>
      <c r="F6" s="62">
        <v>29.51388846575</v>
      </c>
      <c r="G6" s="62">
        <v>20.58</v>
      </c>
      <c r="H6" s="62">
        <v>1070.3732800155101</v>
      </c>
      <c r="I6" s="62">
        <v>3.6420811813333298</v>
      </c>
      <c r="J6" s="62">
        <v>4.1855E-3</v>
      </c>
      <c r="K6" s="62">
        <v>0.30113460683333299</v>
      </c>
      <c r="L6" s="62">
        <v>6.7814883391666703</v>
      </c>
      <c r="M6" s="62">
        <v>40.9872296666667</v>
      </c>
      <c r="N6" s="62">
        <v>0.41498467116666699</v>
      </c>
      <c r="O6" s="62">
        <v>0.25987250033333298</v>
      </c>
      <c r="P6" s="62">
        <v>3.8348150651666701</v>
      </c>
      <c r="Q6" s="62">
        <v>24.029166666666701</v>
      </c>
      <c r="R6" s="62">
        <v>59.341666666666697</v>
      </c>
      <c r="S6" s="62">
        <v>19.3333333333333</v>
      </c>
      <c r="T6" s="62">
        <v>20.3333333333333</v>
      </c>
      <c r="U6" s="62">
        <v>22.6666666666667</v>
      </c>
      <c r="V6" s="62">
        <v>20.7777777777778</v>
      </c>
      <c r="W6" s="62">
        <v>137.5</v>
      </c>
      <c r="X6" s="116">
        <v>43562.624722222201</v>
      </c>
      <c r="Y6" s="63" t="s">
        <v>92</v>
      </c>
      <c r="Z6" s="122" t="s">
        <v>62</v>
      </c>
      <c r="AA6" s="123" t="s">
        <v>78</v>
      </c>
      <c r="AB6" s="123" t="s">
        <v>79</v>
      </c>
      <c r="AC6" s="131" t="s">
        <v>87</v>
      </c>
      <c r="AD6" s="132" t="s">
        <v>88</v>
      </c>
      <c r="AE6" s="131" t="s">
        <v>95</v>
      </c>
      <c r="AF6" s="127" t="s">
        <v>96</v>
      </c>
      <c r="AG6" s="139" t="s">
        <v>89</v>
      </c>
      <c r="AH6" s="140" t="s">
        <v>90</v>
      </c>
      <c r="AI6" s="140" t="s">
        <v>73</v>
      </c>
      <c r="AJ6" s="141" t="s">
        <v>71</v>
      </c>
      <c r="AK6" s="141" t="s">
        <v>73</v>
      </c>
      <c r="AL6" s="141" t="s">
        <v>71</v>
      </c>
      <c r="AM6" s="141" t="s">
        <v>73</v>
      </c>
      <c r="AN6" s="141" t="s">
        <v>72</v>
      </c>
      <c r="AO6" s="131" t="s">
        <v>75</v>
      </c>
      <c r="AP6" s="131">
        <v>1</v>
      </c>
      <c r="AQ6" s="131">
        <v>3</v>
      </c>
      <c r="AR6" s="131" t="s">
        <v>74</v>
      </c>
      <c r="AS6" s="131">
        <v>3</v>
      </c>
      <c r="AT6" s="52" t="s">
        <v>75</v>
      </c>
      <c r="AU6" s="52" t="s">
        <v>76</v>
      </c>
      <c r="AV6" s="146" t="s">
        <v>76</v>
      </c>
      <c r="AW6" s="146">
        <v>2</v>
      </c>
      <c r="AX6" s="146">
        <v>2</v>
      </c>
      <c r="AY6" s="149" t="s">
        <v>75</v>
      </c>
      <c r="AZ6" s="131" t="s">
        <v>76</v>
      </c>
      <c r="BA6" s="131">
        <v>2</v>
      </c>
      <c r="BB6" s="149" t="s">
        <v>76</v>
      </c>
      <c r="BC6" s="149" t="s">
        <v>75</v>
      </c>
      <c r="BD6" s="52" t="s">
        <v>97</v>
      </c>
      <c r="BE6" s="151" t="s">
        <v>76</v>
      </c>
      <c r="BF6" s="151">
        <v>1</v>
      </c>
      <c r="BG6" s="151" t="s">
        <v>75</v>
      </c>
      <c r="BH6" s="151" t="s">
        <v>76</v>
      </c>
      <c r="BI6" s="153" t="s">
        <v>76</v>
      </c>
      <c r="BP6" s="127"/>
    </row>
    <row r="7" spans="1:79" s="51" customFormat="1">
      <c r="A7" s="63" t="s">
        <v>98</v>
      </c>
      <c r="B7" s="64">
        <v>0.62966435185185199</v>
      </c>
      <c r="C7" s="58">
        <v>15.111944444444401</v>
      </c>
      <c r="D7" s="65">
        <v>376.49666666666701</v>
      </c>
      <c r="E7" s="65">
        <v>6834</v>
      </c>
      <c r="F7" s="65">
        <v>24.911110901499999</v>
      </c>
      <c r="G7" s="65">
        <v>20.483333333333299</v>
      </c>
      <c r="H7" s="65">
        <v>955.18402014366495</v>
      </c>
      <c r="I7" s="65">
        <v>3.31296666466667</v>
      </c>
      <c r="J7" s="65">
        <v>3.7125019999999999E-3</v>
      </c>
      <c r="K7" s="65">
        <v>0.308869171</v>
      </c>
      <c r="L7" s="65">
        <v>6.9532060623333303</v>
      </c>
      <c r="M7" s="65">
        <v>40.055297850000002</v>
      </c>
      <c r="N7" s="65">
        <v>0.52104531933333298</v>
      </c>
      <c r="O7" s="65">
        <v>0.13510003900000001</v>
      </c>
      <c r="P7" s="65">
        <v>2.6254665056666702</v>
      </c>
      <c r="Q7" s="65">
        <v>23.3333333333333</v>
      </c>
      <c r="R7" s="65">
        <v>66.1666666666667</v>
      </c>
      <c r="S7" s="65">
        <v>23</v>
      </c>
      <c r="T7" s="65">
        <v>21.6666666666667</v>
      </c>
      <c r="U7" s="65">
        <v>25.3333333333333</v>
      </c>
      <c r="V7" s="65">
        <v>23.3333333333333</v>
      </c>
      <c r="W7" s="65">
        <v>131</v>
      </c>
      <c r="X7" s="116">
        <v>43562.629965277803</v>
      </c>
      <c r="Y7" s="63" t="s">
        <v>98</v>
      </c>
      <c r="Z7" s="122" t="s">
        <v>62</v>
      </c>
      <c r="AA7" s="123" t="s">
        <v>78</v>
      </c>
      <c r="AB7" s="123" t="s">
        <v>79</v>
      </c>
      <c r="AC7" s="131" t="s">
        <v>65</v>
      </c>
      <c r="AD7" s="132" t="s">
        <v>81</v>
      </c>
      <c r="AE7" s="131" t="s">
        <v>99</v>
      </c>
      <c r="AF7" s="127" t="s">
        <v>93</v>
      </c>
      <c r="AG7" s="139" t="s">
        <v>69</v>
      </c>
      <c r="AH7" s="140" t="s">
        <v>70</v>
      </c>
      <c r="AI7" s="140" t="s">
        <v>72</v>
      </c>
      <c r="AJ7" s="141" t="s">
        <v>71</v>
      </c>
      <c r="AK7" s="141" t="s">
        <v>72</v>
      </c>
      <c r="AL7" s="141" t="s">
        <v>84</v>
      </c>
      <c r="AM7" s="141" t="s">
        <v>73</v>
      </c>
      <c r="AN7" s="141" t="s">
        <v>84</v>
      </c>
      <c r="AO7" s="131" t="s">
        <v>75</v>
      </c>
      <c r="AP7" s="131">
        <v>4</v>
      </c>
      <c r="AQ7" s="131">
        <v>4</v>
      </c>
      <c r="AR7" s="131" t="s">
        <v>75</v>
      </c>
      <c r="AS7" s="131">
        <v>2</v>
      </c>
      <c r="AT7" s="52" t="s">
        <v>76</v>
      </c>
      <c r="AU7" s="52" t="s">
        <v>76</v>
      </c>
      <c r="AV7" s="146" t="s">
        <v>76</v>
      </c>
      <c r="AW7" s="146">
        <v>4</v>
      </c>
      <c r="AX7" s="146">
        <v>5</v>
      </c>
      <c r="AY7" s="149" t="s">
        <v>75</v>
      </c>
      <c r="AZ7" s="131" t="s">
        <v>75</v>
      </c>
      <c r="BA7" s="131">
        <v>5</v>
      </c>
      <c r="BB7" s="149" t="s">
        <v>75</v>
      </c>
      <c r="BC7" s="149" t="s">
        <v>75</v>
      </c>
      <c r="BD7" s="52" t="s">
        <v>97</v>
      </c>
      <c r="BE7" s="151" t="s">
        <v>74</v>
      </c>
      <c r="BF7" s="151">
        <v>3</v>
      </c>
      <c r="BG7" s="151" t="s">
        <v>75</v>
      </c>
      <c r="BH7" s="151" t="s">
        <v>75</v>
      </c>
      <c r="BI7" s="153" t="s">
        <v>76</v>
      </c>
      <c r="BP7" s="127"/>
    </row>
    <row r="8" spans="1:79" s="51" customFormat="1">
      <c r="A8" s="63" t="s">
        <v>100</v>
      </c>
      <c r="B8" s="66">
        <v>0.63152777777777802</v>
      </c>
      <c r="C8" s="58">
        <v>15.1566666666667</v>
      </c>
      <c r="D8" s="67">
        <v>154.29249999999999</v>
      </c>
      <c r="E8" s="67">
        <v>6017.5</v>
      </c>
      <c r="F8" s="67">
        <v>58.658334924999998</v>
      </c>
      <c r="G8" s="67">
        <v>20.45</v>
      </c>
      <c r="H8" s="67">
        <v>960.80370088846803</v>
      </c>
      <c r="I8" s="67">
        <v>3.3596026895</v>
      </c>
      <c r="J8" s="67">
        <v>3.6947675E-3</v>
      </c>
      <c r="K8" s="67">
        <v>0.31179790499999999</v>
      </c>
      <c r="L8" s="67">
        <v>7.0338163375000002</v>
      </c>
      <c r="M8" s="67">
        <v>40.535621640000002</v>
      </c>
      <c r="N8" s="67">
        <v>0.57013659449999998</v>
      </c>
      <c r="O8" s="67">
        <v>0.17651962299999999</v>
      </c>
      <c r="P8" s="67">
        <v>3.4852006434999998</v>
      </c>
      <c r="Q8" s="67">
        <v>23.55</v>
      </c>
      <c r="R8" s="67">
        <v>66.674999999999997</v>
      </c>
      <c r="S8" s="67">
        <v>23</v>
      </c>
      <c r="T8" s="67">
        <v>25.5</v>
      </c>
      <c r="U8" s="67">
        <v>27</v>
      </c>
      <c r="V8" s="67">
        <v>25.1666666666667</v>
      </c>
      <c r="W8" s="67">
        <v>107.5</v>
      </c>
      <c r="X8" s="116">
        <v>43562.635462963</v>
      </c>
      <c r="Y8" s="63" t="s">
        <v>100</v>
      </c>
      <c r="Z8" s="122" t="s">
        <v>62</v>
      </c>
      <c r="AA8" s="123" t="s">
        <v>78</v>
      </c>
      <c r="AB8" s="123" t="s">
        <v>79</v>
      </c>
      <c r="AC8" s="131" t="s">
        <v>80</v>
      </c>
      <c r="AD8" s="132" t="s">
        <v>66</v>
      </c>
      <c r="AE8" s="131" t="s">
        <v>67</v>
      </c>
      <c r="AF8" s="132" t="s">
        <v>101</v>
      </c>
      <c r="AG8" s="139" t="s">
        <v>102</v>
      </c>
      <c r="AH8" s="140" t="s">
        <v>90</v>
      </c>
      <c r="AI8" s="140" t="s">
        <v>72</v>
      </c>
      <c r="AJ8" s="141" t="s">
        <v>84</v>
      </c>
      <c r="AK8" s="141" t="s">
        <v>72</v>
      </c>
      <c r="AL8" s="141" t="s">
        <v>69</v>
      </c>
      <c r="AM8" s="141" t="s">
        <v>73</v>
      </c>
      <c r="AN8" s="141" t="s">
        <v>91</v>
      </c>
      <c r="AO8" s="131" t="s">
        <v>74</v>
      </c>
      <c r="AP8" s="131">
        <v>4</v>
      </c>
      <c r="AQ8" s="131">
        <v>3</v>
      </c>
      <c r="AR8" s="131" t="s">
        <v>76</v>
      </c>
      <c r="AS8" s="131">
        <v>4</v>
      </c>
      <c r="AT8" s="52" t="s">
        <v>75</v>
      </c>
      <c r="AU8" s="52" t="s">
        <v>74</v>
      </c>
      <c r="AV8" s="146" t="s">
        <v>75</v>
      </c>
      <c r="AW8" s="146">
        <v>2</v>
      </c>
      <c r="AX8" s="146">
        <v>3</v>
      </c>
      <c r="AY8" s="149" t="s">
        <v>75</v>
      </c>
      <c r="AZ8" s="131" t="s">
        <v>76</v>
      </c>
      <c r="BA8" s="131">
        <v>4</v>
      </c>
      <c r="BB8" s="149" t="s">
        <v>76</v>
      </c>
      <c r="BC8" s="149" t="s">
        <v>74</v>
      </c>
      <c r="BD8" s="52" t="s">
        <v>77</v>
      </c>
      <c r="BE8" s="151" t="s">
        <v>74</v>
      </c>
      <c r="BF8" s="151">
        <v>3</v>
      </c>
      <c r="BG8" s="151" t="s">
        <v>75</v>
      </c>
      <c r="BH8" s="151" t="s">
        <v>75</v>
      </c>
      <c r="BI8" s="153" t="s">
        <v>76</v>
      </c>
      <c r="BJ8" s="48"/>
      <c r="BK8" s="48"/>
      <c r="BL8" s="48"/>
      <c r="BM8" s="48"/>
      <c r="BN8" s="48"/>
      <c r="BO8" s="48"/>
      <c r="BP8" s="127"/>
    </row>
    <row r="9" spans="1:79" s="4" customFormat="1">
      <c r="A9" s="68" t="s">
        <v>103</v>
      </c>
      <c r="B9" s="69">
        <v>0.63214120370370397</v>
      </c>
      <c r="C9" s="58">
        <v>15.171388888888901</v>
      </c>
      <c r="D9" s="70">
        <v>563.36500000000001</v>
      </c>
      <c r="E9" s="107">
        <v>7943</v>
      </c>
      <c r="F9" s="70">
        <v>58.566666674499999</v>
      </c>
      <c r="G9" s="70">
        <v>20.32</v>
      </c>
      <c r="H9" s="70">
        <v>943.83412483699396</v>
      </c>
      <c r="I9" s="70">
        <v>3.1718697549999999</v>
      </c>
      <c r="J9" s="70">
        <v>3.6415639999999999E-3</v>
      </c>
      <c r="K9" s="70">
        <v>0.27098772500000001</v>
      </c>
      <c r="L9" s="70">
        <v>6.4154901500000001</v>
      </c>
      <c r="M9" s="70">
        <v>40.027072910000001</v>
      </c>
      <c r="N9" s="70">
        <v>0.43711333299999999</v>
      </c>
      <c r="O9" s="70">
        <v>0.138660967</v>
      </c>
      <c r="P9" s="70">
        <v>3.478300333</v>
      </c>
      <c r="Q9" s="58">
        <v>23.65</v>
      </c>
      <c r="R9" s="58">
        <v>62.45</v>
      </c>
      <c r="S9" s="114">
        <v>23</v>
      </c>
      <c r="T9" s="114">
        <v>24</v>
      </c>
      <c r="U9" s="114">
        <v>25</v>
      </c>
      <c r="V9" s="58">
        <v>24</v>
      </c>
      <c r="W9" s="70">
        <v>137</v>
      </c>
      <c r="X9" s="116">
        <v>43562.517847222203</v>
      </c>
      <c r="Y9" s="63" t="s">
        <v>104</v>
      </c>
      <c r="Z9" s="122" t="s">
        <v>62</v>
      </c>
      <c r="AA9" s="123" t="s">
        <v>63</v>
      </c>
      <c r="AB9" s="123" t="s">
        <v>64</v>
      </c>
      <c r="AC9" s="131" t="s">
        <v>87</v>
      </c>
      <c r="AD9" s="132" t="s">
        <v>66</v>
      </c>
      <c r="AE9" s="131" t="s">
        <v>99</v>
      </c>
      <c r="AF9" s="127" t="s">
        <v>105</v>
      </c>
      <c r="AG9" s="139" t="s">
        <v>69</v>
      </c>
      <c r="AH9" s="140" t="s">
        <v>94</v>
      </c>
      <c r="AI9" s="140" t="s">
        <v>84</v>
      </c>
      <c r="AJ9" s="141" t="s">
        <v>71</v>
      </c>
      <c r="AK9" s="141" t="s">
        <v>72</v>
      </c>
      <c r="AL9" s="141" t="s">
        <v>71</v>
      </c>
      <c r="AM9" s="141" t="s">
        <v>72</v>
      </c>
      <c r="AN9" s="141" t="s">
        <v>69</v>
      </c>
      <c r="AO9" s="131" t="s">
        <v>76</v>
      </c>
      <c r="AP9" s="131">
        <v>2</v>
      </c>
      <c r="AQ9" s="131">
        <v>3</v>
      </c>
      <c r="AR9" s="131" t="s">
        <v>74</v>
      </c>
      <c r="AS9" s="131">
        <v>2</v>
      </c>
      <c r="AT9" s="52" t="s">
        <v>75</v>
      </c>
      <c r="AU9" s="52" t="s">
        <v>76</v>
      </c>
      <c r="AV9" s="146" t="s">
        <v>75</v>
      </c>
      <c r="AW9" s="146">
        <v>3</v>
      </c>
      <c r="AX9" s="146">
        <v>4</v>
      </c>
      <c r="AY9" s="149" t="s">
        <v>76</v>
      </c>
      <c r="AZ9" s="131" t="s">
        <v>76</v>
      </c>
      <c r="BA9" s="131">
        <v>2</v>
      </c>
      <c r="BB9" s="149" t="s">
        <v>76</v>
      </c>
      <c r="BC9" s="149" t="s">
        <v>76</v>
      </c>
      <c r="BD9" s="52" t="s">
        <v>77</v>
      </c>
      <c r="BE9" s="151" t="s">
        <v>76</v>
      </c>
      <c r="BF9" s="151">
        <v>4</v>
      </c>
      <c r="BG9" s="151" t="s">
        <v>74</v>
      </c>
      <c r="BH9" s="151" t="s">
        <v>75</v>
      </c>
      <c r="BI9" s="153" t="s">
        <v>76</v>
      </c>
      <c r="BJ9" s="48"/>
      <c r="BK9" s="48"/>
      <c r="BL9" s="48"/>
      <c r="BM9" s="48"/>
      <c r="BN9" s="48"/>
      <c r="BO9" s="48"/>
      <c r="BP9" s="127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</row>
    <row r="10" spans="1:79" s="51" customFormat="1">
      <c r="A10" s="68" t="s">
        <v>103</v>
      </c>
      <c r="B10" s="69">
        <v>0.63339120370370405</v>
      </c>
      <c r="C10" s="58">
        <v>15.2013888888889</v>
      </c>
      <c r="D10" s="70">
        <v>463.00749999999999</v>
      </c>
      <c r="E10" s="70">
        <v>6705.5</v>
      </c>
      <c r="F10" s="70">
        <v>36.091667307249999</v>
      </c>
      <c r="G10" s="70">
        <v>20.309999999999999</v>
      </c>
      <c r="H10" s="70">
        <v>941.81617734612996</v>
      </c>
      <c r="I10" s="70">
        <v>3.15488708</v>
      </c>
      <c r="J10" s="70">
        <v>3.5362729999999999E-3</v>
      </c>
      <c r="K10" s="70">
        <v>0.2673868895</v>
      </c>
      <c r="L10" s="70">
        <v>6.5926256179999996</v>
      </c>
      <c r="M10" s="70">
        <v>40.111856459999998</v>
      </c>
      <c r="N10" s="70">
        <v>0.38808218249999998</v>
      </c>
      <c r="O10" s="70">
        <v>0.13300047500000001</v>
      </c>
      <c r="P10" s="70">
        <v>2.7092205284999999</v>
      </c>
      <c r="Q10" s="70">
        <v>23.412500000000001</v>
      </c>
      <c r="R10" s="70">
        <v>63</v>
      </c>
      <c r="S10" s="70">
        <v>22.5</v>
      </c>
      <c r="T10" s="70">
        <v>22.5</v>
      </c>
      <c r="U10" s="70">
        <v>24</v>
      </c>
      <c r="V10" s="70">
        <v>23</v>
      </c>
      <c r="W10" s="70">
        <v>128</v>
      </c>
      <c r="X10" s="116">
        <v>43562.523252314801</v>
      </c>
      <c r="Y10" s="63" t="s">
        <v>103</v>
      </c>
      <c r="Z10" s="122" t="s">
        <v>62</v>
      </c>
      <c r="AA10" s="123" t="s">
        <v>63</v>
      </c>
      <c r="AB10" s="123" t="s">
        <v>64</v>
      </c>
      <c r="AC10" s="131" t="s">
        <v>65</v>
      </c>
      <c r="AD10" s="132" t="s">
        <v>66</v>
      </c>
      <c r="AE10" s="131" t="s">
        <v>67</v>
      </c>
      <c r="AF10" s="127" t="s">
        <v>68</v>
      </c>
      <c r="AG10" s="139" t="s">
        <v>84</v>
      </c>
      <c r="AH10" s="140" t="s">
        <v>90</v>
      </c>
      <c r="AI10" s="140" t="s">
        <v>84</v>
      </c>
      <c r="AJ10" s="141" t="s">
        <v>73</v>
      </c>
      <c r="AK10" s="141" t="s">
        <v>73</v>
      </c>
      <c r="AL10" s="141" t="s">
        <v>71</v>
      </c>
      <c r="AM10" s="141" t="s">
        <v>72</v>
      </c>
      <c r="AN10" s="141" t="s">
        <v>73</v>
      </c>
      <c r="AO10" s="131" t="s">
        <v>76</v>
      </c>
      <c r="AP10" s="131">
        <v>3</v>
      </c>
      <c r="AQ10" s="131">
        <v>2</v>
      </c>
      <c r="AR10" s="131" t="s">
        <v>75</v>
      </c>
      <c r="AS10" s="131">
        <v>3</v>
      </c>
      <c r="AT10" s="52" t="s">
        <v>75</v>
      </c>
      <c r="AU10" s="52" t="s">
        <v>75</v>
      </c>
      <c r="AV10" s="146" t="s">
        <v>76</v>
      </c>
      <c r="AW10" s="146">
        <v>2</v>
      </c>
      <c r="AX10" s="146">
        <v>2</v>
      </c>
      <c r="AY10" s="149" t="s">
        <v>75</v>
      </c>
      <c r="AZ10" s="131" t="s">
        <v>76</v>
      </c>
      <c r="BA10" s="131">
        <v>3</v>
      </c>
      <c r="BB10" s="149" t="s">
        <v>75</v>
      </c>
      <c r="BC10" s="149" t="s">
        <v>76</v>
      </c>
      <c r="BD10" s="52" t="s">
        <v>77</v>
      </c>
      <c r="BE10" s="151" t="s">
        <v>76</v>
      </c>
      <c r="BF10" s="151">
        <v>1</v>
      </c>
      <c r="BG10" s="151" t="s">
        <v>75</v>
      </c>
      <c r="BH10" s="151" t="s">
        <v>75</v>
      </c>
      <c r="BI10" s="153" t="s">
        <v>76</v>
      </c>
      <c r="BJ10" s="48"/>
      <c r="BK10" s="48"/>
      <c r="BL10" s="48"/>
      <c r="BM10" s="48"/>
      <c r="BN10" s="48"/>
      <c r="BO10" s="48"/>
      <c r="BP10" s="127"/>
    </row>
    <row r="11" spans="1:79" s="51" customFormat="1">
      <c r="A11" s="68" t="s">
        <v>103</v>
      </c>
      <c r="B11" s="69">
        <v>0.63462962962962999</v>
      </c>
      <c r="C11" s="58">
        <v>15.231111111111099</v>
      </c>
      <c r="D11" s="70">
        <v>383.9425</v>
      </c>
      <c r="E11" s="70">
        <v>7644.5</v>
      </c>
      <c r="F11" s="70">
        <v>53.11666635225</v>
      </c>
      <c r="G11" s="70">
        <v>20.425000000000001</v>
      </c>
      <c r="H11" s="70">
        <v>921.36158382783697</v>
      </c>
      <c r="I11" s="70">
        <v>3.0869411229999999</v>
      </c>
      <c r="J11" s="70">
        <v>3.5889185000000001E-3</v>
      </c>
      <c r="K11" s="70">
        <v>0.2746899505</v>
      </c>
      <c r="L11" s="70">
        <v>6.3719527725000003</v>
      </c>
      <c r="M11" s="70">
        <v>40.196664810000001</v>
      </c>
      <c r="N11" s="70">
        <v>0.36531212349999997</v>
      </c>
      <c r="O11" s="70">
        <v>0.163569887</v>
      </c>
      <c r="P11" s="70">
        <v>3.478300333</v>
      </c>
      <c r="Q11" s="70">
        <v>23.337499999999999</v>
      </c>
      <c r="R11" s="70">
        <v>60.7</v>
      </c>
      <c r="S11" s="70">
        <v>22.5</v>
      </c>
      <c r="T11" s="70">
        <v>24.5</v>
      </c>
      <c r="U11" s="70">
        <v>25.5</v>
      </c>
      <c r="V11" s="70">
        <v>24.1666666666667</v>
      </c>
      <c r="W11" s="70">
        <v>135</v>
      </c>
      <c r="X11" s="116">
        <v>43562.528680555602</v>
      </c>
      <c r="Y11" s="63" t="s">
        <v>104</v>
      </c>
      <c r="Z11" s="122" t="s">
        <v>62</v>
      </c>
      <c r="AA11" s="123" t="s">
        <v>63</v>
      </c>
      <c r="AB11" s="123" t="s">
        <v>64</v>
      </c>
      <c r="AC11" s="131" t="s">
        <v>65</v>
      </c>
      <c r="AD11" s="132" t="s">
        <v>81</v>
      </c>
      <c r="AE11" s="131" t="s">
        <v>99</v>
      </c>
      <c r="AF11" s="127" t="s">
        <v>68</v>
      </c>
      <c r="AG11" s="139" t="s">
        <v>69</v>
      </c>
      <c r="AH11" s="140" t="s">
        <v>106</v>
      </c>
      <c r="AI11" s="140" t="s">
        <v>71</v>
      </c>
      <c r="AJ11" s="141" t="s">
        <v>73</v>
      </c>
      <c r="AK11" s="141" t="s">
        <v>73</v>
      </c>
      <c r="AL11" s="141" t="s">
        <v>71</v>
      </c>
      <c r="AM11" s="141" t="s">
        <v>72</v>
      </c>
      <c r="AN11" s="141" t="s">
        <v>71</v>
      </c>
      <c r="AO11" s="131" t="s">
        <v>76</v>
      </c>
      <c r="AP11" s="131">
        <v>3</v>
      </c>
      <c r="AQ11" s="131">
        <v>3</v>
      </c>
      <c r="AR11" s="131" t="s">
        <v>75</v>
      </c>
      <c r="AS11" s="131">
        <v>3</v>
      </c>
      <c r="AT11" s="52" t="s">
        <v>75</v>
      </c>
      <c r="AU11" s="52" t="s">
        <v>76</v>
      </c>
      <c r="AV11" s="146" t="s">
        <v>76</v>
      </c>
      <c r="AW11" s="146">
        <v>3</v>
      </c>
      <c r="AX11" s="146">
        <v>3</v>
      </c>
      <c r="AY11" s="149" t="s">
        <v>76</v>
      </c>
      <c r="AZ11" s="131" t="s">
        <v>76</v>
      </c>
      <c r="BA11" s="131">
        <v>2</v>
      </c>
      <c r="BB11" s="149" t="s">
        <v>75</v>
      </c>
      <c r="BC11" s="149" t="s">
        <v>76</v>
      </c>
      <c r="BD11" s="52" t="s">
        <v>77</v>
      </c>
      <c r="BE11" s="151" t="s">
        <v>76</v>
      </c>
      <c r="BF11" s="151">
        <v>3</v>
      </c>
      <c r="BG11" s="151" t="s">
        <v>75</v>
      </c>
      <c r="BH11" s="151" t="s">
        <v>75</v>
      </c>
      <c r="BI11" s="153" t="s">
        <v>76</v>
      </c>
      <c r="BJ11" s="48"/>
      <c r="BK11" s="48"/>
      <c r="BL11" s="48"/>
      <c r="BM11" s="48"/>
      <c r="BN11" s="48"/>
      <c r="BO11" s="48"/>
      <c r="BP11" s="127"/>
    </row>
    <row r="12" spans="1:79" s="51" customFormat="1">
      <c r="A12" s="71" t="s">
        <v>107</v>
      </c>
      <c r="B12" s="72">
        <v>0.47303240740740699</v>
      </c>
      <c r="C12" s="58">
        <v>11.352777777777799</v>
      </c>
      <c r="D12" s="73">
        <v>294.87166666666701</v>
      </c>
      <c r="E12" s="73">
        <v>7975.1666666666697</v>
      </c>
      <c r="F12" s="73">
        <v>29.891666781916701</v>
      </c>
      <c r="G12" s="73">
        <v>20.1933333333333</v>
      </c>
      <c r="H12" s="73">
        <v>721.94560020579502</v>
      </c>
      <c r="I12" s="73">
        <v>5.5905994573333304</v>
      </c>
      <c r="J12" s="73">
        <v>5.5005453333333296E-3</v>
      </c>
      <c r="K12" s="73">
        <v>0.43110785483333303</v>
      </c>
      <c r="L12" s="73">
        <v>6.9008173146666696</v>
      </c>
      <c r="M12" s="73">
        <v>44.287901560000002</v>
      </c>
      <c r="N12" s="73">
        <v>0.371708369166667</v>
      </c>
      <c r="O12" s="73">
        <v>0.84257275249999997</v>
      </c>
      <c r="P12" s="73">
        <v>5.6801285743333301</v>
      </c>
      <c r="Q12" s="73">
        <v>25.3125</v>
      </c>
      <c r="R12" s="73">
        <v>58.408333333333303</v>
      </c>
      <c r="S12" s="73">
        <v>23.5</v>
      </c>
      <c r="T12" s="73">
        <v>26.1666666666667</v>
      </c>
      <c r="U12" s="73">
        <v>27.8333333333333</v>
      </c>
      <c r="V12" s="73">
        <v>25.8333333333333</v>
      </c>
      <c r="W12" s="73">
        <v>137.166666666667</v>
      </c>
      <c r="X12" s="116">
        <v>43562.472997685203</v>
      </c>
      <c r="Y12" s="63" t="s">
        <v>107</v>
      </c>
      <c r="Z12" s="122" t="s">
        <v>62</v>
      </c>
      <c r="AA12" s="123" t="s">
        <v>78</v>
      </c>
      <c r="AB12" s="123" t="s">
        <v>79</v>
      </c>
      <c r="AC12" s="131" t="s">
        <v>87</v>
      </c>
      <c r="AD12" s="132" t="s">
        <v>88</v>
      </c>
      <c r="AE12" s="131" t="s">
        <v>99</v>
      </c>
      <c r="AF12" s="127" t="s">
        <v>68</v>
      </c>
      <c r="AG12" s="139" t="s">
        <v>84</v>
      </c>
      <c r="AH12" s="140" t="s">
        <v>106</v>
      </c>
      <c r="AI12" s="140" t="s">
        <v>72</v>
      </c>
      <c r="AJ12" s="141" t="s">
        <v>73</v>
      </c>
      <c r="AK12" s="141" t="s">
        <v>72</v>
      </c>
      <c r="AL12" s="141" t="s">
        <v>71</v>
      </c>
      <c r="AM12" s="141" t="s">
        <v>72</v>
      </c>
      <c r="AN12" s="141" t="s">
        <v>84</v>
      </c>
      <c r="AO12" s="131" t="s">
        <v>75</v>
      </c>
      <c r="AP12" s="131">
        <v>3</v>
      </c>
      <c r="AQ12" s="131">
        <v>1</v>
      </c>
      <c r="AR12" s="131" t="s">
        <v>76</v>
      </c>
      <c r="AS12" s="131">
        <v>4</v>
      </c>
      <c r="AT12" s="52" t="s">
        <v>75</v>
      </c>
      <c r="AU12" s="52" t="s">
        <v>76</v>
      </c>
      <c r="AV12" s="146" t="s">
        <v>74</v>
      </c>
      <c r="AW12" s="146">
        <v>2</v>
      </c>
      <c r="AX12" s="146">
        <v>2</v>
      </c>
      <c r="AY12" s="149" t="s">
        <v>76</v>
      </c>
      <c r="AZ12" s="131" t="s">
        <v>76</v>
      </c>
      <c r="BA12" s="131">
        <v>1</v>
      </c>
      <c r="BB12" s="149" t="s">
        <v>76</v>
      </c>
      <c r="BC12" s="149" t="s">
        <v>74</v>
      </c>
      <c r="BD12" s="52" t="s">
        <v>77</v>
      </c>
      <c r="BE12" s="151" t="s">
        <v>75</v>
      </c>
      <c r="BF12" s="151">
        <v>1</v>
      </c>
      <c r="BG12" s="151" t="s">
        <v>75</v>
      </c>
      <c r="BH12" s="151" t="s">
        <v>75</v>
      </c>
      <c r="BI12" s="153" t="s">
        <v>76</v>
      </c>
      <c r="BJ12" s="48"/>
      <c r="BK12" s="48"/>
      <c r="BL12" s="48"/>
      <c r="BM12" s="48"/>
      <c r="BN12" s="48"/>
      <c r="BO12" s="48"/>
      <c r="BP12" s="127"/>
    </row>
    <row r="13" spans="1:79" s="51" customFormat="1">
      <c r="A13" s="71" t="s">
        <v>108</v>
      </c>
      <c r="B13" s="72">
        <v>0.47614583333333299</v>
      </c>
      <c r="C13" s="58">
        <v>11.4275</v>
      </c>
      <c r="D13" s="73">
        <v>312.21125000000001</v>
      </c>
      <c r="E13" s="73">
        <v>7713.25</v>
      </c>
      <c r="F13" s="73">
        <v>31.874999689500001</v>
      </c>
      <c r="G13" s="73">
        <v>20.27</v>
      </c>
      <c r="H13" s="73">
        <v>717.111184978305</v>
      </c>
      <c r="I13" s="73">
        <v>5.2851990462499998</v>
      </c>
      <c r="J13" s="73">
        <v>5.8156252500000003E-3</v>
      </c>
      <c r="K13" s="73">
        <v>0.38918163524999999</v>
      </c>
      <c r="L13" s="73">
        <v>6.5462490320000004</v>
      </c>
      <c r="M13" s="73">
        <v>43.819242477499998</v>
      </c>
      <c r="N13" s="73">
        <v>0.29935832624999997</v>
      </c>
      <c r="O13" s="73">
        <v>0.59893774975000003</v>
      </c>
      <c r="P13" s="73">
        <v>5.1100301740000003</v>
      </c>
      <c r="Q13" s="73">
        <v>25.706250000000001</v>
      </c>
      <c r="R13" s="73">
        <v>54.9375</v>
      </c>
      <c r="S13" s="73">
        <v>23.5</v>
      </c>
      <c r="T13" s="73">
        <v>24.75</v>
      </c>
      <c r="U13" s="73">
        <v>28.75</v>
      </c>
      <c r="V13" s="73">
        <v>25.6666666666667</v>
      </c>
      <c r="W13" s="73">
        <v>134</v>
      </c>
      <c r="X13" s="116">
        <v>43562.476145833301</v>
      </c>
      <c r="Y13" s="63" t="s">
        <v>109</v>
      </c>
      <c r="Z13" s="122" t="s">
        <v>62</v>
      </c>
      <c r="AA13" s="123" t="s">
        <v>78</v>
      </c>
      <c r="AB13" s="123" t="s">
        <v>79</v>
      </c>
      <c r="AC13" s="131" t="s">
        <v>87</v>
      </c>
      <c r="AD13" s="132" t="s">
        <v>66</v>
      </c>
      <c r="AE13" s="131" t="s">
        <v>99</v>
      </c>
      <c r="AF13" s="127" t="s">
        <v>68</v>
      </c>
      <c r="AG13" s="139" t="s">
        <v>69</v>
      </c>
      <c r="AH13" s="140" t="s">
        <v>106</v>
      </c>
      <c r="AI13" s="140" t="s">
        <v>72</v>
      </c>
      <c r="AJ13" s="141" t="s">
        <v>73</v>
      </c>
      <c r="AK13" s="141" t="s">
        <v>72</v>
      </c>
      <c r="AL13" s="141" t="s">
        <v>73</v>
      </c>
      <c r="AM13" s="141" t="s">
        <v>72</v>
      </c>
      <c r="AN13" s="141" t="s">
        <v>69</v>
      </c>
      <c r="AO13" s="131" t="s">
        <v>75</v>
      </c>
      <c r="AP13" s="131">
        <v>3</v>
      </c>
      <c r="AQ13" s="131">
        <v>2</v>
      </c>
      <c r="AR13" s="131" t="s">
        <v>75</v>
      </c>
      <c r="AS13" s="131">
        <v>3</v>
      </c>
      <c r="AT13" s="52" t="s">
        <v>76</v>
      </c>
      <c r="AU13" s="52" t="s">
        <v>76</v>
      </c>
      <c r="AV13" s="146" t="s">
        <v>74</v>
      </c>
      <c r="AW13" s="146">
        <v>4</v>
      </c>
      <c r="AX13" s="146">
        <v>3</v>
      </c>
      <c r="AY13" s="149" t="s">
        <v>75</v>
      </c>
      <c r="AZ13" s="131" t="s">
        <v>76</v>
      </c>
      <c r="BA13" s="131">
        <v>2</v>
      </c>
      <c r="BB13" s="149" t="s">
        <v>76</v>
      </c>
      <c r="BC13" s="149" t="s">
        <v>76</v>
      </c>
      <c r="BD13" s="52" t="s">
        <v>77</v>
      </c>
      <c r="BE13" s="151" t="s">
        <v>75</v>
      </c>
      <c r="BF13" s="151">
        <v>1</v>
      </c>
      <c r="BG13" s="151" t="s">
        <v>75</v>
      </c>
      <c r="BH13" s="151" t="s">
        <v>75</v>
      </c>
      <c r="BI13" s="153" t="s">
        <v>76</v>
      </c>
      <c r="BP13" s="127"/>
    </row>
    <row r="14" spans="1:79" s="51" customFormat="1">
      <c r="A14" s="71" t="s">
        <v>108</v>
      </c>
      <c r="B14" s="72">
        <v>0.47863425925925901</v>
      </c>
      <c r="C14" s="58">
        <v>11.487222222222201</v>
      </c>
      <c r="D14" s="73">
        <v>344.58875</v>
      </c>
      <c r="E14" s="73">
        <v>7488.75</v>
      </c>
      <c r="F14" s="73">
        <v>32.762499850624998</v>
      </c>
      <c r="G14" s="73">
        <v>20.3675</v>
      </c>
      <c r="H14" s="73">
        <v>693.73106389011502</v>
      </c>
      <c r="I14" s="73">
        <v>4.7571388482500003</v>
      </c>
      <c r="J14" s="73">
        <v>5.5433039999999998E-3</v>
      </c>
      <c r="K14" s="73">
        <v>0.37156921625</v>
      </c>
      <c r="L14" s="73">
        <v>6.4162884952499999</v>
      </c>
      <c r="M14" s="73">
        <v>43.414302827500002</v>
      </c>
      <c r="N14" s="73">
        <v>0.27411567575000001</v>
      </c>
      <c r="O14" s="73">
        <v>0.44990522849999998</v>
      </c>
      <c r="P14" s="73">
        <v>4.8320910929999998</v>
      </c>
      <c r="Q14" s="73">
        <v>25.793749999999999</v>
      </c>
      <c r="R14" s="73">
        <v>53.3</v>
      </c>
      <c r="S14" s="73">
        <v>24.25</v>
      </c>
      <c r="T14" s="73">
        <v>25.5</v>
      </c>
      <c r="U14" s="73">
        <v>27</v>
      </c>
      <c r="V14" s="73">
        <v>25.5833333333333</v>
      </c>
      <c r="W14" s="73">
        <v>130.5</v>
      </c>
      <c r="X14" s="116">
        <v>43562.480277777802</v>
      </c>
      <c r="Y14" s="63" t="s">
        <v>109</v>
      </c>
      <c r="Z14" s="122" t="s">
        <v>62</v>
      </c>
      <c r="AA14" s="123" t="s">
        <v>78</v>
      </c>
      <c r="AB14" s="123" t="s">
        <v>79</v>
      </c>
      <c r="AC14" s="131" t="s">
        <v>65</v>
      </c>
      <c r="AD14" s="132" t="s">
        <v>88</v>
      </c>
      <c r="AE14" s="131" t="s">
        <v>99</v>
      </c>
      <c r="AF14" s="127" t="s">
        <v>82</v>
      </c>
      <c r="AG14" s="139" t="s">
        <v>84</v>
      </c>
      <c r="AH14" s="140" t="s">
        <v>106</v>
      </c>
      <c r="AI14" s="140" t="s">
        <v>72</v>
      </c>
      <c r="AJ14" s="141" t="s">
        <v>71</v>
      </c>
      <c r="AK14" s="141" t="s">
        <v>72</v>
      </c>
      <c r="AL14" s="141" t="s">
        <v>84</v>
      </c>
      <c r="AM14" s="141" t="s">
        <v>72</v>
      </c>
      <c r="AN14" s="141" t="s">
        <v>84</v>
      </c>
      <c r="AO14" s="131" t="s">
        <v>75</v>
      </c>
      <c r="AP14" s="131">
        <v>5</v>
      </c>
      <c r="AQ14" s="131">
        <v>3</v>
      </c>
      <c r="AR14" s="131" t="s">
        <v>76</v>
      </c>
      <c r="AS14" s="131">
        <v>4</v>
      </c>
      <c r="AT14" s="52" t="s">
        <v>76</v>
      </c>
      <c r="AU14" s="52" t="s">
        <v>76</v>
      </c>
      <c r="AV14" s="146" t="s">
        <v>76</v>
      </c>
      <c r="AW14" s="146">
        <v>4</v>
      </c>
      <c r="AX14" s="146">
        <v>4</v>
      </c>
      <c r="AY14" s="149" t="s">
        <v>76</v>
      </c>
      <c r="AZ14" s="131" t="s">
        <v>76</v>
      </c>
      <c r="BA14" s="131">
        <v>4</v>
      </c>
      <c r="BB14" s="149" t="s">
        <v>76</v>
      </c>
      <c r="BC14" s="149" t="s">
        <v>76</v>
      </c>
      <c r="BD14" s="52" t="s">
        <v>77</v>
      </c>
      <c r="BE14" s="151" t="s">
        <v>75</v>
      </c>
      <c r="BF14" s="151">
        <v>1</v>
      </c>
      <c r="BG14" s="151" t="s">
        <v>75</v>
      </c>
      <c r="BH14" s="151" t="s">
        <v>75</v>
      </c>
      <c r="BI14" s="153" t="s">
        <v>76</v>
      </c>
      <c r="BJ14" s="48"/>
      <c r="BK14" s="48"/>
      <c r="BL14" s="48"/>
      <c r="BM14" s="48"/>
      <c r="BN14" s="48"/>
      <c r="BO14" s="48"/>
      <c r="BP14" s="127"/>
    </row>
    <row r="15" spans="1:79" s="51" customFormat="1">
      <c r="A15" s="71" t="s">
        <v>108</v>
      </c>
      <c r="B15" s="72">
        <v>0.479872685185185</v>
      </c>
      <c r="C15" s="58">
        <v>11.5169444444444</v>
      </c>
      <c r="D15" s="73">
        <v>19.3</v>
      </c>
      <c r="E15" s="108">
        <v>7643.5</v>
      </c>
      <c r="F15" s="73">
        <v>25.1083327045</v>
      </c>
      <c r="G15" s="73">
        <v>20.425000000000001</v>
      </c>
      <c r="H15" s="73">
        <v>727.874076508337</v>
      </c>
      <c r="I15" s="73">
        <v>4.4280879500000001</v>
      </c>
      <c r="J15" s="73">
        <v>5.4622350000000002E-3</v>
      </c>
      <c r="K15" s="73">
        <v>0.35339099200000001</v>
      </c>
      <c r="L15" s="73">
        <v>6.2697033879999999</v>
      </c>
      <c r="M15" s="73">
        <v>42.838569640000003</v>
      </c>
      <c r="N15" s="73">
        <v>0.26922055499999997</v>
      </c>
      <c r="O15" s="73">
        <v>0.373358631</v>
      </c>
      <c r="P15" s="73">
        <v>4.5599744319999997</v>
      </c>
      <c r="Q15" s="58">
        <v>25.787500000000001</v>
      </c>
      <c r="R15" s="58">
        <v>52.575000000000003</v>
      </c>
      <c r="S15" s="114">
        <v>22</v>
      </c>
      <c r="T15" s="114">
        <v>25.5</v>
      </c>
      <c r="U15" s="114">
        <v>30.5</v>
      </c>
      <c r="V15" s="58">
        <v>26</v>
      </c>
      <c r="W15" s="73">
        <v>129.5</v>
      </c>
      <c r="X15" s="116">
        <v>43562.483240740701</v>
      </c>
      <c r="Y15" s="63" t="s">
        <v>109</v>
      </c>
      <c r="Z15" s="122" t="s">
        <v>62</v>
      </c>
      <c r="AA15" s="123" t="s">
        <v>78</v>
      </c>
      <c r="AB15" s="123" t="s">
        <v>79</v>
      </c>
      <c r="AC15" s="131" t="s">
        <v>65</v>
      </c>
      <c r="AD15" s="132" t="s">
        <v>66</v>
      </c>
      <c r="AE15" s="131" t="s">
        <v>99</v>
      </c>
      <c r="AF15" s="127" t="s">
        <v>68</v>
      </c>
      <c r="AG15" s="139" t="s">
        <v>84</v>
      </c>
      <c r="AH15" s="140" t="s">
        <v>106</v>
      </c>
      <c r="AI15" s="140" t="s">
        <v>72</v>
      </c>
      <c r="AJ15" s="141" t="s">
        <v>71</v>
      </c>
      <c r="AK15" s="141" t="s">
        <v>72</v>
      </c>
      <c r="AL15" s="141" t="s">
        <v>84</v>
      </c>
      <c r="AM15" s="141" t="s">
        <v>72</v>
      </c>
      <c r="AN15" s="141" t="s">
        <v>84</v>
      </c>
      <c r="AO15" s="131" t="s">
        <v>75</v>
      </c>
      <c r="AP15" s="131">
        <v>3</v>
      </c>
      <c r="AQ15" s="131">
        <v>1</v>
      </c>
      <c r="AR15" s="131" t="s">
        <v>75</v>
      </c>
      <c r="AS15" s="131">
        <v>3</v>
      </c>
      <c r="AT15" s="52" t="s">
        <v>76</v>
      </c>
      <c r="AU15" s="52" t="s">
        <v>76</v>
      </c>
      <c r="AV15" s="146" t="s">
        <v>76</v>
      </c>
      <c r="AW15" s="146">
        <v>3</v>
      </c>
      <c r="AX15" s="146">
        <v>3</v>
      </c>
      <c r="AY15" s="149" t="s">
        <v>76</v>
      </c>
      <c r="AZ15" s="131" t="s">
        <v>76</v>
      </c>
      <c r="BA15" s="131">
        <v>2</v>
      </c>
      <c r="BB15" s="149" t="s">
        <v>76</v>
      </c>
      <c r="BC15" s="149" t="s">
        <v>74</v>
      </c>
      <c r="BD15" s="52" t="s">
        <v>77</v>
      </c>
      <c r="BE15" s="151" t="s">
        <v>75</v>
      </c>
      <c r="BF15" s="151">
        <v>1</v>
      </c>
      <c r="BG15" s="151" t="s">
        <v>75</v>
      </c>
      <c r="BH15" s="151" t="s">
        <v>75</v>
      </c>
      <c r="BI15" s="153" t="s">
        <v>76</v>
      </c>
      <c r="BP15" s="127"/>
    </row>
    <row r="16" spans="1:79" s="51" customFormat="1">
      <c r="A16" s="71" t="s">
        <v>110</v>
      </c>
      <c r="B16" s="72">
        <v>0.48236111111111102</v>
      </c>
      <c r="C16" s="58">
        <v>11.5766666666667</v>
      </c>
      <c r="D16" s="73">
        <v>7.4474999999999998</v>
      </c>
      <c r="E16" s="73">
        <v>7633.25</v>
      </c>
      <c r="F16" s="73">
        <v>26.150000322250001</v>
      </c>
      <c r="G16" s="73">
        <v>20.4725</v>
      </c>
      <c r="H16" s="73">
        <v>701.49206110789999</v>
      </c>
      <c r="I16" s="73">
        <v>4.1844370365000003</v>
      </c>
      <c r="J16" s="73">
        <v>5.1169327499999999E-3</v>
      </c>
      <c r="K16" s="73">
        <v>0.34602838725000001</v>
      </c>
      <c r="L16" s="73">
        <v>6.0762196777500002</v>
      </c>
      <c r="M16" s="73">
        <v>42.497023582499999</v>
      </c>
      <c r="N16" s="73">
        <v>0.24541243900000001</v>
      </c>
      <c r="O16" s="73">
        <v>0.35949333300000003</v>
      </c>
      <c r="P16" s="73">
        <v>4.4180936815000003</v>
      </c>
      <c r="Q16" s="73">
        <v>25.8</v>
      </c>
      <c r="R16" s="73">
        <v>52.325000000000003</v>
      </c>
      <c r="S16" s="73">
        <v>23</v>
      </c>
      <c r="T16" s="73">
        <v>26</v>
      </c>
      <c r="U16" s="73">
        <v>29.75</v>
      </c>
      <c r="V16" s="73">
        <v>26.25</v>
      </c>
      <c r="W16" s="73">
        <v>129.25</v>
      </c>
      <c r="X16" s="116">
        <v>43562.495925925898</v>
      </c>
      <c r="Y16" s="63" t="s">
        <v>110</v>
      </c>
      <c r="Z16" s="122" t="s">
        <v>62</v>
      </c>
      <c r="AA16" s="123" t="s">
        <v>111</v>
      </c>
      <c r="AB16" s="123" t="s">
        <v>64</v>
      </c>
      <c r="AC16" s="131" t="s">
        <v>65</v>
      </c>
      <c r="AD16" s="132" t="s">
        <v>88</v>
      </c>
      <c r="AE16" s="131" t="s">
        <v>99</v>
      </c>
      <c r="AF16" s="127" t="s">
        <v>93</v>
      </c>
      <c r="AG16" s="139" t="s">
        <v>69</v>
      </c>
      <c r="AH16" s="140" t="s">
        <v>90</v>
      </c>
      <c r="AI16" s="140" t="s">
        <v>84</v>
      </c>
      <c r="AJ16" s="141" t="s">
        <v>72</v>
      </c>
      <c r="AK16" s="141" t="s">
        <v>72</v>
      </c>
      <c r="AL16" s="141" t="s">
        <v>72</v>
      </c>
      <c r="AM16" s="141" t="s">
        <v>72</v>
      </c>
      <c r="AN16" s="141" t="s">
        <v>69</v>
      </c>
      <c r="AO16" s="131" t="s">
        <v>75</v>
      </c>
      <c r="AP16" s="131">
        <v>3</v>
      </c>
      <c r="AQ16" s="131">
        <v>3</v>
      </c>
      <c r="AR16" s="131" t="s">
        <v>75</v>
      </c>
      <c r="AS16" s="131">
        <v>3</v>
      </c>
      <c r="AT16" s="52" t="s">
        <v>76</v>
      </c>
      <c r="AU16" s="52" t="s">
        <v>76</v>
      </c>
      <c r="AV16" s="146" t="s">
        <v>76</v>
      </c>
      <c r="AW16" s="146">
        <v>4</v>
      </c>
      <c r="AX16" s="146">
        <v>3</v>
      </c>
      <c r="AY16" s="149" t="s">
        <v>76</v>
      </c>
      <c r="AZ16" s="131" t="s">
        <v>76</v>
      </c>
      <c r="BA16" s="131">
        <v>3</v>
      </c>
      <c r="BB16" s="149" t="s">
        <v>76</v>
      </c>
      <c r="BC16" s="149" t="s">
        <v>76</v>
      </c>
      <c r="BD16" s="52" t="s">
        <v>77</v>
      </c>
      <c r="BE16" s="151" t="s">
        <v>76</v>
      </c>
      <c r="BF16" s="151">
        <v>1</v>
      </c>
      <c r="BG16" s="151" t="s">
        <v>75</v>
      </c>
      <c r="BH16" s="151" t="s">
        <v>75</v>
      </c>
      <c r="BI16" s="153" t="s">
        <v>76</v>
      </c>
      <c r="BP16" s="127"/>
    </row>
    <row r="17" spans="1:1009" s="51" customFormat="1">
      <c r="A17" s="71" t="s">
        <v>110</v>
      </c>
      <c r="B17" s="72">
        <v>0.484224537037037</v>
      </c>
      <c r="C17" s="58">
        <v>11.6213888888889</v>
      </c>
      <c r="D17" s="73">
        <v>9.8550000000000004</v>
      </c>
      <c r="E17" s="73">
        <v>7412.3333333333303</v>
      </c>
      <c r="F17" s="73">
        <v>25.394444242666701</v>
      </c>
      <c r="G17" s="73">
        <v>20.49</v>
      </c>
      <c r="H17" s="73">
        <v>717.63720360140996</v>
      </c>
      <c r="I17" s="73">
        <v>4.04689162566667</v>
      </c>
      <c r="J17" s="73">
        <v>5.0040906666666699E-3</v>
      </c>
      <c r="K17" s="73">
        <v>0.34503406666666703</v>
      </c>
      <c r="L17" s="73">
        <v>6.2252265613333302</v>
      </c>
      <c r="M17" s="73">
        <v>42.411720273333302</v>
      </c>
      <c r="N17" s="73">
        <v>0.28271290466666699</v>
      </c>
      <c r="O17" s="73">
        <v>0.350599877</v>
      </c>
      <c r="P17" s="73">
        <v>4.3727409046666699</v>
      </c>
      <c r="Q17" s="73">
        <v>25.9166666666667</v>
      </c>
      <c r="R17" s="73">
        <v>52.116666666666703</v>
      </c>
      <c r="S17" s="73">
        <v>24.6666666666667</v>
      </c>
      <c r="T17" s="73">
        <v>23.3333333333333</v>
      </c>
      <c r="U17" s="73">
        <v>26.6666666666667</v>
      </c>
      <c r="V17" s="73">
        <v>24.8888888888889</v>
      </c>
      <c r="W17" s="73">
        <v>129.333333333333</v>
      </c>
      <c r="X17" s="116">
        <v>43562.499166666697</v>
      </c>
      <c r="Y17" s="63" t="s">
        <v>110</v>
      </c>
      <c r="Z17" s="122" t="s">
        <v>62</v>
      </c>
      <c r="AA17" s="123" t="s">
        <v>111</v>
      </c>
      <c r="AB17" s="123" t="s">
        <v>64</v>
      </c>
      <c r="AC17" s="131" t="s">
        <v>87</v>
      </c>
      <c r="AD17" s="132" t="s">
        <v>66</v>
      </c>
      <c r="AE17" s="131" t="s">
        <v>99</v>
      </c>
      <c r="AF17" s="127" t="s">
        <v>68</v>
      </c>
      <c r="AG17" s="139" t="s">
        <v>84</v>
      </c>
      <c r="AH17" s="140" t="s">
        <v>90</v>
      </c>
      <c r="AI17" s="140" t="s">
        <v>84</v>
      </c>
      <c r="AJ17" s="141" t="s">
        <v>72</v>
      </c>
      <c r="AK17" s="141" t="s">
        <v>72</v>
      </c>
      <c r="AL17" s="141" t="s">
        <v>72</v>
      </c>
      <c r="AM17" s="141" t="s">
        <v>72</v>
      </c>
      <c r="AN17" s="141" t="s">
        <v>84</v>
      </c>
      <c r="AO17" s="131" t="s">
        <v>75</v>
      </c>
      <c r="AP17" s="131">
        <v>3</v>
      </c>
      <c r="AQ17" s="131">
        <v>3</v>
      </c>
      <c r="AR17" s="131" t="s">
        <v>75</v>
      </c>
      <c r="AS17" s="131">
        <v>2</v>
      </c>
      <c r="AT17" s="52" t="s">
        <v>76</v>
      </c>
      <c r="AU17" s="52" t="s">
        <v>76</v>
      </c>
      <c r="AV17" s="146" t="s">
        <v>76</v>
      </c>
      <c r="AW17" s="146">
        <v>3</v>
      </c>
      <c r="AX17" s="146">
        <v>4</v>
      </c>
      <c r="AY17" s="149" t="s">
        <v>76</v>
      </c>
      <c r="AZ17" s="131" t="s">
        <v>76</v>
      </c>
      <c r="BA17" s="131">
        <v>3</v>
      </c>
      <c r="BB17" s="149" t="s">
        <v>76</v>
      </c>
      <c r="BC17" s="149" t="s">
        <v>76</v>
      </c>
      <c r="BD17" s="52" t="s">
        <v>77</v>
      </c>
      <c r="BE17" s="151" t="s">
        <v>75</v>
      </c>
      <c r="BF17" s="151">
        <v>1</v>
      </c>
      <c r="BG17" s="151" t="s">
        <v>75</v>
      </c>
      <c r="BH17" s="151" t="s">
        <v>75</v>
      </c>
      <c r="BI17" s="153" t="s">
        <v>76</v>
      </c>
      <c r="BP17" s="127"/>
    </row>
    <row r="18" spans="1:1009" s="51" customFormat="1">
      <c r="A18" s="74" t="s">
        <v>112</v>
      </c>
      <c r="B18" s="75">
        <v>0.48920138888888898</v>
      </c>
      <c r="C18" s="58">
        <v>11.740833333333301</v>
      </c>
      <c r="D18" s="76">
        <v>252.56375</v>
      </c>
      <c r="E18" s="109">
        <v>6900.75</v>
      </c>
      <c r="F18" s="76">
        <v>41.010416429875001</v>
      </c>
      <c r="G18" s="76">
        <v>20.72</v>
      </c>
      <c r="H18" s="76">
        <v>704.11955201525802</v>
      </c>
      <c r="I18" s="76">
        <v>3.2439139187500001</v>
      </c>
      <c r="J18" s="76">
        <v>4.2935632500000001E-3</v>
      </c>
      <c r="K18" s="76">
        <v>0.25908376562500002</v>
      </c>
      <c r="L18" s="76">
        <v>5.6506369112500003</v>
      </c>
      <c r="M18" s="76">
        <v>41.086634158750002</v>
      </c>
      <c r="N18" s="76">
        <v>0.20898103237499999</v>
      </c>
      <c r="O18" s="76">
        <v>0.24835293612500001</v>
      </c>
      <c r="P18" s="76">
        <v>3.48538726575</v>
      </c>
      <c r="Q18" s="58">
        <v>25.1875</v>
      </c>
      <c r="R18" s="58">
        <v>47.174999999999997</v>
      </c>
      <c r="S18" s="114">
        <v>19.625</v>
      </c>
      <c r="T18" s="114">
        <v>18.125</v>
      </c>
      <c r="U18" s="114">
        <v>21.625</v>
      </c>
      <c r="V18" s="58">
        <v>19.7916666666667</v>
      </c>
      <c r="W18" s="76">
        <v>132.25</v>
      </c>
      <c r="X18" s="116">
        <v>43562.489166666703</v>
      </c>
      <c r="Y18" s="63" t="s">
        <v>112</v>
      </c>
      <c r="Z18" s="122" t="s">
        <v>62</v>
      </c>
      <c r="AA18" s="123" t="s">
        <v>78</v>
      </c>
      <c r="AB18" s="123" t="s">
        <v>79</v>
      </c>
      <c r="AC18" s="131" t="s">
        <v>87</v>
      </c>
      <c r="AD18" s="132" t="s">
        <v>113</v>
      </c>
      <c r="AE18" s="131" t="s">
        <v>67</v>
      </c>
      <c r="AF18" s="127" t="s">
        <v>93</v>
      </c>
      <c r="AG18" s="139" t="s">
        <v>69</v>
      </c>
      <c r="AH18" s="140" t="s">
        <v>90</v>
      </c>
      <c r="AI18" s="140" t="s">
        <v>72</v>
      </c>
      <c r="AJ18" s="141" t="s">
        <v>71</v>
      </c>
      <c r="AK18" s="141" t="s">
        <v>73</v>
      </c>
      <c r="AL18" s="141" t="s">
        <v>84</v>
      </c>
      <c r="AM18" s="141" t="s">
        <v>73</v>
      </c>
      <c r="AN18" s="141" t="s">
        <v>91</v>
      </c>
      <c r="AO18" s="131" t="s">
        <v>75</v>
      </c>
      <c r="AP18" s="131">
        <v>1</v>
      </c>
      <c r="AQ18" s="131">
        <v>3</v>
      </c>
      <c r="AR18" s="131" t="s">
        <v>76</v>
      </c>
      <c r="AS18" s="131">
        <v>2</v>
      </c>
      <c r="AT18" s="52" t="s">
        <v>76</v>
      </c>
      <c r="AU18" s="52" t="s">
        <v>76</v>
      </c>
      <c r="AV18" s="146" t="s">
        <v>76</v>
      </c>
      <c r="AW18" s="146">
        <v>4</v>
      </c>
      <c r="AX18" s="146">
        <v>3</v>
      </c>
      <c r="AY18" s="149" t="s">
        <v>76</v>
      </c>
      <c r="AZ18" s="131" t="s">
        <v>76</v>
      </c>
      <c r="BA18" s="131">
        <v>2</v>
      </c>
      <c r="BB18" s="149" t="s">
        <v>76</v>
      </c>
      <c r="BC18" s="149" t="s">
        <v>76</v>
      </c>
      <c r="BD18" s="52" t="s">
        <v>77</v>
      </c>
      <c r="BE18" s="151" t="s">
        <v>75</v>
      </c>
      <c r="BF18" s="151">
        <v>1</v>
      </c>
      <c r="BG18" s="151" t="s">
        <v>75</v>
      </c>
      <c r="BH18" s="151" t="s">
        <v>75</v>
      </c>
      <c r="BI18" s="153" t="s">
        <v>76</v>
      </c>
      <c r="BJ18" s="48"/>
      <c r="BK18" s="48"/>
      <c r="BL18" s="48"/>
      <c r="BM18" s="48"/>
      <c r="BN18" s="48"/>
      <c r="BO18" s="48"/>
      <c r="BP18" s="127"/>
    </row>
    <row r="19" spans="1:1009" s="51" customFormat="1">
      <c r="A19" s="77" t="s">
        <v>114</v>
      </c>
      <c r="B19" s="78">
        <v>0.49603009259259301</v>
      </c>
      <c r="C19" s="58">
        <v>11.904722222222199</v>
      </c>
      <c r="D19" s="79">
        <v>188.612857142857</v>
      </c>
      <c r="E19" s="79">
        <v>7540.5714285714303</v>
      </c>
      <c r="F19" s="79">
        <v>41.961905763499999</v>
      </c>
      <c r="G19" s="79">
        <v>20.574285714285701</v>
      </c>
      <c r="H19" s="79">
        <v>732.85374551132998</v>
      </c>
      <c r="I19" s="79">
        <v>3.1884828978571398</v>
      </c>
      <c r="J19" s="79">
        <v>3.9142324285714302E-3</v>
      </c>
      <c r="K19" s="79">
        <v>0.29244516100000001</v>
      </c>
      <c r="L19" s="79">
        <v>5.9261033875714304</v>
      </c>
      <c r="M19" s="79">
        <v>41.654983521428598</v>
      </c>
      <c r="N19" s="79">
        <v>0.250921122</v>
      </c>
      <c r="O19" s="79">
        <v>0.279011872285714</v>
      </c>
      <c r="P19" s="79">
        <v>3.18874560085714</v>
      </c>
      <c r="Q19" s="79">
        <v>24.3928571428571</v>
      </c>
      <c r="R19" s="79">
        <v>52.221428571428604</v>
      </c>
      <c r="S19" s="79">
        <v>21.1428571428571</v>
      </c>
      <c r="T19" s="79">
        <v>22.1428571428571</v>
      </c>
      <c r="U19" s="79">
        <v>21.285714285714299</v>
      </c>
      <c r="V19" s="79">
        <v>21.523809523809501</v>
      </c>
      <c r="W19" s="79">
        <v>133.71428571428601</v>
      </c>
      <c r="X19" s="116">
        <v>43562.637048611097</v>
      </c>
      <c r="Y19" s="63" t="s">
        <v>114</v>
      </c>
      <c r="Z19" s="122" t="s">
        <v>62</v>
      </c>
      <c r="AA19" s="123" t="s">
        <v>63</v>
      </c>
      <c r="AB19" s="123" t="s">
        <v>115</v>
      </c>
      <c r="AC19" s="131" t="s">
        <v>80</v>
      </c>
      <c r="AD19" s="132" t="s">
        <v>116</v>
      </c>
      <c r="AE19" s="131" t="s">
        <v>117</v>
      </c>
      <c r="AF19" s="127" t="s">
        <v>118</v>
      </c>
      <c r="AG19" s="139" t="s">
        <v>69</v>
      </c>
      <c r="AH19" s="140" t="s">
        <v>106</v>
      </c>
      <c r="AI19" s="140" t="s">
        <v>84</v>
      </c>
      <c r="AJ19" s="141" t="s">
        <v>71</v>
      </c>
      <c r="AK19" s="141" t="s">
        <v>71</v>
      </c>
      <c r="AL19" s="141" t="s">
        <v>71</v>
      </c>
      <c r="AM19" s="141" t="s">
        <v>72</v>
      </c>
      <c r="AN19" s="141" t="s">
        <v>71</v>
      </c>
      <c r="AO19" s="131" t="s">
        <v>76</v>
      </c>
      <c r="AP19" s="131">
        <v>3</v>
      </c>
      <c r="AQ19" s="131">
        <v>3</v>
      </c>
      <c r="AR19" s="131" t="s">
        <v>75</v>
      </c>
      <c r="AS19" s="131">
        <v>3</v>
      </c>
      <c r="AT19" s="52" t="s">
        <v>74</v>
      </c>
      <c r="AU19" s="52" t="s">
        <v>76</v>
      </c>
      <c r="AV19" s="146" t="s">
        <v>76</v>
      </c>
      <c r="AW19" s="146">
        <v>4</v>
      </c>
      <c r="AX19" s="146">
        <v>4</v>
      </c>
      <c r="AY19" s="149" t="s">
        <v>76</v>
      </c>
      <c r="AZ19" s="131" t="s">
        <v>76</v>
      </c>
      <c r="BA19" s="131">
        <v>2</v>
      </c>
      <c r="BB19" s="149" t="s">
        <v>76</v>
      </c>
      <c r="BC19" s="149" t="s">
        <v>76</v>
      </c>
      <c r="BD19" s="52" t="s">
        <v>77</v>
      </c>
      <c r="BE19" s="151" t="s">
        <v>76</v>
      </c>
      <c r="BF19" s="151">
        <v>5</v>
      </c>
      <c r="BG19" s="151" t="s">
        <v>76</v>
      </c>
      <c r="BH19" s="151" t="s">
        <v>75</v>
      </c>
      <c r="BI19" s="153" t="s">
        <v>76</v>
      </c>
      <c r="BP19" s="127"/>
    </row>
    <row r="20" spans="1:1009" s="51" customFormat="1">
      <c r="A20" s="77" t="s">
        <v>114</v>
      </c>
      <c r="B20" s="78">
        <v>0.49978009259259298</v>
      </c>
      <c r="C20" s="58">
        <v>11.994722222222199</v>
      </c>
      <c r="D20" s="79">
        <v>218.06416666666701</v>
      </c>
      <c r="E20" s="79">
        <v>7728.5</v>
      </c>
      <c r="F20" s="79">
        <v>50.536112067416703</v>
      </c>
      <c r="G20" s="79">
        <v>20.496666666666702</v>
      </c>
      <c r="H20" s="79">
        <v>736.11035216649304</v>
      </c>
      <c r="I20" s="79">
        <v>3.1274252733333299</v>
      </c>
      <c r="J20" s="79">
        <v>3.81485166666667E-3</v>
      </c>
      <c r="K20" s="79">
        <v>0.29792199899999999</v>
      </c>
      <c r="L20" s="79">
        <v>5.9107077916666704</v>
      </c>
      <c r="M20" s="79">
        <v>41.500243505</v>
      </c>
      <c r="N20" s="79">
        <v>0.234092726</v>
      </c>
      <c r="O20" s="79">
        <v>0.26356033183333299</v>
      </c>
      <c r="P20" s="79">
        <v>3.2193914650000002</v>
      </c>
      <c r="Q20" s="79">
        <v>24.183333333333302</v>
      </c>
      <c r="R20" s="79">
        <v>52.674999999999997</v>
      </c>
      <c r="S20" s="79">
        <v>21</v>
      </c>
      <c r="T20" s="79">
        <v>20.6666666666667</v>
      </c>
      <c r="U20" s="79">
        <v>23</v>
      </c>
      <c r="V20" s="79">
        <v>21.5555555555556</v>
      </c>
      <c r="W20" s="79">
        <v>136.333333333333</v>
      </c>
      <c r="X20" s="116">
        <v>43562.637071759302</v>
      </c>
      <c r="Y20" s="63" t="s">
        <v>114</v>
      </c>
      <c r="Z20" s="122" t="s">
        <v>62</v>
      </c>
      <c r="AA20" s="123" t="s">
        <v>78</v>
      </c>
      <c r="AB20" s="123" t="s">
        <v>79</v>
      </c>
      <c r="AC20" s="131" t="s">
        <v>87</v>
      </c>
      <c r="AD20" s="132" t="s">
        <v>113</v>
      </c>
      <c r="AE20" s="131" t="s">
        <v>67</v>
      </c>
      <c r="AF20" s="127" t="s">
        <v>68</v>
      </c>
      <c r="AG20" s="139" t="s">
        <v>102</v>
      </c>
      <c r="AH20" s="140" t="s">
        <v>106</v>
      </c>
      <c r="AI20" s="140" t="s">
        <v>73</v>
      </c>
      <c r="AJ20" s="141" t="s">
        <v>71</v>
      </c>
      <c r="AK20" s="141" t="s">
        <v>71</v>
      </c>
      <c r="AL20" s="141" t="s">
        <v>84</v>
      </c>
      <c r="AM20" s="141" t="s">
        <v>73</v>
      </c>
      <c r="AN20" s="141" t="s">
        <v>69</v>
      </c>
      <c r="AO20" s="131" t="s">
        <v>76</v>
      </c>
      <c r="AP20" s="131">
        <v>4</v>
      </c>
      <c r="AQ20" s="131">
        <v>1</v>
      </c>
      <c r="AR20" s="131" t="s">
        <v>74</v>
      </c>
      <c r="AS20" s="131">
        <v>1</v>
      </c>
      <c r="AT20" s="52" t="s">
        <v>75</v>
      </c>
      <c r="AU20" s="52" t="s">
        <v>76</v>
      </c>
      <c r="AV20" s="146" t="s">
        <v>75</v>
      </c>
      <c r="AW20" s="146">
        <v>4</v>
      </c>
      <c r="AX20" s="146">
        <v>4</v>
      </c>
      <c r="AY20" s="149" t="s">
        <v>75</v>
      </c>
      <c r="AZ20" s="131" t="s">
        <v>75</v>
      </c>
      <c r="BA20" s="131">
        <v>4</v>
      </c>
      <c r="BB20" s="149" t="s">
        <v>75</v>
      </c>
      <c r="BC20" s="149" t="s">
        <v>75</v>
      </c>
      <c r="BD20" s="52" t="s">
        <v>85</v>
      </c>
      <c r="BE20" s="151" t="s">
        <v>75</v>
      </c>
      <c r="BF20" s="151">
        <v>3</v>
      </c>
      <c r="BG20" s="151" t="s">
        <v>76</v>
      </c>
      <c r="BH20" s="151" t="s">
        <v>75</v>
      </c>
      <c r="BI20" s="153" t="s">
        <v>76</v>
      </c>
      <c r="BP20" s="127"/>
    </row>
    <row r="21" spans="1:1009" s="51" customFormat="1">
      <c r="A21" s="80" t="s">
        <v>119</v>
      </c>
      <c r="B21" s="81">
        <v>0.504733796296296</v>
      </c>
      <c r="C21" s="58">
        <v>12.1136111111111</v>
      </c>
      <c r="D21" s="82">
        <v>290.16500000000002</v>
      </c>
      <c r="E21" s="82">
        <v>7715.6666666666697</v>
      </c>
      <c r="F21" s="82">
        <v>38.1277773533333</v>
      </c>
      <c r="G21" s="82">
        <v>20.516666666666701</v>
      </c>
      <c r="H21" s="82">
        <v>728.812119647082</v>
      </c>
      <c r="I21" s="82">
        <v>2.9008316356666701</v>
      </c>
      <c r="J21" s="82">
        <v>3.5982246666666699E-3</v>
      </c>
      <c r="K21" s="82">
        <v>0.263197287</v>
      </c>
      <c r="L21" s="82">
        <v>5.2884839376666699</v>
      </c>
      <c r="M21" s="82">
        <v>40.615721383333302</v>
      </c>
      <c r="N21" s="82">
        <v>0.18053445000000001</v>
      </c>
      <c r="O21" s="82">
        <v>0.24498120166666701</v>
      </c>
      <c r="P21" s="82">
        <v>2.4637029486666702</v>
      </c>
      <c r="Q21" s="82">
        <v>23.741666666666699</v>
      </c>
      <c r="R21" s="82">
        <v>53.616666666666703</v>
      </c>
      <c r="S21" s="82">
        <v>22.6666666666667</v>
      </c>
      <c r="T21" s="82">
        <v>23.6666666666667</v>
      </c>
      <c r="U21" s="82">
        <v>25</v>
      </c>
      <c r="V21" s="82">
        <v>23.7777777777778</v>
      </c>
      <c r="W21" s="82">
        <v>135</v>
      </c>
      <c r="X21" s="116">
        <v>43562.508368055598</v>
      </c>
      <c r="Y21" s="63" t="s">
        <v>119</v>
      </c>
      <c r="Z21" s="122" t="s">
        <v>62</v>
      </c>
      <c r="AA21" s="123" t="s">
        <v>78</v>
      </c>
      <c r="AB21" s="123" t="s">
        <v>79</v>
      </c>
      <c r="AC21" s="131" t="s">
        <v>65</v>
      </c>
      <c r="AD21" s="132" t="s">
        <v>66</v>
      </c>
      <c r="AE21" s="131" t="s">
        <v>67</v>
      </c>
      <c r="AF21" s="127" t="s">
        <v>82</v>
      </c>
      <c r="AG21" s="139" t="s">
        <v>69</v>
      </c>
      <c r="AH21" s="140" t="s">
        <v>90</v>
      </c>
      <c r="AI21" s="140" t="s">
        <v>73</v>
      </c>
      <c r="AJ21" s="141" t="s">
        <v>71</v>
      </c>
      <c r="AK21" s="141" t="s">
        <v>73</v>
      </c>
      <c r="AL21" s="141" t="s">
        <v>84</v>
      </c>
      <c r="AM21" s="141" t="s">
        <v>73</v>
      </c>
      <c r="AN21" s="141" t="s">
        <v>84</v>
      </c>
      <c r="AO21" s="131" t="s">
        <v>76</v>
      </c>
      <c r="AP21" s="131">
        <v>2</v>
      </c>
      <c r="AQ21" s="131">
        <v>2</v>
      </c>
      <c r="AR21" s="131" t="s">
        <v>75</v>
      </c>
      <c r="AS21" s="131">
        <v>3</v>
      </c>
      <c r="AT21" s="52" t="s">
        <v>76</v>
      </c>
      <c r="AU21" s="52" t="s">
        <v>76</v>
      </c>
      <c r="AV21" s="146" t="s">
        <v>76</v>
      </c>
      <c r="AW21" s="146">
        <v>3</v>
      </c>
      <c r="AX21" s="146">
        <v>4</v>
      </c>
      <c r="AY21" s="149" t="s">
        <v>76</v>
      </c>
      <c r="AZ21" s="131" t="s">
        <v>76</v>
      </c>
      <c r="BA21" s="131">
        <v>1</v>
      </c>
      <c r="BB21" s="149" t="s">
        <v>76</v>
      </c>
      <c r="BC21" s="149" t="s">
        <v>76</v>
      </c>
      <c r="BD21" s="52" t="s">
        <v>77</v>
      </c>
      <c r="BE21" s="151" t="s">
        <v>75</v>
      </c>
      <c r="BF21" s="151">
        <v>1</v>
      </c>
      <c r="BG21" s="151" t="s">
        <v>75</v>
      </c>
      <c r="BH21" s="151" t="s">
        <v>75</v>
      </c>
      <c r="BI21" s="153" t="s">
        <v>76</v>
      </c>
      <c r="BJ21" s="48"/>
      <c r="BK21" s="48"/>
      <c r="BL21" s="48"/>
      <c r="BM21" s="48"/>
      <c r="BN21" s="48"/>
      <c r="BO21" s="48"/>
      <c r="BP21" s="1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</row>
    <row r="22" spans="1:1009" ht="18" customHeight="1">
      <c r="A22" s="83" t="s">
        <v>120</v>
      </c>
      <c r="B22" s="84">
        <v>0.61412037037037004</v>
      </c>
      <c r="C22" s="18">
        <v>14.7388888888889</v>
      </c>
      <c r="D22" s="85">
        <v>291.125</v>
      </c>
      <c r="E22" s="110">
        <v>6003</v>
      </c>
      <c r="F22" s="85">
        <v>23.56666603</v>
      </c>
      <c r="G22" s="85">
        <v>20.74</v>
      </c>
      <c r="H22" s="85">
        <v>1117.7024852039999</v>
      </c>
      <c r="I22" s="85">
        <v>3.5125908849999998</v>
      </c>
      <c r="J22" s="85">
        <v>4.1846000000000001E-3</v>
      </c>
      <c r="K22" s="85">
        <v>0.293290997</v>
      </c>
      <c r="L22" s="85">
        <v>6.459427357</v>
      </c>
      <c r="M22" s="85">
        <v>40.19668961</v>
      </c>
      <c r="N22" s="85">
        <v>0.33905103199999997</v>
      </c>
      <c r="O22" s="85">
        <v>0.253601837</v>
      </c>
      <c r="P22" s="85">
        <v>3.478300333</v>
      </c>
      <c r="Q22" s="39">
        <v>24.4</v>
      </c>
      <c r="R22" s="39">
        <v>57.3</v>
      </c>
      <c r="S22" s="10">
        <v>21</v>
      </c>
      <c r="T22" s="10">
        <v>21</v>
      </c>
      <c r="U22" s="10">
        <v>21</v>
      </c>
      <c r="V22" s="39">
        <v>21</v>
      </c>
      <c r="W22" s="85">
        <v>138</v>
      </c>
      <c r="X22" s="117">
        <v>43562.615451388898</v>
      </c>
      <c r="Y22" s="124" t="s">
        <v>121</v>
      </c>
      <c r="Z22" s="125" t="s">
        <v>62</v>
      </c>
      <c r="AA22" s="126" t="s">
        <v>78</v>
      </c>
      <c r="AB22" s="126" t="s">
        <v>79</v>
      </c>
      <c r="AC22" s="133" t="s">
        <v>65</v>
      </c>
      <c r="AD22" s="134" t="s">
        <v>66</v>
      </c>
      <c r="AE22" s="133" t="s">
        <v>117</v>
      </c>
      <c r="AF22" s="135" t="s">
        <v>93</v>
      </c>
      <c r="AG22" s="142" t="s">
        <v>102</v>
      </c>
      <c r="AH22" s="143" t="s">
        <v>90</v>
      </c>
      <c r="AI22" s="143" t="s">
        <v>72</v>
      </c>
      <c r="AJ22" s="144" t="s">
        <v>71</v>
      </c>
      <c r="AK22" s="144" t="s">
        <v>72</v>
      </c>
      <c r="AL22" s="144" t="s">
        <v>84</v>
      </c>
      <c r="AM22" s="144" t="s">
        <v>72</v>
      </c>
      <c r="AN22" s="144" t="s">
        <v>84</v>
      </c>
      <c r="AO22" s="133" t="s">
        <v>75</v>
      </c>
      <c r="AP22" s="133">
        <v>4</v>
      </c>
      <c r="AQ22" s="133">
        <v>4</v>
      </c>
      <c r="AR22" s="133" t="s">
        <v>76</v>
      </c>
      <c r="AS22" s="133">
        <v>3</v>
      </c>
      <c r="AT22" s="147" t="s">
        <v>76</v>
      </c>
      <c r="AU22" s="147" t="s">
        <v>76</v>
      </c>
      <c r="AV22" s="145" t="s">
        <v>76</v>
      </c>
      <c r="AW22" s="145">
        <v>3</v>
      </c>
      <c r="AX22" s="145">
        <v>4</v>
      </c>
      <c r="AY22" s="148" t="s">
        <v>76</v>
      </c>
      <c r="AZ22" s="133" t="s">
        <v>76</v>
      </c>
      <c r="BA22" s="133">
        <v>2</v>
      </c>
      <c r="BB22" s="148" t="s">
        <v>76</v>
      </c>
      <c r="BC22" s="148" t="s">
        <v>74</v>
      </c>
      <c r="BD22" s="147" t="s">
        <v>77</v>
      </c>
      <c r="BE22" s="150" t="s">
        <v>76</v>
      </c>
      <c r="BF22" s="150">
        <v>3</v>
      </c>
      <c r="BG22" s="150" t="s">
        <v>76</v>
      </c>
      <c r="BH22" s="150" t="s">
        <v>75</v>
      </c>
      <c r="BI22" s="152" t="s">
        <v>76</v>
      </c>
      <c r="BJ22" s="49"/>
      <c r="BK22" s="49"/>
      <c r="BL22" s="49"/>
      <c r="BM22" s="49"/>
      <c r="BN22" s="49"/>
      <c r="BO22" s="49"/>
      <c r="BP22" s="53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</row>
    <row r="24" spans="1:1009" s="2" customFormat="1" ht="66.75" customHeight="1">
      <c r="A24" s="2" t="s">
        <v>0</v>
      </c>
      <c r="B24" s="13" t="s">
        <v>1</v>
      </c>
      <c r="C24" s="14" t="s">
        <v>2</v>
      </c>
      <c r="D24" s="15" t="s">
        <v>3</v>
      </c>
      <c r="E24" s="32" t="s">
        <v>4</v>
      </c>
      <c r="F24" s="15" t="s">
        <v>5</v>
      </c>
      <c r="G24" s="15" t="s">
        <v>6</v>
      </c>
      <c r="H24" s="15" t="s">
        <v>7</v>
      </c>
      <c r="I24" s="15" t="s">
        <v>8</v>
      </c>
      <c r="J24" s="15" t="s">
        <v>9</v>
      </c>
      <c r="K24" s="15" t="s">
        <v>10</v>
      </c>
      <c r="L24" s="15" t="s">
        <v>11</v>
      </c>
      <c r="M24" s="15" t="s">
        <v>12</v>
      </c>
      <c r="N24" s="15" t="s">
        <v>13</v>
      </c>
      <c r="O24" s="15" t="s">
        <v>14</v>
      </c>
      <c r="P24" s="15" t="s">
        <v>15</v>
      </c>
      <c r="Q24" s="15" t="s">
        <v>16</v>
      </c>
      <c r="R24" s="15" t="s">
        <v>17</v>
      </c>
      <c r="S24" s="38" t="s">
        <v>18</v>
      </c>
      <c r="T24" s="38" t="s">
        <v>19</v>
      </c>
      <c r="U24" s="38" t="s">
        <v>20</v>
      </c>
      <c r="V24" s="15" t="s">
        <v>18</v>
      </c>
      <c r="W24" s="15" t="s">
        <v>21</v>
      </c>
      <c r="X24" s="118" t="s">
        <v>122</v>
      </c>
      <c r="Y24" s="118" t="s">
        <v>123</v>
      </c>
      <c r="Z24" s="118" t="s">
        <v>24</v>
      </c>
      <c r="AA24" s="118" t="s">
        <v>25</v>
      </c>
      <c r="AB24" s="118" t="s">
        <v>26</v>
      </c>
      <c r="AC24" s="136" t="s">
        <v>27</v>
      </c>
      <c r="AD24" s="118" t="s">
        <v>124</v>
      </c>
      <c r="AE24" s="136" t="s">
        <v>29</v>
      </c>
      <c r="AF24" s="118" t="s">
        <v>125</v>
      </c>
      <c r="AG24" s="118" t="s">
        <v>126</v>
      </c>
      <c r="AH24" s="136" t="s">
        <v>127</v>
      </c>
      <c r="AI24" s="118" t="s">
        <v>128</v>
      </c>
      <c r="AJ24" s="118" t="s">
        <v>129</v>
      </c>
      <c r="AK24" s="118" t="s">
        <v>130</v>
      </c>
      <c r="AL24" s="118" t="s">
        <v>131</v>
      </c>
      <c r="AM24" s="118" t="s">
        <v>132</v>
      </c>
      <c r="AN24" s="118" t="s">
        <v>133</v>
      </c>
      <c r="AO24" s="118" t="s">
        <v>134</v>
      </c>
      <c r="AP24" s="118" t="s">
        <v>135</v>
      </c>
      <c r="AQ24" s="118" t="s">
        <v>136</v>
      </c>
      <c r="AR24" s="118" t="s">
        <v>137</v>
      </c>
      <c r="AS24" s="118" t="s">
        <v>138</v>
      </c>
      <c r="AT24" s="136" t="s">
        <v>139</v>
      </c>
      <c r="AU24" s="136" t="s">
        <v>39</v>
      </c>
      <c r="AV24" s="136" t="s">
        <v>140</v>
      </c>
      <c r="AW24" s="136" t="s">
        <v>141</v>
      </c>
      <c r="AX24" s="136" t="s">
        <v>142</v>
      </c>
      <c r="AY24" s="136" t="s">
        <v>43</v>
      </c>
      <c r="AZ24" s="136" t="s">
        <v>143</v>
      </c>
      <c r="BA24" s="136" t="s">
        <v>144</v>
      </c>
      <c r="BB24" s="118" t="s">
        <v>145</v>
      </c>
      <c r="BC24" s="118" t="s">
        <v>146</v>
      </c>
      <c r="BD24" s="118" t="s">
        <v>147</v>
      </c>
      <c r="BE24" s="136" t="s">
        <v>148</v>
      </c>
      <c r="BF24" s="136" t="s">
        <v>149</v>
      </c>
      <c r="BG24" s="136" t="s">
        <v>150</v>
      </c>
      <c r="BH24" s="136" t="s">
        <v>151</v>
      </c>
      <c r="BI24" s="136" t="s">
        <v>152</v>
      </c>
      <c r="BJ24" s="136" t="s">
        <v>153</v>
      </c>
      <c r="BK24" s="136" t="s">
        <v>154</v>
      </c>
      <c r="BL24" s="136" t="s">
        <v>155</v>
      </c>
      <c r="BM24" s="136" t="s">
        <v>56</v>
      </c>
      <c r="BN24" s="136" t="s">
        <v>156</v>
      </c>
      <c r="BO24" s="136" t="s">
        <v>157</v>
      </c>
      <c r="BP24" s="155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</row>
    <row r="25" spans="1:1009" s="51" customFormat="1">
      <c r="A25" s="64" t="s">
        <v>158</v>
      </c>
      <c r="B25" s="64">
        <v>0.55089120370370404</v>
      </c>
      <c r="C25" s="58">
        <v>13.2213888888889</v>
      </c>
      <c r="D25" s="58">
        <v>437.73333333333301</v>
      </c>
      <c r="E25" s="58">
        <v>7055.6666666666697</v>
      </c>
      <c r="F25" s="58">
        <v>57.750000253333297</v>
      </c>
      <c r="G25" s="58">
        <v>20.56</v>
      </c>
      <c r="H25" s="58">
        <v>966.66328565631704</v>
      </c>
      <c r="I25" s="58">
        <v>2.8247472130000002</v>
      </c>
      <c r="J25" s="58">
        <v>1.7226469999999999E-3</v>
      </c>
      <c r="K25" s="58">
        <v>0.19485272066666701</v>
      </c>
      <c r="L25" s="58">
        <v>4.1961889263333303</v>
      </c>
      <c r="M25" s="58">
        <v>52.010128023333301</v>
      </c>
      <c r="N25" s="58">
        <v>0.186838272333333</v>
      </c>
      <c r="O25" s="58">
        <v>0.58223306366666705</v>
      </c>
      <c r="P25" s="58">
        <v>4.0114314555666697</v>
      </c>
      <c r="Q25" s="58">
        <v>23.138260638211399</v>
      </c>
      <c r="R25" s="58">
        <v>49.15</v>
      </c>
      <c r="S25" s="58">
        <v>20.6666666666667</v>
      </c>
      <c r="T25" s="58">
        <v>22</v>
      </c>
      <c r="U25" s="58">
        <v>22.6666666666667</v>
      </c>
      <c r="V25" s="58">
        <v>21.7777777777778</v>
      </c>
      <c r="W25" s="58">
        <v>133.333333333333</v>
      </c>
      <c r="X25" s="119">
        <v>43545.574137256903</v>
      </c>
      <c r="Y25" s="127" t="s">
        <v>158</v>
      </c>
      <c r="Z25" s="128" t="s">
        <v>62</v>
      </c>
      <c r="AA25" s="128" t="s">
        <v>63</v>
      </c>
      <c r="AB25" s="128" t="s">
        <v>64</v>
      </c>
      <c r="AC25" s="128" t="s">
        <v>65</v>
      </c>
      <c r="AD25" s="128" t="s">
        <v>116</v>
      </c>
      <c r="AE25" s="128" t="s">
        <v>99</v>
      </c>
      <c r="AF25" s="127" t="s">
        <v>159</v>
      </c>
      <c r="AG25" s="128" t="s">
        <v>69</v>
      </c>
      <c r="AH25" s="128" t="s">
        <v>94</v>
      </c>
      <c r="AI25" s="128" t="s">
        <v>84</v>
      </c>
      <c r="AJ25" s="128" t="s">
        <v>71</v>
      </c>
      <c r="AK25" s="128" t="s">
        <v>72</v>
      </c>
      <c r="AL25" s="128" t="s">
        <v>73</v>
      </c>
      <c r="AM25" s="128" t="s">
        <v>72</v>
      </c>
      <c r="AN25" s="128" t="s">
        <v>69</v>
      </c>
      <c r="AO25" s="128" t="s">
        <v>160</v>
      </c>
      <c r="AP25" s="128">
        <v>2</v>
      </c>
      <c r="AQ25" s="128">
        <v>1</v>
      </c>
      <c r="AR25" s="128">
        <v>1</v>
      </c>
      <c r="AS25" s="128">
        <v>1</v>
      </c>
      <c r="AT25" s="128" t="s">
        <v>75</v>
      </c>
      <c r="AU25" s="128" t="s">
        <v>75</v>
      </c>
      <c r="AV25" s="128">
        <v>1</v>
      </c>
      <c r="AW25" s="128">
        <v>3</v>
      </c>
      <c r="AX25" s="128" t="s">
        <v>75</v>
      </c>
      <c r="AY25" s="128">
        <v>4</v>
      </c>
      <c r="AZ25" s="128" t="s">
        <v>74</v>
      </c>
      <c r="BA25" s="128" t="s">
        <v>76</v>
      </c>
      <c r="BB25" s="128" t="s">
        <v>76</v>
      </c>
      <c r="BC25" s="128">
        <v>3</v>
      </c>
      <c r="BD25" s="128">
        <v>2</v>
      </c>
      <c r="BE25" s="128">
        <v>1</v>
      </c>
      <c r="BF25" s="128">
        <v>1</v>
      </c>
      <c r="BG25" s="128" t="s">
        <v>75</v>
      </c>
      <c r="BH25" s="128" t="s">
        <v>74</v>
      </c>
      <c r="BI25" s="128">
        <v>4</v>
      </c>
      <c r="BJ25" s="128" t="s">
        <v>76</v>
      </c>
      <c r="BK25" s="128" t="s">
        <v>74</v>
      </c>
      <c r="BL25" s="128" t="s">
        <v>76</v>
      </c>
      <c r="BM25" s="128">
        <v>1</v>
      </c>
      <c r="BN25" s="128" t="s">
        <v>75</v>
      </c>
      <c r="BO25" s="128" t="s">
        <v>75</v>
      </c>
      <c r="BP25" s="127"/>
    </row>
    <row r="26" spans="1:1009" s="51" customFormat="1">
      <c r="A26" s="64" t="s">
        <v>158</v>
      </c>
      <c r="B26" s="64">
        <v>0.55306712962963001</v>
      </c>
      <c r="C26" s="58">
        <v>13.2736111111111</v>
      </c>
      <c r="D26" s="58">
        <v>438.52</v>
      </c>
      <c r="E26" s="58">
        <v>7056.3333333333303</v>
      </c>
      <c r="F26" s="58">
        <v>34.166666413333303</v>
      </c>
      <c r="G26" s="58">
        <v>20.55</v>
      </c>
      <c r="H26" s="58">
        <v>999.757665818139</v>
      </c>
      <c r="I26" s="58">
        <v>2.8057714143333299</v>
      </c>
      <c r="J26" s="58">
        <v>1.70207633333333E-3</v>
      </c>
      <c r="K26" s="58">
        <v>0.19544086766666699</v>
      </c>
      <c r="L26" s="58">
        <v>4.2092701589999999</v>
      </c>
      <c r="M26" s="58">
        <v>51.388170879999997</v>
      </c>
      <c r="N26" s="58">
        <v>0.18305005999999999</v>
      </c>
      <c r="O26" s="58">
        <v>0.60463315666666695</v>
      </c>
      <c r="P26" s="58">
        <v>3.58738605176667</v>
      </c>
      <c r="Q26" s="58">
        <v>23.786688182840901</v>
      </c>
      <c r="R26" s="58">
        <v>49.2</v>
      </c>
      <c r="S26" s="58">
        <v>21.3333333333333</v>
      </c>
      <c r="T26" s="58">
        <v>23</v>
      </c>
      <c r="U26" s="58">
        <v>25.3333333333333</v>
      </c>
      <c r="V26" s="58">
        <v>23.2222222222222</v>
      </c>
      <c r="W26" s="58">
        <v>134.666666666667</v>
      </c>
      <c r="X26" s="119">
        <v>43545.578086053203</v>
      </c>
      <c r="Y26" s="127" t="s">
        <v>158</v>
      </c>
      <c r="Z26" s="128" t="s">
        <v>62</v>
      </c>
      <c r="AA26" s="128" t="s">
        <v>78</v>
      </c>
      <c r="AB26" s="128" t="s">
        <v>79</v>
      </c>
      <c r="AC26" s="128" t="s">
        <v>87</v>
      </c>
      <c r="AD26" s="128" t="s">
        <v>88</v>
      </c>
      <c r="AE26" s="128" t="s">
        <v>67</v>
      </c>
      <c r="AF26" s="127" t="s">
        <v>161</v>
      </c>
      <c r="AG26" s="139" t="s">
        <v>84</v>
      </c>
      <c r="AH26" s="128" t="s">
        <v>106</v>
      </c>
      <c r="AI26" s="128" t="s">
        <v>72</v>
      </c>
      <c r="AJ26" s="128" t="s">
        <v>84</v>
      </c>
      <c r="AK26" s="128" t="s">
        <v>72</v>
      </c>
      <c r="AL26" s="128" t="s">
        <v>71</v>
      </c>
      <c r="AM26" s="128" t="s">
        <v>72</v>
      </c>
      <c r="AN26" s="128" t="s">
        <v>71</v>
      </c>
      <c r="AO26" s="128" t="s">
        <v>162</v>
      </c>
      <c r="AP26" s="128">
        <v>2</v>
      </c>
      <c r="AQ26" s="128">
        <v>2</v>
      </c>
      <c r="AR26" s="128">
        <v>2</v>
      </c>
      <c r="AS26" s="128">
        <v>1</v>
      </c>
      <c r="AT26" s="128" t="s">
        <v>75</v>
      </c>
      <c r="AU26" s="128" t="s">
        <v>75</v>
      </c>
      <c r="AV26" s="128">
        <v>1</v>
      </c>
      <c r="AW26" s="128">
        <v>3</v>
      </c>
      <c r="AX26" s="128" t="s">
        <v>75</v>
      </c>
      <c r="AY26" s="128">
        <v>3</v>
      </c>
      <c r="AZ26" s="128" t="s">
        <v>75</v>
      </c>
      <c r="BA26" s="128" t="s">
        <v>76</v>
      </c>
      <c r="BB26" s="128" t="s">
        <v>76</v>
      </c>
      <c r="BC26" s="128">
        <v>5</v>
      </c>
      <c r="BD26" s="128">
        <v>5</v>
      </c>
      <c r="BE26" s="128">
        <v>1</v>
      </c>
      <c r="BF26" s="128">
        <v>2</v>
      </c>
      <c r="BG26" s="128" t="s">
        <v>75</v>
      </c>
      <c r="BH26" s="128" t="s">
        <v>75</v>
      </c>
      <c r="BI26" s="128">
        <v>2</v>
      </c>
      <c r="BJ26" s="128" t="s">
        <v>76</v>
      </c>
      <c r="BK26" s="128" t="s">
        <v>74</v>
      </c>
      <c r="BL26" s="128" t="s">
        <v>75</v>
      </c>
      <c r="BM26" s="128">
        <v>3</v>
      </c>
      <c r="BN26" s="128" t="s">
        <v>74</v>
      </c>
      <c r="BO26" s="128" t="s">
        <v>75</v>
      </c>
      <c r="BP26" s="127"/>
    </row>
    <row r="27" spans="1:1009" s="51" customFormat="1">
      <c r="A27" s="64" t="s">
        <v>158</v>
      </c>
      <c r="B27" s="64">
        <v>0.55524305555555598</v>
      </c>
      <c r="C27" s="58">
        <v>13.3258333333333</v>
      </c>
      <c r="D27" s="58">
        <v>438.44499999999999</v>
      </c>
      <c r="E27" s="58">
        <v>7051</v>
      </c>
      <c r="F27" s="58">
        <v>26.2166667933333</v>
      </c>
      <c r="G27" s="58">
        <v>20.49</v>
      </c>
      <c r="H27" s="58">
        <v>1030.97943365321</v>
      </c>
      <c r="I27" s="58">
        <v>2.7555484773333299</v>
      </c>
      <c r="J27" s="58">
        <v>1.7225153333333301E-3</v>
      </c>
      <c r="K27" s="58">
        <v>0.19603537866666701</v>
      </c>
      <c r="L27" s="58">
        <v>4.0729287466666699</v>
      </c>
      <c r="M27" s="58">
        <v>51.8720601433333</v>
      </c>
      <c r="N27" s="58">
        <v>0.189609203666667</v>
      </c>
      <c r="O27" s="58">
        <v>0.61412035666666698</v>
      </c>
      <c r="P27" s="58">
        <v>3.6893637180000001</v>
      </c>
      <c r="Q27" s="58">
        <v>24.089261409288198</v>
      </c>
      <c r="R27" s="58">
        <v>49.2</v>
      </c>
      <c r="S27" s="58">
        <v>22.6666666666667</v>
      </c>
      <c r="T27" s="58">
        <v>23.6666666666667</v>
      </c>
      <c r="U27" s="58">
        <v>24</v>
      </c>
      <c r="V27" s="58">
        <v>23.4444444444445</v>
      </c>
      <c r="W27" s="58">
        <v>135.333333333333</v>
      </c>
      <c r="X27" s="119">
        <v>43545.581056400501</v>
      </c>
      <c r="Y27" s="127" t="s">
        <v>158</v>
      </c>
      <c r="Z27" s="128" t="s">
        <v>62</v>
      </c>
      <c r="AA27" s="128" t="s">
        <v>63</v>
      </c>
      <c r="AB27" s="128" t="s">
        <v>64</v>
      </c>
      <c r="AC27" s="128" t="s">
        <v>65</v>
      </c>
      <c r="AD27" s="128" t="s">
        <v>88</v>
      </c>
      <c r="AE27" s="128" t="s">
        <v>117</v>
      </c>
      <c r="AF27" s="127" t="s">
        <v>159</v>
      </c>
      <c r="AG27" s="139" t="s">
        <v>102</v>
      </c>
      <c r="AH27" s="128" t="s">
        <v>94</v>
      </c>
      <c r="AI27" s="128" t="s">
        <v>71</v>
      </c>
      <c r="AJ27" s="128" t="s">
        <v>71</v>
      </c>
      <c r="AK27" s="128" t="s">
        <v>73</v>
      </c>
      <c r="AL27" s="128" t="s">
        <v>71</v>
      </c>
      <c r="AM27" s="128" t="s">
        <v>72</v>
      </c>
      <c r="AN27" s="128" t="s">
        <v>84</v>
      </c>
      <c r="AO27" s="128" t="s">
        <v>160</v>
      </c>
      <c r="AP27" s="128">
        <v>2</v>
      </c>
      <c r="AQ27" s="128">
        <v>2</v>
      </c>
      <c r="AR27" s="128">
        <v>3</v>
      </c>
      <c r="AS27" s="128">
        <v>2</v>
      </c>
      <c r="AT27" s="128" t="s">
        <v>75</v>
      </c>
      <c r="AU27" s="128" t="s">
        <v>76</v>
      </c>
      <c r="AV27" s="128">
        <v>3</v>
      </c>
      <c r="AW27" s="128">
        <v>3</v>
      </c>
      <c r="AX27" s="128" t="s">
        <v>74</v>
      </c>
      <c r="AY27" s="128">
        <v>3</v>
      </c>
      <c r="AZ27" s="128" t="s">
        <v>76</v>
      </c>
      <c r="BA27" s="128" t="s">
        <v>75</v>
      </c>
      <c r="BB27" s="128" t="s">
        <v>75</v>
      </c>
      <c r="BC27" s="128">
        <v>3</v>
      </c>
      <c r="BD27" s="128">
        <v>3</v>
      </c>
      <c r="BE27" s="128">
        <v>1</v>
      </c>
      <c r="BF27" s="128">
        <v>2</v>
      </c>
      <c r="BG27" s="128" t="s">
        <v>76</v>
      </c>
      <c r="BH27" s="128" t="s">
        <v>75</v>
      </c>
      <c r="BI27" s="128">
        <v>2</v>
      </c>
      <c r="BJ27" s="128" t="s">
        <v>74</v>
      </c>
      <c r="BK27" s="128" t="s">
        <v>76</v>
      </c>
      <c r="BL27" s="128" t="s">
        <v>76</v>
      </c>
      <c r="BM27" s="128">
        <v>3</v>
      </c>
      <c r="BN27" s="128" t="s">
        <v>76</v>
      </c>
      <c r="BO27" s="128" t="s">
        <v>75</v>
      </c>
      <c r="BP27" s="127"/>
    </row>
    <row r="28" spans="1:1009" s="51" customFormat="1">
      <c r="A28" s="80" t="s">
        <v>158</v>
      </c>
      <c r="B28" s="81">
        <v>0.45189814814814799</v>
      </c>
      <c r="C28" s="58">
        <v>10.845555555555601</v>
      </c>
      <c r="D28" s="82">
        <v>412.15499999999997</v>
      </c>
      <c r="E28" s="82">
        <v>7002.5</v>
      </c>
      <c r="F28" s="82">
        <v>26.300000005874999</v>
      </c>
      <c r="G28" s="82">
        <v>20.517499999999998</v>
      </c>
      <c r="H28" s="82">
        <v>822.754026935551</v>
      </c>
      <c r="I28" s="82">
        <v>4.1383624794999996</v>
      </c>
      <c r="J28" s="82">
        <v>4.7806245000000004E-3</v>
      </c>
      <c r="K28" s="82">
        <v>0.308847606</v>
      </c>
      <c r="L28" s="82">
        <v>5.659927368</v>
      </c>
      <c r="M28" s="82">
        <v>42.753105162499999</v>
      </c>
      <c r="N28" s="82">
        <v>0.19752743249999999</v>
      </c>
      <c r="O28" s="82">
        <v>0.49878885750000002</v>
      </c>
      <c r="P28" s="82">
        <v>4.2820353510000002</v>
      </c>
      <c r="Q28" s="82">
        <v>24.7</v>
      </c>
      <c r="R28" s="82">
        <v>51.512500000000003</v>
      </c>
      <c r="S28" s="82">
        <v>24</v>
      </c>
      <c r="T28" s="82">
        <v>26.5</v>
      </c>
      <c r="U28" s="82">
        <v>27.75</v>
      </c>
      <c r="V28" s="82">
        <v>26.0833333333333</v>
      </c>
      <c r="W28" s="82">
        <v>134</v>
      </c>
      <c r="X28" s="116">
        <v>43561.698946759301</v>
      </c>
      <c r="Y28" s="63" t="s">
        <v>158</v>
      </c>
      <c r="Z28" s="122" t="s">
        <v>62</v>
      </c>
      <c r="AA28" s="123" t="s">
        <v>63</v>
      </c>
      <c r="AB28" s="123" t="s">
        <v>64</v>
      </c>
      <c r="AC28" s="128" t="s">
        <v>65</v>
      </c>
      <c r="AD28" s="132" t="s">
        <v>81</v>
      </c>
      <c r="AE28" s="128" t="s">
        <v>117</v>
      </c>
      <c r="AF28" s="127" t="s">
        <v>68</v>
      </c>
      <c r="AG28" s="139" t="s">
        <v>84</v>
      </c>
      <c r="AH28" s="139" t="s">
        <v>106</v>
      </c>
      <c r="AI28" s="139" t="s">
        <v>71</v>
      </c>
      <c r="AJ28" s="141" t="s">
        <v>71</v>
      </c>
      <c r="AK28" s="141" t="s">
        <v>73</v>
      </c>
      <c r="AL28" s="141" t="s">
        <v>73</v>
      </c>
      <c r="AM28" s="141" t="s">
        <v>73</v>
      </c>
      <c r="AN28" s="141" t="s">
        <v>71</v>
      </c>
      <c r="AO28" s="52" t="s">
        <v>162</v>
      </c>
      <c r="AP28" s="52">
        <v>2</v>
      </c>
      <c r="AQ28" s="52">
        <v>2</v>
      </c>
      <c r="AR28" s="52">
        <v>3</v>
      </c>
      <c r="AS28" s="52">
        <v>2</v>
      </c>
      <c r="AT28" s="52" t="s">
        <v>74</v>
      </c>
      <c r="AU28" s="128" t="s">
        <v>76</v>
      </c>
      <c r="AV28" s="128">
        <v>2</v>
      </c>
      <c r="AW28" s="128">
        <v>3</v>
      </c>
      <c r="AX28" s="128" t="s">
        <v>76</v>
      </c>
      <c r="AY28" s="128">
        <v>2</v>
      </c>
      <c r="AZ28" s="128" t="s">
        <v>76</v>
      </c>
      <c r="BA28" s="128" t="s">
        <v>76</v>
      </c>
      <c r="BB28" s="146" t="s">
        <v>76</v>
      </c>
      <c r="BC28" s="146">
        <v>2</v>
      </c>
      <c r="BD28" s="146">
        <v>3</v>
      </c>
      <c r="BE28" s="128">
        <v>1</v>
      </c>
      <c r="BF28" s="128">
        <v>1</v>
      </c>
      <c r="BG28" s="128" t="s">
        <v>76</v>
      </c>
      <c r="BH28" s="128" t="s">
        <v>76</v>
      </c>
      <c r="BI28" s="128">
        <v>3</v>
      </c>
      <c r="BJ28" s="128" t="s">
        <v>76</v>
      </c>
      <c r="BK28" s="128" t="s">
        <v>75</v>
      </c>
      <c r="BL28" s="128" t="s">
        <v>76</v>
      </c>
      <c r="BM28" s="128">
        <v>2</v>
      </c>
      <c r="BN28" s="128" t="s">
        <v>74</v>
      </c>
      <c r="BO28" s="128" t="s">
        <v>74</v>
      </c>
      <c r="BP28" s="127"/>
    </row>
    <row r="29" spans="1:1009" s="51" customFormat="1">
      <c r="A29" s="80" t="s">
        <v>158</v>
      </c>
      <c r="B29" s="81">
        <v>0.45438657407407401</v>
      </c>
      <c r="C29" s="58">
        <v>10.905277777777799</v>
      </c>
      <c r="D29" s="82">
        <v>363.05</v>
      </c>
      <c r="E29" s="82">
        <v>6816.25</v>
      </c>
      <c r="F29" s="82">
        <v>25.41666682975</v>
      </c>
      <c r="G29" s="82">
        <v>20.55</v>
      </c>
      <c r="H29" s="82">
        <v>819.44106038922803</v>
      </c>
      <c r="I29" s="82">
        <v>4.0817312482499997</v>
      </c>
      <c r="J29" s="82">
        <v>4.6532294999999998E-3</v>
      </c>
      <c r="K29" s="82">
        <v>0.30496222950000001</v>
      </c>
      <c r="L29" s="82">
        <v>5.6042363645000002</v>
      </c>
      <c r="M29" s="82">
        <v>42.5183324825</v>
      </c>
      <c r="N29" s="82">
        <v>0.21599940300000001</v>
      </c>
      <c r="O29" s="82">
        <v>0.4819881915</v>
      </c>
      <c r="P29" s="82">
        <v>4.1459770205000002</v>
      </c>
      <c r="Q29" s="82">
        <v>24.637499999999999</v>
      </c>
      <c r="R29" s="82">
        <v>51.4375</v>
      </c>
      <c r="S29" s="82">
        <v>25.75</v>
      </c>
      <c r="T29" s="82">
        <v>26</v>
      </c>
      <c r="U29" s="82">
        <v>28.25</v>
      </c>
      <c r="V29" s="82">
        <v>26.6666666666667</v>
      </c>
      <c r="W29" s="82">
        <v>134</v>
      </c>
      <c r="X29" s="116">
        <v>43561.707280092603</v>
      </c>
      <c r="Y29" s="63" t="s">
        <v>158</v>
      </c>
      <c r="Z29" s="122" t="s">
        <v>62</v>
      </c>
      <c r="AA29" s="123" t="s">
        <v>63</v>
      </c>
      <c r="AB29" s="123" t="s">
        <v>64</v>
      </c>
      <c r="AC29" s="128" t="s">
        <v>80</v>
      </c>
      <c r="AD29" s="132" t="s">
        <v>116</v>
      </c>
      <c r="AE29" s="128" t="s">
        <v>163</v>
      </c>
      <c r="AF29" s="127" t="s">
        <v>105</v>
      </c>
      <c r="AG29" s="139" t="s">
        <v>102</v>
      </c>
      <c r="AH29" s="139" t="s">
        <v>164</v>
      </c>
      <c r="AI29" s="139" t="s">
        <v>84</v>
      </c>
      <c r="AJ29" s="141" t="s">
        <v>71</v>
      </c>
      <c r="AK29" s="141" t="s">
        <v>72</v>
      </c>
      <c r="AL29" s="141" t="s">
        <v>73</v>
      </c>
      <c r="AM29" s="141" t="s">
        <v>72</v>
      </c>
      <c r="AN29" s="141" t="s">
        <v>84</v>
      </c>
      <c r="AO29" s="52" t="s">
        <v>160</v>
      </c>
      <c r="AP29" s="52">
        <v>2</v>
      </c>
      <c r="AQ29" s="52">
        <v>4</v>
      </c>
      <c r="AR29" s="52">
        <v>4</v>
      </c>
      <c r="AS29" s="52">
        <v>5</v>
      </c>
      <c r="AT29" s="52" t="s">
        <v>75</v>
      </c>
      <c r="AU29" s="128" t="s">
        <v>76</v>
      </c>
      <c r="AV29" s="128">
        <v>4</v>
      </c>
      <c r="AW29" s="128">
        <v>3</v>
      </c>
      <c r="AX29" s="128" t="s">
        <v>76</v>
      </c>
      <c r="AY29" s="128">
        <v>4</v>
      </c>
      <c r="AZ29" s="128" t="s">
        <v>76</v>
      </c>
      <c r="BA29" s="128" t="s">
        <v>76</v>
      </c>
      <c r="BB29" s="146" t="s">
        <v>75</v>
      </c>
      <c r="BC29" s="146">
        <v>2</v>
      </c>
      <c r="BD29" s="146">
        <v>4</v>
      </c>
      <c r="BE29" s="128">
        <v>2</v>
      </c>
      <c r="BF29" s="128">
        <v>1</v>
      </c>
      <c r="BG29" s="128" t="s">
        <v>76</v>
      </c>
      <c r="BH29" s="128" t="s">
        <v>75</v>
      </c>
      <c r="BI29" s="128">
        <v>3</v>
      </c>
      <c r="BJ29" s="128" t="s">
        <v>76</v>
      </c>
      <c r="BK29" s="128" t="s">
        <v>76</v>
      </c>
      <c r="BL29" s="128" t="s">
        <v>76</v>
      </c>
      <c r="BM29" s="128">
        <v>2</v>
      </c>
      <c r="BN29" s="128" t="s">
        <v>76</v>
      </c>
      <c r="BO29" s="128" t="s">
        <v>75</v>
      </c>
      <c r="BP29" s="127"/>
    </row>
    <row r="30" spans="1:1009" s="4" customFormat="1">
      <c r="A30" s="86" t="s">
        <v>165</v>
      </c>
      <c r="B30" s="87">
        <v>0.60604166666666703</v>
      </c>
      <c r="C30" s="58">
        <v>14.545</v>
      </c>
      <c r="D30" s="62">
        <v>883.58</v>
      </c>
      <c r="E30" s="111">
        <v>8102</v>
      </c>
      <c r="F30" s="62">
        <v>24.35</v>
      </c>
      <c r="G30" s="62">
        <v>20.53</v>
      </c>
      <c r="H30" s="62" t="s">
        <v>166</v>
      </c>
      <c r="I30" s="62">
        <v>3.9177600859999999</v>
      </c>
      <c r="J30" s="62">
        <v>4.1846000000000001E-3</v>
      </c>
      <c r="K30" s="62">
        <v>0.28573937399999999</v>
      </c>
      <c r="L30" s="62">
        <v>6.2844781879999996</v>
      </c>
      <c r="M30" s="62">
        <v>42.649810789999997</v>
      </c>
      <c r="N30" s="62">
        <v>0.35189914700000002</v>
      </c>
      <c r="O30" s="62">
        <v>0.41789650900000003</v>
      </c>
      <c r="P30" s="62">
        <v>2.9604825969999999</v>
      </c>
      <c r="Q30" s="58">
        <v>25.2</v>
      </c>
      <c r="R30" s="58">
        <v>51.45</v>
      </c>
      <c r="S30" s="114">
        <v>21</v>
      </c>
      <c r="T30" s="114">
        <v>19</v>
      </c>
      <c r="U30" s="114">
        <v>20</v>
      </c>
      <c r="V30" s="58">
        <v>20</v>
      </c>
      <c r="W30" s="62">
        <v>143</v>
      </c>
      <c r="X30" s="116">
        <v>43557.536284722199</v>
      </c>
      <c r="Y30" s="63" t="s">
        <v>167</v>
      </c>
      <c r="Z30" s="122" t="s">
        <v>62</v>
      </c>
      <c r="AA30" s="123" t="s">
        <v>78</v>
      </c>
      <c r="AB30" s="123" t="s">
        <v>79</v>
      </c>
      <c r="AC30" s="128" t="s">
        <v>87</v>
      </c>
      <c r="AD30" s="132" t="s">
        <v>88</v>
      </c>
      <c r="AE30" s="128" t="s">
        <v>67</v>
      </c>
      <c r="AF30" s="127" t="s">
        <v>68</v>
      </c>
      <c r="AG30" s="139" t="s">
        <v>84</v>
      </c>
      <c r="AH30" s="139" t="s">
        <v>90</v>
      </c>
      <c r="AI30" s="140" t="s">
        <v>72</v>
      </c>
      <c r="AJ30" s="139" t="s">
        <v>84</v>
      </c>
      <c r="AK30" s="141" t="s">
        <v>71</v>
      </c>
      <c r="AL30" s="141" t="s">
        <v>73</v>
      </c>
      <c r="AM30" s="141" t="s">
        <v>73</v>
      </c>
      <c r="AN30" s="140" t="s">
        <v>73</v>
      </c>
      <c r="AO30" s="52" t="s">
        <v>168</v>
      </c>
      <c r="AP30" s="52">
        <v>1</v>
      </c>
      <c r="AQ30" s="52">
        <v>1</v>
      </c>
      <c r="AR30" s="52">
        <v>3</v>
      </c>
      <c r="AS30" s="52">
        <v>5</v>
      </c>
      <c r="AT30" s="52" t="s">
        <v>75</v>
      </c>
      <c r="AU30" s="128" t="s">
        <v>76</v>
      </c>
      <c r="AV30" s="128">
        <v>1</v>
      </c>
      <c r="AW30" s="128">
        <v>2</v>
      </c>
      <c r="AX30" s="128" t="s">
        <v>76</v>
      </c>
      <c r="AY30" s="128">
        <v>2</v>
      </c>
      <c r="AZ30" s="128" t="s">
        <v>75</v>
      </c>
      <c r="BA30" s="128" t="s">
        <v>76</v>
      </c>
      <c r="BB30" s="146" t="s">
        <v>75</v>
      </c>
      <c r="BC30" s="146">
        <v>4</v>
      </c>
      <c r="BD30" s="146">
        <v>4</v>
      </c>
      <c r="BE30" s="128">
        <v>1</v>
      </c>
      <c r="BF30" s="128">
        <v>3</v>
      </c>
      <c r="BG30" s="128" t="s">
        <v>75</v>
      </c>
      <c r="BH30" s="128" t="s">
        <v>76</v>
      </c>
      <c r="BI30" s="128">
        <v>5</v>
      </c>
      <c r="BJ30" s="128" t="s">
        <v>75</v>
      </c>
      <c r="BK30" s="128" t="s">
        <v>75</v>
      </c>
      <c r="BL30" s="128" t="s">
        <v>76</v>
      </c>
      <c r="BM30" s="128">
        <v>3</v>
      </c>
      <c r="BN30" s="128" t="s">
        <v>75</v>
      </c>
      <c r="BO30" s="128" t="s">
        <v>76</v>
      </c>
      <c r="BP30" s="127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</row>
    <row r="31" spans="1:1009" s="51" customFormat="1">
      <c r="A31" s="86" t="s">
        <v>165</v>
      </c>
      <c r="B31" s="87">
        <v>0.60666666666666702</v>
      </c>
      <c r="C31" s="58">
        <v>14.56</v>
      </c>
      <c r="D31" s="62">
        <v>124.655</v>
      </c>
      <c r="E31" s="111">
        <v>6003</v>
      </c>
      <c r="F31" s="62">
        <v>29.31666603</v>
      </c>
      <c r="G31" s="62">
        <v>20.63</v>
      </c>
      <c r="H31" s="62">
        <v>1261.8344225969699</v>
      </c>
      <c r="I31" s="62">
        <v>3.759779692</v>
      </c>
      <c r="J31" s="62">
        <v>4.2964739999999998E-3</v>
      </c>
      <c r="K31" s="62">
        <v>0.31665825800000003</v>
      </c>
      <c r="L31" s="62">
        <v>6.1546635629999997</v>
      </c>
      <c r="M31" s="62">
        <v>42.227565769999998</v>
      </c>
      <c r="N31" s="62">
        <v>0.33905103199999997</v>
      </c>
      <c r="O31" s="62">
        <v>0.44232664100000002</v>
      </c>
      <c r="P31" s="62">
        <v>2.9604825969999999</v>
      </c>
      <c r="Q31" s="58">
        <v>24.925000000000001</v>
      </c>
      <c r="R31" s="58">
        <v>52.2</v>
      </c>
      <c r="S31" s="114">
        <v>19</v>
      </c>
      <c r="T31" s="114">
        <v>18</v>
      </c>
      <c r="U31" s="114">
        <v>20</v>
      </c>
      <c r="V31" s="58">
        <v>19</v>
      </c>
      <c r="W31" s="62">
        <v>134</v>
      </c>
      <c r="X31" s="116">
        <v>43557.541319444397</v>
      </c>
      <c r="Y31" s="63" t="s">
        <v>167</v>
      </c>
      <c r="Z31" s="122" t="s">
        <v>62</v>
      </c>
      <c r="AA31" s="123" t="s">
        <v>63</v>
      </c>
      <c r="AB31" s="123" t="s">
        <v>115</v>
      </c>
      <c r="AC31" s="128" t="s">
        <v>87</v>
      </c>
      <c r="AD31" s="132" t="s">
        <v>81</v>
      </c>
      <c r="AE31" s="128" t="s">
        <v>67</v>
      </c>
      <c r="AF31" s="127" t="s">
        <v>105</v>
      </c>
      <c r="AG31" s="139" t="s">
        <v>69</v>
      </c>
      <c r="AH31" s="139" t="s">
        <v>106</v>
      </c>
      <c r="AI31" s="139" t="s">
        <v>84</v>
      </c>
      <c r="AJ31" s="139" t="s">
        <v>73</v>
      </c>
      <c r="AK31" s="141" t="s">
        <v>72</v>
      </c>
      <c r="AL31" s="141" t="s">
        <v>72</v>
      </c>
      <c r="AM31" s="141" t="s">
        <v>72</v>
      </c>
      <c r="AN31" s="140" t="s">
        <v>84</v>
      </c>
      <c r="AO31" s="52" t="s">
        <v>160</v>
      </c>
      <c r="AP31" s="52">
        <v>3</v>
      </c>
      <c r="AQ31" s="52">
        <v>5</v>
      </c>
      <c r="AR31" s="52">
        <v>2</v>
      </c>
      <c r="AS31" s="52">
        <v>3</v>
      </c>
      <c r="AT31" s="52" t="s">
        <v>75</v>
      </c>
      <c r="AU31" s="128" t="s">
        <v>75</v>
      </c>
      <c r="AV31" s="128">
        <v>3</v>
      </c>
      <c r="AW31" s="128">
        <v>3</v>
      </c>
      <c r="AX31" s="128" t="s">
        <v>75</v>
      </c>
      <c r="AY31" s="128">
        <v>3</v>
      </c>
      <c r="AZ31" s="128" t="s">
        <v>76</v>
      </c>
      <c r="BA31" s="128" t="s">
        <v>76</v>
      </c>
      <c r="BB31" s="146" t="s">
        <v>76</v>
      </c>
      <c r="BC31" s="146">
        <v>5</v>
      </c>
      <c r="BD31" s="146">
        <v>4</v>
      </c>
      <c r="BE31" s="128">
        <v>1</v>
      </c>
      <c r="BF31" s="128">
        <v>1</v>
      </c>
      <c r="BG31" s="128" t="s">
        <v>76</v>
      </c>
      <c r="BH31" s="128" t="s">
        <v>76</v>
      </c>
      <c r="BI31" s="128">
        <v>3</v>
      </c>
      <c r="BJ31" s="128" t="s">
        <v>76</v>
      </c>
      <c r="BK31" s="128" t="s">
        <v>76</v>
      </c>
      <c r="BL31" s="128" t="s">
        <v>76</v>
      </c>
      <c r="BM31" s="128">
        <v>4</v>
      </c>
      <c r="BN31" s="128" t="s">
        <v>76</v>
      </c>
      <c r="BO31" s="128" t="s">
        <v>76</v>
      </c>
      <c r="BP31" s="127"/>
    </row>
    <row r="32" spans="1:1009" s="51" customFormat="1">
      <c r="A32" s="63" t="s">
        <v>165</v>
      </c>
      <c r="B32" s="88">
        <v>0.63027777777777805</v>
      </c>
      <c r="C32" s="58">
        <v>15.126666666666701</v>
      </c>
      <c r="D32" s="89">
        <v>24.375</v>
      </c>
      <c r="E32" s="112">
        <v>6743</v>
      </c>
      <c r="F32" s="89">
        <v>27.1666666745</v>
      </c>
      <c r="G32" s="89">
        <v>20.49</v>
      </c>
      <c r="H32" s="89">
        <v>925.10543362194005</v>
      </c>
      <c r="I32" s="89">
        <v>3.035471201</v>
      </c>
      <c r="J32" s="89">
        <v>3.3290609999999999E-3</v>
      </c>
      <c r="K32" s="89">
        <v>0.26022872899999999</v>
      </c>
      <c r="L32" s="89">
        <v>6.1116571430000004</v>
      </c>
      <c r="M32" s="89">
        <v>39.178112030000001</v>
      </c>
      <c r="N32" s="89">
        <v>0.302673364</v>
      </c>
      <c r="O32" s="89">
        <v>9.7039746999999996E-2</v>
      </c>
      <c r="P32" s="89">
        <v>1.9726677889999999</v>
      </c>
      <c r="Q32" s="58">
        <v>23.45</v>
      </c>
      <c r="R32" s="58">
        <v>70.2</v>
      </c>
      <c r="S32" s="114">
        <v>20</v>
      </c>
      <c r="T32" s="114">
        <v>22</v>
      </c>
      <c r="U32" s="114">
        <v>24</v>
      </c>
      <c r="V32" s="58">
        <v>22</v>
      </c>
      <c r="W32" s="89">
        <v>136</v>
      </c>
      <c r="X32" s="116">
        <v>43557.541319444397</v>
      </c>
      <c r="Y32" s="63" t="s">
        <v>167</v>
      </c>
      <c r="Z32" s="122" t="s">
        <v>62</v>
      </c>
      <c r="AA32" s="123" t="s">
        <v>63</v>
      </c>
      <c r="AB32" s="123" t="s">
        <v>115</v>
      </c>
      <c r="AC32" s="128" t="s">
        <v>87</v>
      </c>
      <c r="AD32" s="132" t="s">
        <v>81</v>
      </c>
      <c r="AE32" s="128" t="s">
        <v>67</v>
      </c>
      <c r="AF32" s="127" t="s">
        <v>105</v>
      </c>
      <c r="AG32" s="139" t="s">
        <v>69</v>
      </c>
      <c r="AH32" s="139" t="s">
        <v>106</v>
      </c>
      <c r="AI32" s="139" t="s">
        <v>84</v>
      </c>
      <c r="AJ32" s="139" t="s">
        <v>73</v>
      </c>
      <c r="AK32" s="141" t="s">
        <v>72</v>
      </c>
      <c r="AL32" s="141" t="s">
        <v>72</v>
      </c>
      <c r="AM32" s="141" t="s">
        <v>72</v>
      </c>
      <c r="AN32" s="140" t="s">
        <v>84</v>
      </c>
      <c r="AO32" s="52" t="s">
        <v>160</v>
      </c>
      <c r="AP32" s="52">
        <v>3</v>
      </c>
      <c r="AQ32" s="52">
        <v>5</v>
      </c>
      <c r="AR32" s="52">
        <v>2</v>
      </c>
      <c r="AS32" s="52">
        <v>3</v>
      </c>
      <c r="AT32" s="52" t="s">
        <v>75</v>
      </c>
      <c r="AU32" s="128" t="s">
        <v>75</v>
      </c>
      <c r="AV32" s="128">
        <v>3</v>
      </c>
      <c r="AW32" s="128">
        <v>3</v>
      </c>
      <c r="AX32" s="128" t="s">
        <v>75</v>
      </c>
      <c r="AY32" s="128">
        <v>3</v>
      </c>
      <c r="AZ32" s="128" t="s">
        <v>76</v>
      </c>
      <c r="BA32" s="128" t="s">
        <v>76</v>
      </c>
      <c r="BB32" s="146" t="s">
        <v>76</v>
      </c>
      <c r="BC32" s="146">
        <v>5</v>
      </c>
      <c r="BD32" s="146">
        <v>4</v>
      </c>
      <c r="BE32" s="128">
        <v>1</v>
      </c>
      <c r="BF32" s="128">
        <v>1</v>
      </c>
      <c r="BG32" s="128" t="s">
        <v>76</v>
      </c>
      <c r="BH32" s="128" t="s">
        <v>76</v>
      </c>
      <c r="BI32" s="128">
        <v>3</v>
      </c>
      <c r="BJ32" s="128" t="s">
        <v>76</v>
      </c>
      <c r="BK32" s="128" t="s">
        <v>76</v>
      </c>
      <c r="BL32" s="128" t="s">
        <v>76</v>
      </c>
      <c r="BM32" s="128">
        <v>4</v>
      </c>
      <c r="BN32" s="128" t="s">
        <v>76</v>
      </c>
      <c r="BO32" s="128" t="s">
        <v>76</v>
      </c>
      <c r="BP32" s="127"/>
    </row>
    <row r="33" spans="1:79" s="51" customFormat="1">
      <c r="A33" s="90" t="s">
        <v>169</v>
      </c>
      <c r="B33" s="91">
        <v>0.455011574074074</v>
      </c>
      <c r="C33" s="18">
        <v>10.9202777777778</v>
      </c>
      <c r="D33" s="92">
        <v>268.63538461538502</v>
      </c>
      <c r="E33" s="92">
        <v>6701.7692307692296</v>
      </c>
      <c r="F33" s="92">
        <v>25.592307844653799</v>
      </c>
      <c r="G33" s="92">
        <v>20.526923076923101</v>
      </c>
      <c r="H33" s="92">
        <v>785.91883908553598</v>
      </c>
      <c r="I33" s="92">
        <v>3.8633538357692299</v>
      </c>
      <c r="J33" s="92">
        <v>4.5121643076923099E-3</v>
      </c>
      <c r="K33" s="92">
        <v>0.31350919315384601</v>
      </c>
      <c r="L33" s="92">
        <v>5.9577476061538501</v>
      </c>
      <c r="M33" s="92">
        <v>42.3196948130769</v>
      </c>
      <c r="N33" s="92">
        <v>0.24069105661538501</v>
      </c>
      <c r="O33" s="92">
        <v>0.44383195538461601</v>
      </c>
      <c r="P33" s="92">
        <v>3.6429367983076899</v>
      </c>
      <c r="Q33" s="92">
        <v>24.515384615384601</v>
      </c>
      <c r="R33" s="92">
        <v>53.423076923076898</v>
      </c>
      <c r="S33" s="92">
        <v>22.538461538461501</v>
      </c>
      <c r="T33" s="92">
        <v>23.461538461538499</v>
      </c>
      <c r="U33" s="92">
        <v>25.461538461538499</v>
      </c>
      <c r="V33" s="92">
        <v>23.8205128205128</v>
      </c>
      <c r="W33" s="92">
        <v>135.15384615384599</v>
      </c>
      <c r="X33" s="116">
        <v>43558.431550925903</v>
      </c>
      <c r="Y33" s="63" t="s">
        <v>167</v>
      </c>
      <c r="Z33" s="122" t="s">
        <v>62</v>
      </c>
      <c r="AA33" s="123" t="s">
        <v>78</v>
      </c>
      <c r="AB33" s="123" t="s">
        <v>79</v>
      </c>
      <c r="AC33" s="128" t="s">
        <v>65</v>
      </c>
      <c r="AD33" s="132" t="s">
        <v>88</v>
      </c>
      <c r="AE33" s="128" t="s">
        <v>95</v>
      </c>
      <c r="AF33" s="127" t="s">
        <v>118</v>
      </c>
      <c r="AG33" s="139" t="s">
        <v>84</v>
      </c>
      <c r="AH33" s="139" t="s">
        <v>106</v>
      </c>
      <c r="AI33" s="139" t="s">
        <v>84</v>
      </c>
      <c r="AJ33" s="139" t="s">
        <v>84</v>
      </c>
      <c r="AK33" s="141" t="s">
        <v>84</v>
      </c>
      <c r="AL33" s="141" t="s">
        <v>91</v>
      </c>
      <c r="AM33" s="141" t="s">
        <v>73</v>
      </c>
      <c r="AN33" s="140" t="s">
        <v>84</v>
      </c>
      <c r="AO33" s="52" t="s">
        <v>168</v>
      </c>
      <c r="AP33" s="52">
        <v>4</v>
      </c>
      <c r="AQ33" s="52">
        <v>4</v>
      </c>
      <c r="AR33" s="52">
        <v>4</v>
      </c>
      <c r="AS33" s="52">
        <v>5</v>
      </c>
      <c r="AT33" s="52" t="s">
        <v>74</v>
      </c>
      <c r="AU33" s="128" t="s">
        <v>76</v>
      </c>
      <c r="AV33" s="128">
        <v>3</v>
      </c>
      <c r="AW33" s="128">
        <v>4</v>
      </c>
      <c r="AX33" s="128" t="s">
        <v>76</v>
      </c>
      <c r="AY33" s="128">
        <v>5</v>
      </c>
      <c r="AZ33" s="128" t="s">
        <v>76</v>
      </c>
      <c r="BA33" s="128" t="s">
        <v>76</v>
      </c>
      <c r="BB33" s="146" t="s">
        <v>74</v>
      </c>
      <c r="BC33" s="146">
        <v>5</v>
      </c>
      <c r="BD33" s="146">
        <v>4</v>
      </c>
      <c r="BE33" s="128">
        <v>5</v>
      </c>
      <c r="BF33" s="128">
        <v>5</v>
      </c>
      <c r="BG33" s="128" t="s">
        <v>74</v>
      </c>
      <c r="BH33" s="128" t="s">
        <v>76</v>
      </c>
      <c r="BI33" s="128">
        <v>3</v>
      </c>
      <c r="BJ33" s="128" t="s">
        <v>76</v>
      </c>
      <c r="BK33" s="128" t="s">
        <v>75</v>
      </c>
      <c r="BL33" s="128" t="s">
        <v>74</v>
      </c>
      <c r="BM33" s="128">
        <v>2</v>
      </c>
      <c r="BN33" s="128" t="s">
        <v>76</v>
      </c>
      <c r="BO33" s="128" t="s">
        <v>74</v>
      </c>
      <c r="BP33" s="127"/>
    </row>
    <row r="34" spans="1:79" s="51" customFormat="1">
      <c r="A34" s="93" t="s">
        <v>169</v>
      </c>
      <c r="B34" s="94">
        <v>0.46993055555555602</v>
      </c>
      <c r="C34" s="18">
        <v>11.2783333333333</v>
      </c>
      <c r="D34" s="95">
        <v>175.51875000000001</v>
      </c>
      <c r="E34" s="95">
        <v>7046</v>
      </c>
      <c r="F34" s="95">
        <v>35.004166674499999</v>
      </c>
      <c r="G34" s="95">
        <v>20.395</v>
      </c>
      <c r="H34" s="95">
        <v>727.45379887360798</v>
      </c>
      <c r="I34" s="95">
        <v>4.2853445412499998</v>
      </c>
      <c r="J34" s="95">
        <v>4.6043509999999996E-3</v>
      </c>
      <c r="K34" s="95">
        <v>0.38462539899999998</v>
      </c>
      <c r="L34" s="95">
        <v>6.7466689349999998</v>
      </c>
      <c r="M34" s="95">
        <v>43.094361307500002</v>
      </c>
      <c r="N34" s="95">
        <v>0.34346797475000002</v>
      </c>
      <c r="O34" s="95">
        <v>0.50249865075</v>
      </c>
      <c r="P34" s="95">
        <v>4.1608159542500003</v>
      </c>
      <c r="Q34" s="95">
        <v>24.412500000000001</v>
      </c>
      <c r="R34" s="95">
        <v>58.337499999999999</v>
      </c>
      <c r="S34" s="95">
        <v>24</v>
      </c>
      <c r="T34" s="95">
        <v>26.5</v>
      </c>
      <c r="U34" s="95">
        <v>28.25</v>
      </c>
      <c r="V34" s="95">
        <v>26.25</v>
      </c>
      <c r="W34" s="95">
        <v>136</v>
      </c>
      <c r="X34" s="116">
        <v>43560.675254629597</v>
      </c>
      <c r="Y34" s="63" t="s">
        <v>167</v>
      </c>
      <c r="Z34" s="122" t="s">
        <v>62</v>
      </c>
      <c r="AA34" s="123" t="s">
        <v>78</v>
      </c>
      <c r="AB34" s="123" t="s">
        <v>79</v>
      </c>
      <c r="AC34" s="128" t="s">
        <v>87</v>
      </c>
      <c r="AD34" s="132" t="s">
        <v>113</v>
      </c>
      <c r="AE34" s="128" t="s">
        <v>99</v>
      </c>
      <c r="AF34" s="132" t="s">
        <v>101</v>
      </c>
      <c r="AG34" s="139" t="s">
        <v>89</v>
      </c>
      <c r="AH34" s="139" t="s">
        <v>106</v>
      </c>
      <c r="AI34" s="139" t="s">
        <v>72</v>
      </c>
      <c r="AJ34" s="139" t="s">
        <v>84</v>
      </c>
      <c r="AK34" s="141" t="s">
        <v>73</v>
      </c>
      <c r="AL34" s="141" t="s">
        <v>84</v>
      </c>
      <c r="AM34" s="141" t="s">
        <v>72</v>
      </c>
      <c r="AN34" s="140" t="s">
        <v>84</v>
      </c>
      <c r="AO34" s="52" t="s">
        <v>168</v>
      </c>
      <c r="AP34" s="52">
        <v>3</v>
      </c>
      <c r="AQ34" s="52">
        <v>5</v>
      </c>
      <c r="AR34" s="52">
        <v>4</v>
      </c>
      <c r="AS34" s="52">
        <v>3</v>
      </c>
      <c r="AT34" s="52" t="s">
        <v>75</v>
      </c>
      <c r="AU34" s="128" t="s">
        <v>74</v>
      </c>
      <c r="AV34" s="128">
        <v>3</v>
      </c>
      <c r="AW34" s="128">
        <v>3</v>
      </c>
      <c r="AX34" s="128" t="s">
        <v>74</v>
      </c>
      <c r="AY34" s="128">
        <v>3</v>
      </c>
      <c r="AZ34" s="128" t="s">
        <v>74</v>
      </c>
      <c r="BA34" s="128" t="s">
        <v>75</v>
      </c>
      <c r="BB34" s="146" t="s">
        <v>75</v>
      </c>
      <c r="BC34" s="146">
        <v>2</v>
      </c>
      <c r="BD34" s="146">
        <v>5</v>
      </c>
      <c r="BE34" s="128">
        <v>3</v>
      </c>
      <c r="BF34" s="128">
        <v>3</v>
      </c>
      <c r="BG34" s="128" t="s">
        <v>74</v>
      </c>
      <c r="BH34" s="128" t="s">
        <v>74</v>
      </c>
      <c r="BI34" s="128">
        <v>3</v>
      </c>
      <c r="BJ34" s="128" t="s">
        <v>74</v>
      </c>
      <c r="BK34" s="128" t="s">
        <v>74</v>
      </c>
      <c r="BL34" s="128" t="s">
        <v>74</v>
      </c>
      <c r="BM34" s="128">
        <v>3</v>
      </c>
      <c r="BN34" s="128" t="s">
        <v>74</v>
      </c>
      <c r="BO34" s="128" t="s">
        <v>74</v>
      </c>
      <c r="BP34" s="127"/>
    </row>
    <row r="35" spans="1:79" s="55" customFormat="1" ht="15" customHeight="1">
      <c r="A35" s="96" t="s">
        <v>169</v>
      </c>
      <c r="B35" s="97">
        <v>0.48546296296296299</v>
      </c>
      <c r="C35" s="18">
        <v>11.651111111111099</v>
      </c>
      <c r="D35" s="98">
        <v>63.82</v>
      </c>
      <c r="E35" s="98">
        <v>5911.5</v>
      </c>
      <c r="F35" s="98">
        <v>26.491667307250001</v>
      </c>
      <c r="G35" s="98">
        <v>20.535</v>
      </c>
      <c r="H35" s="98">
        <v>719.28489786248701</v>
      </c>
      <c r="I35" s="98">
        <v>3.8052011729999999</v>
      </c>
      <c r="J35" s="98">
        <v>4.78123E-3</v>
      </c>
      <c r="K35" s="98">
        <v>0.31474965799999999</v>
      </c>
      <c r="L35" s="98">
        <v>5.9806571005000002</v>
      </c>
      <c r="M35" s="98">
        <v>42.198083879999999</v>
      </c>
      <c r="N35" s="98">
        <v>0.27347631449999998</v>
      </c>
      <c r="O35" s="98">
        <v>0.307114842</v>
      </c>
      <c r="P35" s="98">
        <v>3.7441095115</v>
      </c>
      <c r="Q35" s="98">
        <v>25.574999999999999</v>
      </c>
      <c r="R35" s="98">
        <v>52</v>
      </c>
      <c r="S35" s="98">
        <v>18</v>
      </c>
      <c r="T35" s="98">
        <v>17.5</v>
      </c>
      <c r="U35" s="98">
        <v>21</v>
      </c>
      <c r="V35" s="98">
        <v>18.8333333333333</v>
      </c>
      <c r="W35" s="98">
        <v>132.5</v>
      </c>
      <c r="X35" s="116">
        <v>43560.680787037003</v>
      </c>
      <c r="Y35" s="63" t="s">
        <v>167</v>
      </c>
      <c r="Z35" s="122" t="s">
        <v>62</v>
      </c>
      <c r="AA35" s="123" t="s">
        <v>78</v>
      </c>
      <c r="AB35" s="123" t="s">
        <v>79</v>
      </c>
      <c r="AC35" s="128" t="s">
        <v>80</v>
      </c>
      <c r="AD35" s="132" t="s">
        <v>66</v>
      </c>
      <c r="AE35" s="128" t="s">
        <v>99</v>
      </c>
      <c r="AF35" s="127" t="s">
        <v>170</v>
      </c>
      <c r="AG35" s="139" t="s">
        <v>69</v>
      </c>
      <c r="AH35" s="139" t="s">
        <v>90</v>
      </c>
      <c r="AI35" s="139" t="s">
        <v>69</v>
      </c>
      <c r="AJ35" s="139" t="s">
        <v>71</v>
      </c>
      <c r="AK35" s="141" t="s">
        <v>72</v>
      </c>
      <c r="AL35" s="141" t="s">
        <v>71</v>
      </c>
      <c r="AM35" s="141" t="s">
        <v>73</v>
      </c>
      <c r="AN35" s="140" t="s">
        <v>84</v>
      </c>
      <c r="AO35" s="52" t="s">
        <v>162</v>
      </c>
      <c r="AP35" s="52">
        <v>4</v>
      </c>
      <c r="AQ35" s="52">
        <v>3</v>
      </c>
      <c r="AR35" s="52">
        <v>4</v>
      </c>
      <c r="AS35" s="52">
        <v>2</v>
      </c>
      <c r="AT35" s="52" t="s">
        <v>76</v>
      </c>
      <c r="AU35" s="128" t="s">
        <v>76</v>
      </c>
      <c r="AV35" s="128">
        <v>3</v>
      </c>
      <c r="AW35" s="128">
        <v>3</v>
      </c>
      <c r="AX35" s="128" t="s">
        <v>76</v>
      </c>
      <c r="AY35" s="128">
        <v>2</v>
      </c>
      <c r="AZ35" s="128" t="s">
        <v>76</v>
      </c>
      <c r="BA35" s="128" t="s">
        <v>75</v>
      </c>
      <c r="BB35" s="146" t="s">
        <v>76</v>
      </c>
      <c r="BC35" s="146">
        <v>3</v>
      </c>
      <c r="BD35" s="146">
        <v>4</v>
      </c>
      <c r="BE35" s="128">
        <v>2</v>
      </c>
      <c r="BF35" s="128">
        <v>2</v>
      </c>
      <c r="BG35" s="128" t="s">
        <v>75</v>
      </c>
      <c r="BH35" s="128" t="s">
        <v>75</v>
      </c>
      <c r="BI35" s="128">
        <v>3</v>
      </c>
      <c r="BJ35" s="128" t="s">
        <v>76</v>
      </c>
      <c r="BK35" s="128" t="s">
        <v>75</v>
      </c>
      <c r="BL35" s="128" t="s">
        <v>74</v>
      </c>
      <c r="BM35" s="128">
        <v>3</v>
      </c>
      <c r="BN35" s="128" t="s">
        <v>74</v>
      </c>
      <c r="BO35" s="128" t="s">
        <v>76</v>
      </c>
      <c r="BP35" s="53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</row>
    <row r="36" spans="1:79" s="3" customFormat="1">
      <c r="A36" s="99" t="s">
        <v>169</v>
      </c>
      <c r="B36" s="100">
        <v>0.49167824074074101</v>
      </c>
      <c r="C36" s="18">
        <v>11.800277777777801</v>
      </c>
      <c r="D36" s="98">
        <v>141.1225</v>
      </c>
      <c r="E36" s="98">
        <v>6519.5</v>
      </c>
      <c r="F36" s="98">
        <v>35.991667307249998</v>
      </c>
      <c r="G36" s="98">
        <v>20.684999999999999</v>
      </c>
      <c r="H36" s="98">
        <v>730.26141918681901</v>
      </c>
      <c r="I36" s="98">
        <v>3.1697175500000001</v>
      </c>
      <c r="J36" s="98">
        <v>3.9887680000000002E-3</v>
      </c>
      <c r="K36" s="98">
        <v>0.2696895715</v>
      </c>
      <c r="L36" s="98">
        <v>5.8851487635000002</v>
      </c>
      <c r="M36" s="98">
        <v>41.386234279999996</v>
      </c>
      <c r="N36" s="98">
        <v>0.222258861</v>
      </c>
      <c r="O36" s="98">
        <v>0.25908346199999999</v>
      </c>
      <c r="P36" s="98">
        <v>3.4852006434999998</v>
      </c>
      <c r="Q36" s="98">
        <v>24.875</v>
      </c>
      <c r="R36" s="98">
        <v>48.975000000000001</v>
      </c>
      <c r="S36" s="98">
        <v>23.5</v>
      </c>
      <c r="T36" s="98">
        <v>25</v>
      </c>
      <c r="U36" s="98">
        <v>25</v>
      </c>
      <c r="V36" s="98">
        <v>24.5</v>
      </c>
      <c r="W36" s="98">
        <v>133.5</v>
      </c>
      <c r="X36" s="116">
        <v>43560.719664351898</v>
      </c>
      <c r="Y36" s="63" t="s">
        <v>167</v>
      </c>
      <c r="Z36" s="122" t="s">
        <v>62</v>
      </c>
      <c r="AA36" s="123" t="s">
        <v>78</v>
      </c>
      <c r="AB36" s="123" t="s">
        <v>79</v>
      </c>
      <c r="AC36" s="128" t="s">
        <v>87</v>
      </c>
      <c r="AD36" s="132" t="s">
        <v>88</v>
      </c>
      <c r="AE36" s="128" t="s">
        <v>171</v>
      </c>
      <c r="AF36" s="127" t="s">
        <v>68</v>
      </c>
      <c r="AG36" s="139" t="s">
        <v>69</v>
      </c>
      <c r="AH36" s="139" t="s">
        <v>90</v>
      </c>
      <c r="AI36" s="139" t="s">
        <v>72</v>
      </c>
      <c r="AJ36" s="139" t="s">
        <v>71</v>
      </c>
      <c r="AK36" s="141" t="s">
        <v>73</v>
      </c>
      <c r="AL36" s="141" t="s">
        <v>84</v>
      </c>
      <c r="AM36" s="141" t="s">
        <v>73</v>
      </c>
      <c r="AN36" s="140" t="s">
        <v>73</v>
      </c>
      <c r="AO36" s="52" t="s">
        <v>162</v>
      </c>
      <c r="AP36" s="52">
        <v>5</v>
      </c>
      <c r="AQ36" s="52">
        <v>5</v>
      </c>
      <c r="AR36" s="52">
        <v>4</v>
      </c>
      <c r="AS36" s="52">
        <v>4</v>
      </c>
      <c r="AT36" s="52" t="s">
        <v>74</v>
      </c>
      <c r="AU36" s="128" t="s">
        <v>74</v>
      </c>
      <c r="AV36" s="128">
        <v>4</v>
      </c>
      <c r="AW36" s="128">
        <v>2</v>
      </c>
      <c r="AX36" s="128" t="s">
        <v>76</v>
      </c>
      <c r="AY36" s="128">
        <v>4</v>
      </c>
      <c r="AZ36" s="128" t="s">
        <v>74</v>
      </c>
      <c r="BA36" s="128" t="s">
        <v>76</v>
      </c>
      <c r="BB36" s="146" t="s">
        <v>75</v>
      </c>
      <c r="BC36" s="146">
        <v>4</v>
      </c>
      <c r="BD36" s="146">
        <v>3</v>
      </c>
      <c r="BE36" s="128">
        <v>2</v>
      </c>
      <c r="BF36" s="128">
        <v>4</v>
      </c>
      <c r="BG36" s="128" t="s">
        <v>74</v>
      </c>
      <c r="BH36" s="128" t="s">
        <v>74</v>
      </c>
      <c r="BI36" s="128">
        <v>3</v>
      </c>
      <c r="BJ36" s="128" t="s">
        <v>74</v>
      </c>
      <c r="BK36" s="128" t="s">
        <v>76</v>
      </c>
      <c r="BL36" s="128" t="s">
        <v>75</v>
      </c>
      <c r="BM36" s="128">
        <v>4</v>
      </c>
      <c r="BN36" s="128" t="s">
        <v>74</v>
      </c>
      <c r="BO36" s="128" t="s">
        <v>75</v>
      </c>
      <c r="BP36" s="53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</row>
    <row r="37" spans="1:79" s="3" customFormat="1" ht="16.5" customHeight="1">
      <c r="A37" s="29" t="s">
        <v>169</v>
      </c>
      <c r="B37" s="30">
        <v>0.50287037037036997</v>
      </c>
      <c r="C37" s="18">
        <v>12.0688888888889</v>
      </c>
      <c r="D37" s="101">
        <v>196.45400000000001</v>
      </c>
      <c r="E37" s="101">
        <v>5680.6</v>
      </c>
      <c r="F37" s="101">
        <v>56.776666794</v>
      </c>
      <c r="G37" s="101">
        <v>20.527999999999999</v>
      </c>
      <c r="H37" s="101">
        <v>748.19212468537398</v>
      </c>
      <c r="I37" s="101">
        <v>3.0498102666000002</v>
      </c>
      <c r="J37" s="101">
        <v>3.7339491999999999E-3</v>
      </c>
      <c r="K37" s="101">
        <v>0.2981101894</v>
      </c>
      <c r="L37" s="101">
        <v>5.7328176502000003</v>
      </c>
      <c r="M37" s="101">
        <v>41.215102385999998</v>
      </c>
      <c r="N37" s="101">
        <v>0.22440029340000001</v>
      </c>
      <c r="O37" s="101">
        <v>0.27776987279999998</v>
      </c>
      <c r="P37" s="101">
        <v>3.0729237079999998</v>
      </c>
      <c r="Q37" s="101">
        <v>23.81</v>
      </c>
      <c r="R37" s="101">
        <v>54.61</v>
      </c>
      <c r="S37" s="101">
        <v>21.4</v>
      </c>
      <c r="T37" s="101">
        <v>22.4</v>
      </c>
      <c r="U37" s="101">
        <v>24.4</v>
      </c>
      <c r="V37" s="101">
        <v>22.733333333333299</v>
      </c>
      <c r="W37" s="101">
        <v>134.19999999999999</v>
      </c>
      <c r="X37" s="116">
        <v>43561.706967592603</v>
      </c>
      <c r="Y37" s="63" t="s">
        <v>167</v>
      </c>
      <c r="Z37" s="122" t="s">
        <v>62</v>
      </c>
      <c r="AA37" s="123" t="s">
        <v>78</v>
      </c>
      <c r="AB37" s="123" t="s">
        <v>79</v>
      </c>
      <c r="AC37" s="128" t="s">
        <v>87</v>
      </c>
      <c r="AD37" s="132" t="s">
        <v>88</v>
      </c>
      <c r="AE37" s="128" t="s">
        <v>163</v>
      </c>
      <c r="AF37" s="127" t="s">
        <v>172</v>
      </c>
      <c r="AG37" s="139" t="s">
        <v>69</v>
      </c>
      <c r="AH37" s="139" t="s">
        <v>70</v>
      </c>
      <c r="AI37" s="139" t="s">
        <v>72</v>
      </c>
      <c r="AJ37" s="141" t="s">
        <v>71</v>
      </c>
      <c r="AK37" s="141" t="s">
        <v>73</v>
      </c>
      <c r="AL37" s="141" t="s">
        <v>71</v>
      </c>
      <c r="AM37" s="141" t="s">
        <v>73</v>
      </c>
      <c r="AN37" s="141" t="s">
        <v>71</v>
      </c>
      <c r="AO37" s="52" t="s">
        <v>160</v>
      </c>
      <c r="AP37" s="52">
        <v>3</v>
      </c>
      <c r="AQ37" s="52">
        <v>3</v>
      </c>
      <c r="AR37" s="52">
        <v>4</v>
      </c>
      <c r="AS37" s="52">
        <v>4</v>
      </c>
      <c r="AT37" s="52" t="s">
        <v>76</v>
      </c>
      <c r="AU37" s="128" t="s">
        <v>76</v>
      </c>
      <c r="AV37" s="128">
        <v>3</v>
      </c>
      <c r="AW37" s="128">
        <v>2</v>
      </c>
      <c r="AX37" s="128" t="s">
        <v>75</v>
      </c>
      <c r="AY37" s="128">
        <v>2</v>
      </c>
      <c r="AZ37" s="128" t="s">
        <v>74</v>
      </c>
      <c r="BA37" s="128" t="s">
        <v>74</v>
      </c>
      <c r="BB37" s="146" t="s">
        <v>76</v>
      </c>
      <c r="BC37" s="146">
        <v>2</v>
      </c>
      <c r="BD37" s="146">
        <v>2</v>
      </c>
      <c r="BE37" s="128">
        <v>3</v>
      </c>
      <c r="BF37" s="128">
        <v>3</v>
      </c>
      <c r="BG37" s="128" t="s">
        <v>74</v>
      </c>
      <c r="BH37" s="128" t="s">
        <v>75</v>
      </c>
      <c r="BI37" s="128">
        <v>2</v>
      </c>
      <c r="BJ37" s="128" t="s">
        <v>76</v>
      </c>
      <c r="BK37" s="128" t="s">
        <v>75</v>
      </c>
      <c r="BL37" s="128" t="s">
        <v>76</v>
      </c>
      <c r="BM37" s="128">
        <v>3</v>
      </c>
      <c r="BN37" s="128" t="s">
        <v>75</v>
      </c>
      <c r="BO37" s="128" t="s">
        <v>75</v>
      </c>
      <c r="BP37" s="53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</row>
    <row r="38" spans="1:79" s="51" customFormat="1">
      <c r="A38" s="68" t="s">
        <v>173</v>
      </c>
      <c r="B38" s="69">
        <v>0.60853009259259305</v>
      </c>
      <c r="C38" s="58">
        <v>14.6047222222222</v>
      </c>
      <c r="D38" s="58">
        <v>94.81</v>
      </c>
      <c r="E38" s="107">
        <v>6699</v>
      </c>
      <c r="F38" s="58">
        <v>28.55</v>
      </c>
      <c r="G38" s="70">
        <v>20.66</v>
      </c>
      <c r="H38" s="70">
        <v>1164.11395876545</v>
      </c>
      <c r="I38" s="70">
        <v>4.080319405</v>
      </c>
      <c r="J38" s="70">
        <v>4.2964739999999998E-3</v>
      </c>
      <c r="K38" s="70">
        <v>0.32874691499999997</v>
      </c>
      <c r="L38" s="70">
        <v>6.3280177120000003</v>
      </c>
      <c r="M38" s="70">
        <v>43.915180210000003</v>
      </c>
      <c r="N38" s="70">
        <v>0.37872509999999998</v>
      </c>
      <c r="O38" s="70">
        <v>0.39437031700000003</v>
      </c>
      <c r="P38" s="70">
        <v>3.478300333</v>
      </c>
      <c r="Q38" s="58">
        <v>24.8</v>
      </c>
      <c r="R38" s="58">
        <v>55.7</v>
      </c>
      <c r="S38" s="114">
        <v>15</v>
      </c>
      <c r="T38" s="114">
        <v>18</v>
      </c>
      <c r="U38" s="114">
        <v>23</v>
      </c>
      <c r="V38" s="58">
        <v>18.6666666666667</v>
      </c>
      <c r="W38" s="70">
        <v>136</v>
      </c>
      <c r="X38" s="120">
        <v>43554.676562499997</v>
      </c>
      <c r="Y38" s="129" t="s">
        <v>173</v>
      </c>
      <c r="Z38" s="130" t="s">
        <v>62</v>
      </c>
      <c r="AA38" s="123" t="s">
        <v>78</v>
      </c>
      <c r="AB38" s="123" t="s">
        <v>79</v>
      </c>
      <c r="AC38" s="128" t="s">
        <v>65</v>
      </c>
      <c r="AD38" s="132" t="s">
        <v>116</v>
      </c>
      <c r="AE38" s="128" t="s">
        <v>99</v>
      </c>
      <c r="AF38" s="127" t="s">
        <v>68</v>
      </c>
      <c r="AG38" s="139" t="s">
        <v>84</v>
      </c>
      <c r="AH38" s="140" t="s">
        <v>106</v>
      </c>
      <c r="AI38" s="140" t="s">
        <v>72</v>
      </c>
      <c r="AJ38" s="140" t="s">
        <v>71</v>
      </c>
      <c r="AK38" s="141" t="s">
        <v>72</v>
      </c>
      <c r="AL38" s="141" t="s">
        <v>84</v>
      </c>
      <c r="AM38" s="141" t="s">
        <v>72</v>
      </c>
      <c r="AN38" s="140" t="s">
        <v>71</v>
      </c>
      <c r="AO38" s="127" t="s">
        <v>160</v>
      </c>
      <c r="AP38" s="127">
        <v>3</v>
      </c>
      <c r="AQ38" s="127">
        <v>3</v>
      </c>
      <c r="AR38" s="127">
        <v>2</v>
      </c>
      <c r="AS38" s="127">
        <v>4</v>
      </c>
      <c r="AT38" s="127" t="s">
        <v>75</v>
      </c>
      <c r="AU38" s="128" t="s">
        <v>76</v>
      </c>
      <c r="AV38" s="128">
        <v>3</v>
      </c>
      <c r="AW38" s="128">
        <v>3</v>
      </c>
      <c r="AX38" s="128" t="s">
        <v>75</v>
      </c>
      <c r="AY38" s="128">
        <v>3</v>
      </c>
      <c r="AZ38" s="128" t="s">
        <v>74</v>
      </c>
      <c r="BA38" s="128" t="s">
        <v>76</v>
      </c>
      <c r="BB38" s="146" t="s">
        <v>76</v>
      </c>
      <c r="BC38" s="154">
        <v>3</v>
      </c>
      <c r="BD38" s="154">
        <v>3</v>
      </c>
      <c r="BE38" s="128">
        <v>3</v>
      </c>
      <c r="BF38" s="128">
        <v>3</v>
      </c>
      <c r="BG38" s="128" t="s">
        <v>76</v>
      </c>
      <c r="BH38" s="128" t="s">
        <v>75</v>
      </c>
      <c r="BI38" s="128">
        <v>2</v>
      </c>
      <c r="BJ38" s="128" t="s">
        <v>76</v>
      </c>
      <c r="BK38" s="128" t="s">
        <v>75</v>
      </c>
      <c r="BL38" s="128" t="s">
        <v>74</v>
      </c>
      <c r="BM38" s="128">
        <v>1</v>
      </c>
      <c r="BN38" s="128" t="s">
        <v>74</v>
      </c>
      <c r="BO38" s="128" t="s">
        <v>76</v>
      </c>
      <c r="BP38" s="127"/>
    </row>
    <row r="39" spans="1:79" s="4" customFormat="1">
      <c r="A39" s="68" t="s">
        <v>173</v>
      </c>
      <c r="B39" s="69">
        <v>0.609143518518518</v>
      </c>
      <c r="C39" s="58">
        <v>14.619444444444399</v>
      </c>
      <c r="D39" s="58">
        <v>13.05</v>
      </c>
      <c r="E39" s="107">
        <v>4935</v>
      </c>
      <c r="F39" s="58">
        <v>25.083333970000002</v>
      </c>
      <c r="G39" s="70">
        <v>20.75</v>
      </c>
      <c r="H39" s="70">
        <v>1207.82558399513</v>
      </c>
      <c r="I39" s="70">
        <v>3.7209873199999999</v>
      </c>
      <c r="J39" s="70">
        <v>4.0738060000000001E-3</v>
      </c>
      <c r="K39" s="70">
        <v>0.30096096999999999</v>
      </c>
      <c r="L39" s="70">
        <v>6.2844781879999996</v>
      </c>
      <c r="M39" s="70">
        <v>42.05859375</v>
      </c>
      <c r="N39" s="70">
        <v>0.40710854499999999</v>
      </c>
      <c r="O39" s="70">
        <v>0.32904908700000002</v>
      </c>
      <c r="P39" s="70">
        <v>3.478300333</v>
      </c>
      <c r="Q39" s="58">
        <v>24.774999999999999</v>
      </c>
      <c r="R39" s="58">
        <v>55.7</v>
      </c>
      <c r="S39" s="114">
        <v>17</v>
      </c>
      <c r="T39" s="114">
        <v>19</v>
      </c>
      <c r="U39" s="114">
        <v>18</v>
      </c>
      <c r="V39" s="58">
        <v>18</v>
      </c>
      <c r="W39" s="70">
        <v>132</v>
      </c>
      <c r="X39" s="120">
        <v>43554.677407407398</v>
      </c>
      <c r="Y39" s="129" t="s">
        <v>173</v>
      </c>
      <c r="Z39" s="130" t="s">
        <v>62</v>
      </c>
      <c r="AA39" s="123" t="s">
        <v>78</v>
      </c>
      <c r="AB39" s="123" t="s">
        <v>79</v>
      </c>
      <c r="AC39" s="128" t="s">
        <v>80</v>
      </c>
      <c r="AD39" s="132" t="s">
        <v>174</v>
      </c>
      <c r="AE39" s="128" t="s">
        <v>99</v>
      </c>
      <c r="AF39" s="132" t="s">
        <v>175</v>
      </c>
      <c r="AG39" s="139" t="s">
        <v>84</v>
      </c>
      <c r="AH39" s="140" t="s">
        <v>94</v>
      </c>
      <c r="AI39" s="140" t="s">
        <v>73</v>
      </c>
      <c r="AJ39" s="140" t="s">
        <v>71</v>
      </c>
      <c r="AK39" s="141" t="s">
        <v>72</v>
      </c>
      <c r="AL39" s="141" t="s">
        <v>71</v>
      </c>
      <c r="AM39" s="141" t="s">
        <v>73</v>
      </c>
      <c r="AN39" s="140" t="s">
        <v>71</v>
      </c>
      <c r="AO39" s="127" t="s">
        <v>162</v>
      </c>
      <c r="AP39" s="127">
        <v>5</v>
      </c>
      <c r="AQ39" s="127">
        <v>5</v>
      </c>
      <c r="AR39" s="127">
        <v>5</v>
      </c>
      <c r="AS39" s="127">
        <v>5</v>
      </c>
      <c r="AT39" s="127" t="s">
        <v>75</v>
      </c>
      <c r="AU39" s="128" t="s">
        <v>75</v>
      </c>
      <c r="AV39" s="128">
        <v>5</v>
      </c>
      <c r="AW39" s="128">
        <v>3</v>
      </c>
      <c r="AX39" s="128" t="s">
        <v>76</v>
      </c>
      <c r="AY39" s="128">
        <v>5</v>
      </c>
      <c r="AZ39" s="128" t="s">
        <v>76</v>
      </c>
      <c r="BA39" s="128" t="s">
        <v>75</v>
      </c>
      <c r="BB39" s="146" t="s">
        <v>76</v>
      </c>
      <c r="BC39" s="154">
        <v>4</v>
      </c>
      <c r="BD39" s="154">
        <v>4</v>
      </c>
      <c r="BE39" s="128">
        <v>1</v>
      </c>
      <c r="BF39" s="128">
        <v>2</v>
      </c>
      <c r="BG39" s="128" t="s">
        <v>75</v>
      </c>
      <c r="BH39" s="128" t="s">
        <v>74</v>
      </c>
      <c r="BI39" s="128">
        <v>3</v>
      </c>
      <c r="BJ39" s="128" t="s">
        <v>76</v>
      </c>
      <c r="BK39" s="128" t="s">
        <v>76</v>
      </c>
      <c r="BL39" s="128" t="s">
        <v>76</v>
      </c>
      <c r="BM39" s="128">
        <v>1</v>
      </c>
      <c r="BN39" s="128" t="s">
        <v>75</v>
      </c>
      <c r="BO39" s="128" t="s">
        <v>75</v>
      </c>
      <c r="BP39" s="127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</row>
    <row r="40" spans="1:79" s="51" customFormat="1">
      <c r="A40" s="68" t="s">
        <v>173</v>
      </c>
      <c r="B40" s="69">
        <v>0.60976851851851899</v>
      </c>
      <c r="C40" s="58">
        <v>14.6344444444444</v>
      </c>
      <c r="D40" s="58">
        <v>391.61500000000001</v>
      </c>
      <c r="E40" s="107">
        <v>6480</v>
      </c>
      <c r="F40" s="58">
        <v>25.01666603</v>
      </c>
      <c r="G40" s="70">
        <v>20.68</v>
      </c>
      <c r="H40" s="70">
        <v>1189.1805312464501</v>
      </c>
      <c r="I40" s="70">
        <v>3.9177600859999999</v>
      </c>
      <c r="J40" s="70">
        <v>4.0738060000000001E-3</v>
      </c>
      <c r="K40" s="70">
        <v>0.28200748399999997</v>
      </c>
      <c r="L40" s="70">
        <v>6.3280177120000003</v>
      </c>
      <c r="M40" s="70">
        <v>42.143096919999998</v>
      </c>
      <c r="N40" s="70">
        <v>0.42190399200000001</v>
      </c>
      <c r="O40" s="70">
        <v>0.30897245400000001</v>
      </c>
      <c r="P40" s="70">
        <v>3.478300333</v>
      </c>
      <c r="Q40" s="58">
        <v>24.725000000000001</v>
      </c>
      <c r="R40" s="58">
        <v>53.15</v>
      </c>
      <c r="S40" s="114">
        <v>19</v>
      </c>
      <c r="T40" s="114">
        <v>20</v>
      </c>
      <c r="U40" s="114">
        <v>21</v>
      </c>
      <c r="V40" s="58">
        <v>20</v>
      </c>
      <c r="W40" s="70">
        <v>130</v>
      </c>
      <c r="X40" s="116">
        <v>43556.5936574074</v>
      </c>
      <c r="Y40" s="63" t="s">
        <v>173</v>
      </c>
      <c r="Z40" s="122" t="s">
        <v>62</v>
      </c>
      <c r="AA40" s="123" t="s">
        <v>78</v>
      </c>
      <c r="AB40" s="123" t="s">
        <v>79</v>
      </c>
      <c r="AC40" s="128" t="s">
        <v>87</v>
      </c>
      <c r="AD40" s="132" t="s">
        <v>113</v>
      </c>
      <c r="AE40" s="128" t="s">
        <v>67</v>
      </c>
      <c r="AF40" s="127" t="s">
        <v>176</v>
      </c>
      <c r="AG40" s="139" t="s">
        <v>84</v>
      </c>
      <c r="AH40" s="139" t="s">
        <v>106</v>
      </c>
      <c r="AI40" s="140" t="s">
        <v>72</v>
      </c>
      <c r="AJ40" s="139" t="s">
        <v>69</v>
      </c>
      <c r="AK40" s="141" t="s">
        <v>72</v>
      </c>
      <c r="AL40" s="141" t="s">
        <v>91</v>
      </c>
      <c r="AM40" s="141" t="s">
        <v>72</v>
      </c>
      <c r="AN40" s="140" t="s">
        <v>71</v>
      </c>
      <c r="AO40" s="52" t="s">
        <v>162</v>
      </c>
      <c r="AP40" s="52">
        <v>3</v>
      </c>
      <c r="AQ40" s="52">
        <v>5</v>
      </c>
      <c r="AR40" s="52">
        <v>2</v>
      </c>
      <c r="AS40" s="52">
        <v>5</v>
      </c>
      <c r="AT40" s="52" t="s">
        <v>75</v>
      </c>
      <c r="AU40" s="128" t="s">
        <v>74</v>
      </c>
      <c r="AV40" s="128">
        <v>3</v>
      </c>
      <c r="AW40" s="128">
        <v>3</v>
      </c>
      <c r="AX40" s="128" t="s">
        <v>76</v>
      </c>
      <c r="AY40" s="128">
        <v>2</v>
      </c>
      <c r="AZ40" s="128" t="s">
        <v>74</v>
      </c>
      <c r="BA40" s="128" t="s">
        <v>76</v>
      </c>
      <c r="BB40" s="146" t="s">
        <v>76</v>
      </c>
      <c r="BC40" s="146">
        <v>4</v>
      </c>
      <c r="BD40" s="146">
        <v>5</v>
      </c>
      <c r="BE40" s="128">
        <v>4</v>
      </c>
      <c r="BF40" s="128">
        <v>4</v>
      </c>
      <c r="BG40" s="128" t="s">
        <v>74</v>
      </c>
      <c r="BH40" s="128" t="s">
        <v>76</v>
      </c>
      <c r="BI40" s="128">
        <v>3</v>
      </c>
      <c r="BJ40" s="128" t="s">
        <v>75</v>
      </c>
      <c r="BK40" s="128" t="s">
        <v>75</v>
      </c>
      <c r="BL40" s="128" t="s">
        <v>75</v>
      </c>
      <c r="BM40" s="128">
        <v>4</v>
      </c>
      <c r="BN40" s="128" t="s">
        <v>74</v>
      </c>
      <c r="BO40" s="128" t="s">
        <v>75</v>
      </c>
      <c r="BP40" s="127"/>
    </row>
    <row r="41" spans="1:79" s="51" customFormat="1">
      <c r="A41" s="68" t="s">
        <v>173</v>
      </c>
      <c r="B41" s="69">
        <v>0.61039351851851897</v>
      </c>
      <c r="C41" s="58">
        <v>14.6494444444444</v>
      </c>
      <c r="D41" s="58">
        <v>473.1</v>
      </c>
      <c r="E41" s="107">
        <v>6614</v>
      </c>
      <c r="F41" s="58">
        <v>25.95</v>
      </c>
      <c r="G41" s="70">
        <v>20.76</v>
      </c>
      <c r="H41" s="70">
        <v>1217.00681284397</v>
      </c>
      <c r="I41" s="70">
        <v>3.6252286429999998</v>
      </c>
      <c r="J41" s="70">
        <v>4.4094199999999998E-3</v>
      </c>
      <c r="K41" s="70">
        <v>0.28200748399999997</v>
      </c>
      <c r="L41" s="70">
        <v>6.0687832830000001</v>
      </c>
      <c r="M41" s="70">
        <v>40.705108639999999</v>
      </c>
      <c r="N41" s="70">
        <v>0.220281649</v>
      </c>
      <c r="O41" s="70">
        <v>0.32904908700000002</v>
      </c>
      <c r="P41" s="70">
        <v>3.478300333</v>
      </c>
      <c r="Q41" s="58">
        <v>24.675000000000001</v>
      </c>
      <c r="R41" s="58">
        <v>53</v>
      </c>
      <c r="S41" s="114">
        <v>18</v>
      </c>
      <c r="T41" s="114">
        <v>19</v>
      </c>
      <c r="U41" s="114">
        <v>20</v>
      </c>
      <c r="V41" s="58">
        <v>19</v>
      </c>
      <c r="W41" s="70">
        <v>134</v>
      </c>
      <c r="X41" s="116">
        <v>43556.678819444402</v>
      </c>
      <c r="Y41" s="63" t="s">
        <v>173</v>
      </c>
      <c r="Z41" s="122" t="s">
        <v>62</v>
      </c>
      <c r="AA41" s="123" t="s">
        <v>78</v>
      </c>
      <c r="AB41" s="123" t="s">
        <v>79</v>
      </c>
      <c r="AC41" s="128" t="s">
        <v>65</v>
      </c>
      <c r="AD41" s="132" t="s">
        <v>113</v>
      </c>
      <c r="AE41" s="128" t="s">
        <v>99</v>
      </c>
      <c r="AF41" s="132" t="s">
        <v>101</v>
      </c>
      <c r="AG41" s="139" t="s">
        <v>89</v>
      </c>
      <c r="AH41" s="139" t="s">
        <v>83</v>
      </c>
      <c r="AI41" s="139" t="s">
        <v>72</v>
      </c>
      <c r="AJ41" s="139" t="s">
        <v>84</v>
      </c>
      <c r="AK41" s="141" t="s">
        <v>72</v>
      </c>
      <c r="AL41" s="141" t="s">
        <v>91</v>
      </c>
      <c r="AM41" s="141" t="s">
        <v>72</v>
      </c>
      <c r="AN41" s="140" t="s">
        <v>91</v>
      </c>
      <c r="AO41" s="52" t="s">
        <v>168</v>
      </c>
      <c r="AP41" s="52">
        <v>1</v>
      </c>
      <c r="AQ41" s="52">
        <v>3</v>
      </c>
      <c r="AR41" s="52">
        <v>2</v>
      </c>
      <c r="AS41" s="52">
        <v>4</v>
      </c>
      <c r="AT41" s="52" t="s">
        <v>74</v>
      </c>
      <c r="AU41" s="128" t="s">
        <v>75</v>
      </c>
      <c r="AV41" s="128">
        <v>1</v>
      </c>
      <c r="AW41" s="128">
        <v>1</v>
      </c>
      <c r="AX41" s="128" t="s">
        <v>76</v>
      </c>
      <c r="AY41" s="128">
        <v>1</v>
      </c>
      <c r="AZ41" s="128" t="s">
        <v>76</v>
      </c>
      <c r="BA41" s="128" t="s">
        <v>76</v>
      </c>
      <c r="BB41" s="146" t="s">
        <v>76</v>
      </c>
      <c r="BC41" s="146">
        <v>5</v>
      </c>
      <c r="BD41" s="146">
        <v>5</v>
      </c>
      <c r="BE41" s="128">
        <v>1</v>
      </c>
      <c r="BF41" s="128">
        <v>4</v>
      </c>
      <c r="BG41" s="128" t="s">
        <v>76</v>
      </c>
      <c r="BH41" s="128" t="s">
        <v>76</v>
      </c>
      <c r="BI41" s="128">
        <v>2</v>
      </c>
      <c r="BJ41" s="128" t="s">
        <v>76</v>
      </c>
      <c r="BK41" s="128" t="s">
        <v>74</v>
      </c>
      <c r="BL41" s="128" t="s">
        <v>76</v>
      </c>
      <c r="BM41" s="128">
        <v>3</v>
      </c>
      <c r="BN41" s="128" t="s">
        <v>75</v>
      </c>
      <c r="BO41" s="128" t="s">
        <v>76</v>
      </c>
      <c r="BP41" s="127"/>
    </row>
    <row r="42" spans="1:79" s="4" customFormat="1">
      <c r="A42" s="68" t="s">
        <v>173</v>
      </c>
      <c r="B42" s="69">
        <v>0.61100694444444403</v>
      </c>
      <c r="C42" s="58">
        <v>14.6641666666667</v>
      </c>
      <c r="D42" s="58">
        <v>507.63</v>
      </c>
      <c r="E42" s="107">
        <v>6632</v>
      </c>
      <c r="F42" s="58">
        <v>24.85</v>
      </c>
      <c r="G42" s="70">
        <v>20.88</v>
      </c>
      <c r="H42" s="70">
        <v>1178.40930347738</v>
      </c>
      <c r="I42" s="70">
        <v>3.8579869269999998</v>
      </c>
      <c r="J42" s="70">
        <v>4.4094199999999998E-3</v>
      </c>
      <c r="K42" s="70">
        <v>0.27098772500000001</v>
      </c>
      <c r="L42" s="70">
        <v>5.9409551619999998</v>
      </c>
      <c r="M42" s="70">
        <v>40.705108639999999</v>
      </c>
      <c r="N42" s="70">
        <v>0.40710854499999999</v>
      </c>
      <c r="O42" s="70">
        <v>0.28971672100000001</v>
      </c>
      <c r="P42" s="70">
        <v>3.478300333</v>
      </c>
      <c r="Q42" s="58">
        <v>24.85</v>
      </c>
      <c r="R42" s="58">
        <v>53.2</v>
      </c>
      <c r="S42" s="114">
        <v>20</v>
      </c>
      <c r="T42" s="114">
        <v>19</v>
      </c>
      <c r="U42" s="114">
        <v>22</v>
      </c>
      <c r="V42" s="58">
        <v>20.3333333333333</v>
      </c>
      <c r="W42" s="70">
        <v>132</v>
      </c>
      <c r="X42" s="116">
        <v>43556.684166666702</v>
      </c>
      <c r="Y42" s="63" t="s">
        <v>173</v>
      </c>
      <c r="Z42" s="122" t="s">
        <v>62</v>
      </c>
      <c r="AA42" s="123" t="s">
        <v>78</v>
      </c>
      <c r="AB42" s="123" t="s">
        <v>79</v>
      </c>
      <c r="AC42" s="128" t="s">
        <v>80</v>
      </c>
      <c r="AD42" s="132" t="s">
        <v>88</v>
      </c>
      <c r="AE42" s="128" t="s">
        <v>95</v>
      </c>
      <c r="AF42" s="127" t="s">
        <v>93</v>
      </c>
      <c r="AG42" s="139" t="s">
        <v>69</v>
      </c>
      <c r="AH42" s="139" t="s">
        <v>70</v>
      </c>
      <c r="AI42" s="139" t="s">
        <v>72</v>
      </c>
      <c r="AJ42" s="139" t="s">
        <v>84</v>
      </c>
      <c r="AK42" s="141" t="s">
        <v>72</v>
      </c>
      <c r="AL42" s="141" t="s">
        <v>69</v>
      </c>
      <c r="AM42" s="141" t="s">
        <v>71</v>
      </c>
      <c r="AN42" s="140" t="s">
        <v>69</v>
      </c>
      <c r="AO42" s="52" t="s">
        <v>162</v>
      </c>
      <c r="AP42" s="52">
        <v>2</v>
      </c>
      <c r="AQ42" s="52">
        <v>5</v>
      </c>
      <c r="AR42" s="52">
        <v>3</v>
      </c>
      <c r="AS42" s="52">
        <v>3</v>
      </c>
      <c r="AT42" s="52" t="s">
        <v>75</v>
      </c>
      <c r="AU42" s="128" t="s">
        <v>75</v>
      </c>
      <c r="AV42" s="128">
        <v>3</v>
      </c>
      <c r="AW42" s="128">
        <v>2</v>
      </c>
      <c r="AX42" s="128" t="s">
        <v>74</v>
      </c>
      <c r="AY42" s="128">
        <v>1</v>
      </c>
      <c r="AZ42" s="128" t="s">
        <v>76</v>
      </c>
      <c r="BA42" s="128" t="s">
        <v>74</v>
      </c>
      <c r="BB42" s="146" t="s">
        <v>75</v>
      </c>
      <c r="BC42" s="146">
        <v>3</v>
      </c>
      <c r="BD42" s="146">
        <v>1</v>
      </c>
      <c r="BE42" s="128">
        <v>4</v>
      </c>
      <c r="BF42" s="128">
        <v>3</v>
      </c>
      <c r="BG42" s="128" t="s">
        <v>76</v>
      </c>
      <c r="BH42" s="128" t="s">
        <v>75</v>
      </c>
      <c r="BI42" s="128">
        <v>3</v>
      </c>
      <c r="BJ42" s="128" t="s">
        <v>74</v>
      </c>
      <c r="BK42" s="128" t="s">
        <v>76</v>
      </c>
      <c r="BL42" s="128" t="s">
        <v>74</v>
      </c>
      <c r="BM42" s="128">
        <v>3</v>
      </c>
      <c r="BN42" s="128" t="s">
        <v>76</v>
      </c>
      <c r="BO42" s="128" t="s">
        <v>76</v>
      </c>
      <c r="BP42" s="127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</row>
    <row r="43" spans="1:79" s="4" customFormat="1" ht="15" customHeight="1">
      <c r="A43" s="68" t="s">
        <v>173</v>
      </c>
      <c r="B43" s="69">
        <v>0.61163194444444402</v>
      </c>
      <c r="C43" s="58">
        <v>14.679166666666699</v>
      </c>
      <c r="D43" s="58">
        <v>499.49</v>
      </c>
      <c r="E43" s="107">
        <v>6590</v>
      </c>
      <c r="F43" s="58">
        <v>24.23333397</v>
      </c>
      <c r="G43" s="70">
        <v>20.73</v>
      </c>
      <c r="H43" s="70">
        <v>1166.2650240702101</v>
      </c>
      <c r="I43" s="70">
        <v>3.6252286429999998</v>
      </c>
      <c r="J43" s="70">
        <v>4.2964739999999998E-3</v>
      </c>
      <c r="K43" s="70">
        <v>0.27830493499999998</v>
      </c>
      <c r="L43" s="70">
        <v>6.3280177120000003</v>
      </c>
      <c r="M43" s="70">
        <v>40.111881259999997</v>
      </c>
      <c r="N43" s="70">
        <v>0.43711333299999999</v>
      </c>
      <c r="O43" s="70">
        <v>0.30897245400000001</v>
      </c>
      <c r="P43" s="70">
        <v>4.0099186900000001</v>
      </c>
      <c r="Q43" s="58">
        <v>24.524999999999999</v>
      </c>
      <c r="R43" s="58">
        <v>53.65</v>
      </c>
      <c r="S43" s="114">
        <v>20</v>
      </c>
      <c r="T43" s="114">
        <v>20</v>
      </c>
      <c r="U43" s="114">
        <v>22</v>
      </c>
      <c r="V43" s="58">
        <v>20.6666666666667</v>
      </c>
      <c r="W43" s="70">
        <v>136</v>
      </c>
      <c r="X43" s="116">
        <v>43556.696550925903</v>
      </c>
      <c r="Y43" s="63" t="s">
        <v>173</v>
      </c>
      <c r="Z43" s="122" t="s">
        <v>62</v>
      </c>
      <c r="AA43" s="123" t="s">
        <v>78</v>
      </c>
      <c r="AB43" s="123" t="s">
        <v>79</v>
      </c>
      <c r="AC43" s="128" t="s">
        <v>80</v>
      </c>
      <c r="AD43" s="132" t="s">
        <v>88</v>
      </c>
      <c r="AE43" s="128" t="s">
        <v>99</v>
      </c>
      <c r="AF43" s="127" t="s">
        <v>93</v>
      </c>
      <c r="AG43" s="139" t="s">
        <v>69</v>
      </c>
      <c r="AH43" s="139" t="s">
        <v>106</v>
      </c>
      <c r="AI43" s="139" t="s">
        <v>72</v>
      </c>
      <c r="AJ43" s="139" t="s">
        <v>71</v>
      </c>
      <c r="AK43" s="141" t="s">
        <v>72</v>
      </c>
      <c r="AL43" s="141" t="s">
        <v>71</v>
      </c>
      <c r="AM43" s="141" t="s">
        <v>72</v>
      </c>
      <c r="AN43" s="140" t="s">
        <v>84</v>
      </c>
      <c r="AO43" s="52" t="s">
        <v>168</v>
      </c>
      <c r="AP43" s="52">
        <v>3</v>
      </c>
      <c r="AQ43" s="52">
        <v>4</v>
      </c>
      <c r="AR43" s="52">
        <v>3</v>
      </c>
      <c r="AS43" s="52">
        <v>3</v>
      </c>
      <c r="AT43" s="52" t="s">
        <v>75</v>
      </c>
      <c r="AU43" s="128" t="s">
        <v>75</v>
      </c>
      <c r="AV43" s="128">
        <v>2</v>
      </c>
      <c r="AW43" s="128">
        <v>3</v>
      </c>
      <c r="AX43" s="128" t="s">
        <v>76</v>
      </c>
      <c r="AY43" s="128">
        <v>2</v>
      </c>
      <c r="AZ43" s="128" t="s">
        <v>76</v>
      </c>
      <c r="BA43" s="128" t="s">
        <v>76</v>
      </c>
      <c r="BB43" s="146" t="s">
        <v>76</v>
      </c>
      <c r="BC43" s="146">
        <v>4</v>
      </c>
      <c r="BD43" s="146">
        <v>4</v>
      </c>
      <c r="BE43" s="128">
        <v>1</v>
      </c>
      <c r="BF43" s="128">
        <v>1</v>
      </c>
      <c r="BG43" s="128" t="s">
        <v>76</v>
      </c>
      <c r="BH43" s="128" t="s">
        <v>76</v>
      </c>
      <c r="BI43" s="128">
        <v>2</v>
      </c>
      <c r="BJ43" s="128" t="s">
        <v>76</v>
      </c>
      <c r="BK43" s="128" t="s">
        <v>75</v>
      </c>
      <c r="BL43" s="128" t="s">
        <v>75</v>
      </c>
      <c r="BM43" s="128">
        <v>3</v>
      </c>
      <c r="BN43" s="128" t="s">
        <v>75</v>
      </c>
      <c r="BO43" s="128" t="s">
        <v>75</v>
      </c>
      <c r="BP43" s="127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</row>
    <row r="44" spans="1:79" s="4" customFormat="1" ht="15" customHeight="1">
      <c r="A44" s="102" t="s">
        <v>120</v>
      </c>
      <c r="B44" s="103">
        <v>0.61225694444444401</v>
      </c>
      <c r="C44" s="58">
        <v>14.6941666666667</v>
      </c>
      <c r="D44" s="104">
        <v>131.66</v>
      </c>
      <c r="E44" s="113">
        <v>5911</v>
      </c>
      <c r="F44" s="104">
        <v>27.1</v>
      </c>
      <c r="G44" s="104">
        <v>20.7</v>
      </c>
      <c r="H44" s="104">
        <v>1166.1880518996099</v>
      </c>
      <c r="I44" s="104">
        <v>3.9579672810000002</v>
      </c>
      <c r="J44" s="104">
        <v>4.1846000000000001E-3</v>
      </c>
      <c r="K44" s="104">
        <v>0.293290997</v>
      </c>
      <c r="L44" s="104">
        <v>6.8156871800000003</v>
      </c>
      <c r="M44" s="104">
        <v>41.297660829999998</v>
      </c>
      <c r="N44" s="104">
        <v>0.40710854499999999</v>
      </c>
      <c r="O44" s="104">
        <v>0.32904908700000002</v>
      </c>
      <c r="P44" s="104">
        <v>4.0099186900000001</v>
      </c>
      <c r="Q44" s="58">
        <v>24.2</v>
      </c>
      <c r="R44" s="58">
        <v>54</v>
      </c>
      <c r="S44" s="114">
        <v>20</v>
      </c>
      <c r="T44" s="114">
        <v>21</v>
      </c>
      <c r="U44" s="114">
        <v>22</v>
      </c>
      <c r="V44" s="58">
        <v>21</v>
      </c>
      <c r="W44" s="104">
        <v>135</v>
      </c>
      <c r="X44" s="116">
        <v>43560.768796296303</v>
      </c>
      <c r="Y44" s="63" t="s">
        <v>177</v>
      </c>
      <c r="Z44" s="122" t="s">
        <v>62</v>
      </c>
      <c r="AA44" s="123" t="s">
        <v>78</v>
      </c>
      <c r="AB44" s="123" t="s">
        <v>79</v>
      </c>
      <c r="AC44" s="128" t="s">
        <v>87</v>
      </c>
      <c r="AD44" s="132" t="s">
        <v>66</v>
      </c>
      <c r="AE44" s="128" t="s">
        <v>99</v>
      </c>
      <c r="AF44" s="127" t="s">
        <v>68</v>
      </c>
      <c r="AG44" s="139" t="s">
        <v>69</v>
      </c>
      <c r="AH44" s="139" t="s">
        <v>90</v>
      </c>
      <c r="AI44" s="139" t="s">
        <v>73</v>
      </c>
      <c r="AJ44" s="139" t="s">
        <v>73</v>
      </c>
      <c r="AK44" s="141" t="s">
        <v>71</v>
      </c>
      <c r="AL44" s="141" t="s">
        <v>69</v>
      </c>
      <c r="AM44" s="141" t="s">
        <v>72</v>
      </c>
      <c r="AN44" s="140" t="s">
        <v>84</v>
      </c>
      <c r="AO44" s="52" t="s">
        <v>162</v>
      </c>
      <c r="AP44" s="52">
        <v>3</v>
      </c>
      <c r="AQ44" s="52">
        <v>4</v>
      </c>
      <c r="AR44" s="52">
        <v>2</v>
      </c>
      <c r="AS44" s="52">
        <v>5</v>
      </c>
      <c r="AT44" s="52" t="s">
        <v>75</v>
      </c>
      <c r="AU44" s="128" t="s">
        <v>75</v>
      </c>
      <c r="AV44" s="128">
        <v>2</v>
      </c>
      <c r="AW44" s="128">
        <v>4</v>
      </c>
      <c r="AX44" s="128" t="s">
        <v>76</v>
      </c>
      <c r="AY44" s="128">
        <v>2</v>
      </c>
      <c r="AZ44" s="128" t="s">
        <v>76</v>
      </c>
      <c r="BA44" s="128" t="s">
        <v>75</v>
      </c>
      <c r="BB44" s="146" t="s">
        <v>75</v>
      </c>
      <c r="BC44" s="146">
        <v>3</v>
      </c>
      <c r="BD44" s="146">
        <v>4</v>
      </c>
      <c r="BE44" s="128">
        <v>2</v>
      </c>
      <c r="BF44" s="128">
        <v>2</v>
      </c>
      <c r="BG44" s="128" t="s">
        <v>76</v>
      </c>
      <c r="BH44" s="128" t="s">
        <v>74</v>
      </c>
      <c r="BI44" s="128">
        <v>2</v>
      </c>
      <c r="BJ44" s="128" t="s">
        <v>76</v>
      </c>
      <c r="BK44" s="128" t="s">
        <v>75</v>
      </c>
      <c r="BL44" s="128" t="s">
        <v>75</v>
      </c>
      <c r="BM44" s="128">
        <v>1</v>
      </c>
      <c r="BN44" s="128" t="s">
        <v>76</v>
      </c>
      <c r="BO44" s="128" t="s">
        <v>75</v>
      </c>
      <c r="BP44" s="127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</row>
    <row r="45" spans="1:79" s="4" customFormat="1" ht="15" customHeight="1">
      <c r="A45" s="102" t="s">
        <v>120</v>
      </c>
      <c r="B45" s="103">
        <v>0.61288194444444399</v>
      </c>
      <c r="C45" s="58">
        <v>14.7091666666667</v>
      </c>
      <c r="D45" s="104">
        <v>452.15499999999997</v>
      </c>
      <c r="E45" s="113">
        <v>6784</v>
      </c>
      <c r="F45" s="104">
        <v>23.31666603</v>
      </c>
      <c r="G45" s="104">
        <v>20.74</v>
      </c>
      <c r="H45" s="104">
        <v>1134.7148171940701</v>
      </c>
      <c r="I45" s="104">
        <v>3.7016985419999999</v>
      </c>
      <c r="J45" s="104">
        <v>4.1846000000000001E-3</v>
      </c>
      <c r="K45" s="104">
        <v>0.31665825800000003</v>
      </c>
      <c r="L45" s="104">
        <v>6.8156871800000003</v>
      </c>
      <c r="M45" s="104">
        <v>40.874477390000003</v>
      </c>
      <c r="N45" s="104">
        <v>0.42190399200000001</v>
      </c>
      <c r="O45" s="104">
        <v>0.28971672100000001</v>
      </c>
      <c r="P45" s="104">
        <v>2.9604825969999999</v>
      </c>
      <c r="Q45" s="58">
        <v>24.4</v>
      </c>
      <c r="R45" s="58">
        <v>57.5</v>
      </c>
      <c r="S45" s="114">
        <v>21</v>
      </c>
      <c r="T45" s="114">
        <v>21</v>
      </c>
      <c r="U45" s="114">
        <v>21</v>
      </c>
      <c r="V45" s="58">
        <v>21</v>
      </c>
      <c r="W45" s="104">
        <v>139</v>
      </c>
      <c r="X45" s="116">
        <v>43561.685231481497</v>
      </c>
      <c r="Y45" s="63" t="s">
        <v>177</v>
      </c>
      <c r="Z45" s="122" t="s">
        <v>62</v>
      </c>
      <c r="AA45" s="123" t="s">
        <v>63</v>
      </c>
      <c r="AB45" s="123" t="s">
        <v>64</v>
      </c>
      <c r="AC45" s="128" t="s">
        <v>65</v>
      </c>
      <c r="AD45" s="132" t="s">
        <v>81</v>
      </c>
      <c r="AE45" s="128" t="s">
        <v>99</v>
      </c>
      <c r="AF45" s="127" t="s">
        <v>68</v>
      </c>
      <c r="AG45" s="139" t="s">
        <v>69</v>
      </c>
      <c r="AH45" s="139" t="s">
        <v>70</v>
      </c>
      <c r="AI45" s="139" t="s">
        <v>73</v>
      </c>
      <c r="AJ45" s="141" t="s">
        <v>73</v>
      </c>
      <c r="AK45" s="141" t="s">
        <v>84</v>
      </c>
      <c r="AL45" s="141" t="s">
        <v>71</v>
      </c>
      <c r="AM45" s="141" t="s">
        <v>73</v>
      </c>
      <c r="AN45" s="141" t="s">
        <v>71</v>
      </c>
      <c r="AO45" s="52" t="s">
        <v>168</v>
      </c>
      <c r="AP45" s="52">
        <v>2</v>
      </c>
      <c r="AQ45" s="52">
        <v>3</v>
      </c>
      <c r="AR45" s="52">
        <v>2</v>
      </c>
      <c r="AS45" s="52">
        <v>3</v>
      </c>
      <c r="AT45" s="52" t="s">
        <v>75</v>
      </c>
      <c r="AU45" s="128" t="s">
        <v>76</v>
      </c>
      <c r="AV45" s="128">
        <v>2</v>
      </c>
      <c r="AW45" s="128">
        <v>3</v>
      </c>
      <c r="AX45" s="128" t="s">
        <v>76</v>
      </c>
      <c r="AY45" s="128">
        <v>2</v>
      </c>
      <c r="AZ45" s="128" t="s">
        <v>76</v>
      </c>
      <c r="BA45" s="128" t="s">
        <v>76</v>
      </c>
      <c r="BB45" s="146" t="s">
        <v>76</v>
      </c>
      <c r="BC45" s="146">
        <v>2</v>
      </c>
      <c r="BD45" s="146">
        <v>2</v>
      </c>
      <c r="BE45" s="128">
        <v>2</v>
      </c>
      <c r="BF45" s="128">
        <v>2</v>
      </c>
      <c r="BG45" s="128" t="s">
        <v>76</v>
      </c>
      <c r="BH45" s="128" t="s">
        <v>75</v>
      </c>
      <c r="BI45" s="128">
        <v>2</v>
      </c>
      <c r="BJ45" s="128" t="s">
        <v>76</v>
      </c>
      <c r="BK45" s="128" t="s">
        <v>76</v>
      </c>
      <c r="BL45" s="128" t="s">
        <v>76</v>
      </c>
      <c r="BM45" s="128">
        <v>2</v>
      </c>
      <c r="BN45" s="128" t="s">
        <v>76</v>
      </c>
      <c r="BO45" s="128" t="s">
        <v>76</v>
      </c>
      <c r="BP45" s="127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</row>
    <row r="46" spans="1:79" s="4" customFormat="1" ht="15" customHeight="1">
      <c r="A46" s="102" t="s">
        <v>120</v>
      </c>
      <c r="B46" s="103">
        <v>0.61349537037037005</v>
      </c>
      <c r="C46" s="58">
        <v>14.723888888888901</v>
      </c>
      <c r="D46" s="104">
        <v>456.16500000000002</v>
      </c>
      <c r="E46" s="113">
        <v>6318</v>
      </c>
      <c r="F46" s="104">
        <v>26.15</v>
      </c>
      <c r="G46" s="104">
        <v>20.6</v>
      </c>
      <c r="H46" s="104">
        <v>1117.9377496848001</v>
      </c>
      <c r="I46" s="104">
        <v>3.798849106</v>
      </c>
      <c r="J46" s="104">
        <v>4.1846000000000001E-3</v>
      </c>
      <c r="K46" s="104">
        <v>0.28950038</v>
      </c>
      <c r="L46" s="104">
        <v>6.5034933089999996</v>
      </c>
      <c r="M46" s="104">
        <v>41.1284256</v>
      </c>
      <c r="N46" s="104">
        <v>0.40710854499999999</v>
      </c>
      <c r="O46" s="104">
        <v>0.253601837</v>
      </c>
      <c r="P46" s="104">
        <v>2.9604825969999999</v>
      </c>
      <c r="Q46" s="58">
        <v>24.15</v>
      </c>
      <c r="R46" s="58">
        <v>58.2</v>
      </c>
      <c r="S46" s="114">
        <v>23</v>
      </c>
      <c r="T46" s="114">
        <v>24</v>
      </c>
      <c r="U46" s="114">
        <v>25</v>
      </c>
      <c r="V46" s="58">
        <v>24</v>
      </c>
      <c r="W46" s="104">
        <v>132</v>
      </c>
      <c r="X46" s="116">
        <v>43561.694664351897</v>
      </c>
      <c r="Y46" s="63" t="s">
        <v>177</v>
      </c>
      <c r="Z46" s="122" t="s">
        <v>62</v>
      </c>
      <c r="AA46" s="123" t="s">
        <v>78</v>
      </c>
      <c r="AB46" s="123" t="s">
        <v>79</v>
      </c>
      <c r="AC46" s="128" t="s">
        <v>80</v>
      </c>
      <c r="AD46" s="132" t="s">
        <v>116</v>
      </c>
      <c r="AE46" s="128" t="s">
        <v>117</v>
      </c>
      <c r="AF46" s="132" t="s">
        <v>101</v>
      </c>
      <c r="AG46" s="139" t="s">
        <v>69</v>
      </c>
      <c r="AH46" s="139" t="s">
        <v>106</v>
      </c>
      <c r="AI46" s="139" t="s">
        <v>72</v>
      </c>
      <c r="AJ46" s="141" t="s">
        <v>71</v>
      </c>
      <c r="AK46" s="141" t="s">
        <v>72</v>
      </c>
      <c r="AL46" s="141" t="s">
        <v>71</v>
      </c>
      <c r="AM46" s="141" t="s">
        <v>72</v>
      </c>
      <c r="AN46" s="141" t="s">
        <v>69</v>
      </c>
      <c r="AO46" s="52" t="s">
        <v>162</v>
      </c>
      <c r="AP46" s="52">
        <v>3</v>
      </c>
      <c r="AQ46" s="52">
        <v>4</v>
      </c>
      <c r="AR46" s="52">
        <v>2</v>
      </c>
      <c r="AS46" s="52">
        <v>4</v>
      </c>
      <c r="AT46" s="52" t="s">
        <v>75</v>
      </c>
      <c r="AU46" s="128" t="s">
        <v>76</v>
      </c>
      <c r="AV46" s="128">
        <v>1</v>
      </c>
      <c r="AW46" s="128">
        <v>4</v>
      </c>
      <c r="AX46" s="128" t="s">
        <v>76</v>
      </c>
      <c r="AY46" s="128">
        <v>2</v>
      </c>
      <c r="AZ46" s="128" t="s">
        <v>76</v>
      </c>
      <c r="BA46" s="128" t="s">
        <v>76</v>
      </c>
      <c r="BB46" s="146" t="s">
        <v>75</v>
      </c>
      <c r="BC46" s="146">
        <v>3</v>
      </c>
      <c r="BD46" s="146">
        <v>5</v>
      </c>
      <c r="BE46" s="128">
        <v>1</v>
      </c>
      <c r="BF46" s="128">
        <v>1</v>
      </c>
      <c r="BG46" s="128" t="s">
        <v>76</v>
      </c>
      <c r="BH46" s="128" t="s">
        <v>76</v>
      </c>
      <c r="BI46" s="128">
        <v>4</v>
      </c>
      <c r="BJ46" s="128" t="s">
        <v>76</v>
      </c>
      <c r="BK46" s="128" t="s">
        <v>75</v>
      </c>
      <c r="BL46" s="128" t="s">
        <v>75</v>
      </c>
      <c r="BM46" s="128">
        <v>2</v>
      </c>
      <c r="BN46" s="128" t="s">
        <v>74</v>
      </c>
      <c r="BO46" s="128" t="s">
        <v>75</v>
      </c>
      <c r="BP46" s="127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</row>
    <row r="48" spans="1:79" ht="72">
      <c r="A48" s="2" t="s">
        <v>0</v>
      </c>
      <c r="B48" s="13" t="s">
        <v>1</v>
      </c>
      <c r="C48" s="14" t="s">
        <v>2</v>
      </c>
      <c r="D48" s="15" t="s">
        <v>3</v>
      </c>
      <c r="E48" s="32" t="s">
        <v>4</v>
      </c>
      <c r="F48" s="15" t="s">
        <v>5</v>
      </c>
      <c r="G48" s="15" t="s">
        <v>6</v>
      </c>
      <c r="H48" s="15" t="s">
        <v>7</v>
      </c>
      <c r="I48" s="15" t="s">
        <v>8</v>
      </c>
      <c r="J48" s="15" t="s">
        <v>9</v>
      </c>
      <c r="K48" s="15" t="s">
        <v>10</v>
      </c>
      <c r="L48" s="15" t="s">
        <v>11</v>
      </c>
      <c r="M48" s="15" t="s">
        <v>12</v>
      </c>
      <c r="N48" s="15" t="s">
        <v>13</v>
      </c>
      <c r="O48" s="15" t="s">
        <v>14</v>
      </c>
      <c r="P48" s="15" t="s">
        <v>15</v>
      </c>
      <c r="Q48" s="15" t="s">
        <v>16</v>
      </c>
      <c r="R48" s="15" t="s">
        <v>17</v>
      </c>
      <c r="S48" s="38" t="s">
        <v>18</v>
      </c>
      <c r="T48" s="38" t="s">
        <v>19</v>
      </c>
      <c r="U48" s="38" t="s">
        <v>20</v>
      </c>
      <c r="V48" s="15" t="s">
        <v>18</v>
      </c>
      <c r="W48" s="15" t="s">
        <v>21</v>
      </c>
      <c r="X48" s="41" t="s">
        <v>22</v>
      </c>
      <c r="Y48" s="41" t="s">
        <v>23</v>
      </c>
      <c r="Z48" s="46" t="s">
        <v>24</v>
      </c>
      <c r="AA48" s="46" t="s">
        <v>25</v>
      </c>
      <c r="AB48" s="46" t="s">
        <v>26</v>
      </c>
      <c r="AC48" s="41" t="s">
        <v>27</v>
      </c>
      <c r="AD48" s="41" t="s">
        <v>178</v>
      </c>
      <c r="AE48" s="41" t="s">
        <v>179</v>
      </c>
      <c r="AF48" s="41" t="s">
        <v>180</v>
      </c>
      <c r="AG48" s="41" t="s">
        <v>181</v>
      </c>
      <c r="AH48" s="41" t="s">
        <v>182</v>
      </c>
      <c r="AI48" s="41" t="s">
        <v>183</v>
      </c>
      <c r="AJ48" s="41" t="s">
        <v>184</v>
      </c>
      <c r="AK48" s="41" t="s">
        <v>185</v>
      </c>
      <c r="AL48" s="41" t="s">
        <v>186</v>
      </c>
      <c r="AM48" s="41" t="s">
        <v>187</v>
      </c>
      <c r="AN48" s="41" t="s">
        <v>188</v>
      </c>
      <c r="AO48" s="41" t="s">
        <v>189</v>
      </c>
      <c r="AP48" s="41" t="s">
        <v>190</v>
      </c>
      <c r="AQ48" s="41" t="s">
        <v>191</v>
      </c>
      <c r="AR48" s="41" t="s">
        <v>192</v>
      </c>
      <c r="AS48" s="41" t="s">
        <v>193</v>
      </c>
      <c r="AT48" s="41" t="s">
        <v>194</v>
      </c>
      <c r="AU48" s="41" t="s">
        <v>195</v>
      </c>
      <c r="AV48" s="41" t="s">
        <v>196</v>
      </c>
      <c r="AW48" s="41" t="s">
        <v>59</v>
      </c>
    </row>
    <row r="49" spans="1:49">
      <c r="A49" s="90" t="s">
        <v>197</v>
      </c>
      <c r="B49" s="91">
        <v>0.388159722222222</v>
      </c>
      <c r="C49" s="18">
        <v>9.3158333333333303</v>
      </c>
      <c r="D49" s="92">
        <v>376.08249999999998</v>
      </c>
      <c r="E49" s="92">
        <v>7564</v>
      </c>
      <c r="F49" s="92">
        <v>29.391666507699998</v>
      </c>
      <c r="G49" s="92">
        <v>20.247499999999999</v>
      </c>
      <c r="H49" s="92">
        <v>1145.3390455409501</v>
      </c>
      <c r="I49" s="92">
        <v>3.0643340348499999</v>
      </c>
      <c r="J49" s="92">
        <v>3.068517375E-3</v>
      </c>
      <c r="K49" s="92">
        <v>0.32062751647499999</v>
      </c>
      <c r="L49" s="92">
        <v>6.2266883849500001</v>
      </c>
      <c r="M49" s="92">
        <v>45.261263847324997</v>
      </c>
      <c r="N49" s="92">
        <v>0.58950372929999995</v>
      </c>
      <c r="O49" s="92">
        <v>0.51602444642500001</v>
      </c>
      <c r="P49" s="92">
        <v>4.0410556792749999</v>
      </c>
      <c r="Q49" s="92">
        <v>22.612500000000001</v>
      </c>
      <c r="R49" s="92">
        <v>61.612499999999997</v>
      </c>
      <c r="S49" s="92">
        <v>21.5</v>
      </c>
      <c r="T49" s="92">
        <v>24.75</v>
      </c>
      <c r="U49" s="92">
        <v>25.25</v>
      </c>
      <c r="V49" s="92">
        <v>23.8333333333333</v>
      </c>
      <c r="W49" s="92">
        <v>133.75</v>
      </c>
      <c r="X49" s="117">
        <v>43565.355173611097</v>
      </c>
      <c r="Y49" s="124" t="s">
        <v>197</v>
      </c>
      <c r="Z49" s="125" t="s">
        <v>62</v>
      </c>
      <c r="AA49" s="126" t="s">
        <v>63</v>
      </c>
      <c r="AB49" s="126" t="s">
        <v>64</v>
      </c>
      <c r="AC49" s="137" t="s">
        <v>65</v>
      </c>
      <c r="AD49" s="134" t="s">
        <v>116</v>
      </c>
      <c r="AE49" s="137" t="s">
        <v>67</v>
      </c>
      <c r="AF49" s="134" t="s">
        <v>101</v>
      </c>
      <c r="AG49" s="142" t="s">
        <v>198</v>
      </c>
      <c r="AH49" s="137">
        <v>2</v>
      </c>
      <c r="AI49" s="137">
        <v>2</v>
      </c>
      <c r="AJ49" s="137" t="s">
        <v>76</v>
      </c>
      <c r="AK49" s="145" t="s">
        <v>76</v>
      </c>
      <c r="AL49" s="137" t="s">
        <v>75</v>
      </c>
      <c r="AM49" s="137">
        <v>3</v>
      </c>
      <c r="AN49" s="145">
        <v>2</v>
      </c>
      <c r="AO49" s="147" t="s">
        <v>199</v>
      </c>
      <c r="AP49" s="147">
        <v>4</v>
      </c>
      <c r="AQ49" s="148" t="s">
        <v>75</v>
      </c>
      <c r="AR49" s="148" t="s">
        <v>76</v>
      </c>
      <c r="AS49" s="147">
        <v>5</v>
      </c>
      <c r="AT49" s="147">
        <v>5</v>
      </c>
      <c r="AU49" s="147">
        <v>3</v>
      </c>
      <c r="AV49" s="150" t="s">
        <v>97</v>
      </c>
      <c r="AW49" s="152" t="s">
        <v>76</v>
      </c>
    </row>
    <row r="50" spans="1:49">
      <c r="A50" s="90" t="s">
        <v>197</v>
      </c>
      <c r="B50" s="91">
        <v>0.39064814814814802</v>
      </c>
      <c r="C50" s="18">
        <v>9.3755555555555592</v>
      </c>
      <c r="D50" s="92">
        <v>181.84375</v>
      </c>
      <c r="E50" s="92">
        <v>7545.25</v>
      </c>
      <c r="F50" s="92">
        <v>35.558333969099998</v>
      </c>
      <c r="G50" s="92">
        <v>20.1675</v>
      </c>
      <c r="H50" s="92">
        <v>1121.15281656909</v>
      </c>
      <c r="I50" s="92">
        <v>3.10658121105</v>
      </c>
      <c r="J50" s="92">
        <v>3.0893154000000002E-3</v>
      </c>
      <c r="K50" s="92">
        <v>0.32465140217499999</v>
      </c>
      <c r="L50" s="92">
        <v>6.5489094256999998</v>
      </c>
      <c r="M50" s="92">
        <v>45.480026245075003</v>
      </c>
      <c r="N50" s="92">
        <v>0.59656541342500002</v>
      </c>
      <c r="O50" s="92">
        <v>0.56615557665000005</v>
      </c>
      <c r="P50" s="92">
        <v>4.0126870274249997</v>
      </c>
      <c r="Q50" s="92">
        <v>22.618749999999999</v>
      </c>
      <c r="R50" s="92">
        <v>62.3125</v>
      </c>
      <c r="S50" s="92">
        <v>20.5</v>
      </c>
      <c r="T50" s="92">
        <v>23.25</v>
      </c>
      <c r="U50" s="92">
        <v>25</v>
      </c>
      <c r="V50" s="92">
        <v>22.9166666666667</v>
      </c>
      <c r="W50" s="92">
        <v>137</v>
      </c>
      <c r="X50" s="117">
        <v>43565.3573958333</v>
      </c>
      <c r="Y50" s="124" t="s">
        <v>197</v>
      </c>
      <c r="Z50" s="125" t="s">
        <v>62</v>
      </c>
      <c r="AA50" s="126" t="s">
        <v>63</v>
      </c>
      <c r="AB50" s="126" t="s">
        <v>79</v>
      </c>
      <c r="AC50" s="137" t="s">
        <v>65</v>
      </c>
      <c r="AD50" s="134" t="s">
        <v>66</v>
      </c>
      <c r="AE50" s="137" t="s">
        <v>67</v>
      </c>
      <c r="AF50" s="135" t="s">
        <v>68</v>
      </c>
      <c r="AG50" s="142" t="s">
        <v>200</v>
      </c>
      <c r="AH50" s="137">
        <v>4</v>
      </c>
      <c r="AI50" s="137">
        <v>4</v>
      </c>
      <c r="AJ50" s="137" t="s">
        <v>76</v>
      </c>
      <c r="AK50" s="145" t="s">
        <v>76</v>
      </c>
      <c r="AL50" s="137" t="s">
        <v>75</v>
      </c>
      <c r="AM50" s="137">
        <v>3</v>
      </c>
      <c r="AN50" s="145">
        <v>2</v>
      </c>
      <c r="AO50" s="147" t="s">
        <v>201</v>
      </c>
      <c r="AP50" s="147">
        <v>4</v>
      </c>
      <c r="AQ50" s="148" t="s">
        <v>76</v>
      </c>
      <c r="AR50" s="148" t="s">
        <v>76</v>
      </c>
      <c r="AS50" s="147">
        <v>4</v>
      </c>
      <c r="AT50" s="147">
        <v>4</v>
      </c>
      <c r="AU50" s="147">
        <v>3</v>
      </c>
      <c r="AV50" s="150" t="s">
        <v>97</v>
      </c>
      <c r="AW50" s="152" t="s">
        <v>76</v>
      </c>
    </row>
    <row r="51" spans="1:49">
      <c r="A51" s="90" t="s">
        <v>197</v>
      </c>
      <c r="B51" s="91">
        <v>0.39313657407407399</v>
      </c>
      <c r="C51" s="18">
        <v>9.4352777777777792</v>
      </c>
      <c r="D51" s="92">
        <v>450.88749999999999</v>
      </c>
      <c r="E51" s="92">
        <v>7899.25</v>
      </c>
      <c r="F51" s="92">
        <v>38.737500953625002</v>
      </c>
      <c r="G51" s="92">
        <v>20.217500000000001</v>
      </c>
      <c r="H51" s="92">
        <v>1131.05558918258</v>
      </c>
      <c r="I51" s="92">
        <v>3.0435020327000002</v>
      </c>
      <c r="J51" s="92">
        <v>3.006744425E-3</v>
      </c>
      <c r="K51" s="92">
        <v>0.31175643204999998</v>
      </c>
      <c r="L51" s="92">
        <v>6.4642443656250004</v>
      </c>
      <c r="M51" s="92">
        <v>45.431416511499997</v>
      </c>
      <c r="N51" s="92">
        <v>0.54657921787499997</v>
      </c>
      <c r="O51" s="92">
        <v>0.51338443749999996</v>
      </c>
      <c r="P51" s="92">
        <v>4.2104029655249997</v>
      </c>
      <c r="Q51" s="92">
        <v>22.4375</v>
      </c>
      <c r="R51" s="92">
        <v>61.637500000000003</v>
      </c>
      <c r="S51" s="92">
        <v>20.75</v>
      </c>
      <c r="T51" s="92">
        <v>23.25</v>
      </c>
      <c r="U51" s="92">
        <v>23</v>
      </c>
      <c r="V51" s="92">
        <v>22.3333333333333</v>
      </c>
      <c r="W51" s="92">
        <v>135.5</v>
      </c>
      <c r="X51" s="117">
        <v>43565.362708333298</v>
      </c>
      <c r="Y51" s="124" t="s">
        <v>197</v>
      </c>
      <c r="Z51" s="125" t="s">
        <v>62</v>
      </c>
      <c r="AA51" s="126" t="s">
        <v>63</v>
      </c>
      <c r="AB51" s="126" t="s">
        <v>115</v>
      </c>
      <c r="AC51" s="137" t="s">
        <v>202</v>
      </c>
      <c r="AD51" s="134" t="s">
        <v>81</v>
      </c>
      <c r="AE51" s="137" t="s">
        <v>67</v>
      </c>
      <c r="AF51" s="135" t="s">
        <v>105</v>
      </c>
      <c r="AG51" s="142" t="s">
        <v>200</v>
      </c>
      <c r="AH51" s="137">
        <v>4</v>
      </c>
      <c r="AI51" s="137">
        <v>2</v>
      </c>
      <c r="AJ51" s="137" t="s">
        <v>76</v>
      </c>
      <c r="AK51" s="145" t="s">
        <v>76</v>
      </c>
      <c r="AL51" s="137" t="s">
        <v>75</v>
      </c>
      <c r="AM51" s="137">
        <v>4</v>
      </c>
      <c r="AN51" s="145">
        <v>2</v>
      </c>
      <c r="AO51" s="147" t="s">
        <v>201</v>
      </c>
      <c r="AP51" s="147">
        <v>2</v>
      </c>
      <c r="AQ51" s="148" t="s">
        <v>76</v>
      </c>
      <c r="AR51" s="148" t="s">
        <v>76</v>
      </c>
      <c r="AS51" s="147">
        <v>4</v>
      </c>
      <c r="AT51" s="147">
        <v>5</v>
      </c>
      <c r="AU51" s="147">
        <v>1</v>
      </c>
      <c r="AV51" s="150" t="s">
        <v>76</v>
      </c>
      <c r="AW51" s="152" t="s">
        <v>76</v>
      </c>
    </row>
    <row r="52" spans="1:49">
      <c r="A52" s="90" t="s">
        <v>197</v>
      </c>
      <c r="B52" s="91">
        <v>0.395625</v>
      </c>
      <c r="C52" s="18">
        <v>9.4949999999999992</v>
      </c>
      <c r="D52" s="92">
        <v>443.9</v>
      </c>
      <c r="E52" s="92">
        <v>7723.5</v>
      </c>
      <c r="F52" s="92">
        <v>49.504166507699999</v>
      </c>
      <c r="G52" s="92">
        <v>20.204999999999998</v>
      </c>
      <c r="H52" s="92">
        <v>1104.2775250187999</v>
      </c>
      <c r="I52" s="92">
        <v>3.039585888325</v>
      </c>
      <c r="J52" s="92">
        <v>3.0893154000000002E-3</v>
      </c>
      <c r="K52" s="92">
        <v>0.31775497195000002</v>
      </c>
      <c r="L52" s="92">
        <v>6.5244528054500002</v>
      </c>
      <c r="M52" s="92">
        <v>45.188195228524997</v>
      </c>
      <c r="N52" s="92">
        <v>0.55547164672500005</v>
      </c>
      <c r="O52" s="92">
        <v>0.5342764377</v>
      </c>
      <c r="P52" s="92">
        <v>5.0606892704500002</v>
      </c>
      <c r="Q52" s="92">
        <v>22.618749999999999</v>
      </c>
      <c r="R52" s="92">
        <v>62.412500000000001</v>
      </c>
      <c r="S52" s="92">
        <v>22.25</v>
      </c>
      <c r="T52" s="92">
        <v>24</v>
      </c>
      <c r="U52" s="92">
        <v>28</v>
      </c>
      <c r="V52" s="92">
        <v>24.75</v>
      </c>
      <c r="W52" s="92">
        <v>137.75</v>
      </c>
      <c r="X52" s="117">
        <v>43565.365162037</v>
      </c>
      <c r="Y52" s="124" t="s">
        <v>197</v>
      </c>
      <c r="Z52" s="125" t="s">
        <v>62</v>
      </c>
      <c r="AA52" s="126" t="s">
        <v>63</v>
      </c>
      <c r="AB52" s="126" t="s">
        <v>64</v>
      </c>
      <c r="AC52" s="137" t="s">
        <v>65</v>
      </c>
      <c r="AD52" s="134" t="s">
        <v>174</v>
      </c>
      <c r="AE52" s="137" t="s">
        <v>117</v>
      </c>
      <c r="AF52" s="135" t="s">
        <v>176</v>
      </c>
      <c r="AG52" s="142" t="s">
        <v>198</v>
      </c>
      <c r="AH52" s="137">
        <v>4</v>
      </c>
      <c r="AI52" s="137">
        <v>2</v>
      </c>
      <c r="AJ52" s="137" t="s">
        <v>76</v>
      </c>
      <c r="AK52" s="145" t="s">
        <v>76</v>
      </c>
      <c r="AL52" s="137" t="s">
        <v>75</v>
      </c>
      <c r="AM52" s="137">
        <v>3</v>
      </c>
      <c r="AN52" s="145">
        <v>2</v>
      </c>
      <c r="AO52" s="147" t="s">
        <v>199</v>
      </c>
      <c r="AP52" s="147">
        <v>3</v>
      </c>
      <c r="AQ52" s="148" t="s">
        <v>76</v>
      </c>
      <c r="AR52" s="148" t="s">
        <v>76</v>
      </c>
      <c r="AS52" s="147">
        <v>2</v>
      </c>
      <c r="AT52" s="147">
        <v>2</v>
      </c>
      <c r="AU52" s="147">
        <v>3</v>
      </c>
      <c r="AV52" s="150" t="s">
        <v>97</v>
      </c>
      <c r="AW52" s="152" t="s">
        <v>76</v>
      </c>
    </row>
    <row r="53" spans="1:49">
      <c r="A53" s="90" t="s">
        <v>197</v>
      </c>
      <c r="B53" s="91">
        <v>0.39872685185185203</v>
      </c>
      <c r="C53" s="18">
        <v>9.5694444444444393</v>
      </c>
      <c r="D53" s="92">
        <v>151.495</v>
      </c>
      <c r="E53" s="92">
        <v>7691.2</v>
      </c>
      <c r="F53" s="92">
        <v>23.7766667938</v>
      </c>
      <c r="G53" s="92">
        <v>20.192</v>
      </c>
      <c r="H53" s="92">
        <v>1103.6246305302</v>
      </c>
      <c r="I53" s="92">
        <v>2.9001644229200001</v>
      </c>
      <c r="J53" s="92">
        <v>3.0728432399999999E-3</v>
      </c>
      <c r="K53" s="92">
        <v>0.31837589259999999</v>
      </c>
      <c r="L53" s="92">
        <v>6.5171022414399999</v>
      </c>
      <c r="M53" s="92">
        <v>45.222109222359997</v>
      </c>
      <c r="N53" s="92">
        <v>0.64358420368000002</v>
      </c>
      <c r="O53" s="92">
        <v>0.54809987061999998</v>
      </c>
      <c r="P53" s="92">
        <v>4.4970350265199999</v>
      </c>
      <c r="Q53" s="92">
        <v>22.65</v>
      </c>
      <c r="R53" s="92">
        <v>62.43</v>
      </c>
      <c r="S53" s="92">
        <v>21</v>
      </c>
      <c r="T53" s="92">
        <v>22</v>
      </c>
      <c r="U53" s="92">
        <v>23.2</v>
      </c>
      <c r="V53" s="92">
        <v>22.066666666666698</v>
      </c>
      <c r="W53" s="92">
        <v>137</v>
      </c>
      <c r="X53" s="117">
        <v>43565.3908912037</v>
      </c>
      <c r="Y53" s="124" t="s">
        <v>197</v>
      </c>
      <c r="Z53" s="125" t="s">
        <v>62</v>
      </c>
      <c r="AA53" s="126" t="s">
        <v>78</v>
      </c>
      <c r="AB53" s="126" t="s">
        <v>79</v>
      </c>
      <c r="AC53" s="137" t="s">
        <v>87</v>
      </c>
      <c r="AD53" s="134" t="s">
        <v>113</v>
      </c>
      <c r="AE53" s="137" t="s">
        <v>99</v>
      </c>
      <c r="AF53" s="135" t="s">
        <v>68</v>
      </c>
      <c r="AG53" s="142" t="s">
        <v>203</v>
      </c>
      <c r="AH53" s="137">
        <v>4</v>
      </c>
      <c r="AI53" s="137">
        <v>3</v>
      </c>
      <c r="AJ53" s="137" t="s">
        <v>76</v>
      </c>
      <c r="AK53" s="145" t="s">
        <v>75</v>
      </c>
      <c r="AL53" s="137" t="s">
        <v>75</v>
      </c>
      <c r="AM53" s="137">
        <v>2</v>
      </c>
      <c r="AN53" s="145">
        <v>2</v>
      </c>
      <c r="AO53" s="147" t="s">
        <v>199</v>
      </c>
      <c r="AP53" s="147">
        <v>3</v>
      </c>
      <c r="AQ53" s="148" t="s">
        <v>76</v>
      </c>
      <c r="AR53" s="148" t="s">
        <v>75</v>
      </c>
      <c r="AS53" s="147">
        <v>4</v>
      </c>
      <c r="AT53" s="147">
        <v>4</v>
      </c>
      <c r="AU53" s="147">
        <v>3</v>
      </c>
      <c r="AV53" s="150" t="s">
        <v>97</v>
      </c>
      <c r="AW53" s="152" t="s">
        <v>75</v>
      </c>
    </row>
    <row r="54" spans="1:49">
      <c r="A54" s="90" t="s">
        <v>197</v>
      </c>
      <c r="B54" s="91">
        <v>0.40184027777777798</v>
      </c>
      <c r="C54" s="18">
        <v>9.6441666666666706</v>
      </c>
      <c r="D54" s="92">
        <v>358.12200000000001</v>
      </c>
      <c r="E54" s="92">
        <v>7727.8</v>
      </c>
      <c r="F54" s="92">
        <v>25.969999618479999</v>
      </c>
      <c r="G54" s="92">
        <v>20.256</v>
      </c>
      <c r="H54" s="92">
        <v>1108.5911024537399</v>
      </c>
      <c r="I54" s="92">
        <v>2.9026920127200002</v>
      </c>
      <c r="J54" s="92">
        <v>2.9898149999999998E-3</v>
      </c>
      <c r="K54" s="92">
        <v>0.3111595392</v>
      </c>
      <c r="L54" s="92">
        <v>6.3923782348199998</v>
      </c>
      <c r="M54" s="92">
        <v>45.338932800240002</v>
      </c>
      <c r="N54" s="92">
        <v>0.64978528970000005</v>
      </c>
      <c r="O54" s="92">
        <v>0.51464112275999996</v>
      </c>
      <c r="P54" s="92">
        <v>3.8474930286200002</v>
      </c>
      <c r="Q54" s="92">
        <v>22.465</v>
      </c>
      <c r="R54" s="92">
        <v>61.99</v>
      </c>
      <c r="S54" s="92">
        <v>20.8</v>
      </c>
      <c r="T54" s="92">
        <v>21.8</v>
      </c>
      <c r="U54" s="92">
        <v>23.6</v>
      </c>
      <c r="V54" s="92">
        <v>22.066666666666698</v>
      </c>
      <c r="W54" s="92">
        <v>137</v>
      </c>
      <c r="X54" s="117">
        <v>43565.395983796298</v>
      </c>
      <c r="Y54" s="124" t="s">
        <v>197</v>
      </c>
      <c r="Z54" s="125" t="s">
        <v>62</v>
      </c>
      <c r="AA54" s="126" t="s">
        <v>78</v>
      </c>
      <c r="AB54" s="126" t="s">
        <v>79</v>
      </c>
      <c r="AC54" s="137" t="s">
        <v>87</v>
      </c>
      <c r="AD54" s="134" t="s">
        <v>88</v>
      </c>
      <c r="AE54" s="137" t="s">
        <v>67</v>
      </c>
      <c r="AF54" s="135" t="s">
        <v>96</v>
      </c>
      <c r="AG54" s="142" t="s">
        <v>198</v>
      </c>
      <c r="AH54" s="137">
        <v>3</v>
      </c>
      <c r="AI54" s="137">
        <v>3</v>
      </c>
      <c r="AJ54" s="137" t="s">
        <v>76</v>
      </c>
      <c r="AK54" s="145" t="s">
        <v>76</v>
      </c>
      <c r="AL54" s="137" t="s">
        <v>75</v>
      </c>
      <c r="AM54" s="137">
        <v>1</v>
      </c>
      <c r="AN54" s="145">
        <v>1</v>
      </c>
      <c r="AO54" s="147" t="s">
        <v>199</v>
      </c>
      <c r="AP54" s="147">
        <v>3</v>
      </c>
      <c r="AQ54" s="148" t="s">
        <v>76</v>
      </c>
      <c r="AR54" s="148" t="s">
        <v>74</v>
      </c>
      <c r="AS54" s="147">
        <v>5</v>
      </c>
      <c r="AT54" s="147">
        <v>5</v>
      </c>
      <c r="AU54" s="147">
        <v>5</v>
      </c>
      <c r="AV54" s="150" t="s">
        <v>97</v>
      </c>
      <c r="AW54" s="152" t="s">
        <v>76</v>
      </c>
    </row>
    <row r="55" spans="1:49">
      <c r="A55" s="90" t="s">
        <v>197</v>
      </c>
      <c r="B55" s="91">
        <v>0.40494212962963</v>
      </c>
      <c r="C55" s="18">
        <v>9.7186111111111106</v>
      </c>
      <c r="D55" s="92">
        <v>427.92099999999999</v>
      </c>
      <c r="E55" s="92">
        <v>7235.2</v>
      </c>
      <c r="F55" s="92">
        <v>23.97999999996</v>
      </c>
      <c r="G55" s="92">
        <v>20.256</v>
      </c>
      <c r="H55" s="92">
        <v>1074.84714675227</v>
      </c>
      <c r="I55" s="92">
        <v>2.9025197410399999</v>
      </c>
      <c r="J55" s="92">
        <v>2.8750035400000001E-3</v>
      </c>
      <c r="K55" s="92">
        <v>0.31744876383999998</v>
      </c>
      <c r="L55" s="92">
        <v>6.3453543662399996</v>
      </c>
      <c r="M55" s="92">
        <v>45.397396087620002</v>
      </c>
      <c r="N55" s="92">
        <v>0.58729720110000005</v>
      </c>
      <c r="O55" s="92">
        <v>0.51380684846000002</v>
      </c>
      <c r="P55" s="92">
        <v>4.1806895255600001</v>
      </c>
      <c r="Q55" s="92">
        <v>22.26</v>
      </c>
      <c r="R55" s="92">
        <v>62.53</v>
      </c>
      <c r="S55" s="92">
        <v>19.8</v>
      </c>
      <c r="T55" s="92">
        <v>22</v>
      </c>
      <c r="U55" s="92">
        <v>22</v>
      </c>
      <c r="V55" s="92">
        <v>21.266666666666701</v>
      </c>
      <c r="W55" s="92">
        <v>138</v>
      </c>
      <c r="X55" s="117">
        <v>43565.400231481501</v>
      </c>
      <c r="Y55" s="124" t="s">
        <v>197</v>
      </c>
      <c r="Z55" s="125" t="s">
        <v>62</v>
      </c>
      <c r="AA55" s="126" t="s">
        <v>63</v>
      </c>
      <c r="AB55" s="126" t="s">
        <v>64</v>
      </c>
      <c r="AC55" s="137" t="s">
        <v>65</v>
      </c>
      <c r="AD55" s="134" t="s">
        <v>116</v>
      </c>
      <c r="AE55" s="137" t="s">
        <v>67</v>
      </c>
      <c r="AF55" s="135" t="s">
        <v>68</v>
      </c>
      <c r="AG55" s="142" t="s">
        <v>203</v>
      </c>
      <c r="AH55" s="137">
        <v>2</v>
      </c>
      <c r="AI55" s="137">
        <v>4</v>
      </c>
      <c r="AJ55" s="137" t="s">
        <v>75</v>
      </c>
      <c r="AK55" s="145" t="s">
        <v>75</v>
      </c>
      <c r="AL55" s="137" t="s">
        <v>75</v>
      </c>
      <c r="AM55" s="137">
        <v>3</v>
      </c>
      <c r="AN55" s="145">
        <v>3</v>
      </c>
      <c r="AO55" s="147" t="s">
        <v>201</v>
      </c>
      <c r="AP55" s="147">
        <v>2</v>
      </c>
      <c r="AQ55" s="148" t="s">
        <v>75</v>
      </c>
      <c r="AR55" s="148" t="s">
        <v>75</v>
      </c>
      <c r="AS55" s="147">
        <v>4</v>
      </c>
      <c r="AT55" s="147">
        <v>3</v>
      </c>
      <c r="AU55" s="147">
        <v>3</v>
      </c>
      <c r="AV55" s="150" t="s">
        <v>97</v>
      </c>
      <c r="AW55" s="152" t="s">
        <v>75</v>
      </c>
    </row>
    <row r="56" spans="1:49">
      <c r="A56" s="90" t="s">
        <v>197</v>
      </c>
      <c r="B56" s="91">
        <v>0.40743055555555602</v>
      </c>
      <c r="C56" s="18">
        <v>9.7783333333333307</v>
      </c>
      <c r="D56" s="92">
        <v>58.577500000000001</v>
      </c>
      <c r="E56" s="92">
        <v>7050.5</v>
      </c>
      <c r="F56" s="92">
        <v>25.504166030825001</v>
      </c>
      <c r="G56" s="92">
        <v>20.212499999999999</v>
      </c>
      <c r="H56" s="92">
        <v>1082.4385922276399</v>
      </c>
      <c r="I56" s="92">
        <v>2.9686869501499999</v>
      </c>
      <c r="J56" s="92">
        <v>2.9033732750000001E-3</v>
      </c>
      <c r="K56" s="92">
        <v>0.32768831845000002</v>
      </c>
      <c r="L56" s="92">
        <v>6.5004631280250003</v>
      </c>
      <c r="M56" s="92">
        <v>45.722981452900001</v>
      </c>
      <c r="N56" s="92">
        <v>0.62294411650000003</v>
      </c>
      <c r="O56" s="92">
        <v>0.53481757635000005</v>
      </c>
      <c r="P56" s="92">
        <v>4.4472677707250003</v>
      </c>
      <c r="Q56" s="92">
        <v>22.487500000000001</v>
      </c>
      <c r="R56" s="92">
        <v>62.975000000000001</v>
      </c>
      <c r="S56" s="92">
        <v>21.5</v>
      </c>
      <c r="T56" s="92">
        <v>21.75</v>
      </c>
      <c r="U56" s="92">
        <v>23</v>
      </c>
      <c r="V56" s="92">
        <v>22.0833333333333</v>
      </c>
      <c r="W56" s="92">
        <v>134</v>
      </c>
      <c r="X56" s="117">
        <v>43565.405509259297</v>
      </c>
      <c r="Y56" s="124" t="s">
        <v>197</v>
      </c>
      <c r="Z56" s="125" t="s">
        <v>62</v>
      </c>
      <c r="AA56" s="126" t="s">
        <v>78</v>
      </c>
      <c r="AB56" s="126" t="s">
        <v>79</v>
      </c>
      <c r="AC56" s="137" t="s">
        <v>87</v>
      </c>
      <c r="AD56" s="134" t="s">
        <v>113</v>
      </c>
      <c r="AE56" s="137" t="s">
        <v>95</v>
      </c>
      <c r="AF56" s="135" t="s">
        <v>68</v>
      </c>
      <c r="AG56" s="142" t="s">
        <v>203</v>
      </c>
      <c r="AH56" s="137">
        <v>3</v>
      </c>
      <c r="AI56" s="137">
        <v>2</v>
      </c>
      <c r="AJ56" s="137" t="s">
        <v>76</v>
      </c>
      <c r="AK56" s="145" t="s">
        <v>76</v>
      </c>
      <c r="AL56" s="137" t="s">
        <v>75</v>
      </c>
      <c r="AM56" s="137">
        <v>3</v>
      </c>
      <c r="AN56" s="145">
        <v>3</v>
      </c>
      <c r="AO56" s="147" t="s">
        <v>199</v>
      </c>
      <c r="AP56" s="147">
        <v>1</v>
      </c>
      <c r="AQ56" s="148" t="s">
        <v>76</v>
      </c>
      <c r="AR56" s="148" t="s">
        <v>75</v>
      </c>
      <c r="AS56" s="147">
        <v>1</v>
      </c>
      <c r="AT56" s="147">
        <v>2</v>
      </c>
      <c r="AU56" s="147">
        <v>3</v>
      </c>
      <c r="AV56" s="150" t="s">
        <v>97</v>
      </c>
      <c r="AW56" s="152" t="s">
        <v>75</v>
      </c>
    </row>
    <row r="57" spans="1:49" s="51" customFormat="1">
      <c r="A57" s="90" t="s">
        <v>197</v>
      </c>
      <c r="B57" s="91">
        <v>0.41053240740740699</v>
      </c>
      <c r="C57" s="18">
        <v>9.8527777777777796</v>
      </c>
      <c r="D57" s="92">
        <v>63.576000000000001</v>
      </c>
      <c r="E57" s="92">
        <v>7156.2</v>
      </c>
      <c r="F57" s="92">
        <v>45.843333206140002</v>
      </c>
      <c r="G57" s="92">
        <v>20.2</v>
      </c>
      <c r="H57" s="92">
        <v>1104.24615838262</v>
      </c>
      <c r="I57" s="92">
        <v>3.0308920859600001</v>
      </c>
      <c r="J57" s="92">
        <v>3.0563698800000001E-3</v>
      </c>
      <c r="K57" s="92">
        <v>0.32787210459999999</v>
      </c>
      <c r="L57" s="92">
        <v>6.4979095458199998</v>
      </c>
      <c r="M57" s="92">
        <v>45.844425201360004</v>
      </c>
      <c r="N57" s="92">
        <v>0.49872806541999998</v>
      </c>
      <c r="O57" s="92">
        <v>0.56482397074000001</v>
      </c>
      <c r="P57" s="92">
        <v>4.5247148990200001</v>
      </c>
      <c r="Q57" s="92">
        <v>22.504999999999999</v>
      </c>
      <c r="R57" s="92">
        <v>63.15</v>
      </c>
      <c r="S57" s="92">
        <v>21.2</v>
      </c>
      <c r="T57" s="92">
        <v>21.6</v>
      </c>
      <c r="U57" s="92">
        <v>23.2</v>
      </c>
      <c r="V57" s="92">
        <v>22</v>
      </c>
      <c r="W57" s="92">
        <v>134.80000000000001</v>
      </c>
      <c r="X57" s="116">
        <v>43565.408043981501</v>
      </c>
      <c r="Y57" s="63" t="s">
        <v>197</v>
      </c>
      <c r="Z57" s="122" t="s">
        <v>62</v>
      </c>
      <c r="AA57" s="123" t="s">
        <v>78</v>
      </c>
      <c r="AB57" s="123" t="s">
        <v>79</v>
      </c>
      <c r="AC57" s="138" t="s">
        <v>87</v>
      </c>
      <c r="AD57" s="132" t="s">
        <v>88</v>
      </c>
      <c r="AE57" s="138" t="s">
        <v>117</v>
      </c>
      <c r="AF57" s="127" t="s">
        <v>82</v>
      </c>
      <c r="AG57" s="139" t="s">
        <v>200</v>
      </c>
      <c r="AH57" s="138">
        <v>3</v>
      </c>
      <c r="AI57" s="138">
        <v>3</v>
      </c>
      <c r="AJ57" s="138" t="s">
        <v>74</v>
      </c>
      <c r="AK57" s="146" t="s">
        <v>76</v>
      </c>
      <c r="AL57" s="138" t="s">
        <v>75</v>
      </c>
      <c r="AM57" s="138">
        <v>2</v>
      </c>
      <c r="AN57" s="146">
        <v>2</v>
      </c>
      <c r="AO57" s="52" t="s">
        <v>201</v>
      </c>
      <c r="AP57" s="52">
        <v>4</v>
      </c>
      <c r="AQ57" s="149" t="s">
        <v>74</v>
      </c>
      <c r="AR57" s="149" t="s">
        <v>75</v>
      </c>
      <c r="AS57" s="52">
        <v>5</v>
      </c>
      <c r="AT57" s="52">
        <v>5</v>
      </c>
      <c r="AU57" s="52">
        <v>3</v>
      </c>
      <c r="AV57" s="151" t="s">
        <v>76</v>
      </c>
      <c r="AW57" s="153" t="s">
        <v>76</v>
      </c>
    </row>
    <row r="58" spans="1:49" s="51" customFormat="1">
      <c r="A58" s="105" t="s">
        <v>197</v>
      </c>
      <c r="B58" s="106">
        <v>0.413020833333333</v>
      </c>
      <c r="C58" s="58">
        <v>9.9124999999999996</v>
      </c>
      <c r="D58" s="92">
        <v>47.958750000000002</v>
      </c>
      <c r="E58" s="92">
        <v>7152.25</v>
      </c>
      <c r="F58" s="92">
        <v>48.904165554000002</v>
      </c>
      <c r="G58" s="92">
        <v>20.202500000000001</v>
      </c>
      <c r="H58" s="92">
        <v>1081.9530344427901</v>
      </c>
      <c r="I58" s="92">
        <v>3.0647147774499999</v>
      </c>
      <c r="J58" s="92">
        <v>3.0477193499999999E-3</v>
      </c>
      <c r="K58" s="92">
        <v>0.32972283954999998</v>
      </c>
      <c r="L58" s="92">
        <v>6.6938982009499997</v>
      </c>
      <c r="M58" s="92">
        <v>45.650029182399997</v>
      </c>
      <c r="N58" s="92">
        <v>0.59291357987500004</v>
      </c>
      <c r="O58" s="92">
        <v>0.58812985414999996</v>
      </c>
      <c r="P58" s="92">
        <v>5.4631423949749998</v>
      </c>
      <c r="Q58" s="92">
        <v>22.387499999999999</v>
      </c>
      <c r="R58" s="92">
        <v>62.975000000000001</v>
      </c>
      <c r="S58" s="92">
        <v>20.25</v>
      </c>
      <c r="T58" s="92">
        <v>22.25</v>
      </c>
      <c r="U58" s="92">
        <v>23.5</v>
      </c>
      <c r="V58" s="92">
        <v>22</v>
      </c>
      <c r="W58" s="92">
        <v>136</v>
      </c>
      <c r="X58" s="116">
        <v>43565.412824074097</v>
      </c>
      <c r="Y58" s="63" t="s">
        <v>197</v>
      </c>
      <c r="Z58" s="122" t="s">
        <v>62</v>
      </c>
      <c r="AA58" s="123" t="s">
        <v>78</v>
      </c>
      <c r="AB58" s="123" t="s">
        <v>79</v>
      </c>
      <c r="AC58" s="138" t="s">
        <v>65</v>
      </c>
      <c r="AD58" s="132" t="s">
        <v>113</v>
      </c>
      <c r="AE58" s="138" t="s">
        <v>117</v>
      </c>
      <c r="AF58" s="127" t="s">
        <v>68</v>
      </c>
      <c r="AG58" s="139" t="s">
        <v>198</v>
      </c>
      <c r="AH58" s="138">
        <v>4</v>
      </c>
      <c r="AI58" s="138">
        <v>4</v>
      </c>
      <c r="AJ58" s="138" t="s">
        <v>76</v>
      </c>
      <c r="AK58" s="146" t="s">
        <v>76</v>
      </c>
      <c r="AL58" s="138" t="s">
        <v>75</v>
      </c>
      <c r="AM58" s="138">
        <v>3</v>
      </c>
      <c r="AN58" s="146">
        <v>4</v>
      </c>
      <c r="AO58" s="52" t="s">
        <v>201</v>
      </c>
      <c r="AP58" s="52">
        <v>4</v>
      </c>
      <c r="AQ58" s="149" t="s">
        <v>76</v>
      </c>
      <c r="AR58" s="149" t="s">
        <v>74</v>
      </c>
      <c r="AS58" s="52">
        <v>4</v>
      </c>
      <c r="AT58" s="52">
        <v>5</v>
      </c>
      <c r="AU58" s="52">
        <v>2</v>
      </c>
      <c r="AV58" s="151" t="s">
        <v>97</v>
      </c>
      <c r="AW58" s="153" t="s">
        <v>76</v>
      </c>
    </row>
    <row r="59" spans="1:49" s="51" customFormat="1">
      <c r="A59" s="105" t="s">
        <v>197</v>
      </c>
      <c r="B59" s="106">
        <v>0.41674768518518501</v>
      </c>
      <c r="C59" s="58">
        <v>10.001944444444399</v>
      </c>
      <c r="D59" s="92">
        <v>54.5</v>
      </c>
      <c r="E59" s="92">
        <v>7159</v>
      </c>
      <c r="F59" s="92">
        <v>23.011110687199999</v>
      </c>
      <c r="G59" s="92">
        <v>20.190000000000001</v>
      </c>
      <c r="H59" s="92">
        <v>1045.9583882167401</v>
      </c>
      <c r="I59" s="92">
        <v>3.0457875569500001</v>
      </c>
      <c r="J59" s="92">
        <v>3.1034578500000001E-3</v>
      </c>
      <c r="K59" s="92">
        <v>0.32536723608333301</v>
      </c>
      <c r="L59" s="92">
        <v>6.6735831896000004</v>
      </c>
      <c r="M59" s="92">
        <v>45.633712132716703</v>
      </c>
      <c r="N59" s="92">
        <v>0.65575138723333304</v>
      </c>
      <c r="O59" s="92">
        <v>0.54856519693333305</v>
      </c>
      <c r="P59" s="92">
        <v>5.2502997715833297</v>
      </c>
      <c r="Q59" s="92">
        <v>22.475000000000001</v>
      </c>
      <c r="R59" s="92">
        <v>62.883333333333297</v>
      </c>
      <c r="S59" s="92">
        <v>20.1666666666667</v>
      </c>
      <c r="T59" s="92">
        <v>23</v>
      </c>
      <c r="U59" s="92">
        <v>22.6666666666667</v>
      </c>
      <c r="V59" s="92">
        <v>21.9444444444444</v>
      </c>
      <c r="W59" s="92">
        <v>136.166666666667</v>
      </c>
      <c r="X59" s="116">
        <v>43565.418067129598</v>
      </c>
      <c r="Y59" s="63" t="s">
        <v>197</v>
      </c>
      <c r="Z59" s="122" t="s">
        <v>62</v>
      </c>
      <c r="AA59" s="123" t="s">
        <v>78</v>
      </c>
      <c r="AB59" s="123" t="s">
        <v>79</v>
      </c>
      <c r="AC59" s="138" t="s">
        <v>204</v>
      </c>
      <c r="AD59" s="132" t="s">
        <v>116</v>
      </c>
      <c r="AE59" s="138" t="s">
        <v>171</v>
      </c>
      <c r="AF59" s="127" t="s">
        <v>68</v>
      </c>
      <c r="AG59" s="139" t="s">
        <v>200</v>
      </c>
      <c r="AH59" s="138">
        <v>2</v>
      </c>
      <c r="AI59" s="138">
        <v>2</v>
      </c>
      <c r="AJ59" s="138" t="s">
        <v>74</v>
      </c>
      <c r="AK59" s="146" t="s">
        <v>76</v>
      </c>
      <c r="AL59" s="138" t="s">
        <v>75</v>
      </c>
      <c r="AM59" s="138">
        <v>2</v>
      </c>
      <c r="AN59" s="146">
        <v>3</v>
      </c>
      <c r="AO59" s="52" t="s">
        <v>201</v>
      </c>
      <c r="AP59" s="52">
        <v>1</v>
      </c>
      <c r="AQ59" s="149" t="s">
        <v>76</v>
      </c>
      <c r="AR59" s="149" t="s">
        <v>74</v>
      </c>
      <c r="AS59" s="52">
        <v>5</v>
      </c>
      <c r="AT59" s="52">
        <v>5</v>
      </c>
      <c r="AU59" s="52">
        <v>3</v>
      </c>
      <c r="AV59" s="151" t="s">
        <v>76</v>
      </c>
      <c r="AW59" s="153" t="s">
        <v>76</v>
      </c>
    </row>
    <row r="60" spans="1:49" s="51" customFormat="1">
      <c r="A60" s="105" t="s">
        <v>197</v>
      </c>
      <c r="B60" s="106">
        <v>0.425451388888889</v>
      </c>
      <c r="C60" s="58">
        <v>10.2108333333333</v>
      </c>
      <c r="D60" s="92">
        <v>85.711071428571401</v>
      </c>
      <c r="E60" s="92">
        <v>7173.6428571428596</v>
      </c>
      <c r="F60" s="92">
        <v>27.910714421921401</v>
      </c>
      <c r="G60" s="92">
        <v>20.193571428571399</v>
      </c>
      <c r="H60" s="92">
        <v>1038.77733035712</v>
      </c>
      <c r="I60" s="92">
        <v>3.2974331378428601</v>
      </c>
      <c r="J60" s="92">
        <v>3.1739786714285699E-3</v>
      </c>
      <c r="K60" s="92">
        <v>0.32900586464285703</v>
      </c>
      <c r="L60" s="92">
        <v>6.61639155655</v>
      </c>
      <c r="M60" s="92">
        <v>46.253586360335703</v>
      </c>
      <c r="N60" s="92">
        <v>0.60627322532142902</v>
      </c>
      <c r="O60" s="92">
        <v>0.66471621985714302</v>
      </c>
      <c r="P60" s="92">
        <v>5.7416525227214299</v>
      </c>
      <c r="Q60" s="92">
        <v>22.378571428571401</v>
      </c>
      <c r="R60" s="92">
        <v>62.475000000000001</v>
      </c>
      <c r="S60" s="92">
        <v>20.3571428571429</v>
      </c>
      <c r="T60" s="92">
        <v>23.5</v>
      </c>
      <c r="U60" s="92">
        <v>23.714285714285701</v>
      </c>
      <c r="V60" s="92">
        <v>22.523809523809501</v>
      </c>
      <c r="W60" s="92">
        <v>136.42857142857099</v>
      </c>
      <c r="X60" s="116">
        <v>43565.425451388903</v>
      </c>
      <c r="Y60" s="63" t="s">
        <v>197</v>
      </c>
      <c r="Z60" s="122" t="s">
        <v>62</v>
      </c>
      <c r="AA60" s="123" t="s">
        <v>63</v>
      </c>
      <c r="AB60" s="123" t="s">
        <v>64</v>
      </c>
      <c r="AC60" s="138" t="s">
        <v>65</v>
      </c>
      <c r="AD60" s="132" t="s">
        <v>116</v>
      </c>
      <c r="AE60" s="138" t="s">
        <v>67</v>
      </c>
      <c r="AF60" s="127" t="s">
        <v>93</v>
      </c>
      <c r="AG60" s="139" t="s">
        <v>200</v>
      </c>
      <c r="AH60" s="138">
        <v>4</v>
      </c>
      <c r="AI60" s="138">
        <v>3</v>
      </c>
      <c r="AJ60" s="138" t="s">
        <v>76</v>
      </c>
      <c r="AK60" s="146" t="s">
        <v>76</v>
      </c>
      <c r="AL60" s="138" t="s">
        <v>75</v>
      </c>
      <c r="AM60" s="138">
        <v>3</v>
      </c>
      <c r="AN60" s="146">
        <v>2</v>
      </c>
      <c r="AO60" s="52" t="s">
        <v>199</v>
      </c>
      <c r="AP60" s="52">
        <v>4</v>
      </c>
      <c r="AQ60" s="149" t="s">
        <v>75</v>
      </c>
      <c r="AR60" s="149" t="s">
        <v>76</v>
      </c>
      <c r="AS60" s="52">
        <v>5</v>
      </c>
      <c r="AT60" s="52">
        <v>5</v>
      </c>
      <c r="AU60" s="52">
        <v>4</v>
      </c>
      <c r="AV60" s="151" t="s">
        <v>97</v>
      </c>
      <c r="AW60" s="153" t="s">
        <v>76</v>
      </c>
    </row>
    <row r="61" spans="1:49" s="51" customFormat="1">
      <c r="A61" s="105" t="s">
        <v>197</v>
      </c>
      <c r="B61" s="106">
        <v>0.44596064814814801</v>
      </c>
      <c r="C61" s="58">
        <v>10.703055555555601</v>
      </c>
      <c r="D61" s="92">
        <v>62.176969696969699</v>
      </c>
      <c r="E61" s="92">
        <v>62.176969696969699</v>
      </c>
      <c r="F61" s="92">
        <v>62.176969696969699</v>
      </c>
      <c r="G61" s="92">
        <v>62.176969696969699</v>
      </c>
      <c r="H61" s="92">
        <v>62.176969696969699</v>
      </c>
      <c r="I61" s="92">
        <v>62.176969696969699</v>
      </c>
      <c r="J61" s="92">
        <v>62.176969696969699</v>
      </c>
      <c r="K61" s="92">
        <v>62.176969696969699</v>
      </c>
      <c r="L61" s="92">
        <v>62.176969696969699</v>
      </c>
      <c r="M61" s="92">
        <v>62.176969696969699</v>
      </c>
      <c r="N61" s="92">
        <v>62.176969696969699</v>
      </c>
      <c r="O61" s="92">
        <v>62.176969696969699</v>
      </c>
      <c r="P61" s="92">
        <v>62.176969696969699</v>
      </c>
      <c r="Q61" s="92">
        <v>62.176969696969699</v>
      </c>
      <c r="R61" s="92">
        <v>62.176969696969699</v>
      </c>
      <c r="S61" s="92">
        <v>62.176969696969699</v>
      </c>
      <c r="T61" s="92">
        <v>62.176969696969699</v>
      </c>
      <c r="U61" s="92">
        <v>62.176969696969699</v>
      </c>
      <c r="V61" s="92">
        <v>62.176969696969699</v>
      </c>
      <c r="W61" s="92">
        <v>62.176969696969699</v>
      </c>
      <c r="X61" s="116">
        <v>43565.446203703701</v>
      </c>
      <c r="Y61" s="63" t="s">
        <v>197</v>
      </c>
      <c r="Z61" s="122" t="s">
        <v>62</v>
      </c>
      <c r="AA61" s="123" t="s">
        <v>78</v>
      </c>
      <c r="AB61" s="123" t="s">
        <v>79</v>
      </c>
      <c r="AC61" s="138" t="s">
        <v>65</v>
      </c>
      <c r="AD61" s="132" t="s">
        <v>174</v>
      </c>
      <c r="AE61" s="138" t="s">
        <v>163</v>
      </c>
      <c r="AF61" s="127" t="s">
        <v>82</v>
      </c>
      <c r="AG61" s="139" t="s">
        <v>200</v>
      </c>
      <c r="AH61" s="138">
        <v>4</v>
      </c>
      <c r="AI61" s="138">
        <v>4</v>
      </c>
      <c r="AJ61" s="138" t="s">
        <v>76</v>
      </c>
      <c r="AK61" s="146" t="s">
        <v>76</v>
      </c>
      <c r="AL61" s="138" t="s">
        <v>75</v>
      </c>
      <c r="AM61" s="138">
        <v>1</v>
      </c>
      <c r="AN61" s="146">
        <v>1</v>
      </c>
      <c r="AO61" s="52" t="s">
        <v>199</v>
      </c>
      <c r="AP61" s="52">
        <v>3</v>
      </c>
      <c r="AQ61" s="149" t="s">
        <v>76</v>
      </c>
      <c r="AR61" s="149" t="s">
        <v>76</v>
      </c>
      <c r="AS61" s="52">
        <v>3</v>
      </c>
      <c r="AT61" s="52">
        <v>3</v>
      </c>
      <c r="AU61" s="52">
        <v>3</v>
      </c>
      <c r="AV61" s="151" t="s">
        <v>76</v>
      </c>
      <c r="AW61" s="153" t="s">
        <v>75</v>
      </c>
    </row>
    <row r="62" spans="1:49" s="51" customFormat="1">
      <c r="A62" s="105" t="s">
        <v>197</v>
      </c>
      <c r="B62" s="106">
        <v>0.45156249999999998</v>
      </c>
      <c r="C62" s="58">
        <v>10.8375</v>
      </c>
      <c r="D62" s="92">
        <v>67.813333333333304</v>
      </c>
      <c r="E62" s="92">
        <v>7103</v>
      </c>
      <c r="F62" s="92">
        <v>42.4203710767556</v>
      </c>
      <c r="G62" s="92">
        <v>20.262222222222199</v>
      </c>
      <c r="H62" s="92">
        <v>909.10071216365304</v>
      </c>
      <c r="I62" s="92">
        <v>3.6627841790111102</v>
      </c>
      <c r="J62" s="92">
        <v>3.5664749999999999E-3</v>
      </c>
      <c r="K62" s="92">
        <v>0.36691292122222202</v>
      </c>
      <c r="L62" s="92">
        <v>7.2100201182444499</v>
      </c>
      <c r="M62" s="92">
        <v>46.610164218444403</v>
      </c>
      <c r="N62" s="92">
        <v>0.72687924698888895</v>
      </c>
      <c r="O62" s="92">
        <v>0.62137029961111101</v>
      </c>
      <c r="P62" s="92">
        <v>5.2077072461</v>
      </c>
      <c r="Q62" s="92">
        <v>22.602777777777799</v>
      </c>
      <c r="R62" s="92">
        <v>63.4166666666667</v>
      </c>
      <c r="S62" s="92">
        <v>20.6666666666667</v>
      </c>
      <c r="T62" s="92">
        <v>23</v>
      </c>
      <c r="U62" s="92">
        <v>24.5555555555556</v>
      </c>
      <c r="V62" s="92">
        <v>22.740740740740801</v>
      </c>
      <c r="W62" s="92">
        <v>135.666666666667</v>
      </c>
      <c r="X62" s="116">
        <v>43565.451724537001</v>
      </c>
      <c r="Y62" s="63" t="s">
        <v>197</v>
      </c>
      <c r="Z62" s="122" t="s">
        <v>62</v>
      </c>
      <c r="AA62" s="123" t="s">
        <v>78</v>
      </c>
      <c r="AB62" s="123" t="s">
        <v>79</v>
      </c>
      <c r="AC62" s="138" t="s">
        <v>65</v>
      </c>
      <c r="AD62" s="132" t="s">
        <v>113</v>
      </c>
      <c r="AE62" s="138" t="s">
        <v>95</v>
      </c>
      <c r="AF62" s="127" t="s">
        <v>93</v>
      </c>
      <c r="AG62" s="139" t="s">
        <v>200</v>
      </c>
      <c r="AH62" s="138">
        <v>4</v>
      </c>
      <c r="AI62" s="138">
        <v>3</v>
      </c>
      <c r="AJ62" s="138" t="s">
        <v>76</v>
      </c>
      <c r="AK62" s="146" t="s">
        <v>76</v>
      </c>
      <c r="AL62" s="138" t="s">
        <v>75</v>
      </c>
      <c r="AM62" s="138">
        <v>4</v>
      </c>
      <c r="AN62" s="146">
        <v>2</v>
      </c>
      <c r="AO62" s="52" t="s">
        <v>199</v>
      </c>
      <c r="AP62" s="52">
        <v>4</v>
      </c>
      <c r="AQ62" s="149" t="s">
        <v>76</v>
      </c>
      <c r="AR62" s="149" t="s">
        <v>76</v>
      </c>
      <c r="AS62" s="52">
        <v>4</v>
      </c>
      <c r="AT62" s="52">
        <v>4</v>
      </c>
      <c r="AU62" s="52">
        <v>5</v>
      </c>
      <c r="AV62" s="151" t="s">
        <v>97</v>
      </c>
      <c r="AW62" s="153" t="s">
        <v>76</v>
      </c>
    </row>
    <row r="63" spans="1:49" s="51" customFormat="1">
      <c r="A63" s="105" t="s">
        <v>197</v>
      </c>
      <c r="B63" s="106">
        <v>0.45652777777777798</v>
      </c>
      <c r="C63" s="58">
        <v>10.956666666666701</v>
      </c>
      <c r="D63" s="92">
        <v>62.08625</v>
      </c>
      <c r="E63" s="92">
        <v>7062.375</v>
      </c>
      <c r="F63" s="92">
        <v>22.314583492250001</v>
      </c>
      <c r="G63" s="92">
        <v>20.21875</v>
      </c>
      <c r="H63" s="92">
        <v>890.86570624314697</v>
      </c>
      <c r="I63" s="92">
        <v>3.4380161463749999</v>
      </c>
      <c r="J63" s="92">
        <v>3.5292587374999998E-3</v>
      </c>
      <c r="K63" s="92">
        <v>0.36702576334999998</v>
      </c>
      <c r="L63" s="92">
        <v>7.214295446825</v>
      </c>
      <c r="M63" s="92">
        <v>46.0385360717125</v>
      </c>
      <c r="N63" s="92">
        <v>0.65700433843749995</v>
      </c>
      <c r="O63" s="92">
        <v>0.57246732109999998</v>
      </c>
      <c r="P63" s="92">
        <v>5.4662579893625001</v>
      </c>
      <c r="Q63" s="92">
        <v>22.856249999999999</v>
      </c>
      <c r="R63" s="92">
        <v>62.5</v>
      </c>
      <c r="S63" s="92">
        <v>21.875</v>
      </c>
      <c r="T63" s="92">
        <v>24.125</v>
      </c>
      <c r="U63" s="92">
        <v>24.5</v>
      </c>
      <c r="V63" s="92">
        <v>23.5</v>
      </c>
      <c r="W63" s="92">
        <v>136.125</v>
      </c>
      <c r="X63" s="116">
        <v>43565.456458333298</v>
      </c>
      <c r="Y63" s="63" t="s">
        <v>197</v>
      </c>
      <c r="Z63" s="122" t="s">
        <v>62</v>
      </c>
      <c r="AA63" s="123" t="s">
        <v>63</v>
      </c>
      <c r="AB63" s="123" t="s">
        <v>79</v>
      </c>
      <c r="AC63" s="138" t="s">
        <v>87</v>
      </c>
      <c r="AD63" s="132" t="s">
        <v>88</v>
      </c>
      <c r="AE63" s="138" t="s">
        <v>67</v>
      </c>
      <c r="AF63" s="127" t="s">
        <v>68</v>
      </c>
      <c r="AG63" s="139" t="s">
        <v>198</v>
      </c>
      <c r="AH63" s="138">
        <v>2</v>
      </c>
      <c r="AI63" s="138">
        <v>4</v>
      </c>
      <c r="AJ63" s="138" t="s">
        <v>76</v>
      </c>
      <c r="AK63" s="146" t="s">
        <v>76</v>
      </c>
      <c r="AL63" s="138" t="s">
        <v>75</v>
      </c>
      <c r="AM63" s="138">
        <v>3</v>
      </c>
      <c r="AN63" s="146">
        <v>2</v>
      </c>
      <c r="AO63" s="52" t="s">
        <v>201</v>
      </c>
      <c r="AP63" s="52">
        <v>4</v>
      </c>
      <c r="AQ63" s="149" t="s">
        <v>76</v>
      </c>
      <c r="AR63" s="149" t="s">
        <v>76</v>
      </c>
      <c r="AS63" s="52">
        <v>3</v>
      </c>
      <c r="AT63" s="52">
        <v>4</v>
      </c>
      <c r="AU63" s="52">
        <v>3</v>
      </c>
      <c r="AV63" s="151" t="s">
        <v>76</v>
      </c>
      <c r="AW63" s="153" t="s">
        <v>76</v>
      </c>
    </row>
    <row r="64" spans="1:49" s="51" customFormat="1">
      <c r="A64" s="105" t="s">
        <v>197</v>
      </c>
      <c r="B64" s="106">
        <v>0.45839120370370401</v>
      </c>
      <c r="C64" s="58">
        <v>11.001388888888901</v>
      </c>
      <c r="D64" s="92">
        <v>68.715000000000003</v>
      </c>
      <c r="E64" s="92">
        <v>7122</v>
      </c>
      <c r="F64" s="92">
        <v>19.966666666633301</v>
      </c>
      <c r="G64" s="92">
        <v>20.203333333333301</v>
      </c>
      <c r="H64" s="92">
        <v>864.61447260869602</v>
      </c>
      <c r="I64" s="92">
        <v>3.3838496207666702</v>
      </c>
      <c r="J64" s="92">
        <v>3.4310884666666698E-3</v>
      </c>
      <c r="K64" s="92">
        <v>0.36066264306666701</v>
      </c>
      <c r="L64" s="92">
        <v>7.1261369387000002</v>
      </c>
      <c r="M64" s="92">
        <v>46.168092091833302</v>
      </c>
      <c r="N64" s="92">
        <v>0.81632172263333302</v>
      </c>
      <c r="O64" s="92">
        <v>0.54124043776666697</v>
      </c>
      <c r="P64" s="92">
        <v>5.9572761852999996</v>
      </c>
      <c r="Q64" s="92">
        <v>22.608333333333299</v>
      </c>
      <c r="R64" s="92">
        <v>62.433333333333302</v>
      </c>
      <c r="S64" s="92">
        <v>21.6666666666667</v>
      </c>
      <c r="T64" s="92">
        <v>23.6666666666667</v>
      </c>
      <c r="U64" s="92">
        <v>23</v>
      </c>
      <c r="V64" s="92">
        <v>22.7777777777778</v>
      </c>
      <c r="W64" s="92">
        <v>134.333333333333</v>
      </c>
      <c r="X64" s="116">
        <v>43565.4684375</v>
      </c>
      <c r="Y64" s="63" t="s">
        <v>197</v>
      </c>
      <c r="Z64" s="122" t="s">
        <v>62</v>
      </c>
      <c r="AA64" s="123" t="s">
        <v>78</v>
      </c>
      <c r="AB64" s="123" t="s">
        <v>79</v>
      </c>
      <c r="AC64" s="138" t="s">
        <v>87</v>
      </c>
      <c r="AD64" s="132" t="s">
        <v>66</v>
      </c>
      <c r="AE64" s="138" t="s">
        <v>95</v>
      </c>
      <c r="AF64" s="127" t="s">
        <v>205</v>
      </c>
      <c r="AG64" s="139" t="s">
        <v>198</v>
      </c>
      <c r="AH64" s="138">
        <v>3</v>
      </c>
      <c r="AI64" s="138">
        <v>3</v>
      </c>
      <c r="AJ64" s="138" t="s">
        <v>75</v>
      </c>
      <c r="AK64" s="146" t="s">
        <v>74</v>
      </c>
      <c r="AL64" s="138" t="s">
        <v>75</v>
      </c>
      <c r="AM64" s="138">
        <v>4</v>
      </c>
      <c r="AN64" s="146">
        <v>2</v>
      </c>
      <c r="AO64" s="52" t="s">
        <v>199</v>
      </c>
      <c r="AP64" s="52">
        <v>3</v>
      </c>
      <c r="AQ64" s="149" t="s">
        <v>74</v>
      </c>
      <c r="AR64" s="149" t="s">
        <v>76</v>
      </c>
      <c r="AS64" s="52">
        <v>2</v>
      </c>
      <c r="AT64" s="52">
        <v>3</v>
      </c>
      <c r="AU64" s="52">
        <v>3</v>
      </c>
      <c r="AV64" s="151" t="s">
        <v>97</v>
      </c>
      <c r="AW64" s="153" t="s">
        <v>76</v>
      </c>
    </row>
    <row r="65" spans="1:49">
      <c r="A65" s="105" t="s">
        <v>197</v>
      </c>
      <c r="B65" s="106">
        <v>0.47083333333333299</v>
      </c>
      <c r="C65" s="58">
        <v>11.3</v>
      </c>
      <c r="D65" s="92">
        <v>66.733249999999998</v>
      </c>
      <c r="E65" s="92">
        <v>7160</v>
      </c>
      <c r="F65" s="92">
        <v>34.820000286069998</v>
      </c>
      <c r="G65" s="92">
        <v>20.203499999999998</v>
      </c>
      <c r="H65" s="92">
        <v>841.66929774055495</v>
      </c>
      <c r="I65" s="92">
        <v>3.3856374859299998</v>
      </c>
      <c r="J65" s="92">
        <v>3.4088716150000001E-3</v>
      </c>
      <c r="K65" s="92">
        <v>0.35149297948000002</v>
      </c>
      <c r="L65" s="92">
        <v>6.8832163095050003</v>
      </c>
      <c r="M65" s="92">
        <v>46.257089233335002</v>
      </c>
      <c r="N65" s="92">
        <v>0.62227730982499996</v>
      </c>
      <c r="O65" s="92">
        <v>0.60225894445499994</v>
      </c>
      <c r="P65" s="92">
        <v>5.2117496609199998</v>
      </c>
      <c r="Q65" s="92">
        <v>22.701250000000002</v>
      </c>
      <c r="R65" s="92">
        <v>61.85</v>
      </c>
      <c r="S65" s="92">
        <v>21.35</v>
      </c>
      <c r="T65" s="92">
        <v>24.1</v>
      </c>
      <c r="U65" s="92">
        <v>24.25</v>
      </c>
      <c r="V65" s="92">
        <v>23.233333333333299</v>
      </c>
      <c r="W65" s="92">
        <v>136</v>
      </c>
      <c r="X65" s="116">
        <v>43565.4711342593</v>
      </c>
      <c r="Y65" s="63" t="s">
        <v>197</v>
      </c>
      <c r="Z65" s="122" t="s">
        <v>62</v>
      </c>
      <c r="AA65" s="123" t="s">
        <v>78</v>
      </c>
      <c r="AB65" s="123" t="s">
        <v>79</v>
      </c>
      <c r="AC65" s="138" t="s">
        <v>65</v>
      </c>
      <c r="AD65" s="132" t="s">
        <v>88</v>
      </c>
      <c r="AE65" s="138" t="s">
        <v>95</v>
      </c>
      <c r="AF65" s="127" t="s">
        <v>68</v>
      </c>
      <c r="AG65" s="139" t="s">
        <v>206</v>
      </c>
      <c r="AH65" s="138">
        <v>1</v>
      </c>
      <c r="AI65" s="138">
        <v>4</v>
      </c>
      <c r="AJ65" s="138" t="s">
        <v>75</v>
      </c>
      <c r="AK65" s="146" t="s">
        <v>76</v>
      </c>
      <c r="AL65" s="138" t="s">
        <v>76</v>
      </c>
      <c r="AM65" s="138">
        <v>1</v>
      </c>
      <c r="AN65" s="146">
        <v>2</v>
      </c>
      <c r="AO65" s="52" t="s">
        <v>201</v>
      </c>
      <c r="AP65" s="52">
        <v>3</v>
      </c>
      <c r="AQ65" s="149" t="s">
        <v>76</v>
      </c>
      <c r="AR65" s="149" t="s">
        <v>75</v>
      </c>
      <c r="AS65" s="52">
        <v>1</v>
      </c>
      <c r="AT65" s="52">
        <v>1</v>
      </c>
      <c r="AU65" s="52">
        <v>4</v>
      </c>
      <c r="AV65" s="151" t="s">
        <v>97</v>
      </c>
      <c r="AW65" s="153" t="s">
        <v>76</v>
      </c>
    </row>
    <row r="66" spans="1:49">
      <c r="A66" s="105" t="s">
        <v>197</v>
      </c>
      <c r="B66" s="106">
        <v>0.48015046296296299</v>
      </c>
      <c r="C66" s="58">
        <v>11.5236111111111</v>
      </c>
      <c r="D66" s="92">
        <v>93.838666666666697</v>
      </c>
      <c r="E66" s="92">
        <v>7123.3333333333303</v>
      </c>
      <c r="F66" s="92">
        <v>28.793333680580002</v>
      </c>
      <c r="G66" s="92">
        <v>20.3393333333333</v>
      </c>
      <c r="H66" s="92">
        <v>813.28096751213002</v>
      </c>
      <c r="I66" s="92">
        <v>3.3903920808733301</v>
      </c>
      <c r="J66" s="92">
        <v>3.4885150799999999E-3</v>
      </c>
      <c r="K66" s="92">
        <v>0.36451358218000002</v>
      </c>
      <c r="L66" s="92">
        <v>7.3966048876066699</v>
      </c>
      <c r="M66" s="92">
        <v>46.090326182006699</v>
      </c>
      <c r="N66" s="92">
        <v>0.67462603562666701</v>
      </c>
      <c r="O66" s="92">
        <v>0.72849449791333298</v>
      </c>
      <c r="P66" s="92">
        <v>6.8373696326666602</v>
      </c>
      <c r="Q66" s="92">
        <v>22.531666666666698</v>
      </c>
      <c r="R66" s="92">
        <v>62.043333333333301</v>
      </c>
      <c r="S66" s="92">
        <v>22</v>
      </c>
      <c r="T66" s="92">
        <v>24.3333333333333</v>
      </c>
      <c r="U66" s="92">
        <v>23.866666666666699</v>
      </c>
      <c r="V66" s="92">
        <v>23.4</v>
      </c>
      <c r="W66" s="92">
        <v>135.73333333333301</v>
      </c>
      <c r="X66" s="116">
        <v>43565.480428240699</v>
      </c>
      <c r="Y66" s="63" t="s">
        <v>197</v>
      </c>
      <c r="Z66" s="122" t="s">
        <v>62</v>
      </c>
      <c r="AA66" s="123" t="s">
        <v>78</v>
      </c>
      <c r="AB66" s="123" t="s">
        <v>79</v>
      </c>
      <c r="AC66" s="138" t="s">
        <v>65</v>
      </c>
      <c r="AD66" s="132" t="s">
        <v>66</v>
      </c>
      <c r="AE66" s="138" t="s">
        <v>171</v>
      </c>
      <c r="AF66" s="127" t="s">
        <v>93</v>
      </c>
      <c r="AG66" s="139" t="s">
        <v>198</v>
      </c>
      <c r="AH66" s="138">
        <v>3</v>
      </c>
      <c r="AI66" s="138">
        <v>4</v>
      </c>
      <c r="AJ66" s="138" t="s">
        <v>76</v>
      </c>
      <c r="AK66" s="146" t="s">
        <v>76</v>
      </c>
      <c r="AL66" s="138" t="s">
        <v>75</v>
      </c>
      <c r="AM66" s="138">
        <v>3</v>
      </c>
      <c r="AN66" s="146">
        <v>2</v>
      </c>
      <c r="AO66" s="52" t="s">
        <v>199</v>
      </c>
      <c r="AP66" s="52">
        <v>5</v>
      </c>
      <c r="AQ66" s="149" t="s">
        <v>76</v>
      </c>
      <c r="AR66" s="149" t="s">
        <v>76</v>
      </c>
      <c r="AS66" s="52">
        <v>3</v>
      </c>
      <c r="AT66" s="52">
        <v>3</v>
      </c>
      <c r="AU66" s="52">
        <v>5</v>
      </c>
      <c r="AV66" s="151" t="s">
        <v>97</v>
      </c>
      <c r="AW66" s="153" t="s">
        <v>76</v>
      </c>
    </row>
    <row r="67" spans="1:49">
      <c r="A67" s="105" t="s">
        <v>197</v>
      </c>
      <c r="B67" s="106">
        <v>0.48201388888888902</v>
      </c>
      <c r="C67" s="58">
        <v>11.5683333333333</v>
      </c>
      <c r="D67" s="92">
        <v>72.476666666666702</v>
      </c>
      <c r="E67" s="92">
        <v>7209.6666666666697</v>
      </c>
      <c r="F67" s="92">
        <v>32.811111124333301</v>
      </c>
      <c r="G67" s="92">
        <v>20.41</v>
      </c>
      <c r="H67" s="92">
        <v>758.536134305627</v>
      </c>
      <c r="I67" s="92">
        <v>3.3900386491666699</v>
      </c>
      <c r="J67" s="92">
        <v>3.40173286666667E-3</v>
      </c>
      <c r="K67" s="92">
        <v>0.37517306960000002</v>
      </c>
      <c r="L67" s="92">
        <v>7.5315198898000002</v>
      </c>
      <c r="M67" s="92">
        <v>46.200430552100002</v>
      </c>
      <c r="N67" s="92">
        <v>0.78659566240000001</v>
      </c>
      <c r="O67" s="92">
        <v>0.62989355716666695</v>
      </c>
      <c r="P67" s="92">
        <v>8.0257066090000002</v>
      </c>
      <c r="Q67" s="92">
        <v>22.591666666666701</v>
      </c>
      <c r="R67" s="92">
        <v>61.866666666666703</v>
      </c>
      <c r="S67" s="92">
        <v>21.3333333333333</v>
      </c>
      <c r="T67" s="92">
        <v>24</v>
      </c>
      <c r="U67" s="92">
        <v>27</v>
      </c>
      <c r="V67" s="92">
        <v>24.1111111111111</v>
      </c>
      <c r="W67" s="92">
        <v>135.333333333333</v>
      </c>
      <c r="X67" s="116">
        <v>43565.482453703698</v>
      </c>
      <c r="Y67" s="63" t="s">
        <v>197</v>
      </c>
      <c r="Z67" s="122" t="s">
        <v>62</v>
      </c>
      <c r="AA67" s="123" t="s">
        <v>78</v>
      </c>
      <c r="AB67" s="123" t="s">
        <v>79</v>
      </c>
      <c r="AC67" s="138" t="s">
        <v>65</v>
      </c>
      <c r="AD67" s="132" t="s">
        <v>113</v>
      </c>
      <c r="AE67" s="138" t="s">
        <v>99</v>
      </c>
      <c r="AF67" s="127" t="s">
        <v>68</v>
      </c>
      <c r="AG67" s="139" t="s">
        <v>198</v>
      </c>
      <c r="AH67" s="138">
        <v>3</v>
      </c>
      <c r="AI67" s="138">
        <v>3</v>
      </c>
      <c r="AJ67" s="138" t="s">
        <v>76</v>
      </c>
      <c r="AK67" s="146" t="s">
        <v>76</v>
      </c>
      <c r="AL67" s="138" t="s">
        <v>76</v>
      </c>
      <c r="AM67" s="138">
        <v>4</v>
      </c>
      <c r="AN67" s="146">
        <v>3</v>
      </c>
      <c r="AO67" s="52" t="s">
        <v>201</v>
      </c>
      <c r="AP67" s="52">
        <v>1</v>
      </c>
      <c r="AQ67" s="149" t="s">
        <v>76</v>
      </c>
      <c r="AR67" s="149" t="s">
        <v>75</v>
      </c>
      <c r="AS67" s="52">
        <v>5</v>
      </c>
      <c r="AT67" s="52">
        <v>4</v>
      </c>
      <c r="AU67" s="52">
        <v>3</v>
      </c>
      <c r="AV67" s="151" t="s">
        <v>97</v>
      </c>
      <c r="AW67" s="153" t="s">
        <v>76</v>
      </c>
    </row>
    <row r="68" spans="1:49" s="51" customFormat="1">
      <c r="A68" s="105" t="s">
        <v>197</v>
      </c>
      <c r="B68" s="106">
        <v>0.48822916666666699</v>
      </c>
      <c r="C68" s="58">
        <v>11.717499999999999</v>
      </c>
      <c r="D68" s="92">
        <v>119.0575</v>
      </c>
      <c r="E68" s="92">
        <v>7079.1</v>
      </c>
      <c r="F68" s="92">
        <v>27.794999880750002</v>
      </c>
      <c r="G68" s="92">
        <v>20.358000000000001</v>
      </c>
      <c r="H68" s="92">
        <v>779.82199597384101</v>
      </c>
      <c r="I68" s="92">
        <v>3.4705971955699999</v>
      </c>
      <c r="J68" s="92">
        <v>3.4829650000000002E-3</v>
      </c>
      <c r="K68" s="92">
        <v>0.36906587453</v>
      </c>
      <c r="L68" s="92">
        <v>7.4296947478800002</v>
      </c>
      <c r="M68" s="92">
        <v>46.640407180739999</v>
      </c>
      <c r="N68" s="92">
        <v>0.65573040954999995</v>
      </c>
      <c r="O68" s="92">
        <v>0.65035212034000001</v>
      </c>
      <c r="P68" s="92">
        <v>6.8048826694000004</v>
      </c>
      <c r="Q68" s="92">
        <v>22.462499999999999</v>
      </c>
      <c r="R68" s="92">
        <v>61.63</v>
      </c>
      <c r="S68" s="92">
        <v>21.1</v>
      </c>
      <c r="T68" s="92">
        <v>24.8</v>
      </c>
      <c r="U68" s="92">
        <v>23.9</v>
      </c>
      <c r="V68" s="92">
        <v>23.266666666666701</v>
      </c>
      <c r="W68" s="92">
        <v>136.6</v>
      </c>
      <c r="X68" s="116">
        <v>43565.488217592603</v>
      </c>
      <c r="Y68" s="63" t="s">
        <v>197</v>
      </c>
      <c r="Z68" s="122" t="s">
        <v>62</v>
      </c>
      <c r="AA68" s="123" t="s">
        <v>78</v>
      </c>
      <c r="AB68" s="123" t="s">
        <v>79</v>
      </c>
      <c r="AC68" s="138" t="s">
        <v>87</v>
      </c>
      <c r="AD68" s="132" t="s">
        <v>113</v>
      </c>
      <c r="AE68" s="138" t="s">
        <v>171</v>
      </c>
      <c r="AF68" s="132" t="s">
        <v>101</v>
      </c>
      <c r="AG68" s="139" t="s">
        <v>206</v>
      </c>
      <c r="AH68" s="138">
        <v>1</v>
      </c>
      <c r="AI68" s="138">
        <v>3</v>
      </c>
      <c r="AJ68" s="138" t="s">
        <v>76</v>
      </c>
      <c r="AK68" s="146" t="s">
        <v>75</v>
      </c>
      <c r="AL68" s="138" t="s">
        <v>76</v>
      </c>
      <c r="AM68" s="138">
        <v>2</v>
      </c>
      <c r="AN68" s="146">
        <v>4</v>
      </c>
      <c r="AO68" s="52" t="s">
        <v>199</v>
      </c>
      <c r="AP68" s="52">
        <v>3</v>
      </c>
      <c r="AQ68" s="149" t="s">
        <v>76</v>
      </c>
      <c r="AR68" s="149" t="s">
        <v>76</v>
      </c>
      <c r="AS68" s="52">
        <v>3</v>
      </c>
      <c r="AT68" s="52">
        <v>3</v>
      </c>
      <c r="AU68" s="52">
        <v>3</v>
      </c>
      <c r="AV68" s="151" t="s">
        <v>97</v>
      </c>
      <c r="AW68" s="153" t="s">
        <v>75</v>
      </c>
    </row>
    <row r="69" spans="1:49" s="51" customFormat="1">
      <c r="A69" s="105" t="s">
        <v>197</v>
      </c>
      <c r="B69" s="106">
        <v>0.49009259259259302</v>
      </c>
      <c r="C69" s="58">
        <v>11.762222222222199</v>
      </c>
      <c r="D69" s="92">
        <v>70.424999999999997</v>
      </c>
      <c r="E69" s="92">
        <v>7199.3333333333303</v>
      </c>
      <c r="F69" s="92">
        <v>41.511111966733303</v>
      </c>
      <c r="G69" s="92">
        <v>20.309999999999999</v>
      </c>
      <c r="H69" s="92">
        <v>804.61191710226399</v>
      </c>
      <c r="I69" s="92">
        <v>3.4625359375999998</v>
      </c>
      <c r="J69" s="92">
        <v>3.4887295333333301E-3</v>
      </c>
      <c r="K69" s="92">
        <v>0.354963278733333</v>
      </c>
      <c r="L69" s="92">
        <v>7.4293235142666703</v>
      </c>
      <c r="M69" s="92">
        <v>46.588676452599998</v>
      </c>
      <c r="N69" s="92">
        <v>0.60293342263333305</v>
      </c>
      <c r="O69" s="92">
        <v>0.66218277609999998</v>
      </c>
      <c r="P69" s="92">
        <v>6.2460643449999997</v>
      </c>
      <c r="Q69" s="92">
        <v>22.6</v>
      </c>
      <c r="R69" s="92">
        <v>61.25</v>
      </c>
      <c r="S69" s="92">
        <v>20.3333333333333</v>
      </c>
      <c r="T69" s="92">
        <v>24.3333333333333</v>
      </c>
      <c r="U69" s="92">
        <v>24.3333333333333</v>
      </c>
      <c r="V69" s="92">
        <v>23</v>
      </c>
      <c r="W69" s="92">
        <v>135.333333333333</v>
      </c>
      <c r="X69" s="116">
        <v>43565.490231481497</v>
      </c>
      <c r="Y69" s="63" t="s">
        <v>197</v>
      </c>
      <c r="Z69" s="122" t="s">
        <v>62</v>
      </c>
      <c r="AA69" s="123" t="s">
        <v>78</v>
      </c>
      <c r="AB69" s="123" t="s">
        <v>79</v>
      </c>
      <c r="AC69" s="138" t="s">
        <v>80</v>
      </c>
      <c r="AD69" s="132" t="s">
        <v>88</v>
      </c>
      <c r="AE69" s="138" t="s">
        <v>117</v>
      </c>
      <c r="AF69" s="127" t="s">
        <v>82</v>
      </c>
      <c r="AG69" s="139" t="s">
        <v>206</v>
      </c>
      <c r="AH69" s="138">
        <v>2</v>
      </c>
      <c r="AI69" s="138">
        <v>4</v>
      </c>
      <c r="AJ69" s="138" t="s">
        <v>76</v>
      </c>
      <c r="AK69" s="146" t="s">
        <v>74</v>
      </c>
      <c r="AL69" s="138" t="s">
        <v>75</v>
      </c>
      <c r="AM69" s="138">
        <v>4</v>
      </c>
      <c r="AN69" s="146">
        <v>2</v>
      </c>
      <c r="AO69" s="52" t="s">
        <v>199</v>
      </c>
      <c r="AP69" s="52">
        <v>1</v>
      </c>
      <c r="AQ69" s="149" t="s">
        <v>75</v>
      </c>
      <c r="AR69" s="149" t="s">
        <v>76</v>
      </c>
      <c r="AS69" s="52">
        <v>2</v>
      </c>
      <c r="AT69" s="52">
        <v>4</v>
      </c>
      <c r="AU69" s="52">
        <v>1</v>
      </c>
      <c r="AV69" s="151" t="s">
        <v>97</v>
      </c>
      <c r="AW69" s="153" t="s">
        <v>75</v>
      </c>
    </row>
    <row r="70" spans="1:49" s="51" customFormat="1">
      <c r="A70" s="105" t="s">
        <v>197</v>
      </c>
      <c r="B70" s="106">
        <v>0.49817129629629597</v>
      </c>
      <c r="C70" s="58">
        <v>11.956111111111101</v>
      </c>
      <c r="D70" s="92">
        <v>156.71346153846201</v>
      </c>
      <c r="E70" s="92">
        <v>7116.3846153846198</v>
      </c>
      <c r="F70" s="92">
        <v>33.324358836461499</v>
      </c>
      <c r="G70" s="92">
        <v>20.330769230769199</v>
      </c>
      <c r="H70" s="92">
        <v>867.499580740547</v>
      </c>
      <c r="I70" s="92">
        <v>3.4527100782692299</v>
      </c>
      <c r="J70" s="92">
        <v>3.5583180230769201E-3</v>
      </c>
      <c r="K70" s="92">
        <v>0.355244150484615</v>
      </c>
      <c r="L70" s="92">
        <v>7.5833852107307704</v>
      </c>
      <c r="M70" s="92">
        <v>46.337297879676903</v>
      </c>
      <c r="N70" s="92">
        <v>0.68356744319999996</v>
      </c>
      <c r="O70" s="92">
        <v>0.66088671313076897</v>
      </c>
      <c r="P70" s="92">
        <v>7.4277356220384601</v>
      </c>
      <c r="Q70" s="92">
        <v>22.6865384615385</v>
      </c>
      <c r="R70" s="92">
        <v>61.292307692307702</v>
      </c>
      <c r="S70" s="92">
        <v>21.538461538461501</v>
      </c>
      <c r="T70" s="92">
        <v>22.307692307692299</v>
      </c>
      <c r="U70" s="92">
        <v>24.615384615384599</v>
      </c>
      <c r="V70" s="92">
        <v>22.8205128205128</v>
      </c>
      <c r="W70" s="92">
        <v>134.769230769231</v>
      </c>
      <c r="X70" s="116">
        <v>43565.498321759304</v>
      </c>
      <c r="Y70" s="63" t="s">
        <v>197</v>
      </c>
      <c r="Z70" s="122" t="s">
        <v>62</v>
      </c>
      <c r="AA70" s="123" t="s">
        <v>78</v>
      </c>
      <c r="AB70" s="123" t="s">
        <v>79</v>
      </c>
      <c r="AC70" s="138" t="s">
        <v>207</v>
      </c>
      <c r="AD70" s="132" t="s">
        <v>116</v>
      </c>
      <c r="AE70" s="138" t="s">
        <v>67</v>
      </c>
      <c r="AF70" s="127" t="s">
        <v>68</v>
      </c>
      <c r="AG70" s="139" t="s">
        <v>198</v>
      </c>
      <c r="AH70" s="138">
        <v>4</v>
      </c>
      <c r="AI70" s="138">
        <v>3</v>
      </c>
      <c r="AJ70" s="138" t="s">
        <v>76</v>
      </c>
      <c r="AK70" s="146" t="s">
        <v>76</v>
      </c>
      <c r="AL70" s="138" t="s">
        <v>75</v>
      </c>
      <c r="AM70" s="138">
        <v>4</v>
      </c>
      <c r="AN70" s="146">
        <v>3</v>
      </c>
      <c r="AO70" s="52" t="s">
        <v>199</v>
      </c>
      <c r="AP70" s="52">
        <v>3</v>
      </c>
      <c r="AQ70" s="149" t="s">
        <v>76</v>
      </c>
      <c r="AR70" s="149" t="s">
        <v>76</v>
      </c>
      <c r="AS70" s="52">
        <v>3</v>
      </c>
      <c r="AT70" s="52">
        <v>3</v>
      </c>
      <c r="AU70" s="52">
        <v>3</v>
      </c>
      <c r="AV70" s="151" t="s">
        <v>97</v>
      </c>
      <c r="AW70" s="153" t="s">
        <v>76</v>
      </c>
    </row>
    <row r="71" spans="1:49" s="51" customFormat="1">
      <c r="A71" s="105" t="s">
        <v>197</v>
      </c>
      <c r="B71" s="106">
        <v>0.50128472222222198</v>
      </c>
      <c r="C71" s="58">
        <v>12.0308333333333</v>
      </c>
      <c r="D71" s="92">
        <v>117.18</v>
      </c>
      <c r="E71" s="92">
        <v>7145.8</v>
      </c>
      <c r="F71" s="92">
        <v>22.819999628000001</v>
      </c>
      <c r="G71" s="92">
        <v>20.329999999999998</v>
      </c>
      <c r="H71" s="92">
        <v>874.89419037974596</v>
      </c>
      <c r="I71" s="92">
        <v>3.4586522578599999</v>
      </c>
      <c r="J71" s="92">
        <v>3.5705499199999999E-3</v>
      </c>
      <c r="K71" s="92">
        <v>0.35874828333999997</v>
      </c>
      <c r="L71" s="92">
        <v>7.7071555137200001</v>
      </c>
      <c r="M71" s="92">
        <v>46.582098388619997</v>
      </c>
      <c r="N71" s="92">
        <v>0.63018176071999998</v>
      </c>
      <c r="O71" s="92">
        <v>0.67480635637999997</v>
      </c>
      <c r="P71" s="92">
        <v>7.6067496299000004</v>
      </c>
      <c r="Q71" s="92">
        <v>22.715</v>
      </c>
      <c r="R71" s="92">
        <v>60.86</v>
      </c>
      <c r="S71" s="92">
        <v>21.6</v>
      </c>
      <c r="T71" s="92">
        <v>22.2</v>
      </c>
      <c r="U71" s="92">
        <v>24.4</v>
      </c>
      <c r="V71" s="92">
        <v>22.733333333333299</v>
      </c>
      <c r="W71" s="92">
        <v>135.4</v>
      </c>
      <c r="X71" s="116">
        <v>43565.5004513889</v>
      </c>
      <c r="Y71" s="63" t="s">
        <v>197</v>
      </c>
      <c r="Z71" s="122" t="s">
        <v>62</v>
      </c>
      <c r="AA71" s="123" t="s">
        <v>78</v>
      </c>
      <c r="AB71" s="123" t="s">
        <v>79</v>
      </c>
      <c r="AC71" s="138" t="s">
        <v>65</v>
      </c>
      <c r="AD71" s="132" t="s">
        <v>113</v>
      </c>
      <c r="AE71" s="138" t="s">
        <v>163</v>
      </c>
      <c r="AF71" s="127" t="s">
        <v>82</v>
      </c>
      <c r="AG71" s="139" t="s">
        <v>206</v>
      </c>
      <c r="AH71" s="138">
        <v>3</v>
      </c>
      <c r="AI71" s="138">
        <v>3</v>
      </c>
      <c r="AJ71" s="138" t="s">
        <v>76</v>
      </c>
      <c r="AK71" s="146" t="s">
        <v>76</v>
      </c>
      <c r="AL71" s="138" t="s">
        <v>75</v>
      </c>
      <c r="AM71" s="138">
        <v>2</v>
      </c>
      <c r="AN71" s="146">
        <v>3</v>
      </c>
      <c r="AO71" s="52" t="s">
        <v>199</v>
      </c>
      <c r="AP71" s="52">
        <v>4</v>
      </c>
      <c r="AQ71" s="149" t="s">
        <v>76</v>
      </c>
      <c r="AR71" s="149" t="s">
        <v>76</v>
      </c>
      <c r="AS71" s="52">
        <v>4</v>
      </c>
      <c r="AT71" s="52">
        <v>4</v>
      </c>
      <c r="AU71" s="52">
        <v>3</v>
      </c>
      <c r="AV71" s="151" t="s">
        <v>76</v>
      </c>
      <c r="AW71" s="153" t="s">
        <v>76</v>
      </c>
    </row>
    <row r="72" spans="1:49" s="51" customFormat="1">
      <c r="A72" s="105" t="s">
        <v>197</v>
      </c>
      <c r="B72" s="106">
        <v>0.51060185185185203</v>
      </c>
      <c r="C72" s="58">
        <v>12.254444444444401</v>
      </c>
      <c r="D72" s="92">
        <v>52.776333333333298</v>
      </c>
      <c r="E72" s="92">
        <v>7112.5333333333301</v>
      </c>
      <c r="F72" s="92">
        <v>31.4588886435467</v>
      </c>
      <c r="G72" s="92">
        <v>20.344666666666701</v>
      </c>
      <c r="H72" s="92">
        <v>891.21036143208096</v>
      </c>
      <c r="I72" s="92">
        <v>3.4347285429133301</v>
      </c>
      <c r="J72" s="92">
        <v>3.5121593933333298E-3</v>
      </c>
      <c r="K72" s="92">
        <v>0.34113985693333299</v>
      </c>
      <c r="L72" s="92">
        <v>7.3296640395733297</v>
      </c>
      <c r="M72" s="92">
        <v>46.485102589886701</v>
      </c>
      <c r="N72" s="92">
        <v>0.63681622180666697</v>
      </c>
      <c r="O72" s="92">
        <v>0.65850353235333303</v>
      </c>
      <c r="P72" s="92">
        <v>6.72915026341333</v>
      </c>
      <c r="Q72" s="92">
        <v>22.671666666666699</v>
      </c>
      <c r="R72" s="92">
        <v>59.83</v>
      </c>
      <c r="S72" s="92">
        <v>20.933333333333302</v>
      </c>
      <c r="T72" s="92">
        <v>22.6666666666667</v>
      </c>
      <c r="U72" s="92">
        <v>23.866666666666699</v>
      </c>
      <c r="V72" s="92">
        <v>22.488888888888901</v>
      </c>
      <c r="W72" s="92">
        <v>135.19999999999999</v>
      </c>
      <c r="X72" s="116">
        <v>43565.510648148098</v>
      </c>
      <c r="Y72" s="63" t="s">
        <v>197</v>
      </c>
      <c r="Z72" s="122" t="s">
        <v>62</v>
      </c>
      <c r="AA72" s="123" t="s">
        <v>78</v>
      </c>
      <c r="AB72" s="123" t="s">
        <v>79</v>
      </c>
      <c r="AC72" s="138" t="s">
        <v>87</v>
      </c>
      <c r="AD72" s="132" t="s">
        <v>113</v>
      </c>
      <c r="AE72" s="138" t="s">
        <v>99</v>
      </c>
      <c r="AF72" s="127" t="s">
        <v>68</v>
      </c>
      <c r="AG72" s="139" t="s">
        <v>203</v>
      </c>
      <c r="AH72" s="138">
        <v>4</v>
      </c>
      <c r="AI72" s="138">
        <v>3</v>
      </c>
      <c r="AJ72" s="138" t="s">
        <v>76</v>
      </c>
      <c r="AK72" s="146" t="s">
        <v>75</v>
      </c>
      <c r="AL72" s="138" t="s">
        <v>75</v>
      </c>
      <c r="AM72" s="138">
        <v>4</v>
      </c>
      <c r="AN72" s="146">
        <v>3</v>
      </c>
      <c r="AO72" s="52" t="s">
        <v>199</v>
      </c>
      <c r="AP72" s="52">
        <v>4</v>
      </c>
      <c r="AQ72" s="149" t="s">
        <v>76</v>
      </c>
      <c r="AR72" s="149" t="s">
        <v>75</v>
      </c>
      <c r="AS72" s="52">
        <v>4</v>
      </c>
      <c r="AT72" s="52">
        <v>3</v>
      </c>
      <c r="AU72" s="52">
        <v>5</v>
      </c>
      <c r="AV72" s="151" t="s">
        <v>97</v>
      </c>
      <c r="AW72" s="153" t="s">
        <v>76</v>
      </c>
    </row>
    <row r="73" spans="1:49" s="51" customFormat="1">
      <c r="A73" s="105" t="s">
        <v>197</v>
      </c>
      <c r="B73" s="106">
        <v>0.55722222222222195</v>
      </c>
      <c r="C73" s="58">
        <v>13.373333333333299</v>
      </c>
      <c r="D73" s="92">
        <v>205.744666666667</v>
      </c>
      <c r="E73" s="92">
        <v>7265.3333333333303</v>
      </c>
      <c r="F73" s="92">
        <v>31.005555665466701</v>
      </c>
      <c r="G73" s="92">
        <v>20.301666666666701</v>
      </c>
      <c r="H73" s="92">
        <v>984.21567905152597</v>
      </c>
      <c r="I73" s="92">
        <v>2.9810338735166702</v>
      </c>
      <c r="J73" s="92">
        <v>2.9103066666666699E-3</v>
      </c>
      <c r="K73" s="92">
        <v>0.33821266486666701</v>
      </c>
      <c r="L73" s="92">
        <v>7.3534105618499996</v>
      </c>
      <c r="M73" s="92">
        <v>46.135736465383303</v>
      </c>
      <c r="N73" s="92">
        <v>0.65284090034999998</v>
      </c>
      <c r="O73" s="92">
        <v>0.54856519693333305</v>
      </c>
      <c r="P73" s="92">
        <v>5.8200570741666704</v>
      </c>
      <c r="Q73" s="92">
        <v>22.175000000000001</v>
      </c>
      <c r="R73" s="92">
        <v>64.758333333333297</v>
      </c>
      <c r="S73" s="92">
        <v>20.3333333333333</v>
      </c>
      <c r="T73" s="92">
        <v>23.3333333333333</v>
      </c>
      <c r="U73" s="92">
        <v>23.8333333333333</v>
      </c>
      <c r="V73" s="92">
        <v>22.5</v>
      </c>
      <c r="W73" s="92">
        <v>136.5</v>
      </c>
      <c r="X73" s="116">
        <v>43565.557962963001</v>
      </c>
      <c r="Y73" s="63" t="s">
        <v>197</v>
      </c>
      <c r="Z73" s="122" t="s">
        <v>62</v>
      </c>
      <c r="AA73" s="123" t="s">
        <v>78</v>
      </c>
      <c r="AB73" s="123" t="s">
        <v>79</v>
      </c>
      <c r="AC73" s="138" t="s">
        <v>65</v>
      </c>
      <c r="AD73" s="132" t="s">
        <v>88</v>
      </c>
      <c r="AE73" s="138" t="s">
        <v>99</v>
      </c>
      <c r="AF73" s="132" t="s">
        <v>101</v>
      </c>
      <c r="AG73" s="139" t="s">
        <v>200</v>
      </c>
      <c r="AH73" s="138">
        <v>2</v>
      </c>
      <c r="AI73" s="138">
        <v>2</v>
      </c>
      <c r="AJ73" s="138" t="s">
        <v>76</v>
      </c>
      <c r="AK73" s="146" t="s">
        <v>76</v>
      </c>
      <c r="AL73" s="138" t="s">
        <v>76</v>
      </c>
      <c r="AM73" s="138">
        <v>4</v>
      </c>
      <c r="AN73" s="146">
        <v>3</v>
      </c>
      <c r="AO73" s="52" t="s">
        <v>199</v>
      </c>
      <c r="AP73" s="52">
        <v>4</v>
      </c>
      <c r="AQ73" s="149" t="s">
        <v>76</v>
      </c>
      <c r="AR73" s="149" t="s">
        <v>75</v>
      </c>
      <c r="AS73" s="52">
        <v>5</v>
      </c>
      <c r="AT73" s="52">
        <v>4</v>
      </c>
      <c r="AU73" s="52">
        <v>3</v>
      </c>
      <c r="AV73" s="151" t="s">
        <v>76</v>
      </c>
      <c r="AW73" s="153" t="s">
        <v>76</v>
      </c>
    </row>
    <row r="74" spans="1:49" s="51" customFormat="1">
      <c r="A74" s="105" t="s">
        <v>197</v>
      </c>
      <c r="B74" s="106">
        <v>0.56094907407407402</v>
      </c>
      <c r="C74" s="58">
        <v>13.4627777777778</v>
      </c>
      <c r="D74" s="92">
        <v>138.21833333333299</v>
      </c>
      <c r="E74" s="92">
        <v>7249.8333333333303</v>
      </c>
      <c r="F74" s="92">
        <v>40.783332701483303</v>
      </c>
      <c r="G74" s="92">
        <v>20.2916666666667</v>
      </c>
      <c r="H74" s="92">
        <v>968.69582533920902</v>
      </c>
      <c r="I74" s="92">
        <v>3.0141800085499999</v>
      </c>
      <c r="J74" s="92">
        <v>2.9513510833333299E-3</v>
      </c>
      <c r="K74" s="92">
        <v>0.33893639241666701</v>
      </c>
      <c r="L74" s="92">
        <v>7.4634238083833297</v>
      </c>
      <c r="M74" s="92">
        <v>45.95772870375</v>
      </c>
      <c r="N74" s="92">
        <v>0.69087616595000001</v>
      </c>
      <c r="O74" s="92">
        <v>0.50747646483333297</v>
      </c>
      <c r="P74" s="92">
        <v>5.6759850183666698</v>
      </c>
      <c r="Q74" s="92">
        <v>22.283333333333299</v>
      </c>
      <c r="R74" s="92">
        <v>65.316666666666706</v>
      </c>
      <c r="S74" s="92">
        <v>23</v>
      </c>
      <c r="T74" s="92">
        <v>24.1666666666667</v>
      </c>
      <c r="U74" s="92">
        <v>24</v>
      </c>
      <c r="V74" s="92">
        <v>23.7222222222222</v>
      </c>
      <c r="W74" s="92">
        <v>136.833333333333</v>
      </c>
      <c r="X74" s="116">
        <v>43565.560682870397</v>
      </c>
      <c r="Y74" s="63" t="s">
        <v>197</v>
      </c>
      <c r="Z74" s="122" t="s">
        <v>62</v>
      </c>
      <c r="AA74" s="123" t="s">
        <v>78</v>
      </c>
      <c r="AB74" s="123" t="s">
        <v>79</v>
      </c>
      <c r="AC74" s="138" t="s">
        <v>65</v>
      </c>
      <c r="AD74" s="132" t="s">
        <v>81</v>
      </c>
      <c r="AE74" s="138" t="s">
        <v>67</v>
      </c>
      <c r="AF74" s="127" t="s">
        <v>176</v>
      </c>
      <c r="AG74" s="139" t="s">
        <v>200</v>
      </c>
      <c r="AH74" s="138">
        <v>4</v>
      </c>
      <c r="AI74" s="138">
        <v>3</v>
      </c>
      <c r="AJ74" s="138" t="s">
        <v>76</v>
      </c>
      <c r="AK74" s="146" t="s">
        <v>76</v>
      </c>
      <c r="AL74" s="138" t="s">
        <v>74</v>
      </c>
      <c r="AM74" s="138">
        <v>5</v>
      </c>
      <c r="AN74" s="146">
        <v>3</v>
      </c>
      <c r="AO74" s="52" t="s">
        <v>201</v>
      </c>
      <c r="AP74" s="52">
        <v>3</v>
      </c>
      <c r="AQ74" s="149" t="s">
        <v>76</v>
      </c>
      <c r="AR74" s="149" t="s">
        <v>76</v>
      </c>
      <c r="AS74" s="52">
        <v>4</v>
      </c>
      <c r="AT74" s="52">
        <v>5</v>
      </c>
      <c r="AU74" s="52">
        <v>3</v>
      </c>
      <c r="AV74" s="151" t="s">
        <v>97</v>
      </c>
      <c r="AW74" s="153" t="s">
        <v>76</v>
      </c>
    </row>
    <row r="75" spans="1:49" s="51" customFormat="1">
      <c r="A75" s="105" t="s">
        <v>197</v>
      </c>
      <c r="B75" s="106">
        <v>0.56655092592592604</v>
      </c>
      <c r="C75" s="58">
        <v>13.5972222222222</v>
      </c>
      <c r="D75" s="92">
        <v>153.129444444444</v>
      </c>
      <c r="E75" s="92">
        <v>7272.2222222222199</v>
      </c>
      <c r="F75" s="92">
        <v>29.255555634977799</v>
      </c>
      <c r="G75" s="92">
        <v>20.2777777777778</v>
      </c>
      <c r="H75" s="92">
        <v>986.63516640622004</v>
      </c>
      <c r="I75" s="92">
        <v>2.9196238782333301</v>
      </c>
      <c r="J75" s="92">
        <v>2.9241271222222201E-3</v>
      </c>
      <c r="K75" s="92">
        <v>0.32422012218888902</v>
      </c>
      <c r="L75" s="92">
        <v>7.4632342656222201</v>
      </c>
      <c r="M75" s="92">
        <v>45.855136871288899</v>
      </c>
      <c r="N75" s="92">
        <v>0.72391324040000005</v>
      </c>
      <c r="O75" s="92">
        <v>0.52731243763333302</v>
      </c>
      <c r="P75" s="92">
        <v>5.7750171554999996</v>
      </c>
      <c r="Q75" s="92">
        <v>22.266666666666701</v>
      </c>
      <c r="R75" s="92">
        <v>65.005555555555503</v>
      </c>
      <c r="S75" s="92">
        <v>19.8888888888889</v>
      </c>
      <c r="T75" s="92">
        <v>22.7777777777778</v>
      </c>
      <c r="U75" s="92">
        <v>23.1111111111111</v>
      </c>
      <c r="V75" s="92">
        <v>21.925925925925899</v>
      </c>
      <c r="W75" s="92">
        <v>137</v>
      </c>
      <c r="X75" s="116">
        <v>43565.566203703696</v>
      </c>
      <c r="Y75" s="63" t="s">
        <v>197</v>
      </c>
      <c r="Z75" s="122" t="s">
        <v>62</v>
      </c>
      <c r="AA75" s="123" t="s">
        <v>78</v>
      </c>
      <c r="AB75" s="123" t="s">
        <v>79</v>
      </c>
      <c r="AC75" s="138" t="s">
        <v>65</v>
      </c>
      <c r="AD75" s="132" t="s">
        <v>116</v>
      </c>
      <c r="AE75" s="138" t="s">
        <v>99</v>
      </c>
      <c r="AF75" s="127" t="s">
        <v>176</v>
      </c>
      <c r="AG75" s="139" t="s">
        <v>200</v>
      </c>
      <c r="AH75" s="138">
        <v>3</v>
      </c>
      <c r="AI75" s="138">
        <v>2</v>
      </c>
      <c r="AJ75" s="138" t="s">
        <v>76</v>
      </c>
      <c r="AK75" s="146" t="s">
        <v>76</v>
      </c>
      <c r="AL75" s="138" t="s">
        <v>75</v>
      </c>
      <c r="AM75" s="138">
        <v>3</v>
      </c>
      <c r="AN75" s="146">
        <v>3</v>
      </c>
      <c r="AO75" s="52" t="s">
        <v>199</v>
      </c>
      <c r="AP75" s="52">
        <v>3</v>
      </c>
      <c r="AQ75" s="149" t="s">
        <v>76</v>
      </c>
      <c r="AR75" s="149" t="s">
        <v>76</v>
      </c>
      <c r="AS75" s="52">
        <v>5</v>
      </c>
      <c r="AT75" s="52">
        <v>4</v>
      </c>
      <c r="AU75" s="52">
        <v>2</v>
      </c>
      <c r="AV75" s="151" t="s">
        <v>97</v>
      </c>
      <c r="AW75" s="153" t="s">
        <v>76</v>
      </c>
    </row>
    <row r="76" spans="1:49" s="51" customFormat="1">
      <c r="A76" s="105" t="s">
        <v>197</v>
      </c>
      <c r="B76" s="106">
        <v>0.56965277777777801</v>
      </c>
      <c r="C76" s="58">
        <v>13.671666666666701</v>
      </c>
      <c r="D76" s="92">
        <v>325.24799999999999</v>
      </c>
      <c r="E76" s="92">
        <v>7234.4</v>
      </c>
      <c r="F76" s="92">
        <v>26.133333218040001</v>
      </c>
      <c r="G76" s="92">
        <v>20.329999999999998</v>
      </c>
      <c r="H76" s="92">
        <v>1016.53151541118</v>
      </c>
      <c r="I76" s="92">
        <v>2.8898495483</v>
      </c>
      <c r="J76" s="92">
        <v>2.8099459999999998E-3</v>
      </c>
      <c r="K76" s="92">
        <v>0.32304334635999998</v>
      </c>
      <c r="L76" s="92">
        <v>7.3787768363400001</v>
      </c>
      <c r="M76" s="92">
        <v>45.844342040960001</v>
      </c>
      <c r="N76" s="92">
        <v>0.66888108246</v>
      </c>
      <c r="O76" s="92">
        <v>0.52216364853999997</v>
      </c>
      <c r="P76" s="92">
        <v>5.6729862212600004</v>
      </c>
      <c r="Q76" s="92">
        <v>22.225000000000001</v>
      </c>
      <c r="R76" s="92">
        <v>64.94</v>
      </c>
      <c r="S76" s="92">
        <v>22.4</v>
      </c>
      <c r="T76" s="92">
        <v>23</v>
      </c>
      <c r="U76" s="92">
        <v>25</v>
      </c>
      <c r="V76" s="92">
        <v>23.466666666666701</v>
      </c>
      <c r="W76" s="92">
        <v>136</v>
      </c>
      <c r="X76" s="116">
        <v>43564.566284722197</v>
      </c>
      <c r="Y76" s="63" t="s">
        <v>197</v>
      </c>
      <c r="Z76" s="122" t="s">
        <v>62</v>
      </c>
      <c r="AA76" s="123" t="s">
        <v>63</v>
      </c>
      <c r="AB76" s="123" t="s">
        <v>64</v>
      </c>
      <c r="AC76" s="138" t="s">
        <v>87</v>
      </c>
      <c r="AD76" s="132" t="s">
        <v>116</v>
      </c>
      <c r="AE76" s="138" t="s">
        <v>99</v>
      </c>
      <c r="AF76" s="127" t="s">
        <v>93</v>
      </c>
      <c r="AG76" s="139" t="s">
        <v>206</v>
      </c>
      <c r="AH76" s="138">
        <v>2</v>
      </c>
      <c r="AI76" s="138">
        <v>2</v>
      </c>
      <c r="AJ76" s="138" t="s">
        <v>76</v>
      </c>
      <c r="AK76" s="146" t="s">
        <v>76</v>
      </c>
      <c r="AL76" s="138" t="s">
        <v>75</v>
      </c>
      <c r="AM76" s="138">
        <v>3</v>
      </c>
      <c r="AN76" s="146">
        <v>2</v>
      </c>
      <c r="AO76" s="52" t="s">
        <v>201</v>
      </c>
      <c r="AP76" s="52">
        <v>5</v>
      </c>
      <c r="AQ76" s="149" t="s">
        <v>76</v>
      </c>
      <c r="AR76" s="149" t="s">
        <v>76</v>
      </c>
      <c r="AS76" s="52">
        <v>5</v>
      </c>
      <c r="AT76" s="52">
        <v>5</v>
      </c>
      <c r="AU76" s="52">
        <v>5</v>
      </c>
      <c r="AV76" s="151" t="s">
        <v>76</v>
      </c>
      <c r="AW76" s="153" t="s">
        <v>76</v>
      </c>
    </row>
    <row r="77" spans="1:49" s="51" customFormat="1">
      <c r="A77" s="105" t="s">
        <v>197</v>
      </c>
      <c r="B77" s="106">
        <v>0.57276620370370401</v>
      </c>
      <c r="C77" s="58">
        <v>13.7463888888889</v>
      </c>
      <c r="D77" s="92">
        <v>320.87099999999998</v>
      </c>
      <c r="E77" s="92">
        <v>7269</v>
      </c>
      <c r="F77" s="92">
        <v>32.263332958180001</v>
      </c>
      <c r="G77" s="92">
        <v>20.335999999999999</v>
      </c>
      <c r="H77" s="92">
        <v>997.31513759049005</v>
      </c>
      <c r="I77" s="92">
        <v>2.9023716354000002</v>
      </c>
      <c r="J77" s="92">
        <v>2.8423913799999999E-3</v>
      </c>
      <c r="K77" s="92">
        <v>0.31664688582</v>
      </c>
      <c r="L77" s="92">
        <v>7.2874648093600003</v>
      </c>
      <c r="M77" s="92">
        <v>45.98040618892</v>
      </c>
      <c r="N77" s="92">
        <v>0.69936156268000005</v>
      </c>
      <c r="O77" s="92">
        <v>0.46618996612000002</v>
      </c>
      <c r="P77" s="92">
        <v>6.1924184798599997</v>
      </c>
      <c r="Q77" s="92">
        <v>22.375</v>
      </c>
      <c r="R77" s="92">
        <v>65.05</v>
      </c>
      <c r="S77" s="92">
        <v>21.6</v>
      </c>
      <c r="T77" s="92">
        <v>24.8</v>
      </c>
      <c r="U77" s="92">
        <v>26</v>
      </c>
      <c r="V77" s="92">
        <v>24.133333333333301</v>
      </c>
      <c r="W77" s="92">
        <v>137.80000000000001</v>
      </c>
      <c r="X77" s="116">
        <v>43565.572280092601</v>
      </c>
      <c r="Y77" s="63" t="s">
        <v>197</v>
      </c>
      <c r="Z77" s="122" t="s">
        <v>62</v>
      </c>
      <c r="AA77" s="123" t="s">
        <v>78</v>
      </c>
      <c r="AB77" s="123" t="s">
        <v>79</v>
      </c>
      <c r="AC77" s="138" t="s">
        <v>80</v>
      </c>
      <c r="AD77" s="132" t="s">
        <v>113</v>
      </c>
      <c r="AE77" s="138" t="s">
        <v>95</v>
      </c>
      <c r="AF77" s="132" t="s">
        <v>101</v>
      </c>
      <c r="AG77" s="139" t="s">
        <v>200</v>
      </c>
      <c r="AH77" s="138">
        <v>2</v>
      </c>
      <c r="AI77" s="138">
        <v>4</v>
      </c>
      <c r="AJ77" s="138" t="s">
        <v>76</v>
      </c>
      <c r="AK77" s="146" t="s">
        <v>74</v>
      </c>
      <c r="AL77" s="138" t="s">
        <v>76</v>
      </c>
      <c r="AM77" s="138">
        <v>5</v>
      </c>
      <c r="AN77" s="146">
        <v>2</v>
      </c>
      <c r="AO77" s="52" t="s">
        <v>199</v>
      </c>
      <c r="AP77" s="52">
        <v>3</v>
      </c>
      <c r="AQ77" s="149" t="s">
        <v>74</v>
      </c>
      <c r="AR77" s="149" t="s">
        <v>76</v>
      </c>
      <c r="AS77" s="52">
        <v>3</v>
      </c>
      <c r="AT77" s="52">
        <v>3</v>
      </c>
      <c r="AU77" s="52">
        <v>3</v>
      </c>
      <c r="AV77" s="151" t="s">
        <v>97</v>
      </c>
      <c r="AW77" s="153" t="s">
        <v>76</v>
      </c>
    </row>
    <row r="78" spans="1:49" s="51" customFormat="1">
      <c r="A78" s="105" t="s">
        <v>197</v>
      </c>
      <c r="B78" s="106">
        <v>0.61502314814814796</v>
      </c>
      <c r="C78" s="58">
        <v>14.7605555555556</v>
      </c>
      <c r="D78" s="92">
        <v>317.80448529411802</v>
      </c>
      <c r="E78" s="92">
        <v>7178.3235294117603</v>
      </c>
      <c r="F78" s="92">
        <v>34.090441128564699</v>
      </c>
      <c r="G78" s="92">
        <v>20.323382352941199</v>
      </c>
      <c r="H78" s="92">
        <v>1120.2179993131101</v>
      </c>
      <c r="I78" s="92">
        <v>2.7628652502014699</v>
      </c>
      <c r="J78" s="92">
        <v>2.7988128617647099E-3</v>
      </c>
      <c r="K78" s="92">
        <v>0.28962652357205898</v>
      </c>
      <c r="L78" s="92">
        <v>7.0909911884455896</v>
      </c>
      <c r="M78" s="92">
        <v>45.457025920594099</v>
      </c>
      <c r="N78" s="92">
        <v>0.63367774058970605</v>
      </c>
      <c r="O78" s="92">
        <v>0.47612899955294102</v>
      </c>
      <c r="P78" s="92">
        <v>5.8659252488867697</v>
      </c>
      <c r="Q78" s="92">
        <v>22.3110294117647</v>
      </c>
      <c r="R78" s="92">
        <v>63.136029411764703</v>
      </c>
      <c r="S78" s="92">
        <v>21</v>
      </c>
      <c r="T78" s="92">
        <v>23.1911764705882</v>
      </c>
      <c r="U78" s="92">
        <v>24.044117647058801</v>
      </c>
      <c r="V78" s="92">
        <v>22.745098039215701</v>
      </c>
      <c r="W78" s="92">
        <v>137.058823529412</v>
      </c>
      <c r="X78" s="116">
        <v>43565.614826388897</v>
      </c>
      <c r="Y78" s="63" t="s">
        <v>197</v>
      </c>
      <c r="Z78" s="122" t="s">
        <v>62</v>
      </c>
      <c r="AA78" s="123" t="s">
        <v>78</v>
      </c>
      <c r="AB78" s="123" t="s">
        <v>64</v>
      </c>
      <c r="AC78" s="138" t="s">
        <v>87</v>
      </c>
      <c r="AD78" s="132" t="s">
        <v>88</v>
      </c>
      <c r="AE78" s="138" t="s">
        <v>67</v>
      </c>
      <c r="AF78" s="127" t="s">
        <v>176</v>
      </c>
      <c r="AG78" s="139" t="s">
        <v>206</v>
      </c>
      <c r="AH78" s="138">
        <v>4</v>
      </c>
      <c r="AI78" s="138">
        <v>3</v>
      </c>
      <c r="AJ78" s="138" t="s">
        <v>76</v>
      </c>
      <c r="AK78" s="146" t="s">
        <v>76</v>
      </c>
      <c r="AL78" s="138" t="s">
        <v>75</v>
      </c>
      <c r="AM78" s="138">
        <v>2</v>
      </c>
      <c r="AN78" s="146">
        <v>5</v>
      </c>
      <c r="AO78" s="52" t="s">
        <v>201</v>
      </c>
      <c r="AP78" s="52">
        <v>4</v>
      </c>
      <c r="AQ78" s="149" t="s">
        <v>76</v>
      </c>
      <c r="AR78" s="149" t="s">
        <v>76</v>
      </c>
      <c r="AS78" s="52">
        <v>4</v>
      </c>
      <c r="AT78" s="52">
        <v>5</v>
      </c>
      <c r="AU78" s="52">
        <v>4</v>
      </c>
      <c r="AV78" s="151" t="s">
        <v>97</v>
      </c>
      <c r="AW78" s="153" t="s">
        <v>76</v>
      </c>
    </row>
    <row r="79" spans="1:49" s="51" customFormat="1">
      <c r="A79" s="105" t="s">
        <v>197</v>
      </c>
      <c r="B79" s="106">
        <v>0.61813657407407396</v>
      </c>
      <c r="C79" s="58">
        <v>14.835277777777801</v>
      </c>
      <c r="D79" s="157">
        <v>50.656999999999996</v>
      </c>
      <c r="E79" s="157">
        <v>7030.6</v>
      </c>
      <c r="F79" s="157">
        <v>23.670000135860001</v>
      </c>
      <c r="G79" s="157">
        <v>20.364000000000001</v>
      </c>
      <c r="H79" s="157">
        <v>1030.12534018428</v>
      </c>
      <c r="I79" s="157">
        <v>2.6912546157200001</v>
      </c>
      <c r="J79" s="157">
        <v>2.61848616E-3</v>
      </c>
      <c r="K79" s="157">
        <v>0.27924669738000002</v>
      </c>
      <c r="L79" s="157">
        <v>7.2064300536600001</v>
      </c>
      <c r="M79" s="157">
        <v>45.611100768999997</v>
      </c>
      <c r="N79" s="157">
        <v>0.64780938144</v>
      </c>
      <c r="O79" s="157">
        <v>0.48205874436000001</v>
      </c>
      <c r="P79" s="157">
        <v>6.01503381724</v>
      </c>
      <c r="Q79" s="157">
        <v>22.184999999999999</v>
      </c>
      <c r="R79" s="157">
        <v>62.11</v>
      </c>
      <c r="S79" s="157">
        <v>22.4</v>
      </c>
      <c r="T79" s="157">
        <v>21.8</v>
      </c>
      <c r="U79" s="157">
        <v>22.6</v>
      </c>
      <c r="V79" s="157">
        <v>22.266666666666701</v>
      </c>
      <c r="W79" s="157">
        <v>136.80000000000001</v>
      </c>
      <c r="X79" s="116">
        <v>43565.692696759303</v>
      </c>
      <c r="Y79" s="63" t="s">
        <v>197</v>
      </c>
      <c r="Z79" s="122" t="s">
        <v>62</v>
      </c>
      <c r="AA79" s="123" t="s">
        <v>63</v>
      </c>
      <c r="AB79" s="123" t="s">
        <v>115</v>
      </c>
      <c r="AC79" s="138" t="s">
        <v>65</v>
      </c>
      <c r="AD79" s="132" t="s">
        <v>116</v>
      </c>
      <c r="AE79" s="138" t="s">
        <v>95</v>
      </c>
      <c r="AF79" s="127" t="s">
        <v>82</v>
      </c>
      <c r="AG79" s="139" t="s">
        <v>206</v>
      </c>
      <c r="AH79" s="138">
        <v>4</v>
      </c>
      <c r="AI79" s="138">
        <v>4</v>
      </c>
      <c r="AJ79" s="138" t="s">
        <v>76</v>
      </c>
      <c r="AK79" s="146" t="s">
        <v>76</v>
      </c>
      <c r="AL79" s="138" t="s">
        <v>75</v>
      </c>
      <c r="AM79" s="138">
        <v>3</v>
      </c>
      <c r="AN79" s="146">
        <v>4</v>
      </c>
      <c r="AO79" s="52" t="s">
        <v>201</v>
      </c>
      <c r="AP79" s="52">
        <v>4</v>
      </c>
      <c r="AQ79" s="149" t="s">
        <v>76</v>
      </c>
      <c r="AR79" s="149" t="s">
        <v>76</v>
      </c>
      <c r="AS79" s="52">
        <v>4</v>
      </c>
      <c r="AT79" s="52">
        <v>4</v>
      </c>
      <c r="AU79" s="52">
        <v>4</v>
      </c>
      <c r="AV79" s="151" t="s">
        <v>97</v>
      </c>
      <c r="AW79" s="153" t="s">
        <v>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zoomScale="85" zoomScaleNormal="85" workbookViewId="0">
      <pane ySplit="1" topLeftCell="A2" activePane="bottomLeft" state="frozen"/>
      <selection pane="bottomLeft" activeCell="E25" sqref="E25"/>
    </sheetView>
  </sheetViews>
  <sheetFormatPr defaultColWidth="17.85546875" defaultRowHeight="12.75"/>
  <cols>
    <col min="1" max="1" width="37.140625" style="3" customWidth="1"/>
    <col min="2" max="2" width="17.85546875" style="5" customWidth="1"/>
    <col min="3" max="3" width="17.85546875" style="6" customWidth="1"/>
    <col min="4" max="4" width="17.85546875" style="7" customWidth="1"/>
    <col min="5" max="5" width="17.85546875" style="8" customWidth="1"/>
    <col min="6" max="7" width="17.85546875" style="7" customWidth="1"/>
    <col min="8" max="8" width="17.85546875" style="9" customWidth="1"/>
    <col min="9" max="18" width="17.85546875" style="7" customWidth="1"/>
    <col min="19" max="21" width="17.85546875" style="10" customWidth="1"/>
    <col min="22" max="23" width="17.85546875" style="7" customWidth="1"/>
    <col min="24" max="24" width="17.85546875" style="11" customWidth="1"/>
    <col min="25" max="25" width="17.85546875" style="3"/>
    <col min="26" max="29" width="17.85546875" style="3" customWidth="1"/>
    <col min="30" max="30" width="17.85546875" style="12" customWidth="1"/>
    <col min="31" max="48" width="17.85546875" style="3" customWidth="1"/>
    <col min="49" max="49" width="17.85546875" style="3"/>
  </cols>
  <sheetData>
    <row r="1" spans="1:49" s="2" customFormat="1" ht="66.75" customHeight="1">
      <c r="A1" s="2" t="s">
        <v>0</v>
      </c>
      <c r="B1" s="13" t="s">
        <v>1</v>
      </c>
      <c r="C1" s="14" t="s">
        <v>2</v>
      </c>
      <c r="D1" s="15" t="s">
        <v>3</v>
      </c>
      <c r="E1" s="32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38" t="s">
        <v>18</v>
      </c>
      <c r="T1" s="38" t="s">
        <v>19</v>
      </c>
      <c r="U1" s="38" t="s">
        <v>20</v>
      </c>
      <c r="V1" s="15" t="s">
        <v>18</v>
      </c>
      <c r="W1" s="15" t="s">
        <v>21</v>
      </c>
      <c r="X1" s="41" t="s">
        <v>22</v>
      </c>
      <c r="Y1" s="41" t="s">
        <v>23</v>
      </c>
      <c r="Z1" s="46" t="s">
        <v>24</v>
      </c>
      <c r="AA1" s="46" t="s">
        <v>25</v>
      </c>
      <c r="AB1" s="46" t="s">
        <v>26</v>
      </c>
      <c r="AC1" s="41" t="s">
        <v>27</v>
      </c>
      <c r="AD1" s="41" t="s">
        <v>178</v>
      </c>
      <c r="AE1" s="41" t="s">
        <v>179</v>
      </c>
      <c r="AF1" s="41" t="s">
        <v>180</v>
      </c>
      <c r="AG1" s="41" t="s">
        <v>181</v>
      </c>
      <c r="AH1" s="41" t="s">
        <v>182</v>
      </c>
      <c r="AI1" s="41" t="s">
        <v>183</v>
      </c>
      <c r="AJ1" s="41" t="s">
        <v>184</v>
      </c>
      <c r="AK1" s="41" t="s">
        <v>185</v>
      </c>
      <c r="AL1" s="41" t="s">
        <v>186</v>
      </c>
      <c r="AM1" s="41" t="s">
        <v>187</v>
      </c>
      <c r="AN1" s="41" t="s">
        <v>188</v>
      </c>
      <c r="AO1" s="41" t="s">
        <v>189</v>
      </c>
      <c r="AP1" s="41" t="s">
        <v>190</v>
      </c>
      <c r="AQ1" s="41" t="s">
        <v>191</v>
      </c>
      <c r="AR1" s="41" t="s">
        <v>192</v>
      </c>
      <c r="AS1" s="41" t="s">
        <v>193</v>
      </c>
      <c r="AT1" s="41" t="s">
        <v>194</v>
      </c>
      <c r="AU1" s="41" t="s">
        <v>195</v>
      </c>
      <c r="AV1" s="41" t="s">
        <v>196</v>
      </c>
      <c r="AW1" s="41" t="s">
        <v>59</v>
      </c>
    </row>
    <row r="2" spans="1:49" s="3" customFormat="1">
      <c r="A2" s="16" t="s">
        <v>208</v>
      </c>
      <c r="B2" s="17">
        <v>0.60728009259259297</v>
      </c>
      <c r="C2" s="18">
        <v>14.574722222222199</v>
      </c>
      <c r="D2" s="19">
        <v>256.85000000000002</v>
      </c>
      <c r="E2" s="33">
        <v>6992</v>
      </c>
      <c r="F2" s="19">
        <v>30.033333970000001</v>
      </c>
      <c r="G2" s="19">
        <v>20.55</v>
      </c>
      <c r="H2" s="19">
        <v>1236.7910452271999</v>
      </c>
      <c r="I2" s="19">
        <v>4.0188179020000003</v>
      </c>
      <c r="J2" s="19">
        <v>4.2964739999999998E-3</v>
      </c>
      <c r="K2" s="19">
        <v>0.31268906600000002</v>
      </c>
      <c r="L2" s="19">
        <v>6.5476922990000004</v>
      </c>
      <c r="M2" s="19">
        <v>43.662254330000003</v>
      </c>
      <c r="N2" s="19">
        <v>0.302673364</v>
      </c>
      <c r="O2" s="19">
        <v>0.46767764099999998</v>
      </c>
      <c r="P2" s="19">
        <v>4.0099186900000001</v>
      </c>
      <c r="Q2" s="39">
        <v>25.375</v>
      </c>
      <c r="R2" s="39">
        <v>53.65</v>
      </c>
      <c r="S2" s="40">
        <v>27</v>
      </c>
      <c r="T2" s="40">
        <v>29</v>
      </c>
      <c r="U2" s="40">
        <v>23</v>
      </c>
      <c r="V2" s="39">
        <v>26.3333333333333</v>
      </c>
      <c r="W2" s="19">
        <v>130</v>
      </c>
      <c r="X2" s="42"/>
      <c r="Y2" s="42"/>
      <c r="Z2" s="42"/>
      <c r="AA2" s="42"/>
      <c r="AB2" s="42"/>
      <c r="AC2" s="42"/>
      <c r="AD2" s="50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>
      <c r="A3" s="20" t="s">
        <v>209</v>
      </c>
      <c r="B3" s="21">
        <v>0.60790509259259295</v>
      </c>
      <c r="C3" s="18">
        <v>14.5897222222222</v>
      </c>
      <c r="D3" s="22">
        <v>5.72</v>
      </c>
      <c r="E3" s="34">
        <v>5645</v>
      </c>
      <c r="F3" s="22">
        <v>26.51666603</v>
      </c>
      <c r="G3" s="22">
        <v>20.63</v>
      </c>
      <c r="H3" s="22">
        <v>1276.9588907371899</v>
      </c>
      <c r="I3" s="22">
        <v>3.877842426</v>
      </c>
      <c r="J3" s="22">
        <v>4.4094199999999998E-3</v>
      </c>
      <c r="K3" s="22">
        <v>0.35802087799999999</v>
      </c>
      <c r="L3" s="22">
        <v>6.459427357</v>
      </c>
      <c r="M3" s="22">
        <v>43.24054718</v>
      </c>
      <c r="N3" s="22">
        <v>0.53751802400000004</v>
      </c>
      <c r="O3" s="22">
        <v>0.46767764099999998</v>
      </c>
      <c r="P3" s="22">
        <v>3.478300333</v>
      </c>
      <c r="Q3" s="39">
        <v>24.824999999999999</v>
      </c>
      <c r="R3" s="39">
        <v>56.7</v>
      </c>
      <c r="S3" s="10">
        <v>14</v>
      </c>
      <c r="T3" s="10">
        <v>17</v>
      </c>
      <c r="U3" s="10">
        <v>20</v>
      </c>
      <c r="V3" s="39">
        <v>17</v>
      </c>
      <c r="W3" s="22">
        <v>140</v>
      </c>
      <c r="X3" s="43"/>
      <c r="Y3" s="47"/>
      <c r="Z3" s="48"/>
      <c r="AA3" s="48"/>
      <c r="AB3" s="48"/>
      <c r="AC3" s="51"/>
      <c r="AD3" s="52"/>
      <c r="AE3" s="48"/>
      <c r="AF3" s="48"/>
      <c r="AG3" s="48"/>
      <c r="AH3" s="48"/>
      <c r="AI3" s="48"/>
      <c r="AJ3" s="48"/>
      <c r="AK3" s="48"/>
      <c r="AL3" s="51"/>
      <c r="AM3" s="48"/>
      <c r="AN3" s="48"/>
      <c r="AO3" s="48"/>
      <c r="AP3" s="48"/>
      <c r="AQ3" s="48"/>
      <c r="AR3" s="44"/>
      <c r="AS3" s="44"/>
      <c r="AT3" s="49"/>
      <c r="AU3" s="49"/>
      <c r="AV3" s="49"/>
      <c r="AW3" s="49"/>
    </row>
    <row r="4" spans="1:49" s="3" customFormat="1" ht="15" customHeight="1">
      <c r="A4" s="23" t="s">
        <v>210</v>
      </c>
      <c r="B4" s="24">
        <v>0.61474537037037003</v>
      </c>
      <c r="C4" s="18">
        <v>14.7538888888889</v>
      </c>
      <c r="D4" s="25">
        <v>269.86</v>
      </c>
      <c r="E4" s="35">
        <v>6977</v>
      </c>
      <c r="F4" s="25">
        <v>24.716666029999999</v>
      </c>
      <c r="G4" s="25">
        <v>20.53</v>
      </c>
      <c r="H4" s="25">
        <v>1064.03942175408</v>
      </c>
      <c r="I4" s="25">
        <v>3.7403500080000001</v>
      </c>
      <c r="J4" s="25">
        <v>4.1846000000000001E-3</v>
      </c>
      <c r="K4" s="25">
        <v>0.27830493499999998</v>
      </c>
      <c r="L4" s="25">
        <v>6.5476922990000004</v>
      </c>
      <c r="M4" s="25">
        <v>40.959136960000002</v>
      </c>
      <c r="N4" s="25">
        <v>0.36512160300000002</v>
      </c>
      <c r="O4" s="25">
        <v>0.220571613</v>
      </c>
      <c r="P4" s="25">
        <v>2.9604825969999999</v>
      </c>
      <c r="Q4" s="39">
        <v>24.4</v>
      </c>
      <c r="R4" s="39">
        <v>57.4</v>
      </c>
      <c r="S4" s="10">
        <v>23</v>
      </c>
      <c r="T4" s="10">
        <v>22</v>
      </c>
      <c r="U4" s="10">
        <v>25</v>
      </c>
      <c r="V4" s="39">
        <v>23.3333333333333</v>
      </c>
      <c r="W4" s="25">
        <v>118</v>
      </c>
      <c r="X4" s="43"/>
      <c r="Y4" s="47"/>
      <c r="Z4" s="48"/>
      <c r="AA4" s="48"/>
      <c r="AB4" s="48"/>
      <c r="AC4" s="51"/>
      <c r="AD4" s="52"/>
      <c r="AE4" s="48"/>
      <c r="AF4" s="48"/>
      <c r="AG4" s="48"/>
      <c r="AH4" s="48"/>
      <c r="AI4" s="48"/>
      <c r="AJ4" s="48"/>
      <c r="AK4" s="48"/>
      <c r="AL4" s="51"/>
      <c r="AM4" s="48"/>
      <c r="AN4" s="48"/>
      <c r="AO4" s="48"/>
      <c r="AP4" s="48"/>
      <c r="AQ4" s="48"/>
      <c r="AR4" s="51"/>
      <c r="AS4" s="51"/>
      <c r="AT4" s="48"/>
      <c r="AU4" s="48"/>
      <c r="AV4" s="48"/>
      <c r="AW4" s="48"/>
    </row>
    <row r="5" spans="1:49" s="3" customFormat="1" ht="15" customHeight="1">
      <c r="A5" s="26" t="s">
        <v>211</v>
      </c>
      <c r="B5" s="27">
        <v>0.62219907407407404</v>
      </c>
      <c r="C5" s="18">
        <v>14.932777777777799</v>
      </c>
      <c r="D5" s="28">
        <v>43.085000000000001</v>
      </c>
      <c r="E5" s="36">
        <v>5548</v>
      </c>
      <c r="F5" s="28">
        <v>35.366666674500003</v>
      </c>
      <c r="G5" s="28">
        <v>20.64</v>
      </c>
      <c r="H5" s="28">
        <v>1043.50691914444</v>
      </c>
      <c r="I5" s="28">
        <v>3.587409735</v>
      </c>
      <c r="J5" s="28">
        <v>4.0738060000000001E-3</v>
      </c>
      <c r="K5" s="28">
        <v>0.30874991400000001</v>
      </c>
      <c r="L5" s="28">
        <v>7.0426692959999997</v>
      </c>
      <c r="M5" s="28">
        <v>40.874477390000003</v>
      </c>
      <c r="N5" s="28">
        <v>0.42190399200000001</v>
      </c>
      <c r="O5" s="28">
        <v>0.190493355</v>
      </c>
      <c r="P5" s="28">
        <v>4.0099186900000001</v>
      </c>
      <c r="Q5" s="39">
        <v>23.8</v>
      </c>
      <c r="R5" s="39">
        <v>64.2</v>
      </c>
      <c r="S5" s="10">
        <v>21</v>
      </c>
      <c r="T5" s="10">
        <v>24</v>
      </c>
      <c r="U5" s="10">
        <v>24</v>
      </c>
      <c r="V5" s="39">
        <v>23</v>
      </c>
      <c r="W5" s="28">
        <v>151</v>
      </c>
      <c r="X5" s="44"/>
      <c r="Y5" s="44"/>
      <c r="Z5" s="44"/>
      <c r="AA5" s="44"/>
      <c r="AB5" s="44"/>
      <c r="AC5" s="44"/>
      <c r="AD5" s="53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</row>
    <row r="6" spans="1:49" s="3" customFormat="1" ht="15" customHeight="1">
      <c r="A6" s="26" t="s">
        <v>211</v>
      </c>
      <c r="B6" s="27">
        <v>0.62282407407407403</v>
      </c>
      <c r="C6" s="18">
        <v>14.9477777777778</v>
      </c>
      <c r="D6" s="28">
        <v>666.26</v>
      </c>
      <c r="E6" s="36">
        <v>7077</v>
      </c>
      <c r="F6" s="28">
        <v>25.833332704499998</v>
      </c>
      <c r="G6" s="28">
        <v>20.65</v>
      </c>
      <c r="H6" s="28">
        <v>995.72777670231403</v>
      </c>
      <c r="I6" s="28">
        <v>3.5311946870000002</v>
      </c>
      <c r="J6" s="28">
        <v>4.1846000000000001E-3</v>
      </c>
      <c r="K6" s="28">
        <v>0.31268906600000002</v>
      </c>
      <c r="L6" s="28">
        <v>6.7706899639999998</v>
      </c>
      <c r="M6" s="28">
        <v>40.789794919999999</v>
      </c>
      <c r="N6" s="28">
        <v>0.31444573399999998</v>
      </c>
      <c r="O6" s="28">
        <v>0.190493355</v>
      </c>
      <c r="P6" s="28">
        <v>4.0099186900000001</v>
      </c>
      <c r="Q6" s="39">
        <v>23.55</v>
      </c>
      <c r="R6" s="39">
        <v>64.45</v>
      </c>
      <c r="S6" s="10">
        <v>27</v>
      </c>
      <c r="T6" s="10">
        <v>24</v>
      </c>
      <c r="U6" s="10">
        <v>27</v>
      </c>
      <c r="V6" s="39">
        <v>26</v>
      </c>
      <c r="W6" s="28">
        <v>139</v>
      </c>
      <c r="X6" s="44"/>
      <c r="Y6" s="44"/>
      <c r="Z6" s="44"/>
      <c r="AA6" s="44"/>
      <c r="AB6" s="44"/>
      <c r="AC6" s="44"/>
      <c r="AD6" s="53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</row>
    <row r="7" spans="1:49" s="3" customFormat="1" ht="15" customHeight="1">
      <c r="A7" s="26" t="s">
        <v>211</v>
      </c>
      <c r="B7" s="27">
        <v>0.62344907407407402</v>
      </c>
      <c r="C7" s="18">
        <v>14.9627777777778</v>
      </c>
      <c r="D7" s="28">
        <v>62.22</v>
      </c>
      <c r="E7" s="36">
        <v>5697</v>
      </c>
      <c r="F7" s="28">
        <v>52</v>
      </c>
      <c r="G7" s="28">
        <v>20.53</v>
      </c>
      <c r="H7" s="28">
        <v>1026.20008868027</v>
      </c>
      <c r="I7" s="28">
        <v>3.5125908849999998</v>
      </c>
      <c r="J7" s="28">
        <v>3.9640999999999999E-3</v>
      </c>
      <c r="K7" s="28">
        <v>0.30096096999999999</v>
      </c>
      <c r="L7" s="28">
        <v>6.8156871800000003</v>
      </c>
      <c r="M7" s="28">
        <v>40.874477390000003</v>
      </c>
      <c r="N7" s="28">
        <v>0.302673364</v>
      </c>
      <c r="O7" s="28">
        <v>0.20517175200000001</v>
      </c>
      <c r="P7" s="28">
        <v>4.0099186900000001</v>
      </c>
      <c r="Q7" s="39">
        <v>23.5</v>
      </c>
      <c r="R7" s="39">
        <v>65.05</v>
      </c>
      <c r="S7" s="10">
        <v>19</v>
      </c>
      <c r="T7" s="10">
        <v>20</v>
      </c>
      <c r="U7" s="10">
        <v>21</v>
      </c>
      <c r="V7" s="39">
        <v>20</v>
      </c>
      <c r="W7" s="28">
        <v>144</v>
      </c>
      <c r="X7" s="44"/>
      <c r="Y7" s="44"/>
      <c r="Z7" s="44"/>
      <c r="AA7" s="44"/>
      <c r="AB7" s="44"/>
      <c r="AC7" s="44"/>
      <c r="AD7" s="53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 s="3" customFormat="1" ht="15" customHeight="1">
      <c r="A8" s="26" t="s">
        <v>211</v>
      </c>
      <c r="B8" s="27">
        <v>0.62406249999999996</v>
      </c>
      <c r="C8" s="18">
        <v>14.977499999999999</v>
      </c>
      <c r="D8" s="28">
        <v>266.36</v>
      </c>
      <c r="E8" s="36">
        <v>6434</v>
      </c>
      <c r="F8" s="28">
        <v>25.06666603</v>
      </c>
      <c r="G8" s="28">
        <v>20.56</v>
      </c>
      <c r="H8" s="28">
        <v>1002.0222240953</v>
      </c>
      <c r="I8" s="28">
        <v>3.5498654840000001</v>
      </c>
      <c r="J8" s="28">
        <v>3.9640999999999999E-3</v>
      </c>
      <c r="K8" s="28">
        <v>0.30874991400000001</v>
      </c>
      <c r="L8" s="28">
        <v>7.0426692959999997</v>
      </c>
      <c r="M8" s="28">
        <v>40.874477390000003</v>
      </c>
      <c r="N8" s="28">
        <v>0.42190399200000001</v>
      </c>
      <c r="O8" s="28">
        <v>0.16323405299999999</v>
      </c>
      <c r="P8" s="28">
        <v>2.45795846</v>
      </c>
      <c r="Q8" s="39">
        <v>23.75</v>
      </c>
      <c r="R8" s="39">
        <v>64.8</v>
      </c>
      <c r="S8" s="10">
        <v>23</v>
      </c>
      <c r="T8" s="10">
        <v>21</v>
      </c>
      <c r="U8" s="10">
        <v>25</v>
      </c>
      <c r="V8" s="39">
        <v>23</v>
      </c>
      <c r="W8" s="28">
        <v>134</v>
      </c>
      <c r="X8" s="44"/>
      <c r="Y8" s="44"/>
      <c r="Z8" s="44"/>
      <c r="AA8" s="44"/>
      <c r="AB8" s="44"/>
      <c r="AC8" s="44"/>
      <c r="AD8" s="53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 s="3" customFormat="1" ht="15" customHeight="1">
      <c r="A9" s="26" t="s">
        <v>211</v>
      </c>
      <c r="B9" s="27">
        <v>0.62468749999999995</v>
      </c>
      <c r="C9" s="18">
        <v>14.9925</v>
      </c>
      <c r="D9" s="28">
        <v>29.06</v>
      </c>
      <c r="E9" s="36">
        <v>5032</v>
      </c>
      <c r="F9" s="28">
        <v>49.65</v>
      </c>
      <c r="G9" s="28">
        <v>20.45</v>
      </c>
      <c r="H9" s="28">
        <v>1055.4154981250001</v>
      </c>
      <c r="I9" s="28">
        <v>3.6442430020000001</v>
      </c>
      <c r="J9" s="28">
        <v>4.0738060000000001E-3</v>
      </c>
      <c r="K9" s="28">
        <v>0.32468709899999998</v>
      </c>
      <c r="L9" s="28">
        <v>7.3194422719999999</v>
      </c>
      <c r="M9" s="28">
        <v>41.466827389999999</v>
      </c>
      <c r="N9" s="28">
        <v>0.45274395899999997</v>
      </c>
      <c r="O9" s="28">
        <v>0.17651962299999999</v>
      </c>
      <c r="P9" s="28">
        <v>4.0099186900000001</v>
      </c>
      <c r="Q9" s="39">
        <v>23.75</v>
      </c>
      <c r="R9" s="39">
        <v>64.7</v>
      </c>
      <c r="S9" s="10">
        <v>22</v>
      </c>
      <c r="T9" s="10">
        <v>22</v>
      </c>
      <c r="U9" s="10">
        <v>23</v>
      </c>
      <c r="V9" s="39">
        <v>22.3333333333333</v>
      </c>
      <c r="W9" s="28">
        <v>138</v>
      </c>
      <c r="X9" s="44"/>
      <c r="Y9" s="44"/>
      <c r="Z9" s="44"/>
      <c r="AA9" s="44"/>
      <c r="AB9" s="44"/>
      <c r="AC9" s="44"/>
      <c r="AD9" s="53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</row>
    <row r="10" spans="1:49" s="4" customFormat="1">
      <c r="A10" s="26" t="s">
        <v>211</v>
      </c>
      <c r="B10" s="27">
        <v>0.62531250000000005</v>
      </c>
      <c r="C10" s="18">
        <v>15.0075</v>
      </c>
      <c r="D10" s="28">
        <v>622.09</v>
      </c>
      <c r="E10" s="36">
        <v>8230</v>
      </c>
      <c r="F10" s="28">
        <v>24.833332704499998</v>
      </c>
      <c r="G10" s="28">
        <v>20.399999999999999</v>
      </c>
      <c r="H10" s="28">
        <v>977.82257089703398</v>
      </c>
      <c r="I10" s="28">
        <v>3.6442430020000001</v>
      </c>
      <c r="J10" s="28">
        <v>3.9640999999999999E-3</v>
      </c>
      <c r="K10" s="28">
        <v>0.32468709899999998</v>
      </c>
      <c r="L10" s="28">
        <v>7.3194422719999999</v>
      </c>
      <c r="M10" s="28">
        <v>41.466827389999999</v>
      </c>
      <c r="N10" s="28">
        <v>0.46880493200000001</v>
      </c>
      <c r="O10" s="28">
        <v>0.20517175200000001</v>
      </c>
      <c r="P10" s="28">
        <v>3.478300333</v>
      </c>
      <c r="Q10" s="39">
        <v>23.824999999999999</v>
      </c>
      <c r="R10" s="39">
        <v>64.7</v>
      </c>
      <c r="S10" s="10">
        <v>22</v>
      </c>
      <c r="T10" s="10">
        <v>20</v>
      </c>
      <c r="U10" s="10">
        <v>23</v>
      </c>
      <c r="V10" s="39">
        <v>21.6666666666667</v>
      </c>
      <c r="W10" s="28">
        <v>131</v>
      </c>
      <c r="X10" s="44"/>
      <c r="Y10" s="44"/>
      <c r="Z10" s="44"/>
      <c r="AA10" s="44"/>
      <c r="AB10" s="44"/>
      <c r="AC10" s="44"/>
      <c r="AD10" s="53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spans="1:49" s="3" customFormat="1">
      <c r="A11" s="26" t="s">
        <v>211</v>
      </c>
      <c r="B11" s="27">
        <v>0.625925925925926</v>
      </c>
      <c r="C11" s="18">
        <v>15.022222222222201</v>
      </c>
      <c r="D11" s="28">
        <v>81.185000000000002</v>
      </c>
      <c r="E11" s="36">
        <v>7053</v>
      </c>
      <c r="F11" s="28">
        <v>31.033333970000001</v>
      </c>
      <c r="G11" s="28">
        <v>20.37</v>
      </c>
      <c r="H11" s="28">
        <v>927.82992971791202</v>
      </c>
      <c r="I11" s="28">
        <v>3.6062848569999999</v>
      </c>
      <c r="J11" s="28">
        <v>4.0738060000000001E-3</v>
      </c>
      <c r="K11" s="28">
        <v>0.31665825800000003</v>
      </c>
      <c r="L11" s="28">
        <v>7.1343927379999998</v>
      </c>
      <c r="M11" s="28">
        <v>41.382251740000001</v>
      </c>
      <c r="N11" s="28">
        <v>0.46880493200000001</v>
      </c>
      <c r="O11" s="28">
        <v>0.17651962299999999</v>
      </c>
      <c r="P11" s="28">
        <v>4.0099186900000001</v>
      </c>
      <c r="Q11" s="39">
        <v>23.824999999999999</v>
      </c>
      <c r="R11" s="39">
        <v>65.150000000000006</v>
      </c>
      <c r="S11" s="10">
        <v>21</v>
      </c>
      <c r="T11" s="10">
        <v>22</v>
      </c>
      <c r="U11" s="10">
        <v>23</v>
      </c>
      <c r="V11" s="39">
        <v>22</v>
      </c>
      <c r="W11" s="28">
        <v>139</v>
      </c>
      <c r="X11" s="44"/>
      <c r="Y11" s="44"/>
      <c r="Z11" s="44"/>
      <c r="AA11" s="44"/>
      <c r="AB11" s="44"/>
      <c r="AC11" s="44"/>
      <c r="AD11" s="53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r="12" spans="1:49">
      <c r="A12" s="26" t="s">
        <v>211</v>
      </c>
      <c r="B12" s="27">
        <v>0.62655092592592598</v>
      </c>
      <c r="C12" s="18">
        <v>15.0372222222222</v>
      </c>
      <c r="D12" s="28">
        <v>100.72</v>
      </c>
      <c r="E12" s="36">
        <v>5545</v>
      </c>
      <c r="F12" s="28">
        <v>26.466666029999999</v>
      </c>
      <c r="G12" s="28">
        <v>20.45</v>
      </c>
      <c r="H12" s="28">
        <v>1003.35471900471</v>
      </c>
      <c r="I12" s="28">
        <v>3.3842697140000002</v>
      </c>
      <c r="J12" s="28">
        <v>4.0738060000000001E-3</v>
      </c>
      <c r="K12" s="28">
        <v>0.30096096999999999</v>
      </c>
      <c r="L12" s="28">
        <v>6.5476922990000004</v>
      </c>
      <c r="M12" s="28">
        <v>40.874477390000003</v>
      </c>
      <c r="N12" s="28">
        <v>0.42190399200000001</v>
      </c>
      <c r="O12" s="28">
        <v>0.16323405299999999</v>
      </c>
      <c r="P12" s="28">
        <v>2.9604825969999999</v>
      </c>
      <c r="Q12" s="39">
        <v>23.35</v>
      </c>
      <c r="R12" s="39">
        <v>64.650000000000006</v>
      </c>
      <c r="S12" s="10">
        <v>18</v>
      </c>
      <c r="T12" s="10">
        <v>22</v>
      </c>
      <c r="U12" s="10">
        <v>21</v>
      </c>
      <c r="V12" s="39">
        <v>20.3333333333333</v>
      </c>
      <c r="W12" s="28">
        <v>144</v>
      </c>
      <c r="X12" s="44"/>
      <c r="Y12" s="44"/>
      <c r="Z12" s="44"/>
      <c r="AA12" s="44"/>
      <c r="AB12" s="44"/>
      <c r="AC12" s="44"/>
      <c r="AD12" s="53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>
      <c r="A13" s="26" t="s">
        <v>211</v>
      </c>
      <c r="B13" s="27">
        <v>0.62717592592592597</v>
      </c>
      <c r="C13" s="18">
        <v>15.0522222222222</v>
      </c>
      <c r="D13" s="28">
        <v>197.48500000000001</v>
      </c>
      <c r="E13" s="36">
        <v>6806</v>
      </c>
      <c r="F13" s="28">
        <v>39.833332059999996</v>
      </c>
      <c r="G13" s="28">
        <v>20.47</v>
      </c>
      <c r="H13" s="28">
        <v>1041.15480803329</v>
      </c>
      <c r="I13" s="28">
        <v>3.3482120040000001</v>
      </c>
      <c r="J13" s="28">
        <v>4.0738060000000001E-3</v>
      </c>
      <c r="K13" s="28">
        <v>0.28200748399999997</v>
      </c>
      <c r="L13" s="28">
        <v>6.5476922990000004</v>
      </c>
      <c r="M13" s="28">
        <v>40.53569031</v>
      </c>
      <c r="N13" s="28">
        <v>0.35189914700000002</v>
      </c>
      <c r="O13" s="28">
        <v>0.15062015100000001</v>
      </c>
      <c r="P13" s="28">
        <v>3.478300333</v>
      </c>
      <c r="Q13" s="39">
        <v>23.55</v>
      </c>
      <c r="R13" s="39">
        <v>64.150000000000006</v>
      </c>
      <c r="S13" s="10">
        <v>20</v>
      </c>
      <c r="T13" s="10">
        <v>21</v>
      </c>
      <c r="U13" s="10">
        <v>19</v>
      </c>
      <c r="V13" s="39">
        <v>20</v>
      </c>
      <c r="W13" s="28">
        <v>132</v>
      </c>
      <c r="X13" s="44"/>
      <c r="Y13" s="44"/>
      <c r="Z13" s="44"/>
      <c r="AA13" s="44"/>
      <c r="AB13" s="44"/>
      <c r="AC13" s="44"/>
      <c r="AD13" s="53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r="14" spans="1:49">
      <c r="A14" s="26" t="s">
        <v>211</v>
      </c>
      <c r="B14" s="27">
        <v>0.62778935185185203</v>
      </c>
      <c r="C14" s="18">
        <v>15.066944444444401</v>
      </c>
      <c r="D14" s="28">
        <v>195.965</v>
      </c>
      <c r="E14" s="36">
        <v>5429</v>
      </c>
      <c r="F14" s="28">
        <v>24.75</v>
      </c>
      <c r="G14" s="28">
        <v>20.67</v>
      </c>
      <c r="H14" s="28">
        <v>985.01112560937804</v>
      </c>
      <c r="I14" s="28">
        <v>3.2416188720000001</v>
      </c>
      <c r="J14" s="28">
        <v>3.7479710000000001E-3</v>
      </c>
      <c r="K14" s="28">
        <v>0.27830493499999998</v>
      </c>
      <c r="L14" s="28">
        <v>6.3280177120000003</v>
      </c>
      <c r="M14" s="28">
        <v>40.281448359999999</v>
      </c>
      <c r="N14" s="28">
        <v>0.37872509999999998</v>
      </c>
      <c r="O14" s="28">
        <v>0.138660967</v>
      </c>
      <c r="P14" s="28">
        <v>2.45795846</v>
      </c>
      <c r="Q14" s="39">
        <v>23.75</v>
      </c>
      <c r="R14" s="39">
        <v>62.8</v>
      </c>
      <c r="S14" s="10">
        <v>19</v>
      </c>
      <c r="T14" s="10">
        <v>20</v>
      </c>
      <c r="U14" s="10">
        <v>25</v>
      </c>
      <c r="V14" s="39">
        <v>21.3333333333333</v>
      </c>
      <c r="W14" s="28">
        <v>141</v>
      </c>
      <c r="X14" s="44"/>
      <c r="Y14" s="44"/>
      <c r="Z14" s="44"/>
      <c r="AA14" s="44"/>
      <c r="AB14" s="44"/>
      <c r="AC14" s="44"/>
      <c r="AD14" s="53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r="15" spans="1:49" s="4" customFormat="1">
      <c r="A15" s="29" t="s">
        <v>60</v>
      </c>
      <c r="B15" s="30">
        <v>0.63525462962962997</v>
      </c>
      <c r="C15" s="18">
        <v>15.2461111111111</v>
      </c>
      <c r="D15" s="31">
        <v>593.38</v>
      </c>
      <c r="E15" s="37">
        <v>8118</v>
      </c>
      <c r="F15" s="31">
        <v>24.35</v>
      </c>
      <c r="G15" s="31">
        <v>20.29</v>
      </c>
      <c r="H15" s="31">
        <v>900.70650911044004</v>
      </c>
      <c r="I15" s="31">
        <v>3.438860655</v>
      </c>
      <c r="J15" s="31">
        <v>3.6415639999999999E-3</v>
      </c>
      <c r="K15" s="31">
        <v>0.28200748399999997</v>
      </c>
      <c r="L15" s="31">
        <v>6.5476922990000004</v>
      </c>
      <c r="M15" s="31">
        <v>40.705108639999999</v>
      </c>
      <c r="N15" s="31">
        <v>0.46880493200000001</v>
      </c>
      <c r="O15" s="31">
        <v>0.190493355</v>
      </c>
      <c r="P15" s="31">
        <v>2.9604825969999999</v>
      </c>
      <c r="Q15" s="39">
        <v>23.45</v>
      </c>
      <c r="R15" s="39">
        <v>58.2</v>
      </c>
      <c r="S15" s="10">
        <v>21</v>
      </c>
      <c r="T15" s="10">
        <v>22</v>
      </c>
      <c r="U15" s="10">
        <v>25</v>
      </c>
      <c r="V15" s="39">
        <v>22.6666666666667</v>
      </c>
      <c r="W15" s="31">
        <v>133</v>
      </c>
      <c r="X15" s="44"/>
      <c r="Y15" s="44"/>
      <c r="Z15" s="44"/>
      <c r="AA15" s="44"/>
      <c r="AB15" s="44"/>
      <c r="AC15" s="44"/>
      <c r="AD15" s="53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</row>
    <row r="16" spans="1:49" s="4" customFormat="1">
      <c r="A16" s="29" t="s">
        <v>60</v>
      </c>
      <c r="B16" s="30">
        <v>0.63587962962962996</v>
      </c>
      <c r="C16" s="18">
        <v>15.2611111111111</v>
      </c>
      <c r="D16" s="31">
        <v>506.71</v>
      </c>
      <c r="E16" s="37">
        <v>7826</v>
      </c>
      <c r="F16" s="31">
        <v>57.566667940000002</v>
      </c>
      <c r="G16" s="31">
        <v>20.239999999999998</v>
      </c>
      <c r="H16" s="31">
        <v>922.32428268464503</v>
      </c>
      <c r="I16" s="31">
        <v>3.4755911830000001</v>
      </c>
      <c r="J16" s="31">
        <v>3.5362729999999999E-3</v>
      </c>
      <c r="K16" s="31">
        <v>0.293290997</v>
      </c>
      <c r="L16" s="31">
        <v>6.6810927390000003</v>
      </c>
      <c r="M16" s="31">
        <v>41.043796540000002</v>
      </c>
      <c r="N16" s="31">
        <v>0.48530397400000003</v>
      </c>
      <c r="O16" s="31">
        <v>0.23670949899999999</v>
      </c>
      <c r="P16" s="31">
        <v>4.0099186900000001</v>
      </c>
      <c r="Q16" s="39">
        <v>23.45</v>
      </c>
      <c r="R16" s="39">
        <v>58.4</v>
      </c>
      <c r="S16" s="10">
        <v>22</v>
      </c>
      <c r="T16" s="10">
        <v>24</v>
      </c>
      <c r="U16" s="10">
        <v>23</v>
      </c>
      <c r="V16" s="39">
        <v>23</v>
      </c>
      <c r="W16" s="31">
        <v>136</v>
      </c>
      <c r="X16" s="45"/>
      <c r="Y16" s="49"/>
      <c r="Z16" s="49"/>
      <c r="AA16" s="49"/>
      <c r="AB16" s="49"/>
      <c r="AC16" s="44"/>
      <c r="AD16" s="47"/>
      <c r="AE16" s="44"/>
      <c r="AF16" s="44"/>
      <c r="AG16" s="44"/>
      <c r="AH16" s="44"/>
      <c r="AI16" s="44"/>
      <c r="AJ16" s="44"/>
      <c r="AK16" s="44"/>
      <c r="AL16" s="44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</row>
    <row r="17" spans="1:49" s="4" customFormat="1">
      <c r="A17" s="29" t="s">
        <v>60</v>
      </c>
      <c r="B17" s="30">
        <v>0.63649305555555602</v>
      </c>
      <c r="C17" s="18">
        <v>15.275833333333299</v>
      </c>
      <c r="D17" s="31">
        <v>625.15499999999997</v>
      </c>
      <c r="E17" s="37">
        <v>8113</v>
      </c>
      <c r="F17" s="31">
        <v>24.966666029999999</v>
      </c>
      <c r="G17" s="31">
        <v>20.25</v>
      </c>
      <c r="H17" s="31">
        <v>878.749235234156</v>
      </c>
      <c r="I17" s="31">
        <v>3.568601847</v>
      </c>
      <c r="J17" s="31">
        <v>3.6415639999999999E-3</v>
      </c>
      <c r="K17" s="31">
        <v>0.28573937399999999</v>
      </c>
      <c r="L17" s="31">
        <v>6.6364932059999999</v>
      </c>
      <c r="M17" s="31">
        <v>41.297660829999998</v>
      </c>
      <c r="N17" s="31">
        <v>0.31444573399999998</v>
      </c>
      <c r="O17" s="31">
        <v>0.23670949899999999</v>
      </c>
      <c r="P17" s="31">
        <v>3.478300333</v>
      </c>
      <c r="Q17" s="39">
        <v>23.5</v>
      </c>
      <c r="R17" s="39">
        <v>58.25</v>
      </c>
      <c r="S17" s="10">
        <v>23</v>
      </c>
      <c r="T17" s="10">
        <v>23</v>
      </c>
      <c r="U17" s="10">
        <v>22</v>
      </c>
      <c r="V17" s="39">
        <v>22.6666666666667</v>
      </c>
      <c r="W17" s="31">
        <v>134</v>
      </c>
      <c r="X17" s="45"/>
      <c r="Y17" s="49"/>
      <c r="Z17" s="49"/>
      <c r="AA17" s="49"/>
      <c r="AB17" s="49"/>
      <c r="AC17" s="44"/>
      <c r="AD17" s="47"/>
      <c r="AE17" s="54"/>
      <c r="AF17" s="44"/>
      <c r="AG17" s="44"/>
      <c r="AH17" s="44"/>
      <c r="AI17" s="44"/>
      <c r="AJ17" s="44"/>
      <c r="AK17" s="44"/>
      <c r="AL17" s="44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</row>
    <row r="18" spans="1:49" s="4" customFormat="1">
      <c r="A18" s="29" t="s">
        <v>60</v>
      </c>
      <c r="B18" s="30">
        <v>0.63711805555555601</v>
      </c>
      <c r="C18" s="18">
        <v>15.2908333333333</v>
      </c>
      <c r="D18" s="31">
        <v>616.59</v>
      </c>
      <c r="E18" s="37">
        <v>8123</v>
      </c>
      <c r="F18" s="31">
        <v>108.33333589999999</v>
      </c>
      <c r="G18" s="31">
        <v>20.28</v>
      </c>
      <c r="H18" s="31">
        <v>865.50671295945301</v>
      </c>
      <c r="I18" s="31">
        <v>3.6252286429999998</v>
      </c>
      <c r="J18" s="31">
        <v>3.855486E-3</v>
      </c>
      <c r="K18" s="31">
        <v>0.297111177</v>
      </c>
      <c r="L18" s="31">
        <v>6.9514760969999996</v>
      </c>
      <c r="M18" s="31">
        <v>40.620399480000003</v>
      </c>
      <c r="N18" s="31">
        <v>0.33905103199999997</v>
      </c>
      <c r="O18" s="31">
        <v>0.23670949899999999</v>
      </c>
      <c r="P18" s="31">
        <v>2.9604825969999999</v>
      </c>
      <c r="Q18" s="39">
        <v>24.024999999999999</v>
      </c>
      <c r="R18" s="39">
        <v>57.95</v>
      </c>
      <c r="S18" s="10">
        <v>22</v>
      </c>
      <c r="T18" s="10">
        <v>26</v>
      </c>
      <c r="U18" s="10">
        <v>26</v>
      </c>
      <c r="V18" s="39">
        <v>24.6666666666667</v>
      </c>
      <c r="W18" s="31">
        <v>133</v>
      </c>
      <c r="X18" s="45"/>
      <c r="Y18" s="49"/>
      <c r="Z18" s="49"/>
      <c r="AA18" s="49"/>
      <c r="AB18" s="49"/>
      <c r="AC18" s="44"/>
      <c r="AD18" s="47"/>
      <c r="AE18" s="44"/>
      <c r="AF18" s="44"/>
      <c r="AG18" s="44"/>
      <c r="AH18" s="44"/>
      <c r="AI18" s="44"/>
      <c r="AJ18" s="44"/>
      <c r="AK18" s="44"/>
      <c r="AL18" s="44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</row>
    <row r="19" spans="1:4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</sheetData>
  <pageMargins left="0.78749999999999998" right="0.78749999999999998" top="0.98402777777777795" bottom="0.98402777777777795" header="0.51180555555555496" footer="0.51180555555555496"/>
  <pageSetup firstPageNumber="0" orientation="portrait" useFirstPageNumber="1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zoomScale="85" zoomScaleNormal="85" workbookViewId="0">
      <selection activeCell="C25" sqref="C25"/>
    </sheetView>
  </sheetViews>
  <sheetFormatPr defaultColWidth="9" defaultRowHeight="12.75"/>
  <cols>
    <col min="1" max="1" width="11"/>
    <col min="2" max="2" width="39.42578125"/>
    <col min="3" max="3" width="23.7109375" style="1"/>
    <col min="4" max="11" width="11"/>
    <col min="12" max="12" width="18.28515625"/>
    <col min="13" max="1025" width="11"/>
  </cols>
  <sheetData>
    <row r="1" spans="2:6">
      <c r="C1"/>
    </row>
    <row r="2" spans="2:6">
      <c r="C2"/>
    </row>
    <row r="3" spans="2:6" ht="12.75" customHeight="1">
      <c r="B3" t="s">
        <v>212</v>
      </c>
      <c r="C3" s="1">
        <v>6</v>
      </c>
      <c r="E3" s="158" t="s">
        <v>213</v>
      </c>
      <c r="F3" s="158"/>
    </row>
    <row r="4" spans="2:6" ht="12.75" customHeight="1">
      <c r="B4" t="s">
        <v>214</v>
      </c>
      <c r="C4" s="1">
        <v>9600</v>
      </c>
      <c r="E4" s="158"/>
      <c r="F4" s="158"/>
    </row>
    <row r="5" spans="2:6" ht="12.75" customHeight="1">
      <c r="B5" t="s">
        <v>215</v>
      </c>
      <c r="C5" s="1" t="b">
        <f>TRUE()</f>
        <v>1</v>
      </c>
      <c r="E5" s="158"/>
      <c r="F5" s="158"/>
    </row>
    <row r="6" spans="2:6" ht="12.75" customHeight="1">
      <c r="B6" t="s">
        <v>216</v>
      </c>
      <c r="C6" s="1" t="b">
        <f>TRUE()</f>
        <v>1</v>
      </c>
      <c r="E6" s="158"/>
      <c r="F6" s="158"/>
    </row>
    <row r="7" spans="2:6" ht="12.75" customHeight="1">
      <c r="B7" t="s">
        <v>217</v>
      </c>
      <c r="C7" s="1" t="b">
        <f>TRUE()</f>
        <v>1</v>
      </c>
      <c r="E7" s="158"/>
      <c r="F7" s="158"/>
    </row>
    <row r="8" spans="2:6" ht="12.75" customHeight="1">
      <c r="B8" t="s">
        <v>218</v>
      </c>
      <c r="C8" s="1" t="b">
        <f>FALSE()</f>
        <v>0</v>
      </c>
      <c r="E8" s="158"/>
      <c r="F8" s="158"/>
    </row>
    <row r="9" spans="2:6" ht="12.75" customHeight="1">
      <c r="B9" t="s">
        <v>219</v>
      </c>
      <c r="C9" s="1" t="s">
        <v>220</v>
      </c>
      <c r="E9" s="158"/>
      <c r="F9" s="158"/>
    </row>
    <row r="10" spans="2:6" ht="13.5" customHeight="1">
      <c r="B10" t="s">
        <v>221</v>
      </c>
      <c r="C10" s="1" t="b">
        <f>TRUE()</f>
        <v>1</v>
      </c>
      <c r="E10" s="158"/>
      <c r="F10" s="158"/>
    </row>
    <row r="11" spans="2:6" ht="13.5" customHeight="1">
      <c r="B11" t="s">
        <v>222</v>
      </c>
      <c r="C11" s="1" t="b">
        <f>TRUE()</f>
        <v>1</v>
      </c>
      <c r="E11" s="158"/>
      <c r="F11" s="158"/>
    </row>
    <row r="12" spans="2:6" ht="12.75" customHeight="1">
      <c r="B12" t="s">
        <v>223</v>
      </c>
      <c r="C12" s="1" t="b">
        <f>TRUE()</f>
        <v>1</v>
      </c>
      <c r="E12" s="158"/>
      <c r="F12" s="158"/>
    </row>
    <row r="13" spans="2:6" ht="12.75" customHeight="1">
      <c r="B13" t="s">
        <v>224</v>
      </c>
      <c r="C13" s="1" t="b">
        <f>TRUE()</f>
        <v>1</v>
      </c>
      <c r="E13" s="158"/>
      <c r="F13" s="158"/>
    </row>
    <row r="14" spans="2:6" ht="13.5" customHeight="1">
      <c r="B14" t="s">
        <v>225</v>
      </c>
      <c r="C14" s="1">
        <v>536.25</v>
      </c>
      <c r="E14" s="158"/>
      <c r="F14" s="158"/>
    </row>
    <row r="15" spans="2:6">
      <c r="B15" t="s">
        <v>226</v>
      </c>
      <c r="C15" s="1">
        <v>1024</v>
      </c>
      <c r="E15" s="158"/>
      <c r="F15" s="158"/>
    </row>
    <row r="16" spans="2:6">
      <c r="B16" t="s">
        <v>227</v>
      </c>
      <c r="C16" s="1">
        <v>1024</v>
      </c>
      <c r="E16" s="158"/>
      <c r="F16" s="158"/>
    </row>
    <row r="17" spans="2:6">
      <c r="B17" t="s">
        <v>228</v>
      </c>
      <c r="C17" s="1">
        <v>1024</v>
      </c>
      <c r="E17" s="158"/>
      <c r="F17" s="158"/>
    </row>
    <row r="18" spans="2:6">
      <c r="B18" t="s">
        <v>229</v>
      </c>
      <c r="C18" s="1">
        <v>64</v>
      </c>
      <c r="E18" s="158"/>
      <c r="F18" s="158"/>
    </row>
  </sheetData>
  <mergeCells count="1">
    <mergeCell ref="E3:F18"/>
  </mergeCells>
  <pageMargins left="0.7" right="0.7" top="0.78749999999999998" bottom="0.78749999999999998" header="0.51180555555555496" footer="0.51180555555555496"/>
  <pageSetup paperSize="9" firstPageNumber="0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RoomWiseData</vt:lpstr>
      <vt:lpstr>RoomWise Data- old one</vt:lpstr>
      <vt:lpstr>PLXDAQ_new_Settings</vt:lpstr>
      <vt:lpstr>'RoomWise Data- old one'!_FilterDatabase</vt:lpstr>
      <vt:lpstr>'RoomWise Data- old one'!Print_Area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Meqdad</cp:lastModifiedBy>
  <cp:revision>1</cp:revision>
  <dcterms:modified xsi:type="dcterms:W3CDTF">2023-08-30T03:28:40Z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0x0101009364947BD66C414AA1503AF59C82DEC8</vt:lpwstr>
  </property>
  <property fmtid="{D5CDD505-2E9C-101B-9397-08002B2CF9AE}" pid="3" name="KSOProductBuildVer">
    <vt:lpwstr>1033-11.1.0.10920</vt:lpwstr>
  </property>
  <property fmtid="{D5CDD505-2E9C-101B-9397-08002B2CF9AE}" pid="4" name="KSOReadingLayout">
    <vt:bool>false</vt:bool>
  </property>
</Properties>
</file>