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95" windowHeight="9510" tabRatio="451"/>
  </bookViews>
  <sheets>
    <sheet name="RoomWiseData" sheetId="5" r:id="rId1"/>
    <sheet name="RoomWise Data- old one" sheetId="1" r:id="rId2"/>
    <sheet name="PLXDAQ_new_Settings" sheetId="4" state="hidden" r:id="rId3"/>
  </sheets>
  <definedNames>
    <definedName name="_xlnm._FilterDatabase" localSheetId="1">'RoomWise Data- old one'!$B$1:$G$18</definedName>
    <definedName name="_xlnm.Print_Area" localSheetId="1">'RoomWise Data- old one'!$A$1:$W$18</definedName>
  </definedNames>
  <calcPr calcId="144525"/>
</workbook>
</file>

<file path=xl/comments1.xml><?xml version="1.0" encoding="utf-8"?>
<comments xmlns="http://schemas.openxmlformats.org/spreadsheetml/2006/main">
  <authors>
    <author>tc={9A5DA1D4-1D1C-4CF3-94A6-59167306F915}</author>
  </authors>
  <commentList>
    <comment ref="Y16" authorId="0">
      <text>
        <r>
          <rPr>
            <sz val="10"/>
            <rFont val="SimSun"/>
            <charset val="134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 the location of these rows to be in alignment with CL302 reading</t>
        </r>
      </text>
    </comment>
  </commentList>
</comments>
</file>

<file path=xl/sharedStrings.xml><?xml version="1.0" encoding="utf-8"?>
<sst xmlns="http://schemas.openxmlformats.org/spreadsheetml/2006/main" count="2153" uniqueCount="230">
  <si>
    <t xml:space="preserve">Location </t>
  </si>
  <si>
    <t>Time</t>
  </si>
  <si>
    <t>Decimal</t>
  </si>
  <si>
    <t>Illumination level (Lux)</t>
  </si>
  <si>
    <t>Color Tempreture</t>
  </si>
  <si>
    <t>Average Noise level</t>
  </si>
  <si>
    <t>O2 Concentration (%Vol)</t>
  </si>
  <si>
    <t>CO2 at any moment (PPM)</t>
  </si>
  <si>
    <t>LPG concen (ppm)</t>
  </si>
  <si>
    <t>Alcohole Concen (ppm)</t>
  </si>
  <si>
    <t>Methan Concen (ppm)</t>
  </si>
  <si>
    <t>CO concen (ppm)</t>
  </si>
  <si>
    <t>Hydrogyn Concen (ppm)</t>
  </si>
  <si>
    <t>Netric tVOC level (ppm)</t>
  </si>
  <si>
    <t>VOC Formerdahied Level (ppm)</t>
  </si>
  <si>
    <t>Different VOC (CO) Level (ppm)</t>
  </si>
  <si>
    <t>Room Temp ( C )</t>
  </si>
  <si>
    <t>Room reative humadity %</t>
  </si>
  <si>
    <t>Radiant Temp 1 (C)</t>
  </si>
  <si>
    <t>Radiant Temp 2 (C)</t>
  </si>
  <si>
    <t>Radiant Temp 3 (C)</t>
  </si>
  <si>
    <t>Wind Speed (mm/s)</t>
  </si>
  <si>
    <t>Timestamp</t>
  </si>
  <si>
    <t>Room name and code</t>
  </si>
  <si>
    <t xml:space="preserve">Gender </t>
  </si>
  <si>
    <t xml:space="preserve">Occupation </t>
  </si>
  <si>
    <t>Age</t>
  </si>
  <si>
    <t>Height</t>
  </si>
  <si>
    <t xml:space="preserve">Weight </t>
  </si>
  <si>
    <t xml:space="preserve">Your Activity </t>
  </si>
  <si>
    <t xml:space="preserve">Clothing </t>
  </si>
  <si>
    <t xml:space="preserve">How long do you spend in the building during the day </t>
  </si>
  <si>
    <t xml:space="preserve">How long have you (worked-studied) in this building </t>
  </si>
  <si>
    <t>In average day how much time do you spend in the [Office ]</t>
  </si>
  <si>
    <t>In average day how much time do you spend in the [Lecture room ]</t>
  </si>
  <si>
    <t>In average day how much time do you spend in the [laboratory ]</t>
  </si>
  <si>
    <t>In average day how much time do you spend in the [Studio Design]</t>
  </si>
  <si>
    <t>In average day how much time do you spend in the [Cafeteria ]</t>
  </si>
  <si>
    <t>In average day how much time do you spend working at computer  "average hours per day"</t>
  </si>
  <si>
    <t xml:space="preserve">Does the temperature in this part of the building have a negative effect on your work performance? </t>
  </si>
  <si>
    <t>How would you describe the summer indoor air temperature "most time feeling"?</t>
  </si>
  <si>
    <t>How would you describe the winter indoor air temperature "most time feeling"</t>
  </si>
  <si>
    <t xml:space="preserve">Do you feel comfortable under the current temperature ? </t>
  </si>
  <si>
    <t>How you describe the current temperature in this room?</t>
  </si>
  <si>
    <t>Does the distraction from noise in this part of building have a negative effect on your work performance "most time feeling"?</t>
  </si>
  <si>
    <t xml:space="preserve">Is there significant distraction from noise outside (in this moment) ? </t>
  </si>
  <si>
    <t xml:space="preserve">Is there significant distraction from background noise (machine and undefined noise sources)? </t>
  </si>
  <si>
    <t>How would you describe the noise in building generally "most time feeling"?</t>
  </si>
  <si>
    <t>How would describe noise at this moment?</t>
  </si>
  <si>
    <t>Does the quality of air in this part of building have a negative effect on your work performance "most time feeling"?</t>
  </si>
  <si>
    <t>Do you have control over air condition system ?</t>
  </si>
  <si>
    <t>How would you describe the ventilation and air quality of building  "most time feeling"?</t>
  </si>
  <si>
    <t>Do you smell odor or unusual smell in your work-space "most time feeling"?</t>
  </si>
  <si>
    <t>Do you feel sleepy or headache when you get to your work-space "most time feeling"?</t>
  </si>
  <si>
    <t>Right now, do you smell unusual smell?</t>
  </si>
  <si>
    <t>Does the quality of light (color and light level) in this part of building have a negative effect on your work performance ?</t>
  </si>
  <si>
    <t>Is there availability of natural light?</t>
  </si>
  <si>
    <t xml:space="preserve">Are there blinds or shutters blocking the natural light ? </t>
  </si>
  <si>
    <t>Do you have control over artificial lightning ?</t>
  </si>
  <si>
    <t>Is there any luminare is OFF at this moment?</t>
  </si>
  <si>
    <t xml:space="preserve">STU302 </t>
  </si>
  <si>
    <t>STU302</t>
  </si>
  <si>
    <t>Male</t>
  </si>
  <si>
    <t>Occ02</t>
  </si>
  <si>
    <t>Age02</t>
  </si>
  <si>
    <t>Hight04</t>
  </si>
  <si>
    <t>Wieg03</t>
  </si>
  <si>
    <t>Walking</t>
  </si>
  <si>
    <t>Dress_364</t>
  </si>
  <si>
    <t>Period_08</t>
  </si>
  <si>
    <t>Stu-Period_01</t>
  </si>
  <si>
    <t>Period_12</t>
  </si>
  <si>
    <t>Period_01</t>
  </si>
  <si>
    <t>Period_11</t>
  </si>
  <si>
    <t>Maybe</t>
  </si>
  <si>
    <t>Yes</t>
  </si>
  <si>
    <t>No</t>
  </si>
  <si>
    <t>no</t>
  </si>
  <si>
    <t>Occ01</t>
  </si>
  <si>
    <t>Age01</t>
  </si>
  <si>
    <t>Hight05</t>
  </si>
  <si>
    <t>Wieg04</t>
  </si>
  <si>
    <t>Dress_213</t>
  </si>
  <si>
    <t>Stu-Period_06</t>
  </si>
  <si>
    <t>Period_07</t>
  </si>
  <si>
    <t>maybe</t>
  </si>
  <si>
    <t xml:space="preserve">STU 302 </t>
  </si>
  <si>
    <t>Hight03</t>
  </si>
  <si>
    <t>Wieg02</t>
  </si>
  <si>
    <t>Period_10</t>
  </si>
  <si>
    <t>Stu-Period_03</t>
  </si>
  <si>
    <t>Period_13</t>
  </si>
  <si>
    <t>STU207</t>
  </si>
  <si>
    <t>Dress_192</t>
  </si>
  <si>
    <t>Stu-Period_04</t>
  </si>
  <si>
    <t>Running</t>
  </si>
  <si>
    <t>Dress_99</t>
  </si>
  <si>
    <t>yes</t>
  </si>
  <si>
    <t>STU210</t>
  </si>
  <si>
    <t>Working</t>
  </si>
  <si>
    <t>ELEV4</t>
  </si>
  <si>
    <t>Dress_220</t>
  </si>
  <si>
    <t>Period_09</t>
  </si>
  <si>
    <t xml:space="preserve">STU304 </t>
  </si>
  <si>
    <t>STU304</t>
  </si>
  <si>
    <t>Dress_150</t>
  </si>
  <si>
    <t>Stu-Period_02</t>
  </si>
  <si>
    <t>CL301</t>
  </si>
  <si>
    <t xml:space="preserve">CL302 </t>
  </si>
  <si>
    <t>CL302</t>
  </si>
  <si>
    <t xml:space="preserve">LAB302 </t>
  </si>
  <si>
    <t>Occ03</t>
  </si>
  <si>
    <t>CL310</t>
  </si>
  <si>
    <t>Wieg01</t>
  </si>
  <si>
    <t>AD316</t>
  </si>
  <si>
    <t>Age03</t>
  </si>
  <si>
    <t>Wieg05</t>
  </si>
  <si>
    <t>Stall</t>
  </si>
  <si>
    <t>Dress_194</t>
  </si>
  <si>
    <t>CL316</t>
  </si>
  <si>
    <t>STU202</t>
  </si>
  <si>
    <t>STU201</t>
  </si>
  <si>
    <t>TimeStamp</t>
  </si>
  <si>
    <t xml:space="preserve">Room </t>
  </si>
  <si>
    <t xml:space="preserve"> Wieght. </t>
  </si>
  <si>
    <t>Clothing Type</t>
  </si>
  <si>
    <t>How long do you spend in the building during the day?</t>
  </si>
  <si>
    <t>How long have you (worked) in this building?</t>
  </si>
  <si>
    <t>In average day how much time do you spend in the [Office]?</t>
  </si>
  <si>
    <t>In average day how much time do you spend in the [Lecture room]?</t>
  </si>
  <si>
    <t>In average day how much time do you spend in the [laboratory]?</t>
  </si>
  <si>
    <t>In average day how much time do you spend in the [Studio Design]?</t>
  </si>
  <si>
    <t>In average day how much time do you spend in the [Cafeteria]?</t>
  </si>
  <si>
    <t>In average day how much hours do you spend  working at computer?</t>
  </si>
  <si>
    <t>On which floor is your work space located   (work space is the place where you spend most of the time)</t>
  </si>
  <si>
    <t>How accessible is from the parking lot to the main door of the college?</t>
  </si>
  <si>
    <t>How is easy to go from one floor to another?</t>
  </si>
  <si>
    <t>How easy is the horizontal circulation?</t>
  </si>
  <si>
    <t>How easy is to get out of the building in emergency situation?</t>
  </si>
  <si>
    <t>Do you know the route to the nearest emergency door?</t>
  </si>
  <si>
    <t>How would you describe the summer indoor air temperature (your most time feeling)?</t>
  </si>
  <si>
    <t>How would you describe the winter indoor air temperature (your most time feeling)?</t>
  </si>
  <si>
    <t xml:space="preserve">Do you feel comfortable under the current temperature? </t>
  </si>
  <si>
    <t>Does the distraction from noise in this part of building have a negative effect on your work performance (most time feeling)?</t>
  </si>
  <si>
    <t xml:space="preserve">Is there significant distraction from noise outside (at this moment)? </t>
  </si>
  <si>
    <t xml:space="preserve">Is there significant distraction from background noise (machine and undefined noise sources) (at this moment)? </t>
  </si>
  <si>
    <t>How would you describe the noise in building generally?</t>
  </si>
  <si>
    <t xml:space="preserve">How would describe noise at this moment? </t>
  </si>
  <si>
    <t>How would you rate the level of cleanliness of the building?</t>
  </si>
  <si>
    <t>How clean is your work-space?</t>
  </si>
  <si>
    <t>Does the quality of air in this part of building have a negative effect on your work performance?</t>
  </si>
  <si>
    <t>Do you have control over air condition system?</t>
  </si>
  <si>
    <t>How would you describe the ventilation and air quality of building ?</t>
  </si>
  <si>
    <t>Do you smell odor or unusual smell in your work-space?</t>
  </si>
  <si>
    <t>Do you feel sleepy or headache when you get to your work-space?</t>
  </si>
  <si>
    <t>Does the quality of light in this part of building have a negative effect on your work performance ?</t>
  </si>
  <si>
    <t>Are there blinds or shutters blocking the natural light?</t>
  </si>
  <si>
    <t>Do you have control over artificial lightning?</t>
  </si>
  <si>
    <t>STU301</t>
  </si>
  <si>
    <t>Dress_207</t>
  </si>
  <si>
    <t>SecondFloor</t>
  </si>
  <si>
    <t>Dress_206</t>
  </si>
  <si>
    <t>FirstFloor</t>
  </si>
  <si>
    <t>ClimbingStairs</t>
  </si>
  <si>
    <t>Stu-Period_05</t>
  </si>
  <si>
    <t>Lobby</t>
  </si>
  <si>
    <t>`</t>
  </si>
  <si>
    <t>lobby</t>
  </si>
  <si>
    <t>GroundFloor</t>
  </si>
  <si>
    <t xml:space="preserve">Corridor </t>
  </si>
  <si>
    <t>Dress_78</t>
  </si>
  <si>
    <t>Sleeping</t>
  </si>
  <si>
    <t>Dress_215</t>
  </si>
  <si>
    <t>STU203</t>
  </si>
  <si>
    <t>Wieg06</t>
  </si>
  <si>
    <t>Dress_94</t>
  </si>
  <si>
    <t>Dress_365</t>
  </si>
  <si>
    <t xml:space="preserve">STU201 </t>
  </si>
  <si>
    <t>Wieght</t>
  </si>
  <si>
    <t xml:space="preserve">Activity </t>
  </si>
  <si>
    <t>Cloth Type</t>
  </si>
  <si>
    <t>Time in the office</t>
  </si>
  <si>
    <t>Comfortable under the current temperature.</t>
  </si>
  <si>
    <t xml:space="preserve">The Current temperature in the room </t>
  </si>
  <si>
    <t xml:space="preserve">Distraction from outside noise? </t>
  </si>
  <si>
    <t>Distraction from background machine noise</t>
  </si>
  <si>
    <t>Distraction from people noise</t>
  </si>
  <si>
    <t>Comfort Under current noise Level</t>
  </si>
  <si>
    <t xml:space="preserve">Describe noise at this moment </t>
  </si>
  <si>
    <t>Air speed at this moment</t>
  </si>
  <si>
    <t>Ventilation and Air smell</t>
  </si>
  <si>
    <t>Do you smell odor or unusual smell?</t>
  </si>
  <si>
    <t>Do you feel sleepy or headache when you get to the room ?</t>
  </si>
  <si>
    <t xml:space="preserve">Comfortable under light colour </t>
  </si>
  <si>
    <t>Comfort under the current light level</t>
  </si>
  <si>
    <t xml:space="preserve">Describe the current light level </t>
  </si>
  <si>
    <t>Availability of natural light now</t>
  </si>
  <si>
    <t>STU211</t>
  </si>
  <si>
    <t>Period_04</t>
  </si>
  <si>
    <t>LittleWindy</t>
  </si>
  <si>
    <t>Period_03</t>
  </si>
  <si>
    <t>Negligable</t>
  </si>
  <si>
    <t>Hight06</t>
  </si>
  <si>
    <t>Period_02</t>
  </si>
  <si>
    <t>Hight01</t>
  </si>
  <si>
    <t>Dress_22</t>
  </si>
  <si>
    <t>Period_05</t>
  </si>
  <si>
    <t>Hight02</t>
  </si>
  <si>
    <t>ELEV3</t>
  </si>
  <si>
    <t>2ndFCorrridor</t>
  </si>
  <si>
    <t>corredor</t>
  </si>
  <si>
    <t>ArchSpace</t>
  </si>
  <si>
    <t>Previous Port:</t>
  </si>
  <si>
    <t>DO NOT CHANGE THIS LAYOUT OR THE MACRO WONT WORK ANYMORE !!!!</t>
  </si>
  <si>
    <t>Previous Baud:</t>
  </si>
  <si>
    <t>Rst on Connect?:</t>
  </si>
  <si>
    <t>Custom Checkbox 1</t>
  </si>
  <si>
    <t>Custom Checkbox 2</t>
  </si>
  <si>
    <t>Custom Checkbox 3</t>
  </si>
  <si>
    <t>Sheet name to use:</t>
  </si>
  <si>
    <t>Simple Data</t>
  </si>
  <si>
    <t>Log Incoming to DDW:</t>
  </si>
  <si>
    <t>Log Outgoing to DDW:</t>
  </si>
  <si>
    <t>Log System to DDW:</t>
  </si>
  <si>
    <t>Add Timestamp to DDW:</t>
  </si>
  <si>
    <t>Custom Form Width:</t>
  </si>
  <si>
    <t>#EXPERT-CONFIG# Serial Device Read buffer:</t>
  </si>
  <si>
    <t>#EXPERT-CONFIG# Serial Device Write buffer:</t>
  </si>
  <si>
    <t>#EXPERT-CONFIG# Excel Read buffer size:</t>
  </si>
  <si>
    <t>#EXPERT-CONFIG# Excel interim buffer size:</t>
  </si>
</sst>
</file>

<file path=xl/styles.xml><?xml version="1.0" encoding="utf-8"?>
<styleSheet xmlns="http://schemas.openxmlformats.org/spreadsheetml/2006/main">
  <numFmts count="9">
    <numFmt numFmtId="176" formatCode="m/d/yyyy\ h:mm:ss"/>
    <numFmt numFmtId="177" formatCode="h:mm:ss\ AM/PM"/>
    <numFmt numFmtId="178" formatCode="0_);[Red]\(0\)"/>
    <numFmt numFmtId="179" formatCode="0.0000_);[Red]\(0.0000\)"/>
    <numFmt numFmtId="180" formatCode="0.00_);[Red]\(0.00\)"/>
    <numFmt numFmtId="181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82" formatCode="_ * #,##0_ ;_ * \-#,##0_ ;_ * &quot;-&quot;_ ;_ @_ "/>
  </numFmts>
  <fonts count="37">
    <font>
      <sz val="10"/>
      <name val="Arial"/>
      <charset val="134"/>
    </font>
    <font>
      <sz val="14"/>
      <color rgb="FFFF0000"/>
      <name val="Arial"/>
      <charset val="134"/>
    </font>
    <font>
      <b/>
      <sz val="14"/>
      <name val="Arial"/>
      <charset val="134"/>
    </font>
    <font>
      <sz val="10"/>
      <color rgb="FF0070C0"/>
      <name val="Arial"/>
      <charset val="134"/>
    </font>
    <font>
      <sz val="10"/>
      <color rgb="FFFF0000"/>
      <name val="Arial"/>
      <charset val="134"/>
    </font>
    <font>
      <b/>
      <sz val="14"/>
      <color rgb="FFFF0000"/>
      <name val="Arial"/>
      <charset val="134"/>
    </font>
    <font>
      <sz val="10"/>
      <color rgb="FF558ED5"/>
      <name val="Arial"/>
      <charset val="134"/>
    </font>
    <font>
      <sz val="10"/>
      <color rgb="FF000000"/>
      <name val="Arial"/>
      <charset val="134"/>
    </font>
    <font>
      <b/>
      <sz val="11"/>
      <color rgb="FF000000"/>
      <name val="Arial"/>
      <charset val="134"/>
    </font>
    <font>
      <b/>
      <sz val="12"/>
      <color rgb="FF000000"/>
      <name val="Arial"/>
      <charset val="134"/>
    </font>
    <font>
      <sz val="10"/>
      <color rgb="FF0070C0"/>
      <name val="Calibri"/>
      <charset val="134"/>
      <scheme val="minor"/>
    </font>
    <font>
      <b/>
      <sz val="11"/>
      <name val="Arial"/>
      <charset val="134"/>
    </font>
    <font>
      <sz val="10"/>
      <color rgb="FF0070C0"/>
      <name val="Arial"/>
      <charset val="134"/>
    </font>
    <font>
      <sz val="10"/>
      <name val="Arial"/>
      <charset val="134"/>
    </font>
    <font>
      <b/>
      <sz val="12"/>
      <color theme="1"/>
      <name val="Arial"/>
      <charset val="134"/>
    </font>
    <font>
      <b/>
      <sz val="14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0"/>
      <name val="SimSun"/>
      <charset val="134"/>
    </font>
  </fonts>
  <fills count="68">
    <fill>
      <patternFill patternType="none"/>
    </fill>
    <fill>
      <patternFill patternType="gray125"/>
    </fill>
    <fill>
      <patternFill patternType="solid">
        <fgColor rgb="FF0070C0"/>
        <bgColor rgb="FF435690"/>
      </patternFill>
    </fill>
    <fill>
      <patternFill patternType="solid">
        <fgColor rgb="FF7030A0"/>
        <bgColor rgb="FF435690"/>
      </patternFill>
    </fill>
    <fill>
      <patternFill patternType="solid">
        <fgColor rgb="FF00B050"/>
        <bgColor rgb="FF008000"/>
      </patternFill>
    </fill>
    <fill>
      <patternFill patternType="solid">
        <fgColor rgb="FFE6B9B8"/>
        <bgColor rgb="FFFAC090"/>
      </patternFill>
    </fill>
    <fill>
      <patternFill patternType="solid">
        <fgColor rgb="FF8EB4E3"/>
        <bgColor rgb="FF95B3D7"/>
      </patternFill>
    </fill>
    <fill>
      <patternFill patternType="solid">
        <fgColor rgb="FFDDD9C3"/>
        <bgColor rgb="FFD0E1D1"/>
      </patternFill>
    </fill>
    <fill>
      <patternFill patternType="solid">
        <fgColor rgb="FFFAC090"/>
        <bgColor rgb="FFF4B183"/>
      </patternFill>
    </fill>
    <fill>
      <patternFill patternType="solid">
        <fgColor rgb="FFBFBFBF"/>
        <bgColor rgb="FFC3D69B"/>
      </patternFill>
    </fill>
    <fill>
      <patternFill patternType="solid">
        <fgColor rgb="FFFF0000"/>
        <bgColor rgb="FFF85208"/>
      </patternFill>
    </fill>
    <fill>
      <patternFill patternType="solid">
        <fgColor theme="4" tint="0.8"/>
        <bgColor rgb="FFF85208"/>
      </patternFill>
    </fill>
    <fill>
      <patternFill patternType="solid">
        <fgColor rgb="FFFECC2B"/>
        <bgColor rgb="FFFFC000"/>
      </patternFill>
    </fill>
    <fill>
      <patternFill patternType="solid">
        <fgColor rgb="FFFFC000"/>
        <bgColor rgb="FFFECC2B"/>
      </patternFill>
    </fill>
    <fill>
      <patternFill patternType="solid">
        <fgColor rgb="FF00B0F0"/>
        <bgColor rgb="FF0070C0"/>
      </patternFill>
    </fill>
    <fill>
      <patternFill patternType="solid">
        <fgColor rgb="FFFDEADA"/>
        <bgColor rgb="FFF7F4CB"/>
      </patternFill>
    </fill>
    <fill>
      <patternFill patternType="solid">
        <fgColor rgb="FF77933C"/>
        <bgColor rgb="FF948A54"/>
      </patternFill>
    </fill>
    <fill>
      <patternFill patternType="solid">
        <fgColor rgb="FF95B3D7"/>
        <bgColor rgb="FF8EB4E3"/>
      </patternFill>
    </fill>
    <fill>
      <patternFill patternType="solid">
        <fgColor rgb="FF948A54"/>
        <bgColor rgb="FF77933C"/>
      </patternFill>
    </fill>
    <fill>
      <patternFill patternType="solid">
        <fgColor rgb="FF93CDDD"/>
        <bgColor rgb="FF8EB4E3"/>
      </patternFill>
    </fill>
    <fill>
      <patternFill patternType="solid">
        <fgColor rgb="FFFFFF00"/>
        <bgColor rgb="FFF4F207"/>
      </patternFill>
    </fill>
    <fill>
      <patternFill patternType="solid">
        <fgColor rgb="FF9BBB59"/>
        <bgColor rgb="FF92D050"/>
      </patternFill>
    </fill>
    <fill>
      <patternFill patternType="solid">
        <fgColor rgb="FFB3A2C7"/>
        <bgColor rgb="FF95B3D7"/>
      </patternFill>
    </fill>
    <fill>
      <patternFill patternType="solid">
        <fgColor rgb="FFD99694"/>
        <bgColor rgb="FFF4B183"/>
      </patternFill>
    </fill>
    <fill>
      <patternFill patternType="solid">
        <fgColor rgb="FF558ED5"/>
        <bgColor rgb="FF7AA4EA"/>
      </patternFill>
    </fill>
    <fill>
      <patternFill patternType="solid">
        <fgColor rgb="FF666666"/>
        <bgColor rgb="FF435690"/>
      </patternFill>
    </fill>
    <fill>
      <patternFill patternType="solid">
        <fgColor theme="0" tint="-0.25"/>
        <bgColor indexed="64"/>
      </patternFill>
    </fill>
    <fill>
      <patternFill patternType="solid">
        <fgColor rgb="FFF4F207"/>
        <bgColor rgb="FFFFFF00"/>
      </patternFill>
    </fill>
    <fill>
      <patternFill patternType="solid">
        <fgColor rgb="FFEFFB8F"/>
        <bgColor rgb="FFFFE699"/>
      </patternFill>
    </fill>
    <fill>
      <patternFill patternType="solid">
        <fgColor rgb="FFE0F90A"/>
        <bgColor rgb="FFF4F207"/>
      </patternFill>
    </fill>
    <fill>
      <patternFill patternType="solid">
        <fgColor rgb="FFFFFF00"/>
        <bgColor indexed="64"/>
      </patternFill>
    </fill>
    <fill>
      <patternFill patternType="solid">
        <fgColor rgb="FFF8DD4E"/>
        <bgColor rgb="FFFECC2B"/>
      </patternFill>
    </fill>
    <fill>
      <patternFill patternType="solid">
        <fgColor rgb="FFF85208"/>
        <bgColor rgb="FFFF0000"/>
      </patternFill>
    </fill>
    <fill>
      <patternFill patternType="solid">
        <fgColor rgb="FF92D050"/>
        <bgColor rgb="FF9BBB59"/>
      </patternFill>
    </fill>
    <fill>
      <patternFill patternType="solid">
        <fgColor rgb="FF7AA4EA"/>
        <bgColor rgb="FF8EB4E3"/>
      </patternFill>
    </fill>
    <fill>
      <patternFill patternType="solid">
        <fgColor rgb="FFF7F4CB"/>
        <bgColor rgb="FFFDEADA"/>
      </patternFill>
    </fill>
    <fill>
      <patternFill patternType="solid">
        <fgColor rgb="FFD0E1D1"/>
        <bgColor rgb="FFDDD9C3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9" fillId="52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17" fillId="67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19" fillId="62" borderId="0" applyNumberFormat="0" applyBorder="0" applyAlignment="0" applyProtection="0">
      <alignment vertical="center"/>
    </xf>
    <xf numFmtId="0" fontId="17" fillId="61" borderId="0" applyNumberFormat="0" applyBorder="0" applyAlignment="0" applyProtection="0">
      <alignment vertical="center"/>
    </xf>
    <xf numFmtId="0" fontId="17" fillId="64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29" fillId="55" borderId="0" applyNumberFormat="0" applyBorder="0" applyAlignment="0" applyProtection="0">
      <alignment vertical="center"/>
    </xf>
    <xf numFmtId="0" fontId="19" fillId="49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17" fillId="57" borderId="0" applyNumberFormat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31" fillId="43" borderId="7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38" borderId="2" applyNumberFormat="0" applyFont="0" applyAlignment="0" applyProtection="0">
      <alignment vertical="center"/>
    </xf>
    <xf numFmtId="0" fontId="26" fillId="45" borderId="5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43" borderId="5" applyNumberFormat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182" fontId="18" fillId="0" borderId="0" applyFont="0" applyFill="0" applyBorder="0" applyAlignment="0" applyProtection="0">
      <alignment vertical="center"/>
    </xf>
    <xf numFmtId="0" fontId="17" fillId="5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181" fontId="18" fillId="0" borderId="0" applyFont="0" applyFill="0" applyBorder="0" applyAlignment="0" applyProtection="0">
      <alignment vertical="center"/>
    </xf>
    <xf numFmtId="0" fontId="20" fillId="41" borderId="3" applyNumberFormat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7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/>
    <xf numFmtId="49" fontId="3" fillId="0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179" fontId="4" fillId="0" borderId="0" xfId="0" applyNumberFormat="1" applyFont="1" applyAlignment="1">
      <alignment horizontal="center"/>
    </xf>
    <xf numFmtId="179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179" fontId="0" fillId="0" borderId="0" xfId="0" applyNumberFormat="1"/>
    <xf numFmtId="179" fontId="0" fillId="2" borderId="0" xfId="0" applyNumberFormat="1" applyFill="1" applyAlignment="1">
      <alignment horizontal="center"/>
    </xf>
    <xf numFmtId="180" fontId="0" fillId="0" borderId="0" xfId="0" applyNumberFormat="1" applyFill="1"/>
    <xf numFmtId="49" fontId="0" fillId="0" borderId="0" xfId="0" applyNumberForma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79" fontId="5" fillId="0" borderId="0" xfId="0" applyNumberFormat="1" applyFont="1" applyAlignment="1">
      <alignment horizontal="center" vertical="center" wrapText="1"/>
    </xf>
    <xf numFmtId="179" fontId="2" fillId="0" borderId="0" xfId="0" applyNumberFormat="1" applyFont="1" applyAlignment="1">
      <alignment horizontal="center" vertical="center" wrapText="1"/>
    </xf>
    <xf numFmtId="0" fontId="6" fillId="3" borderId="0" xfId="0" applyFont="1" applyFill="1" applyAlignment="1">
      <alignment horizontal="center"/>
    </xf>
    <xf numFmtId="177" fontId="6" fillId="3" borderId="0" xfId="0" applyNumberFormat="1" applyFont="1" applyFill="1" applyAlignment="1">
      <alignment horizontal="center"/>
    </xf>
    <xf numFmtId="179" fontId="4" fillId="4" borderId="0" xfId="0" applyNumberFormat="1" applyFont="1" applyFill="1" applyAlignment="1">
      <alignment horizontal="center"/>
    </xf>
    <xf numFmtId="179" fontId="6" fillId="3" borderId="0" xfId="0" applyNumberFormat="1" applyFont="1" applyFill="1" applyAlignment="1">
      <alignment horizontal="center"/>
    </xf>
    <xf numFmtId="0" fontId="0" fillId="5" borderId="0" xfId="0" applyFill="1" applyAlignment="1">
      <alignment horizontal="center"/>
    </xf>
    <xf numFmtId="177" fontId="0" fillId="5" borderId="0" xfId="0" applyNumberFormat="1" applyFill="1" applyAlignment="1">
      <alignment horizontal="center"/>
    </xf>
    <xf numFmtId="179" fontId="0" fillId="5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177" fontId="0" fillId="6" borderId="0" xfId="0" applyNumberFormat="1" applyFill="1" applyAlignment="1">
      <alignment horizontal="center"/>
    </xf>
    <xf numFmtId="179" fontId="0" fillId="6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77" fontId="0" fillId="7" borderId="0" xfId="0" applyNumberFormat="1" applyFill="1" applyAlignment="1">
      <alignment horizontal="center"/>
    </xf>
    <xf numFmtId="179" fontId="0" fillId="7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177" fontId="0" fillId="8" borderId="0" xfId="0" applyNumberFormat="1" applyFill="1" applyAlignment="1">
      <alignment horizontal="center"/>
    </xf>
    <xf numFmtId="179" fontId="0" fillId="8" borderId="0" xfId="0" applyNumberFormat="1" applyFill="1" applyAlignment="1">
      <alignment horizontal="center"/>
    </xf>
    <xf numFmtId="178" fontId="2" fillId="0" borderId="0" xfId="0" applyNumberFormat="1" applyFont="1" applyAlignment="1">
      <alignment horizontal="center" vertical="center" wrapText="1"/>
    </xf>
    <xf numFmtId="178" fontId="6" fillId="3" borderId="0" xfId="0" applyNumberFormat="1" applyFont="1" applyFill="1" applyAlignment="1">
      <alignment horizontal="center"/>
    </xf>
    <xf numFmtId="178" fontId="0" fillId="5" borderId="0" xfId="0" applyNumberFormat="1" applyFill="1" applyAlignment="1">
      <alignment horizontal="center"/>
    </xf>
    <xf numFmtId="178" fontId="0" fillId="6" borderId="0" xfId="0" applyNumberFormat="1" applyFill="1" applyAlignment="1">
      <alignment horizontal="center"/>
    </xf>
    <xf numFmtId="178" fontId="0" fillId="7" borderId="0" xfId="0" applyNumberFormat="1" applyFill="1" applyAlignment="1">
      <alignment horizontal="center"/>
    </xf>
    <xf numFmtId="178" fontId="0" fillId="8" borderId="0" xfId="0" applyNumberFormat="1" applyFill="1" applyAlignment="1">
      <alignment horizontal="center"/>
    </xf>
    <xf numFmtId="179" fontId="2" fillId="2" borderId="0" xfId="0" applyNumberFormat="1" applyFont="1" applyFill="1" applyAlignment="1">
      <alignment horizontal="center" vertical="center" wrapText="1"/>
    </xf>
    <xf numFmtId="179" fontId="0" fillId="4" borderId="0" xfId="0" applyNumberFormat="1" applyFill="1" applyAlignment="1">
      <alignment horizontal="center"/>
    </xf>
    <xf numFmtId="179" fontId="6" fillId="2" borderId="0" xfId="0" applyNumberFormat="1" applyFont="1" applyFill="1" applyAlignment="1">
      <alignment horizontal="center"/>
    </xf>
    <xf numFmtId="0" fontId="7" fillId="9" borderId="0" xfId="0" applyFont="1" applyFill="1" applyAlignment="1">
      <alignment horizontal="center" vertical="center" wrapText="1"/>
    </xf>
    <xf numFmtId="0" fontId="6" fillId="0" borderId="0" xfId="0" applyFont="1" applyFill="1"/>
    <xf numFmtId="22" fontId="3" fillId="0" borderId="0" xfId="0" applyNumberFormat="1" applyFont="1" applyFill="1" applyAlignment="1">
      <alignment wrapText="1"/>
    </xf>
    <xf numFmtId="0" fontId="7" fillId="0" borderId="0" xfId="0" applyFont="1" applyFill="1"/>
    <xf numFmtId="22" fontId="7" fillId="0" borderId="0" xfId="0" applyNumberFormat="1" applyFont="1" applyFill="1" applyAlignment="1">
      <alignment wrapText="1"/>
    </xf>
    <xf numFmtId="0" fontId="8" fillId="9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6" fillId="0" borderId="0" xfId="0" applyFont="1" applyFill="1" applyAlignment="1">
      <alignment horizontal="center" vertical="center"/>
    </xf>
    <xf numFmtId="0" fontId="3" fillId="0" borderId="0" xfId="0" applyFont="1" applyFill="1"/>
    <xf numFmtId="0" fontId="3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16" fontId="7" fillId="0" borderId="0" xfId="0" applyNumberFormat="1" applyFont="1" applyFill="1"/>
    <xf numFmtId="0" fontId="3" fillId="0" borderId="0" xfId="0" applyFont="1" applyFill="1"/>
    <xf numFmtId="0" fontId="3" fillId="0" borderId="0" xfId="0" applyFont="1"/>
    <xf numFmtId="0" fontId="0" fillId="0" borderId="0" xfId="0" applyFill="1"/>
    <xf numFmtId="49" fontId="6" fillId="0" borderId="0" xfId="0" applyNumberFormat="1" applyFont="1" applyFill="1"/>
    <xf numFmtId="0" fontId="0" fillId="10" borderId="0" xfId="0" applyFill="1" applyAlignment="1">
      <alignment horizontal="center"/>
    </xf>
    <xf numFmtId="177" fontId="4" fillId="11" borderId="0" xfId="0" applyNumberFormat="1" applyFont="1" applyFill="1" applyAlignment="1">
      <alignment horizontal="center"/>
    </xf>
    <xf numFmtId="179" fontId="3" fillId="4" borderId="0" xfId="0" applyNumberFormat="1" applyFont="1" applyFill="1" applyAlignment="1">
      <alignment horizontal="center"/>
    </xf>
    <xf numFmtId="179" fontId="3" fillId="10" borderId="0" xfId="0" applyNumberFormat="1" applyFont="1" applyFill="1" applyAlignment="1">
      <alignment horizontal="center"/>
    </xf>
    <xf numFmtId="0" fontId="7" fillId="12" borderId="0" xfId="0" applyFont="1" applyFill="1" applyAlignment="1">
      <alignment horizontal="center" wrapText="1"/>
    </xf>
    <xf numFmtId="177" fontId="4" fillId="13" borderId="0" xfId="0" applyNumberFormat="1" applyFont="1" applyFill="1" applyAlignment="1">
      <alignment horizontal="center"/>
    </xf>
    <xf numFmtId="179" fontId="3" fillId="13" borderId="0" xfId="0" applyNumberFormat="1" applyFont="1" applyFill="1" applyAlignment="1">
      <alignment horizontal="center"/>
    </xf>
    <xf numFmtId="0" fontId="3" fillId="12" borderId="0" xfId="0" applyFont="1" applyFill="1" applyAlignment="1">
      <alignment horizontal="center" vertical="center" wrapText="1"/>
    </xf>
    <xf numFmtId="177" fontId="3" fillId="14" borderId="0" xfId="0" applyNumberFormat="1" applyFont="1" applyFill="1" applyAlignment="1">
      <alignment horizontal="center"/>
    </xf>
    <xf numFmtId="179" fontId="3" fillId="14" borderId="0" xfId="0" applyNumberFormat="1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179" fontId="3" fillId="15" borderId="0" xfId="0" applyNumberFormat="1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177" fontId="3" fillId="16" borderId="0" xfId="0" applyNumberFormat="1" applyFont="1" applyFill="1" applyAlignment="1">
      <alignment horizontal="center"/>
    </xf>
    <xf numFmtId="179" fontId="3" fillId="16" borderId="0" xfId="0" applyNumberFormat="1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177" fontId="3" fillId="17" borderId="0" xfId="0" applyNumberFormat="1" applyFont="1" applyFill="1" applyAlignment="1">
      <alignment horizontal="center"/>
    </xf>
    <xf numFmtId="179" fontId="3" fillId="17" borderId="0" xfId="0" applyNumberFormat="1" applyFont="1" applyFill="1" applyAlignment="1">
      <alignment horizontal="center"/>
    </xf>
    <xf numFmtId="0" fontId="3" fillId="18" borderId="0" xfId="0" applyFont="1" applyFill="1" applyAlignment="1">
      <alignment horizontal="center"/>
    </xf>
    <xf numFmtId="177" fontId="3" fillId="18" borderId="0" xfId="0" applyNumberFormat="1" applyFont="1" applyFill="1" applyAlignment="1">
      <alignment horizontal="center"/>
    </xf>
    <xf numFmtId="179" fontId="3" fillId="18" borderId="0" xfId="0" applyNumberFormat="1" applyFont="1" applyFill="1" applyAlignment="1">
      <alignment horizontal="center"/>
    </xf>
    <xf numFmtId="0" fontId="3" fillId="9" borderId="0" xfId="0" applyFont="1" applyFill="1" applyAlignment="1">
      <alignment horizontal="center"/>
    </xf>
    <xf numFmtId="177" fontId="3" fillId="9" borderId="0" xfId="0" applyNumberFormat="1" applyFont="1" applyFill="1" applyAlignment="1">
      <alignment horizontal="center"/>
    </xf>
    <xf numFmtId="179" fontId="3" fillId="9" borderId="0" xfId="0" applyNumberFormat="1" applyFont="1" applyFill="1" applyAlignment="1">
      <alignment horizontal="center"/>
    </xf>
    <xf numFmtId="0" fontId="3" fillId="19" borderId="0" xfId="0" applyFont="1" applyFill="1" applyAlignment="1">
      <alignment horizontal="center"/>
    </xf>
    <xf numFmtId="177" fontId="3" fillId="19" borderId="0" xfId="0" applyNumberFormat="1" applyFont="1" applyFill="1" applyAlignment="1">
      <alignment horizontal="center"/>
    </xf>
    <xf numFmtId="179" fontId="3" fillId="19" borderId="0" xfId="0" applyNumberFormat="1" applyFont="1" applyFill="1" applyAlignment="1">
      <alignment horizontal="center"/>
    </xf>
    <xf numFmtId="0" fontId="0" fillId="20" borderId="0" xfId="0" applyFill="1" applyAlignment="1">
      <alignment horizontal="center"/>
    </xf>
    <xf numFmtId="177" fontId="0" fillId="20" borderId="0" xfId="0" applyNumberFormat="1" applyFill="1" applyAlignment="1">
      <alignment horizontal="center"/>
    </xf>
    <xf numFmtId="179" fontId="0" fillId="20" borderId="0" xfId="0" applyNumberFormat="1" applyFill="1" applyAlignment="1">
      <alignment horizontal="center"/>
    </xf>
    <xf numFmtId="177" fontId="3" fillId="14" borderId="0" xfId="0" applyNumberFormat="1" applyFont="1" applyFill="1" applyAlignment="1">
      <alignment horizontal="center"/>
    </xf>
    <xf numFmtId="179" fontId="3" fillId="4" borderId="0" xfId="0" applyNumberFormat="1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177" fontId="3" fillId="13" borderId="0" xfId="0" applyNumberFormat="1" applyFont="1" applyFill="1" applyAlignment="1">
      <alignment horizontal="center"/>
    </xf>
    <xf numFmtId="0" fontId="3" fillId="21" borderId="0" xfId="0" applyFont="1" applyFill="1" applyAlignment="1">
      <alignment horizontal="center"/>
    </xf>
    <xf numFmtId="179" fontId="3" fillId="21" borderId="0" xfId="0" applyNumberFormat="1" applyFont="1" applyFill="1" applyAlignment="1">
      <alignment horizontal="center"/>
    </xf>
    <xf numFmtId="0" fontId="0" fillId="22" borderId="0" xfId="0" applyFill="1" applyAlignment="1">
      <alignment horizontal="center"/>
    </xf>
    <xf numFmtId="177" fontId="0" fillId="22" borderId="0" xfId="0" applyNumberFormat="1" applyFill="1" applyAlignment="1">
      <alignment horizontal="center"/>
    </xf>
    <xf numFmtId="179" fontId="3" fillId="22" borderId="0" xfId="0" applyNumberFormat="1" applyFont="1" applyFill="1" applyAlignment="1">
      <alignment horizontal="center"/>
    </xf>
    <xf numFmtId="0" fontId="0" fillId="23" borderId="0" xfId="0" applyFill="1" applyAlignment="1">
      <alignment horizontal="center"/>
    </xf>
    <xf numFmtId="177" fontId="0" fillId="23" borderId="0" xfId="0" applyNumberFormat="1" applyFill="1" applyAlignment="1">
      <alignment horizontal="center"/>
    </xf>
    <xf numFmtId="179" fontId="3" fillId="23" borderId="0" xfId="0" applyNumberFormat="1" applyFont="1" applyFill="1" applyAlignment="1">
      <alignment horizontal="center"/>
    </xf>
    <xf numFmtId="0" fontId="0" fillId="24" borderId="0" xfId="0" applyFill="1" applyAlignment="1">
      <alignment horizontal="center"/>
    </xf>
    <xf numFmtId="177" fontId="0" fillId="24" borderId="0" xfId="0" applyNumberFormat="1" applyFill="1" applyAlignment="1">
      <alignment horizontal="center"/>
    </xf>
    <xf numFmtId="179" fontId="3" fillId="24" borderId="0" xfId="0" applyNumberFormat="1" applyFont="1" applyFill="1" applyAlignment="1">
      <alignment horizontal="center"/>
    </xf>
    <xf numFmtId="0" fontId="0" fillId="25" borderId="0" xfId="0" applyFill="1" applyAlignment="1">
      <alignment horizontal="center"/>
    </xf>
    <xf numFmtId="177" fontId="0" fillId="25" borderId="0" xfId="0" applyNumberFormat="1" applyFill="1" applyAlignment="1">
      <alignment horizontal="center"/>
    </xf>
    <xf numFmtId="179" fontId="3" fillId="8" borderId="0" xfId="0" applyNumberFormat="1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177" fontId="3" fillId="20" borderId="0" xfId="0" applyNumberFormat="1" applyFont="1" applyFill="1" applyAlignment="1">
      <alignment horizontal="center"/>
    </xf>
    <xf numFmtId="179" fontId="3" fillId="20" borderId="0" xfId="0" applyNumberFormat="1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177" fontId="3" fillId="22" borderId="0" xfId="0" applyNumberFormat="1" applyFont="1" applyFill="1" applyAlignment="1">
      <alignment horizontal="center"/>
    </xf>
    <xf numFmtId="178" fontId="3" fillId="16" borderId="0" xfId="0" applyNumberFormat="1" applyFont="1" applyFill="1" applyAlignment="1">
      <alignment horizontal="center"/>
    </xf>
    <xf numFmtId="178" fontId="3" fillId="17" borderId="0" xfId="0" applyNumberFormat="1" applyFont="1" applyFill="1" applyAlignment="1">
      <alignment horizontal="center"/>
    </xf>
    <xf numFmtId="178" fontId="3" fillId="18" borderId="0" xfId="0" applyNumberFormat="1" applyFont="1" applyFill="1" applyAlignment="1">
      <alignment horizontal="center"/>
    </xf>
    <xf numFmtId="178" fontId="0" fillId="20" borderId="0" xfId="0" applyNumberFormat="1" applyFill="1" applyAlignment="1">
      <alignment horizontal="center"/>
    </xf>
    <xf numFmtId="178" fontId="3" fillId="13" borderId="0" xfId="0" applyNumberFormat="1" applyFont="1" applyFill="1" applyAlignment="1">
      <alignment horizontal="center"/>
    </xf>
    <xf numFmtId="179" fontId="3" fillId="13" borderId="0" xfId="0" applyNumberFormat="1" applyFont="1" applyFill="1" applyAlignment="1">
      <alignment horizontal="center"/>
    </xf>
    <xf numFmtId="178" fontId="3" fillId="21" borderId="0" xfId="0" applyNumberFormat="1" applyFont="1" applyFill="1" applyAlignment="1">
      <alignment horizontal="center"/>
    </xf>
    <xf numFmtId="178" fontId="3" fillId="20" borderId="0" xfId="0" applyNumberFormat="1" applyFont="1" applyFill="1" applyAlignment="1">
      <alignment horizontal="center"/>
    </xf>
    <xf numFmtId="179" fontId="3" fillId="2" borderId="0" xfId="0" applyNumberFormat="1" applyFont="1" applyFill="1" applyAlignment="1">
      <alignment horizontal="center"/>
    </xf>
    <xf numFmtId="0" fontId="8" fillId="26" borderId="0" xfId="0" applyFont="1" applyFill="1" applyAlignment="1">
      <alignment horizontal="center" vertical="center" wrapText="1"/>
    </xf>
    <xf numFmtId="22" fontId="3" fillId="0" borderId="0" xfId="0" applyNumberFormat="1" applyFont="1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9" fillId="9" borderId="0" xfId="0" applyFont="1" applyFill="1" applyAlignment="1">
      <alignment horizontal="center" vertical="center" wrapText="1"/>
    </xf>
    <xf numFmtId="176" fontId="10" fillId="0" borderId="0" xfId="0" applyNumberFormat="1" applyFont="1" applyAlignment="1">
      <alignment horizontal="center" vertical="center"/>
    </xf>
    <xf numFmtId="22" fontId="3" fillId="0" borderId="0" xfId="0" applyNumberFormat="1" applyFont="1" applyAlignment="1">
      <alignment horizontal="center" vertical="center" wrapText="1"/>
    </xf>
    <xf numFmtId="22" fontId="3" fillId="0" borderId="0" xfId="0" applyNumberFormat="1" applyFont="1" applyAlignment="1">
      <alignment horizontal="center" vertical="center"/>
    </xf>
    <xf numFmtId="0" fontId="11" fillId="26" borderId="0" xfId="0" applyFont="1" applyFill="1" applyAlignment="1">
      <alignment horizontal="center" vertical="center" wrapText="1"/>
    </xf>
    <xf numFmtId="0" fontId="3" fillId="27" borderId="0" xfId="0" applyFont="1" applyFill="1" applyAlignment="1">
      <alignment horizontal="center" vertical="center" wrapText="1"/>
    </xf>
    <xf numFmtId="0" fontId="3" fillId="28" borderId="0" xfId="0" applyFont="1" applyFill="1" applyAlignment="1">
      <alignment horizontal="center" vertical="center" wrapText="1"/>
    </xf>
    <xf numFmtId="0" fontId="0" fillId="12" borderId="0" xfId="0" applyFill="1" applyAlignment="1">
      <alignment horizontal="center" vertical="center" wrapText="1"/>
    </xf>
    <xf numFmtId="0" fontId="7" fillId="27" borderId="0" xfId="0" applyFont="1" applyFill="1" applyAlignment="1">
      <alignment horizontal="center" vertical="center" wrapText="1"/>
    </xf>
    <xf numFmtId="0" fontId="0" fillId="28" borderId="0" xfId="0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27" borderId="0" xfId="0" applyFont="1" applyFill="1" applyAlignment="1">
      <alignment horizontal="center" vertical="center"/>
    </xf>
    <xf numFmtId="0" fontId="12" fillId="0" borderId="0" xfId="0" applyFont="1" applyAlignment="1">
      <alignment horizontal="center"/>
    </xf>
    <xf numFmtId="0" fontId="3" fillId="29" borderId="0" xfId="0" applyFont="1" applyFill="1" applyAlignment="1">
      <alignment horizontal="center" vertical="center"/>
    </xf>
    <xf numFmtId="0" fontId="13" fillId="0" borderId="0" xfId="0" applyFont="1" applyAlignment="1">
      <alignment horizontal="center"/>
    </xf>
    <xf numFmtId="0" fontId="7" fillId="29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30" borderId="0" xfId="0" applyFont="1" applyFill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3" fillId="31" borderId="0" xfId="0" applyFont="1" applyFill="1" applyAlignment="1">
      <alignment horizontal="center" vertical="center" wrapText="1"/>
    </xf>
    <xf numFmtId="0" fontId="3" fillId="31" borderId="0" xfId="0" applyFont="1" applyFill="1" applyAlignment="1">
      <alignment horizontal="center" vertical="center"/>
    </xf>
    <xf numFmtId="0" fontId="3" fillId="32" borderId="0" xfId="0" applyFont="1" applyFill="1" applyAlignment="1">
      <alignment horizontal="center" vertical="center" wrapText="1"/>
    </xf>
    <xf numFmtId="0" fontId="7" fillId="31" borderId="0" xfId="0" applyFont="1" applyFill="1" applyAlignment="1">
      <alignment horizontal="center" vertical="center" wrapText="1"/>
    </xf>
    <xf numFmtId="0" fontId="7" fillId="31" borderId="0" xfId="0" applyFont="1" applyFill="1" applyAlignment="1">
      <alignment horizontal="center" vertical="center"/>
    </xf>
    <xf numFmtId="0" fontId="7" fillId="32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3" fillId="33" borderId="0" xfId="0" applyFont="1" applyFill="1" applyAlignment="1">
      <alignment horizontal="center" vertical="center" wrapText="1"/>
    </xf>
    <xf numFmtId="0" fontId="3" fillId="3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34" borderId="0" xfId="0" applyFont="1" applyFill="1" applyAlignment="1">
      <alignment horizontal="center" vertical="center" wrapText="1"/>
    </xf>
    <xf numFmtId="0" fontId="0" fillId="35" borderId="0" xfId="0" applyFill="1" applyAlignment="1">
      <alignment horizontal="center" vertical="center" wrapText="1"/>
    </xf>
    <xf numFmtId="0" fontId="3" fillId="35" borderId="0" xfId="0" applyFont="1" applyFill="1" applyAlignment="1">
      <alignment horizontal="center" vertical="center" wrapText="1"/>
    </xf>
    <xf numFmtId="0" fontId="0" fillId="36" borderId="0" xfId="0" applyFill="1" applyAlignment="1">
      <alignment horizontal="center" vertical="center" wrapText="1"/>
    </xf>
    <xf numFmtId="0" fontId="3" fillId="36" borderId="0" xfId="0" applyFont="1" applyFill="1" applyAlignment="1">
      <alignment horizontal="center" vertical="center" wrapText="1"/>
    </xf>
    <xf numFmtId="0" fontId="3" fillId="33" borderId="0" xfId="0" applyFont="1" applyFill="1" applyAlignment="1">
      <alignment horizontal="center" vertical="center"/>
    </xf>
    <xf numFmtId="0" fontId="3" fillId="35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 wrapText="1"/>
    </xf>
    <xf numFmtId="0" fontId="15" fillId="0" borderId="0" xfId="0" applyFont="1" applyFill="1" applyAlignment="1">
      <alignment wrapText="1"/>
    </xf>
    <xf numFmtId="179" fontId="3" fillId="0" borderId="0" xfId="0" applyNumberFormat="1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77933C"/>
      <rgbColor rgb="00800080"/>
      <rgbColor rgb="0000B050"/>
      <rgbColor rgb="00BFBFBF"/>
      <rgbColor rgb="00948A54"/>
      <rgbColor rgb="007AA4EA"/>
      <rgbColor rgb="007030A0"/>
      <rgbColor rgb="00F7F4CB"/>
      <rgbColor rgb="00C3D69B"/>
      <rgbColor rgb="00660066"/>
      <rgbColor rgb="00D99694"/>
      <rgbColor rgb="000070C0"/>
      <rgbColor rgb="00D0E1D1"/>
      <rgbColor rgb="00000080"/>
      <rgbColor rgb="00FF00FF"/>
      <rgbColor rgb="00F4F207"/>
      <rgbColor rgb="0000FFFF"/>
      <rgbColor rgb="00800080"/>
      <rgbColor rgb="00800000"/>
      <rgbColor rgb="009BBB59"/>
      <rgbColor rgb="000000FF"/>
      <rgbColor rgb="0000B0F0"/>
      <rgbColor rgb="00FFE699"/>
      <rgbColor rgb="00DDD9C3"/>
      <rgbColor rgb="00EFFB8F"/>
      <rgbColor rgb="0093CDDD"/>
      <rgbColor rgb="00E6B9B8"/>
      <rgbColor rgb="00B3A2C7"/>
      <rgbColor rgb="00FAC090"/>
      <rgbColor rgb="00558ED5"/>
      <rgbColor rgb="008EB4E3"/>
      <rgbColor rgb="0092D050"/>
      <rgbColor rgb="00FFC000"/>
      <rgbColor rgb="00FECC2B"/>
      <rgbColor rgb="00F85208"/>
      <rgbColor rgb="00666666"/>
      <rgbColor rgb="0095B3D7"/>
      <rgbColor rgb="00003366"/>
      <rgbColor rgb="00548235"/>
      <rgbColor rgb="00003300"/>
      <rgbColor rgb="00333300"/>
      <rgbColor rgb="00F8DD4E"/>
      <rgbColor rgb="00F4B183"/>
      <rgbColor rgb="00435690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U79"/>
  <sheetViews>
    <sheetView tabSelected="1" topLeftCell="AL17" workbookViewId="0">
      <selection activeCell="C50" sqref="A48:AW79"/>
    </sheetView>
  </sheetViews>
  <sheetFormatPr defaultColWidth="9.14285714285714" defaultRowHeight="12.75"/>
  <cols>
    <col min="1" max="32" width="15.1428571428571" customWidth="1"/>
    <col min="33" max="61" width="18.2857142857143" customWidth="1"/>
  </cols>
  <sheetData>
    <row r="1" ht="128.25" spans="1:61">
      <c r="A1" s="15" t="s">
        <v>0</v>
      </c>
      <c r="B1" s="16" t="s">
        <v>1</v>
      </c>
      <c r="C1" s="17" t="s">
        <v>2</v>
      </c>
      <c r="D1" s="18" t="s">
        <v>3</v>
      </c>
      <c r="E1" s="35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41" t="s">
        <v>18</v>
      </c>
      <c r="T1" s="41" t="s">
        <v>19</v>
      </c>
      <c r="U1" s="41" t="s">
        <v>20</v>
      </c>
      <c r="V1" s="18" t="s">
        <v>18</v>
      </c>
      <c r="W1" s="18" t="s">
        <v>21</v>
      </c>
      <c r="X1" s="124" t="s">
        <v>22</v>
      </c>
      <c r="Y1" s="124" t="s">
        <v>23</v>
      </c>
      <c r="Z1" s="131" t="s">
        <v>24</v>
      </c>
      <c r="AA1" s="131" t="s">
        <v>25</v>
      </c>
      <c r="AB1" s="131" t="s">
        <v>26</v>
      </c>
      <c r="AC1" s="131" t="s">
        <v>27</v>
      </c>
      <c r="AD1" s="131" t="s">
        <v>28</v>
      </c>
      <c r="AE1" s="131" t="s">
        <v>29</v>
      </c>
      <c r="AF1" s="131" t="s">
        <v>30</v>
      </c>
      <c r="AG1" s="131" t="s">
        <v>31</v>
      </c>
      <c r="AH1" s="124" t="s">
        <v>32</v>
      </c>
      <c r="AI1" s="124" t="s">
        <v>33</v>
      </c>
      <c r="AJ1" s="124" t="s">
        <v>34</v>
      </c>
      <c r="AK1" s="124" t="s">
        <v>35</v>
      </c>
      <c r="AL1" s="124" t="s">
        <v>36</v>
      </c>
      <c r="AM1" s="124" t="s">
        <v>37</v>
      </c>
      <c r="AN1" s="124" t="s">
        <v>38</v>
      </c>
      <c r="AO1" s="131" t="s">
        <v>39</v>
      </c>
      <c r="AP1" s="131" t="s">
        <v>40</v>
      </c>
      <c r="AQ1" s="131" t="s">
        <v>41</v>
      </c>
      <c r="AR1" s="131" t="s">
        <v>42</v>
      </c>
      <c r="AS1" s="131" t="s">
        <v>43</v>
      </c>
      <c r="AT1" s="124" t="s">
        <v>44</v>
      </c>
      <c r="AU1" s="124" t="s">
        <v>45</v>
      </c>
      <c r="AV1" s="124" t="s">
        <v>46</v>
      </c>
      <c r="AW1" s="124" t="s">
        <v>47</v>
      </c>
      <c r="AX1" s="124" t="s">
        <v>48</v>
      </c>
      <c r="AY1" s="124" t="s">
        <v>49</v>
      </c>
      <c r="AZ1" s="131" t="s">
        <v>50</v>
      </c>
      <c r="BA1" s="131" t="s">
        <v>51</v>
      </c>
      <c r="BB1" s="124" t="s">
        <v>52</v>
      </c>
      <c r="BC1" s="124" t="s">
        <v>53</v>
      </c>
      <c r="BD1" s="124" t="s">
        <v>54</v>
      </c>
      <c r="BE1" s="124" t="s">
        <v>55</v>
      </c>
      <c r="BF1" s="124" t="s">
        <v>56</v>
      </c>
      <c r="BG1" s="124" t="s">
        <v>57</v>
      </c>
      <c r="BH1" s="124" t="s">
        <v>58</v>
      </c>
      <c r="BI1" s="124" t="s">
        <v>59</v>
      </c>
    </row>
    <row r="2" s="58" customFormat="1" spans="1:79">
      <c r="A2" s="62" t="s">
        <v>60</v>
      </c>
      <c r="B2" s="63">
        <v>0.601689814814815</v>
      </c>
      <c r="C2" s="64"/>
      <c r="D2" s="65">
        <v>439.166666666667</v>
      </c>
      <c r="E2" s="65">
        <v>7163.33333333333</v>
      </c>
      <c r="F2" s="65">
        <v>29.27222201</v>
      </c>
      <c r="G2" s="65">
        <v>20.4633333333333</v>
      </c>
      <c r="H2" s="65">
        <v>1280.61121224885</v>
      </c>
      <c r="I2" s="65">
        <v>3.88602821033333</v>
      </c>
      <c r="J2" s="65">
        <v>0.00433412266666667</v>
      </c>
      <c r="K2" s="65">
        <v>0.298404312333333</v>
      </c>
      <c r="L2" s="65">
        <v>5.716662407</v>
      </c>
      <c r="M2" s="65">
        <v>42.565286</v>
      </c>
      <c r="N2" s="65">
        <v>0.332391468666667</v>
      </c>
      <c r="O2" s="65">
        <v>0.485520839666667</v>
      </c>
      <c r="P2" s="65">
        <v>3.133088509</v>
      </c>
      <c r="Q2" s="65">
        <v>25.325</v>
      </c>
      <c r="R2" s="65">
        <v>51.2833333333333</v>
      </c>
      <c r="S2" s="65">
        <v>24</v>
      </c>
      <c r="T2" s="65">
        <v>24.6666666666667</v>
      </c>
      <c r="U2" s="65">
        <v>24</v>
      </c>
      <c r="V2" s="65">
        <v>24.2222222222222</v>
      </c>
      <c r="W2" s="65">
        <v>132.666666666667</v>
      </c>
      <c r="X2" s="125">
        <v>43562.6387731481</v>
      </c>
      <c r="Y2" s="69" t="s">
        <v>61</v>
      </c>
      <c r="Z2" s="132" t="s">
        <v>62</v>
      </c>
      <c r="AA2" s="133" t="s">
        <v>63</v>
      </c>
      <c r="AB2" s="133" t="s">
        <v>64</v>
      </c>
      <c r="AC2" s="141" t="s">
        <v>65</v>
      </c>
      <c r="AD2" s="142" t="s">
        <v>66</v>
      </c>
      <c r="AE2" s="141" t="s">
        <v>67</v>
      </c>
      <c r="AF2" s="137" t="s">
        <v>68</v>
      </c>
      <c r="AG2" s="149" t="s">
        <v>69</v>
      </c>
      <c r="AH2" s="150" t="s">
        <v>70</v>
      </c>
      <c r="AI2" s="150" t="s">
        <v>71</v>
      </c>
      <c r="AJ2" s="151" t="s">
        <v>71</v>
      </c>
      <c r="AK2" s="151" t="s">
        <v>72</v>
      </c>
      <c r="AL2" s="151" t="s">
        <v>71</v>
      </c>
      <c r="AM2" s="151" t="s">
        <v>73</v>
      </c>
      <c r="AN2" s="151" t="s">
        <v>71</v>
      </c>
      <c r="AO2" s="141" t="s">
        <v>74</v>
      </c>
      <c r="AP2" s="141">
        <v>3</v>
      </c>
      <c r="AQ2" s="141">
        <v>2</v>
      </c>
      <c r="AR2" s="141" t="s">
        <v>74</v>
      </c>
      <c r="AS2" s="141">
        <v>2</v>
      </c>
      <c r="AT2" s="158" t="s">
        <v>75</v>
      </c>
      <c r="AU2" s="158" t="s">
        <v>76</v>
      </c>
      <c r="AV2" s="156" t="s">
        <v>75</v>
      </c>
      <c r="AW2" s="157">
        <v>3</v>
      </c>
      <c r="AX2" s="157">
        <v>4</v>
      </c>
      <c r="AY2" s="162" t="s">
        <v>76</v>
      </c>
      <c r="AZ2" s="141" t="s">
        <v>76</v>
      </c>
      <c r="BA2" s="141">
        <v>3</v>
      </c>
      <c r="BB2" s="162" t="s">
        <v>74</v>
      </c>
      <c r="BC2" s="162" t="s">
        <v>76</v>
      </c>
      <c r="BD2" s="158" t="s">
        <v>77</v>
      </c>
      <c r="BE2" s="164" t="s">
        <v>76</v>
      </c>
      <c r="BF2" s="168">
        <v>4</v>
      </c>
      <c r="BG2" s="164" t="s">
        <v>75</v>
      </c>
      <c r="BH2" s="164" t="s">
        <v>75</v>
      </c>
      <c r="BI2" s="166" t="s">
        <v>76</v>
      </c>
      <c r="BJ2" s="54"/>
      <c r="BK2" s="54"/>
      <c r="BL2" s="54"/>
      <c r="BM2" s="54"/>
      <c r="BN2" s="54"/>
      <c r="BO2" s="54"/>
      <c r="BP2" s="169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</row>
    <row r="3" s="58" customFormat="1" spans="1:79">
      <c r="A3" s="62" t="s">
        <v>60</v>
      </c>
      <c r="B3" s="63">
        <v>0.603553240740741</v>
      </c>
      <c r="C3" s="64"/>
      <c r="D3" s="65">
        <v>436.96</v>
      </c>
      <c r="E3" s="65">
        <v>7256</v>
      </c>
      <c r="F3" s="65">
        <v>27.17222201</v>
      </c>
      <c r="G3" s="65">
        <v>20.47</v>
      </c>
      <c r="H3" s="65">
        <v>1297.69588502404</v>
      </c>
      <c r="I3" s="65">
        <v>3.966663917</v>
      </c>
      <c r="J3" s="65">
        <v>0.00433448</v>
      </c>
      <c r="K3" s="65">
        <v>0.288256581666667</v>
      </c>
      <c r="L3" s="65">
        <v>5.800424576</v>
      </c>
      <c r="M3" s="65">
        <v>43.0154317233333</v>
      </c>
      <c r="N3" s="65">
        <v>0.348738217333333</v>
      </c>
      <c r="O3" s="65">
        <v>0.503687556666667</v>
      </c>
      <c r="P3" s="65">
        <v>3.832712571</v>
      </c>
      <c r="Q3" s="65">
        <v>25.3583333333333</v>
      </c>
      <c r="R3" s="65">
        <v>51.35</v>
      </c>
      <c r="S3" s="65">
        <v>23</v>
      </c>
      <c r="T3" s="65">
        <v>24.3333333333333</v>
      </c>
      <c r="U3" s="65">
        <v>25</v>
      </c>
      <c r="V3" s="65">
        <v>24.1111111111111</v>
      </c>
      <c r="W3" s="65">
        <v>130.333333333333</v>
      </c>
      <c r="X3" s="125">
        <v>43562.6388078704</v>
      </c>
      <c r="Y3" s="69" t="s">
        <v>61</v>
      </c>
      <c r="Z3" s="132" t="s">
        <v>62</v>
      </c>
      <c r="AA3" s="133" t="s">
        <v>78</v>
      </c>
      <c r="AB3" s="133" t="s">
        <v>79</v>
      </c>
      <c r="AC3" s="141" t="s">
        <v>80</v>
      </c>
      <c r="AD3" s="142" t="s">
        <v>81</v>
      </c>
      <c r="AE3" s="141" t="s">
        <v>67</v>
      </c>
      <c r="AF3" s="137" t="s">
        <v>82</v>
      </c>
      <c r="AG3" s="149" t="s">
        <v>69</v>
      </c>
      <c r="AH3" s="150" t="s">
        <v>83</v>
      </c>
      <c r="AI3" s="150" t="s">
        <v>71</v>
      </c>
      <c r="AJ3" s="151" t="s">
        <v>72</v>
      </c>
      <c r="AK3" s="151" t="s">
        <v>72</v>
      </c>
      <c r="AL3" s="151" t="s">
        <v>84</v>
      </c>
      <c r="AM3" s="151" t="s">
        <v>72</v>
      </c>
      <c r="AN3" s="151" t="s">
        <v>71</v>
      </c>
      <c r="AO3" s="141" t="s">
        <v>76</v>
      </c>
      <c r="AP3" s="141">
        <v>3</v>
      </c>
      <c r="AQ3" s="141">
        <v>3</v>
      </c>
      <c r="AR3" s="141" t="s">
        <v>76</v>
      </c>
      <c r="AS3" s="141">
        <v>3</v>
      </c>
      <c r="AT3" s="158" t="s">
        <v>76</v>
      </c>
      <c r="AU3" s="158" t="s">
        <v>76</v>
      </c>
      <c r="AV3" s="156" t="s">
        <v>74</v>
      </c>
      <c r="AW3" s="157">
        <v>3</v>
      </c>
      <c r="AX3" s="157">
        <v>3</v>
      </c>
      <c r="AY3" s="162" t="s">
        <v>76</v>
      </c>
      <c r="AZ3" s="141" t="s">
        <v>75</v>
      </c>
      <c r="BA3" s="141">
        <v>4</v>
      </c>
      <c r="BB3" s="162" t="s">
        <v>76</v>
      </c>
      <c r="BC3" s="162" t="s">
        <v>76</v>
      </c>
      <c r="BD3" s="158" t="s">
        <v>85</v>
      </c>
      <c r="BE3" s="164" t="s">
        <v>75</v>
      </c>
      <c r="BF3" s="168">
        <v>3</v>
      </c>
      <c r="BG3" s="164" t="s">
        <v>76</v>
      </c>
      <c r="BH3" s="164" t="s">
        <v>76</v>
      </c>
      <c r="BI3" s="166" t="s">
        <v>76</v>
      </c>
      <c r="BJ3" s="54"/>
      <c r="BK3" s="54"/>
      <c r="BL3" s="54"/>
      <c r="BM3" s="54"/>
      <c r="BN3" s="54"/>
      <c r="BO3" s="54"/>
      <c r="BP3" s="169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</row>
    <row r="4" s="59" customFormat="1" spans="1:1009">
      <c r="A4" s="62" t="s">
        <v>86</v>
      </c>
      <c r="B4" s="63">
        <v>0.605416666666667</v>
      </c>
      <c r="C4" s="64"/>
      <c r="D4" s="65">
        <v>443.718333333333</v>
      </c>
      <c r="E4" s="65">
        <v>7272.33333333333</v>
      </c>
      <c r="F4" s="65">
        <v>28.1833326966667</v>
      </c>
      <c r="G4" s="65">
        <v>20.4966666666667</v>
      </c>
      <c r="H4" s="65">
        <v>1280.9724011269</v>
      </c>
      <c r="I4" s="65">
        <v>3.846458594</v>
      </c>
      <c r="J4" s="65">
        <v>0.00433412266666667</v>
      </c>
      <c r="K4" s="65">
        <v>0.293359877</v>
      </c>
      <c r="L4" s="65">
        <v>5.80060084666667</v>
      </c>
      <c r="M4" s="65">
        <v>42.4245669033333</v>
      </c>
      <c r="N4" s="65">
        <v>0.266124550666667</v>
      </c>
      <c r="O4" s="65">
        <v>0.477689727</v>
      </c>
      <c r="P4" s="65">
        <v>2.96558046333333</v>
      </c>
      <c r="Q4" s="65">
        <v>25.2416666666667</v>
      </c>
      <c r="R4" s="65">
        <v>51.4666666666667</v>
      </c>
      <c r="S4" s="65">
        <v>23.6666666666667</v>
      </c>
      <c r="T4" s="65">
        <v>24.3333333333333</v>
      </c>
      <c r="U4" s="65">
        <v>27</v>
      </c>
      <c r="V4" s="65">
        <v>25</v>
      </c>
      <c r="W4" s="65">
        <v>133.666666666667</v>
      </c>
      <c r="X4" s="125">
        <v>43562.7055208333</v>
      </c>
      <c r="Y4" s="69" t="s">
        <v>61</v>
      </c>
      <c r="Z4" s="132" t="s">
        <v>62</v>
      </c>
      <c r="AA4" s="133" t="s">
        <v>78</v>
      </c>
      <c r="AB4" s="133" t="s">
        <v>79</v>
      </c>
      <c r="AC4" s="141" t="s">
        <v>87</v>
      </c>
      <c r="AD4" s="142" t="s">
        <v>88</v>
      </c>
      <c r="AE4" s="141" t="s">
        <v>67</v>
      </c>
      <c r="AF4" s="137" t="s">
        <v>68</v>
      </c>
      <c r="AG4" s="149" t="s">
        <v>89</v>
      </c>
      <c r="AH4" s="150" t="s">
        <v>90</v>
      </c>
      <c r="AI4" s="150" t="s">
        <v>72</v>
      </c>
      <c r="AJ4" s="151" t="s">
        <v>69</v>
      </c>
      <c r="AK4" s="151" t="s">
        <v>73</v>
      </c>
      <c r="AL4" s="151" t="s">
        <v>91</v>
      </c>
      <c r="AM4" s="151" t="s">
        <v>73</v>
      </c>
      <c r="AN4" s="151" t="s">
        <v>69</v>
      </c>
      <c r="AO4" s="141" t="s">
        <v>75</v>
      </c>
      <c r="AP4" s="141">
        <v>3</v>
      </c>
      <c r="AQ4" s="141">
        <v>3</v>
      </c>
      <c r="AR4" s="141" t="s">
        <v>74</v>
      </c>
      <c r="AS4" s="141">
        <v>2</v>
      </c>
      <c r="AT4" s="158" t="s">
        <v>75</v>
      </c>
      <c r="AU4" s="158" t="s">
        <v>74</v>
      </c>
      <c r="AV4" s="156" t="s">
        <v>74</v>
      </c>
      <c r="AW4" s="157">
        <v>3</v>
      </c>
      <c r="AX4" s="157">
        <v>3</v>
      </c>
      <c r="AY4" s="162" t="s">
        <v>75</v>
      </c>
      <c r="AZ4" s="141" t="s">
        <v>76</v>
      </c>
      <c r="BA4" s="141">
        <v>4</v>
      </c>
      <c r="BB4" s="162" t="s">
        <v>75</v>
      </c>
      <c r="BC4" s="162" t="s">
        <v>75</v>
      </c>
      <c r="BD4" s="158" t="s">
        <v>77</v>
      </c>
      <c r="BE4" s="164" t="s">
        <v>74</v>
      </c>
      <c r="BF4" s="168">
        <v>2</v>
      </c>
      <c r="BG4" s="164" t="s">
        <v>75</v>
      </c>
      <c r="BH4" s="164" t="s">
        <v>75</v>
      </c>
      <c r="BI4" s="166" t="s">
        <v>76</v>
      </c>
      <c r="BJ4" s="54"/>
      <c r="BK4" s="54"/>
      <c r="BL4" s="54"/>
      <c r="BM4" s="54"/>
      <c r="BN4" s="54"/>
      <c r="BO4" s="54"/>
      <c r="BP4" s="169"/>
      <c r="BQ4" s="54"/>
      <c r="BR4" s="54"/>
      <c r="BS4" s="54"/>
      <c r="BT4" s="54"/>
      <c r="BU4" s="54"/>
      <c r="BV4" s="54"/>
      <c r="BW4" s="54"/>
      <c r="BX4" s="54"/>
      <c r="BY4" s="54"/>
      <c r="BZ4" s="54"/>
      <c r="CA4" s="54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8"/>
      <c r="EY4" s="58"/>
      <c r="EZ4" s="58"/>
      <c r="FA4" s="58"/>
      <c r="FB4" s="58"/>
      <c r="FC4" s="58"/>
      <c r="FD4" s="58"/>
      <c r="FE4" s="58"/>
      <c r="FF4" s="58"/>
      <c r="FG4" s="58"/>
      <c r="FH4" s="58"/>
      <c r="FI4" s="58"/>
      <c r="FJ4" s="58"/>
      <c r="FK4" s="58"/>
      <c r="FL4" s="58"/>
      <c r="FM4" s="58"/>
      <c r="FN4" s="58"/>
      <c r="FO4" s="58"/>
      <c r="FP4" s="58"/>
      <c r="FQ4" s="58"/>
      <c r="FR4" s="58"/>
      <c r="FS4" s="58"/>
      <c r="FT4" s="58"/>
      <c r="FU4" s="58"/>
      <c r="FV4" s="58"/>
      <c r="FW4" s="58"/>
      <c r="FX4" s="58"/>
      <c r="FY4" s="58"/>
      <c r="FZ4" s="58"/>
      <c r="GA4" s="58"/>
      <c r="GB4" s="58"/>
      <c r="GC4" s="58"/>
      <c r="GD4" s="58"/>
      <c r="GE4" s="58"/>
      <c r="GF4" s="58"/>
      <c r="GG4" s="58"/>
      <c r="GH4" s="58"/>
      <c r="GI4" s="58"/>
      <c r="GJ4" s="58"/>
      <c r="GK4" s="58"/>
      <c r="GL4" s="58"/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8"/>
      <c r="IA4" s="58"/>
      <c r="IB4" s="58"/>
      <c r="IC4" s="58"/>
      <c r="ID4" s="58"/>
      <c r="IE4" s="58"/>
      <c r="IF4" s="58"/>
      <c r="IG4" s="58"/>
      <c r="IH4" s="58"/>
      <c r="II4" s="58"/>
      <c r="IJ4" s="58"/>
      <c r="IK4" s="58"/>
      <c r="IL4" s="58"/>
      <c r="IM4" s="58"/>
      <c r="IN4" s="58"/>
      <c r="IO4" s="58"/>
      <c r="IP4" s="58"/>
      <c r="IQ4" s="58"/>
      <c r="IR4" s="58"/>
      <c r="IS4" s="58"/>
      <c r="IT4" s="58"/>
      <c r="IU4" s="58"/>
      <c r="IV4" s="58"/>
      <c r="IW4" s="58"/>
      <c r="IX4" s="58"/>
      <c r="IY4" s="58"/>
      <c r="IZ4" s="58"/>
      <c r="JA4" s="58"/>
      <c r="JB4" s="58"/>
      <c r="JC4" s="58"/>
      <c r="JD4" s="58"/>
      <c r="JE4" s="58"/>
      <c r="JF4" s="58"/>
      <c r="JG4" s="58"/>
      <c r="JH4" s="58"/>
      <c r="JI4" s="58"/>
      <c r="JJ4" s="58"/>
      <c r="JK4" s="58"/>
      <c r="JL4" s="58"/>
      <c r="JM4" s="58"/>
      <c r="JN4" s="58"/>
      <c r="JO4" s="58"/>
      <c r="JP4" s="58"/>
      <c r="JQ4" s="58"/>
      <c r="JR4" s="58"/>
      <c r="JS4" s="58"/>
      <c r="JT4" s="58"/>
      <c r="JU4" s="58"/>
      <c r="JV4" s="58"/>
      <c r="JW4" s="58"/>
      <c r="JX4" s="58"/>
      <c r="JY4" s="58"/>
      <c r="JZ4" s="58"/>
      <c r="KA4" s="58"/>
      <c r="KB4" s="58"/>
      <c r="KC4" s="58"/>
      <c r="KD4" s="58"/>
      <c r="KE4" s="58"/>
      <c r="KF4" s="58"/>
      <c r="KG4" s="58"/>
      <c r="KH4" s="58"/>
      <c r="KI4" s="58"/>
      <c r="KJ4" s="58"/>
      <c r="KK4" s="58"/>
      <c r="KL4" s="58"/>
      <c r="KM4" s="58"/>
      <c r="KN4" s="58"/>
      <c r="KO4" s="58"/>
      <c r="KP4" s="58"/>
      <c r="KQ4" s="58"/>
      <c r="KR4" s="58"/>
      <c r="KS4" s="58"/>
      <c r="KT4" s="58"/>
      <c r="KU4" s="58"/>
      <c r="KV4" s="58"/>
      <c r="KW4" s="58"/>
      <c r="KX4" s="58"/>
      <c r="KY4" s="58"/>
      <c r="KZ4" s="58"/>
      <c r="LA4" s="58"/>
      <c r="LB4" s="58"/>
      <c r="LC4" s="58"/>
      <c r="LD4" s="58"/>
      <c r="LE4" s="58"/>
      <c r="LF4" s="58"/>
      <c r="LG4" s="58"/>
      <c r="LH4" s="58"/>
      <c r="LI4" s="58"/>
      <c r="LJ4" s="58"/>
      <c r="LK4" s="58"/>
      <c r="LL4" s="58"/>
      <c r="LM4" s="58"/>
      <c r="LN4" s="58"/>
      <c r="LO4" s="58"/>
      <c r="LP4" s="58"/>
      <c r="LQ4" s="58"/>
      <c r="LR4" s="58"/>
      <c r="LS4" s="58"/>
      <c r="LT4" s="58"/>
      <c r="LU4" s="58"/>
      <c r="LV4" s="58"/>
      <c r="LW4" s="58"/>
      <c r="LX4" s="58"/>
      <c r="LY4" s="58"/>
      <c r="LZ4" s="58"/>
      <c r="MA4" s="58"/>
      <c r="MB4" s="58"/>
      <c r="MC4" s="58"/>
      <c r="MD4" s="58"/>
      <c r="ME4" s="58"/>
      <c r="MF4" s="58"/>
      <c r="MG4" s="58"/>
      <c r="MH4" s="58"/>
      <c r="MI4" s="58"/>
      <c r="MJ4" s="58"/>
      <c r="MK4" s="58"/>
      <c r="ML4" s="58"/>
      <c r="MM4" s="58"/>
      <c r="MN4" s="58"/>
      <c r="MO4" s="58"/>
      <c r="MP4" s="58"/>
      <c r="MQ4" s="58"/>
      <c r="MR4" s="58"/>
      <c r="MS4" s="58"/>
      <c r="MT4" s="58"/>
      <c r="MU4" s="58"/>
      <c r="MV4" s="58"/>
      <c r="MW4" s="58"/>
      <c r="MX4" s="58"/>
      <c r="MY4" s="58"/>
      <c r="MZ4" s="58"/>
      <c r="NA4" s="58"/>
      <c r="NB4" s="58"/>
      <c r="NC4" s="58"/>
      <c r="ND4" s="58"/>
      <c r="NE4" s="58"/>
      <c r="NF4" s="58"/>
      <c r="NG4" s="58"/>
      <c r="NH4" s="58"/>
      <c r="NI4" s="58"/>
      <c r="NJ4" s="58"/>
      <c r="NK4" s="58"/>
      <c r="NL4" s="58"/>
      <c r="NM4" s="58"/>
      <c r="NN4" s="58"/>
      <c r="NO4" s="58"/>
      <c r="NP4" s="58"/>
      <c r="NQ4" s="58"/>
      <c r="NR4" s="58"/>
      <c r="NS4" s="58"/>
      <c r="NT4" s="58"/>
      <c r="NU4" s="58"/>
      <c r="NV4" s="58"/>
      <c r="NW4" s="58"/>
      <c r="NX4" s="58"/>
      <c r="NY4" s="58"/>
      <c r="NZ4" s="58"/>
      <c r="OA4" s="58"/>
      <c r="OB4" s="58"/>
      <c r="OC4" s="58"/>
      <c r="OD4" s="58"/>
      <c r="OE4" s="58"/>
      <c r="OF4" s="58"/>
      <c r="OG4" s="58"/>
      <c r="OH4" s="58"/>
      <c r="OI4" s="58"/>
      <c r="OJ4" s="58"/>
      <c r="OK4" s="58"/>
      <c r="OL4" s="58"/>
      <c r="OM4" s="58"/>
      <c r="ON4" s="58"/>
      <c r="OO4" s="58"/>
      <c r="OP4" s="58"/>
      <c r="OQ4" s="58"/>
      <c r="OR4" s="58"/>
      <c r="OS4" s="58"/>
      <c r="OT4" s="58"/>
      <c r="OU4" s="58"/>
      <c r="OV4" s="58"/>
      <c r="OW4" s="58"/>
      <c r="OX4" s="58"/>
      <c r="OY4" s="58"/>
      <c r="OZ4" s="58"/>
      <c r="PA4" s="58"/>
      <c r="PB4" s="58"/>
      <c r="PC4" s="58"/>
      <c r="PD4" s="58"/>
      <c r="PE4" s="58"/>
      <c r="PF4" s="58"/>
      <c r="PG4" s="58"/>
      <c r="PH4" s="58"/>
      <c r="PI4" s="58"/>
      <c r="PJ4" s="58"/>
      <c r="PK4" s="58"/>
      <c r="PL4" s="58"/>
      <c r="PM4" s="58"/>
      <c r="PN4" s="58"/>
      <c r="PO4" s="58"/>
      <c r="PP4" s="58"/>
      <c r="PQ4" s="58"/>
      <c r="PR4" s="58"/>
      <c r="PS4" s="58"/>
      <c r="PT4" s="58"/>
      <c r="PU4" s="58"/>
      <c r="PV4" s="58"/>
      <c r="PW4" s="58"/>
      <c r="PX4" s="58"/>
      <c r="PY4" s="58"/>
      <c r="PZ4" s="58"/>
      <c r="QA4" s="58"/>
      <c r="QB4" s="58"/>
      <c r="QC4" s="58"/>
      <c r="QD4" s="58"/>
      <c r="QE4" s="58"/>
      <c r="QF4" s="58"/>
      <c r="QG4" s="58"/>
      <c r="QH4" s="58"/>
      <c r="QI4" s="58"/>
      <c r="QJ4" s="58"/>
      <c r="QK4" s="58"/>
      <c r="QL4" s="58"/>
      <c r="QM4" s="58"/>
      <c r="QN4" s="58"/>
      <c r="QO4" s="58"/>
      <c r="QP4" s="58"/>
      <c r="QQ4" s="58"/>
      <c r="QR4" s="58"/>
      <c r="QS4" s="58"/>
      <c r="QT4" s="58"/>
      <c r="QU4" s="58"/>
      <c r="QV4" s="58"/>
      <c r="QW4" s="58"/>
      <c r="QX4" s="58"/>
      <c r="QY4" s="58"/>
      <c r="QZ4" s="58"/>
      <c r="RA4" s="58"/>
      <c r="RB4" s="58"/>
      <c r="RC4" s="58"/>
      <c r="RD4" s="58"/>
      <c r="RE4" s="58"/>
      <c r="RF4" s="58"/>
      <c r="RG4" s="58"/>
      <c r="RH4" s="58"/>
      <c r="RI4" s="58"/>
      <c r="RJ4" s="58"/>
      <c r="RK4" s="58"/>
      <c r="RL4" s="58"/>
      <c r="RM4" s="58"/>
      <c r="RN4" s="58"/>
      <c r="RO4" s="58"/>
      <c r="RP4" s="58"/>
      <c r="RQ4" s="58"/>
      <c r="RR4" s="58"/>
      <c r="RS4" s="58"/>
      <c r="RT4" s="58"/>
      <c r="RU4" s="58"/>
      <c r="RV4" s="58"/>
      <c r="RW4" s="58"/>
      <c r="RX4" s="58"/>
      <c r="RY4" s="58"/>
      <c r="RZ4" s="58"/>
      <c r="SA4" s="58"/>
      <c r="SB4" s="58"/>
      <c r="SC4" s="58"/>
      <c r="SD4" s="58"/>
      <c r="SE4" s="58"/>
      <c r="SF4" s="58"/>
      <c r="SG4" s="58"/>
      <c r="SH4" s="58"/>
      <c r="SI4" s="58"/>
      <c r="SJ4" s="58"/>
      <c r="SK4" s="58"/>
      <c r="SL4" s="58"/>
      <c r="SM4" s="58"/>
      <c r="SN4" s="58"/>
      <c r="SO4" s="58"/>
      <c r="SP4" s="58"/>
      <c r="SQ4" s="58"/>
      <c r="SR4" s="58"/>
      <c r="SS4" s="58"/>
      <c r="ST4" s="58"/>
      <c r="SU4" s="58"/>
      <c r="SV4" s="58"/>
      <c r="SW4" s="58"/>
      <c r="SX4" s="58"/>
      <c r="SY4" s="58"/>
      <c r="SZ4" s="58"/>
      <c r="TA4" s="58"/>
      <c r="TB4" s="58"/>
      <c r="TC4" s="58"/>
      <c r="TD4" s="58"/>
      <c r="TE4" s="58"/>
      <c r="TF4" s="58"/>
      <c r="TG4" s="58"/>
      <c r="TH4" s="58"/>
      <c r="TI4" s="58"/>
      <c r="TJ4" s="58"/>
      <c r="TK4" s="58"/>
      <c r="TL4" s="58"/>
      <c r="TM4" s="58"/>
      <c r="TN4" s="58"/>
      <c r="TO4" s="58"/>
      <c r="TP4" s="58"/>
      <c r="TQ4" s="58"/>
      <c r="TR4" s="58"/>
      <c r="TS4" s="58"/>
      <c r="TT4" s="58"/>
      <c r="TU4" s="58"/>
      <c r="TV4" s="58"/>
      <c r="TW4" s="58"/>
      <c r="TX4" s="58"/>
      <c r="TY4" s="58"/>
      <c r="TZ4" s="58"/>
      <c r="UA4" s="58"/>
      <c r="UB4" s="58"/>
      <c r="UC4" s="58"/>
      <c r="UD4" s="58"/>
      <c r="UE4" s="58"/>
      <c r="UF4" s="58"/>
      <c r="UG4" s="58"/>
      <c r="UH4" s="58"/>
      <c r="UI4" s="58"/>
      <c r="UJ4" s="58"/>
      <c r="UK4" s="58"/>
      <c r="UL4" s="58"/>
      <c r="UM4" s="58"/>
      <c r="UN4" s="58"/>
      <c r="UO4" s="58"/>
      <c r="UP4" s="58"/>
      <c r="UQ4" s="58"/>
      <c r="UR4" s="58"/>
      <c r="US4" s="58"/>
      <c r="UT4" s="58"/>
      <c r="UU4" s="58"/>
      <c r="UV4" s="58"/>
      <c r="UW4" s="58"/>
      <c r="UX4" s="58"/>
      <c r="UY4" s="58"/>
      <c r="UZ4" s="58"/>
      <c r="VA4" s="58"/>
      <c r="VB4" s="58"/>
      <c r="VC4" s="58"/>
      <c r="VD4" s="58"/>
      <c r="VE4" s="58"/>
      <c r="VF4" s="58"/>
      <c r="VG4" s="58"/>
      <c r="VH4" s="58"/>
      <c r="VI4" s="58"/>
      <c r="VJ4" s="58"/>
      <c r="VK4" s="58"/>
      <c r="VL4" s="58"/>
      <c r="VM4" s="58"/>
      <c r="VN4" s="58"/>
      <c r="VO4" s="58"/>
      <c r="VP4" s="58"/>
      <c r="VQ4" s="58"/>
      <c r="VR4" s="58"/>
      <c r="VS4" s="58"/>
      <c r="VT4" s="58"/>
      <c r="VU4" s="58"/>
      <c r="VV4" s="58"/>
      <c r="VW4" s="58"/>
      <c r="VX4" s="58"/>
      <c r="VY4" s="58"/>
      <c r="VZ4" s="58"/>
      <c r="WA4" s="58"/>
      <c r="WB4" s="58"/>
      <c r="WC4" s="58"/>
      <c r="WD4" s="58"/>
      <c r="WE4" s="58"/>
      <c r="WF4" s="58"/>
      <c r="WG4" s="58"/>
      <c r="WH4" s="58"/>
      <c r="WI4" s="58"/>
      <c r="WJ4" s="58"/>
      <c r="WK4" s="58"/>
      <c r="WL4" s="58"/>
      <c r="WM4" s="58"/>
      <c r="WN4" s="58"/>
      <c r="WO4" s="58"/>
      <c r="WP4" s="58"/>
      <c r="WQ4" s="58"/>
      <c r="WR4" s="58"/>
      <c r="WS4" s="58"/>
      <c r="WT4" s="58"/>
      <c r="WU4" s="58"/>
      <c r="WV4" s="58"/>
      <c r="WW4" s="58"/>
      <c r="WX4" s="58"/>
      <c r="WY4" s="58"/>
      <c r="WZ4" s="58"/>
      <c r="XA4" s="58"/>
      <c r="XB4" s="58"/>
      <c r="XC4" s="58"/>
      <c r="XD4" s="58"/>
      <c r="XE4" s="58"/>
      <c r="XF4" s="58"/>
      <c r="XG4" s="58"/>
      <c r="XH4" s="58"/>
      <c r="XI4" s="58"/>
      <c r="XJ4" s="58"/>
      <c r="XK4" s="58"/>
      <c r="XL4" s="58"/>
      <c r="XM4" s="58"/>
      <c r="XN4" s="58"/>
      <c r="XO4" s="58"/>
      <c r="XP4" s="58"/>
      <c r="XQ4" s="58"/>
      <c r="XR4" s="58"/>
      <c r="XS4" s="58"/>
      <c r="XT4" s="58"/>
      <c r="XU4" s="58"/>
      <c r="XV4" s="58"/>
      <c r="XW4" s="58"/>
      <c r="XX4" s="58"/>
      <c r="XY4" s="58"/>
      <c r="XZ4" s="58"/>
      <c r="YA4" s="58"/>
      <c r="YB4" s="58"/>
      <c r="YC4" s="58"/>
      <c r="YD4" s="58"/>
      <c r="YE4" s="58"/>
      <c r="YF4" s="58"/>
      <c r="YG4" s="58"/>
      <c r="YH4" s="58"/>
      <c r="YI4" s="58"/>
      <c r="YJ4" s="58"/>
      <c r="YK4" s="58"/>
      <c r="YL4" s="58"/>
      <c r="YM4" s="58"/>
      <c r="YN4" s="58"/>
      <c r="YO4" s="58"/>
      <c r="YP4" s="58"/>
      <c r="YQ4" s="58"/>
      <c r="YR4" s="58"/>
      <c r="YS4" s="58"/>
      <c r="YT4" s="58"/>
      <c r="YU4" s="58"/>
      <c r="YV4" s="58"/>
      <c r="YW4" s="58"/>
      <c r="YX4" s="58"/>
      <c r="YY4" s="58"/>
      <c r="YZ4" s="58"/>
      <c r="ZA4" s="58"/>
      <c r="ZB4" s="58"/>
      <c r="ZC4" s="58"/>
      <c r="ZD4" s="58"/>
      <c r="ZE4" s="58"/>
      <c r="ZF4" s="58"/>
      <c r="ZG4" s="58"/>
      <c r="ZH4" s="58"/>
      <c r="ZI4" s="58"/>
      <c r="ZJ4" s="58"/>
      <c r="ZK4" s="58"/>
      <c r="ZL4" s="58"/>
      <c r="ZM4" s="58"/>
      <c r="ZN4" s="58"/>
      <c r="ZO4" s="58"/>
      <c r="ZP4" s="58"/>
      <c r="ZQ4" s="58"/>
      <c r="ZR4" s="58"/>
      <c r="ZS4" s="58"/>
      <c r="ZT4" s="58"/>
      <c r="ZU4" s="58"/>
      <c r="ZV4" s="58"/>
      <c r="ZW4" s="58"/>
      <c r="ZX4" s="58"/>
      <c r="ZY4" s="58"/>
      <c r="ZZ4" s="58"/>
      <c r="AAA4" s="58"/>
      <c r="AAB4" s="58"/>
      <c r="AAC4" s="58"/>
      <c r="AAD4" s="58"/>
      <c r="AAE4" s="58"/>
      <c r="AAF4" s="58"/>
      <c r="AAG4" s="58"/>
      <c r="AAH4" s="58"/>
      <c r="AAI4" s="58"/>
      <c r="AAJ4" s="58"/>
      <c r="AAK4" s="58"/>
      <c r="AAL4" s="58"/>
      <c r="AAM4" s="58"/>
      <c r="AAN4" s="58"/>
      <c r="AAO4" s="58"/>
      <c r="AAP4" s="58"/>
      <c r="AAQ4" s="58"/>
      <c r="AAR4" s="58"/>
      <c r="AAS4" s="58"/>
      <c r="AAT4" s="58"/>
      <c r="AAU4" s="58"/>
      <c r="AAV4" s="58"/>
      <c r="AAW4" s="58"/>
      <c r="AAX4" s="58"/>
      <c r="AAY4" s="58"/>
      <c r="AAZ4" s="58"/>
      <c r="ABA4" s="58"/>
      <c r="ABB4" s="58"/>
      <c r="ABC4" s="58"/>
      <c r="ABD4" s="58"/>
      <c r="ABE4" s="58"/>
      <c r="ABF4" s="58"/>
      <c r="ABG4" s="58"/>
      <c r="ABH4" s="58"/>
      <c r="ABI4" s="58"/>
      <c r="ABJ4" s="58"/>
      <c r="ABK4" s="58"/>
      <c r="ABL4" s="58"/>
      <c r="ABM4" s="58"/>
      <c r="ABN4" s="58"/>
      <c r="ABO4" s="58"/>
      <c r="ABP4" s="58"/>
      <c r="ABQ4" s="58"/>
      <c r="ABR4" s="58"/>
      <c r="ABS4" s="58"/>
      <c r="ABT4" s="58"/>
      <c r="ABU4" s="58"/>
      <c r="ABV4" s="58"/>
      <c r="ABW4" s="58"/>
      <c r="ABX4" s="58"/>
      <c r="ABY4" s="58"/>
      <c r="ABZ4" s="58"/>
      <c r="ACA4" s="58"/>
      <c r="ACB4" s="58"/>
      <c r="ACC4" s="58"/>
      <c r="ACD4" s="58"/>
      <c r="ACE4" s="58"/>
      <c r="ACF4" s="58"/>
      <c r="ACG4" s="58"/>
      <c r="ACH4" s="58"/>
      <c r="ACI4" s="58"/>
      <c r="ACJ4" s="58"/>
      <c r="ACK4" s="58"/>
      <c r="ACL4" s="58"/>
      <c r="ACM4" s="58"/>
      <c r="ACN4" s="58"/>
      <c r="ACO4" s="58"/>
      <c r="ACP4" s="58"/>
      <c r="ACQ4" s="58"/>
      <c r="ACR4" s="58"/>
      <c r="ACS4" s="58"/>
      <c r="ACT4" s="58"/>
      <c r="ACU4" s="58"/>
      <c r="ACV4" s="58"/>
      <c r="ACW4" s="58"/>
      <c r="ACX4" s="58"/>
      <c r="ACY4" s="58"/>
      <c r="ACZ4" s="58"/>
      <c r="ADA4" s="58"/>
      <c r="ADB4" s="58"/>
      <c r="ADC4" s="58"/>
      <c r="ADD4" s="58"/>
      <c r="ADE4" s="58"/>
      <c r="ADF4" s="58"/>
      <c r="ADG4" s="58"/>
      <c r="ADH4" s="58"/>
      <c r="ADI4" s="58"/>
      <c r="ADJ4" s="58"/>
      <c r="ADK4" s="58"/>
      <c r="ADL4" s="58"/>
      <c r="ADM4" s="58"/>
      <c r="ADN4" s="58"/>
      <c r="ADO4" s="58"/>
      <c r="ADP4" s="58"/>
      <c r="ADQ4" s="58"/>
      <c r="ADR4" s="58"/>
      <c r="ADS4" s="58"/>
      <c r="ADT4" s="58"/>
      <c r="ADU4" s="58"/>
      <c r="ADV4" s="58"/>
      <c r="ADW4" s="58"/>
      <c r="ADX4" s="58"/>
      <c r="ADY4" s="58"/>
      <c r="ADZ4" s="58"/>
      <c r="AEA4" s="58"/>
      <c r="AEB4" s="58"/>
      <c r="AEC4" s="58"/>
      <c r="AED4" s="58"/>
      <c r="AEE4" s="58"/>
      <c r="AEF4" s="58"/>
      <c r="AEG4" s="58"/>
      <c r="AEH4" s="58"/>
      <c r="AEI4" s="58"/>
      <c r="AEJ4" s="58"/>
      <c r="AEK4" s="58"/>
      <c r="AEL4" s="58"/>
      <c r="AEM4" s="58"/>
      <c r="AEN4" s="58"/>
      <c r="AEO4" s="58"/>
      <c r="AEP4" s="58"/>
      <c r="AEQ4" s="58"/>
      <c r="AER4" s="58"/>
      <c r="AES4" s="58"/>
      <c r="AET4" s="58"/>
      <c r="AEU4" s="58"/>
      <c r="AEV4" s="58"/>
      <c r="AEW4" s="58"/>
      <c r="AEX4" s="58"/>
      <c r="AEY4" s="58"/>
      <c r="AEZ4" s="58"/>
      <c r="AFA4" s="58"/>
      <c r="AFB4" s="58"/>
      <c r="AFC4" s="58"/>
      <c r="AFD4" s="58"/>
      <c r="AFE4" s="58"/>
      <c r="AFF4" s="58"/>
      <c r="AFG4" s="58"/>
      <c r="AFH4" s="58"/>
      <c r="AFI4" s="58"/>
      <c r="AFJ4" s="58"/>
      <c r="AFK4" s="58"/>
      <c r="AFL4" s="58"/>
      <c r="AFM4" s="58"/>
      <c r="AFN4" s="58"/>
      <c r="AFO4" s="58"/>
      <c r="AFP4" s="58"/>
      <c r="AFQ4" s="58"/>
      <c r="AFR4" s="58"/>
      <c r="AFS4" s="58"/>
      <c r="AFT4" s="58"/>
      <c r="AFU4" s="58"/>
      <c r="AFV4" s="58"/>
      <c r="AFW4" s="58"/>
      <c r="AFX4" s="58"/>
      <c r="AFY4" s="58"/>
      <c r="AFZ4" s="58"/>
      <c r="AGA4" s="58"/>
      <c r="AGB4" s="58"/>
      <c r="AGC4" s="58"/>
      <c r="AGD4" s="58"/>
      <c r="AGE4" s="58"/>
      <c r="AGF4" s="58"/>
      <c r="AGG4" s="58"/>
      <c r="AGH4" s="58"/>
      <c r="AGI4" s="58"/>
      <c r="AGJ4" s="58"/>
      <c r="AGK4" s="58"/>
      <c r="AGL4" s="58"/>
      <c r="AGM4" s="58"/>
      <c r="AGN4" s="58"/>
      <c r="AGO4" s="58"/>
      <c r="AGP4" s="58"/>
      <c r="AGQ4" s="58"/>
      <c r="AGR4" s="58"/>
      <c r="AGS4" s="58"/>
      <c r="AGT4" s="58"/>
      <c r="AGU4" s="58"/>
      <c r="AGV4" s="58"/>
      <c r="AGW4" s="58"/>
      <c r="AGX4" s="58"/>
      <c r="AGY4" s="58"/>
      <c r="AGZ4" s="58"/>
      <c r="AHA4" s="58"/>
      <c r="AHB4" s="58"/>
      <c r="AHC4" s="58"/>
      <c r="AHD4" s="58"/>
      <c r="AHE4" s="58"/>
      <c r="AHF4" s="58"/>
      <c r="AHG4" s="58"/>
      <c r="AHH4" s="58"/>
      <c r="AHI4" s="58"/>
      <c r="AHJ4" s="58"/>
      <c r="AHK4" s="58"/>
      <c r="AHL4" s="58"/>
      <c r="AHM4" s="58"/>
      <c r="AHN4" s="58"/>
      <c r="AHO4" s="58"/>
      <c r="AHP4" s="58"/>
      <c r="AHQ4" s="58"/>
      <c r="AHR4" s="58"/>
      <c r="AHS4" s="58"/>
      <c r="AHT4" s="58"/>
      <c r="AHU4" s="58"/>
      <c r="AHV4" s="58"/>
      <c r="AHW4" s="58"/>
      <c r="AHX4" s="58"/>
      <c r="AHY4" s="58"/>
      <c r="AHZ4" s="58"/>
      <c r="AIA4" s="58"/>
      <c r="AIB4" s="58"/>
      <c r="AIC4" s="58"/>
      <c r="AID4" s="58"/>
      <c r="AIE4" s="58"/>
      <c r="AIF4" s="58"/>
      <c r="AIG4" s="58"/>
      <c r="AIH4" s="58"/>
      <c r="AII4" s="58"/>
      <c r="AIJ4" s="58"/>
      <c r="AIK4" s="58"/>
      <c r="AIL4" s="58"/>
      <c r="AIM4" s="58"/>
      <c r="AIN4" s="58"/>
      <c r="AIO4" s="58"/>
      <c r="AIP4" s="58"/>
      <c r="AIQ4" s="58"/>
      <c r="AIR4" s="58"/>
      <c r="AIS4" s="58"/>
      <c r="AIT4" s="58"/>
      <c r="AIU4" s="58"/>
      <c r="AIV4" s="58"/>
      <c r="AIW4" s="58"/>
      <c r="AIX4" s="58"/>
      <c r="AIY4" s="58"/>
      <c r="AIZ4" s="58"/>
      <c r="AJA4" s="58"/>
      <c r="AJB4" s="58"/>
      <c r="AJC4" s="58"/>
      <c r="AJD4" s="58"/>
      <c r="AJE4" s="58"/>
      <c r="AJF4" s="58"/>
      <c r="AJG4" s="58"/>
      <c r="AJH4" s="58"/>
      <c r="AJI4" s="58"/>
      <c r="AJJ4" s="58"/>
      <c r="AJK4" s="58"/>
      <c r="AJL4" s="58"/>
      <c r="AJM4" s="58"/>
      <c r="AJN4" s="58"/>
      <c r="AJO4" s="58"/>
      <c r="AJP4" s="58"/>
      <c r="AJQ4" s="58"/>
      <c r="AJR4" s="58"/>
      <c r="AJS4" s="58"/>
      <c r="AJT4" s="58"/>
      <c r="AJU4" s="58"/>
      <c r="AJV4" s="58"/>
      <c r="AJW4" s="58"/>
      <c r="AJX4" s="58"/>
      <c r="AJY4" s="58"/>
      <c r="AJZ4" s="58"/>
      <c r="AKA4" s="58"/>
      <c r="AKB4" s="58"/>
      <c r="AKC4" s="58"/>
      <c r="AKD4" s="58"/>
      <c r="AKE4" s="58"/>
      <c r="AKF4" s="58"/>
      <c r="AKG4" s="58"/>
      <c r="AKH4" s="58"/>
      <c r="AKI4" s="58"/>
      <c r="AKJ4" s="58"/>
      <c r="AKK4" s="58"/>
      <c r="AKL4" s="58"/>
      <c r="AKM4" s="58"/>
      <c r="AKN4" s="58"/>
      <c r="AKO4" s="58"/>
      <c r="AKP4" s="58"/>
      <c r="AKQ4" s="58"/>
      <c r="AKR4" s="58"/>
      <c r="AKS4" s="58"/>
      <c r="AKT4" s="58"/>
      <c r="AKU4" s="58"/>
      <c r="AKV4" s="58"/>
      <c r="AKW4" s="58"/>
      <c r="AKX4" s="58"/>
      <c r="AKY4" s="58"/>
      <c r="AKZ4" s="58"/>
      <c r="ALA4" s="58"/>
      <c r="ALB4" s="58"/>
      <c r="ALC4" s="58"/>
      <c r="ALD4" s="58"/>
      <c r="ALE4" s="58"/>
      <c r="ALF4" s="58"/>
      <c r="ALG4" s="58"/>
      <c r="ALH4" s="58"/>
      <c r="ALI4" s="58"/>
      <c r="ALJ4" s="58"/>
      <c r="ALK4" s="58"/>
      <c r="ALL4" s="58"/>
      <c r="ALM4" s="58"/>
      <c r="ALN4" s="58"/>
      <c r="ALO4" s="58"/>
      <c r="ALP4" s="58"/>
      <c r="ALQ4" s="58"/>
      <c r="ALR4" s="58"/>
      <c r="ALS4" s="58"/>
      <c r="ALT4" s="58"/>
      <c r="ALU4" s="58"/>
    </row>
    <row r="5" s="5" customFormat="1" spans="1:79">
      <c r="A5" s="66" t="s">
        <v>92</v>
      </c>
      <c r="B5" s="67">
        <v>0.615358796296296</v>
      </c>
      <c r="C5" s="21">
        <v>14.7686111111111</v>
      </c>
      <c r="D5" s="68">
        <v>240.308</v>
      </c>
      <c r="E5" s="68">
        <v>6369</v>
      </c>
      <c r="F5" s="68">
        <v>26.4233338458</v>
      </c>
      <c r="G5" s="68">
        <v>20.622</v>
      </c>
      <c r="H5" s="68">
        <v>1090.08676832721</v>
      </c>
      <c r="I5" s="68">
        <v>3.6903874398</v>
      </c>
      <c r="J5" s="68">
        <v>0.0042521548</v>
      </c>
      <c r="K5" s="68">
        <v>0.3027453334</v>
      </c>
      <c r="L5" s="68">
        <v>6.9069851874</v>
      </c>
      <c r="M5" s="68">
        <v>40.80670395</v>
      </c>
      <c r="N5" s="68">
        <v>0.4133671618</v>
      </c>
      <c r="O5" s="68">
        <v>0.2678902342</v>
      </c>
      <c r="P5" s="68">
        <v>3.6909476758</v>
      </c>
      <c r="Q5" s="68">
        <v>24.305</v>
      </c>
      <c r="R5" s="68">
        <v>57.68</v>
      </c>
      <c r="S5" s="68">
        <v>21</v>
      </c>
      <c r="T5" s="68">
        <v>23</v>
      </c>
      <c r="U5" s="68">
        <v>24</v>
      </c>
      <c r="V5" s="68">
        <v>22.6666666666667</v>
      </c>
      <c r="W5" s="68">
        <v>136.2</v>
      </c>
      <c r="X5" s="125">
        <v>43562.6203240741</v>
      </c>
      <c r="Y5" s="69" t="s">
        <v>92</v>
      </c>
      <c r="Z5" s="132" t="s">
        <v>62</v>
      </c>
      <c r="AA5" s="133" t="s">
        <v>78</v>
      </c>
      <c r="AB5" s="133" t="s">
        <v>79</v>
      </c>
      <c r="AC5" s="141" t="s">
        <v>65</v>
      </c>
      <c r="AD5" s="142" t="s">
        <v>66</v>
      </c>
      <c r="AE5" s="141" t="s">
        <v>67</v>
      </c>
      <c r="AF5" s="137" t="s">
        <v>93</v>
      </c>
      <c r="AG5" s="149" t="s">
        <v>69</v>
      </c>
      <c r="AH5" s="150" t="s">
        <v>94</v>
      </c>
      <c r="AI5" s="150" t="s">
        <v>72</v>
      </c>
      <c r="AJ5" s="151" t="s">
        <v>71</v>
      </c>
      <c r="AK5" s="151" t="s">
        <v>72</v>
      </c>
      <c r="AL5" s="151" t="s">
        <v>84</v>
      </c>
      <c r="AM5" s="151" t="s">
        <v>73</v>
      </c>
      <c r="AN5" s="151" t="s">
        <v>84</v>
      </c>
      <c r="AO5" s="141" t="s">
        <v>75</v>
      </c>
      <c r="AP5" s="141">
        <v>1</v>
      </c>
      <c r="AQ5" s="141">
        <v>1</v>
      </c>
      <c r="AR5" s="141" t="s">
        <v>76</v>
      </c>
      <c r="AS5" s="141">
        <v>1</v>
      </c>
      <c r="AT5" s="158" t="s">
        <v>75</v>
      </c>
      <c r="AU5" s="158" t="s">
        <v>76</v>
      </c>
      <c r="AV5" s="156" t="s">
        <v>76</v>
      </c>
      <c r="AW5" s="157">
        <v>4</v>
      </c>
      <c r="AX5" s="157">
        <v>3</v>
      </c>
      <c r="AY5" s="162" t="s">
        <v>76</v>
      </c>
      <c r="AZ5" s="141" t="s">
        <v>76</v>
      </c>
      <c r="BA5" s="141">
        <v>3</v>
      </c>
      <c r="BB5" s="162" t="s">
        <v>76</v>
      </c>
      <c r="BC5" s="162" t="s">
        <v>76</v>
      </c>
      <c r="BD5" s="158" t="s">
        <v>77</v>
      </c>
      <c r="BE5" s="164" t="s">
        <v>75</v>
      </c>
      <c r="BF5" s="168">
        <v>3</v>
      </c>
      <c r="BG5" s="164" t="s">
        <v>75</v>
      </c>
      <c r="BH5" s="164" t="s">
        <v>75</v>
      </c>
      <c r="BI5" s="166" t="s">
        <v>76</v>
      </c>
      <c r="BJ5" s="54"/>
      <c r="BK5" s="54"/>
      <c r="BL5" s="54"/>
      <c r="BM5" s="54"/>
      <c r="BN5" s="54"/>
      <c r="BO5" s="54"/>
      <c r="BP5" s="169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</row>
    <row r="6" s="59" customFormat="1" spans="1:1009">
      <c r="A6" s="66" t="s">
        <v>92</v>
      </c>
      <c r="B6" s="67">
        <v>0.620335648148148</v>
      </c>
      <c r="C6" s="21">
        <v>14.8880555555556</v>
      </c>
      <c r="D6" s="68">
        <v>190.67</v>
      </c>
      <c r="E6" s="68">
        <v>6010.16666666667</v>
      </c>
      <c r="F6" s="68">
        <v>29.51388846575</v>
      </c>
      <c r="G6" s="68">
        <v>20.58</v>
      </c>
      <c r="H6" s="68">
        <v>1070.37328001551</v>
      </c>
      <c r="I6" s="68">
        <v>3.64208118133333</v>
      </c>
      <c r="J6" s="68">
        <v>0.0041855</v>
      </c>
      <c r="K6" s="68">
        <v>0.301134606833333</v>
      </c>
      <c r="L6" s="68">
        <v>6.78148833916667</v>
      </c>
      <c r="M6" s="68">
        <v>40.9872296666667</v>
      </c>
      <c r="N6" s="68">
        <v>0.414984671166667</v>
      </c>
      <c r="O6" s="68">
        <v>0.259872500333333</v>
      </c>
      <c r="P6" s="68">
        <v>3.83481506516667</v>
      </c>
      <c r="Q6" s="68">
        <v>24.0291666666667</v>
      </c>
      <c r="R6" s="68">
        <v>59.3416666666667</v>
      </c>
      <c r="S6" s="68">
        <v>19.3333333333333</v>
      </c>
      <c r="T6" s="68">
        <v>20.3333333333333</v>
      </c>
      <c r="U6" s="68">
        <v>22.6666666666667</v>
      </c>
      <c r="V6" s="68">
        <v>20.7777777777778</v>
      </c>
      <c r="W6" s="68">
        <v>137.5</v>
      </c>
      <c r="X6" s="125">
        <v>43562.6247222222</v>
      </c>
      <c r="Y6" s="69" t="s">
        <v>92</v>
      </c>
      <c r="Z6" s="132" t="s">
        <v>62</v>
      </c>
      <c r="AA6" s="133" t="s">
        <v>78</v>
      </c>
      <c r="AB6" s="133" t="s">
        <v>79</v>
      </c>
      <c r="AC6" s="141" t="s">
        <v>87</v>
      </c>
      <c r="AD6" s="142" t="s">
        <v>88</v>
      </c>
      <c r="AE6" s="141" t="s">
        <v>95</v>
      </c>
      <c r="AF6" s="137" t="s">
        <v>96</v>
      </c>
      <c r="AG6" s="149" t="s">
        <v>89</v>
      </c>
      <c r="AH6" s="150" t="s">
        <v>90</v>
      </c>
      <c r="AI6" s="150" t="s">
        <v>73</v>
      </c>
      <c r="AJ6" s="151" t="s">
        <v>71</v>
      </c>
      <c r="AK6" s="151" t="s">
        <v>73</v>
      </c>
      <c r="AL6" s="151" t="s">
        <v>71</v>
      </c>
      <c r="AM6" s="151" t="s">
        <v>73</v>
      </c>
      <c r="AN6" s="151" t="s">
        <v>72</v>
      </c>
      <c r="AO6" s="141" t="s">
        <v>75</v>
      </c>
      <c r="AP6" s="141">
        <v>1</v>
      </c>
      <c r="AQ6" s="141">
        <v>3</v>
      </c>
      <c r="AR6" s="141" t="s">
        <v>74</v>
      </c>
      <c r="AS6" s="141">
        <v>3</v>
      </c>
      <c r="AT6" s="158" t="s">
        <v>75</v>
      </c>
      <c r="AU6" s="158" t="s">
        <v>76</v>
      </c>
      <c r="AV6" s="156" t="s">
        <v>76</v>
      </c>
      <c r="AW6" s="157">
        <v>2</v>
      </c>
      <c r="AX6" s="157">
        <v>2</v>
      </c>
      <c r="AY6" s="162" t="s">
        <v>75</v>
      </c>
      <c r="AZ6" s="141" t="s">
        <v>76</v>
      </c>
      <c r="BA6" s="141">
        <v>2</v>
      </c>
      <c r="BB6" s="162" t="s">
        <v>76</v>
      </c>
      <c r="BC6" s="162" t="s">
        <v>75</v>
      </c>
      <c r="BD6" s="158" t="s">
        <v>97</v>
      </c>
      <c r="BE6" s="164" t="s">
        <v>76</v>
      </c>
      <c r="BF6" s="168">
        <v>1</v>
      </c>
      <c r="BG6" s="164" t="s">
        <v>75</v>
      </c>
      <c r="BH6" s="164" t="s">
        <v>76</v>
      </c>
      <c r="BI6" s="166" t="s">
        <v>76</v>
      </c>
      <c r="BJ6" s="54"/>
      <c r="BK6" s="54"/>
      <c r="BL6" s="54"/>
      <c r="BM6" s="54"/>
      <c r="BN6" s="54"/>
      <c r="BO6" s="54"/>
      <c r="BP6" s="169"/>
      <c r="BQ6" s="54"/>
      <c r="BR6" s="54"/>
      <c r="BS6" s="54"/>
      <c r="BT6" s="54"/>
      <c r="BU6" s="54"/>
      <c r="BV6" s="54"/>
      <c r="BW6" s="54"/>
      <c r="BX6" s="54"/>
      <c r="BY6" s="54"/>
      <c r="BZ6" s="54"/>
      <c r="CA6" s="54"/>
      <c r="CB6" s="58"/>
      <c r="CC6" s="58"/>
      <c r="CD6" s="58"/>
      <c r="CE6" s="58"/>
      <c r="CF6" s="58"/>
      <c r="CG6" s="58"/>
      <c r="CH6" s="58"/>
      <c r="CI6" s="58"/>
      <c r="CJ6" s="58"/>
      <c r="CK6" s="58"/>
      <c r="CL6" s="58"/>
      <c r="CM6" s="58"/>
      <c r="CN6" s="58"/>
      <c r="CO6" s="58"/>
      <c r="CP6" s="58"/>
      <c r="CQ6" s="58"/>
      <c r="CR6" s="58"/>
      <c r="CS6" s="58"/>
      <c r="CT6" s="58"/>
      <c r="CU6" s="58"/>
      <c r="CV6" s="58"/>
      <c r="CW6" s="58"/>
      <c r="CX6" s="58"/>
      <c r="CY6" s="58"/>
      <c r="CZ6" s="58"/>
      <c r="DA6" s="58"/>
      <c r="DB6" s="58"/>
      <c r="DC6" s="58"/>
      <c r="DD6" s="58"/>
      <c r="DE6" s="58"/>
      <c r="DF6" s="58"/>
      <c r="DG6" s="58"/>
      <c r="DH6" s="58"/>
      <c r="DI6" s="58"/>
      <c r="DJ6" s="58"/>
      <c r="DK6" s="58"/>
      <c r="DL6" s="58"/>
      <c r="DM6" s="58"/>
      <c r="DN6" s="58"/>
      <c r="DO6" s="58"/>
      <c r="DP6" s="58"/>
      <c r="DQ6" s="58"/>
      <c r="DR6" s="58"/>
      <c r="DS6" s="58"/>
      <c r="DT6" s="58"/>
      <c r="DU6" s="58"/>
      <c r="DV6" s="58"/>
      <c r="DW6" s="58"/>
      <c r="DX6" s="58"/>
      <c r="DY6" s="58"/>
      <c r="DZ6" s="58"/>
      <c r="EA6" s="58"/>
      <c r="EB6" s="58"/>
      <c r="EC6" s="58"/>
      <c r="ED6" s="58"/>
      <c r="EE6" s="58"/>
      <c r="EF6" s="58"/>
      <c r="EG6" s="58"/>
      <c r="EH6" s="58"/>
      <c r="EI6" s="58"/>
      <c r="EJ6" s="58"/>
      <c r="EK6" s="58"/>
      <c r="EL6" s="58"/>
      <c r="EM6" s="58"/>
      <c r="EN6" s="58"/>
      <c r="EO6" s="58"/>
      <c r="EP6" s="58"/>
      <c r="EQ6" s="58"/>
      <c r="ER6" s="58"/>
      <c r="ES6" s="58"/>
      <c r="ET6" s="58"/>
      <c r="EU6" s="58"/>
      <c r="EV6" s="58"/>
      <c r="EW6" s="58"/>
      <c r="EX6" s="58"/>
      <c r="EY6" s="58"/>
      <c r="EZ6" s="58"/>
      <c r="FA6" s="58"/>
      <c r="FB6" s="58"/>
      <c r="FC6" s="58"/>
      <c r="FD6" s="58"/>
      <c r="FE6" s="58"/>
      <c r="FF6" s="58"/>
      <c r="FG6" s="58"/>
      <c r="FH6" s="58"/>
      <c r="FI6" s="58"/>
      <c r="FJ6" s="58"/>
      <c r="FK6" s="58"/>
      <c r="FL6" s="58"/>
      <c r="FM6" s="58"/>
      <c r="FN6" s="58"/>
      <c r="FO6" s="58"/>
      <c r="FP6" s="58"/>
      <c r="FQ6" s="58"/>
      <c r="FR6" s="58"/>
      <c r="FS6" s="58"/>
      <c r="FT6" s="58"/>
      <c r="FU6" s="58"/>
      <c r="FV6" s="58"/>
      <c r="FW6" s="58"/>
      <c r="FX6" s="58"/>
      <c r="FY6" s="58"/>
      <c r="FZ6" s="58"/>
      <c r="GA6" s="58"/>
      <c r="GB6" s="58"/>
      <c r="GC6" s="58"/>
      <c r="GD6" s="58"/>
      <c r="GE6" s="58"/>
      <c r="GF6" s="58"/>
      <c r="GG6" s="58"/>
      <c r="GH6" s="58"/>
      <c r="GI6" s="58"/>
      <c r="GJ6" s="58"/>
      <c r="GK6" s="58"/>
      <c r="GL6" s="58"/>
      <c r="GM6" s="58"/>
      <c r="GN6" s="58"/>
      <c r="GO6" s="58"/>
      <c r="GP6" s="58"/>
      <c r="GQ6" s="58"/>
      <c r="GR6" s="58"/>
      <c r="GS6" s="58"/>
      <c r="GT6" s="58"/>
      <c r="GU6" s="58"/>
      <c r="GV6" s="58"/>
      <c r="GW6" s="58"/>
      <c r="GX6" s="58"/>
      <c r="GY6" s="58"/>
      <c r="GZ6" s="58"/>
      <c r="HA6" s="58"/>
      <c r="HB6" s="58"/>
      <c r="HC6" s="58"/>
      <c r="HD6" s="58"/>
      <c r="HE6" s="58"/>
      <c r="HF6" s="58"/>
      <c r="HG6" s="58"/>
      <c r="HH6" s="58"/>
      <c r="HI6" s="58"/>
      <c r="HJ6" s="58"/>
      <c r="HK6" s="58"/>
      <c r="HL6" s="58"/>
      <c r="HM6" s="58"/>
      <c r="HN6" s="58"/>
      <c r="HO6" s="58"/>
      <c r="HP6" s="58"/>
      <c r="HQ6" s="58"/>
      <c r="HR6" s="58"/>
      <c r="HS6" s="58"/>
      <c r="HT6" s="58"/>
      <c r="HU6" s="58"/>
      <c r="HV6" s="58"/>
      <c r="HW6" s="58"/>
      <c r="HX6" s="58"/>
      <c r="HY6" s="58"/>
      <c r="HZ6" s="58"/>
      <c r="IA6" s="58"/>
      <c r="IB6" s="58"/>
      <c r="IC6" s="58"/>
      <c r="ID6" s="58"/>
      <c r="IE6" s="58"/>
      <c r="IF6" s="58"/>
      <c r="IG6" s="58"/>
      <c r="IH6" s="58"/>
      <c r="II6" s="58"/>
      <c r="IJ6" s="58"/>
      <c r="IK6" s="58"/>
      <c r="IL6" s="58"/>
      <c r="IM6" s="58"/>
      <c r="IN6" s="58"/>
      <c r="IO6" s="58"/>
      <c r="IP6" s="58"/>
      <c r="IQ6" s="58"/>
      <c r="IR6" s="58"/>
      <c r="IS6" s="58"/>
      <c r="IT6" s="58"/>
      <c r="IU6" s="58"/>
      <c r="IV6" s="58"/>
      <c r="IW6" s="58"/>
      <c r="IX6" s="58"/>
      <c r="IY6" s="58"/>
      <c r="IZ6" s="58"/>
      <c r="JA6" s="58"/>
      <c r="JB6" s="58"/>
      <c r="JC6" s="58"/>
      <c r="JD6" s="58"/>
      <c r="JE6" s="58"/>
      <c r="JF6" s="58"/>
      <c r="JG6" s="58"/>
      <c r="JH6" s="58"/>
      <c r="JI6" s="58"/>
      <c r="JJ6" s="58"/>
      <c r="JK6" s="58"/>
      <c r="JL6" s="58"/>
      <c r="JM6" s="58"/>
      <c r="JN6" s="58"/>
      <c r="JO6" s="58"/>
      <c r="JP6" s="58"/>
      <c r="JQ6" s="58"/>
      <c r="JR6" s="58"/>
      <c r="JS6" s="58"/>
      <c r="JT6" s="58"/>
      <c r="JU6" s="58"/>
      <c r="JV6" s="58"/>
      <c r="JW6" s="58"/>
      <c r="JX6" s="58"/>
      <c r="JY6" s="58"/>
      <c r="JZ6" s="58"/>
      <c r="KA6" s="58"/>
      <c r="KB6" s="58"/>
      <c r="KC6" s="58"/>
      <c r="KD6" s="58"/>
      <c r="KE6" s="58"/>
      <c r="KF6" s="58"/>
      <c r="KG6" s="58"/>
      <c r="KH6" s="58"/>
      <c r="KI6" s="58"/>
      <c r="KJ6" s="58"/>
      <c r="KK6" s="58"/>
      <c r="KL6" s="58"/>
      <c r="KM6" s="58"/>
      <c r="KN6" s="58"/>
      <c r="KO6" s="58"/>
      <c r="KP6" s="58"/>
      <c r="KQ6" s="58"/>
      <c r="KR6" s="58"/>
      <c r="KS6" s="58"/>
      <c r="KT6" s="58"/>
      <c r="KU6" s="58"/>
      <c r="KV6" s="58"/>
      <c r="KW6" s="58"/>
      <c r="KX6" s="58"/>
      <c r="KY6" s="58"/>
      <c r="KZ6" s="58"/>
      <c r="LA6" s="58"/>
      <c r="LB6" s="58"/>
      <c r="LC6" s="58"/>
      <c r="LD6" s="58"/>
      <c r="LE6" s="58"/>
      <c r="LF6" s="58"/>
      <c r="LG6" s="58"/>
      <c r="LH6" s="58"/>
      <c r="LI6" s="58"/>
      <c r="LJ6" s="58"/>
      <c r="LK6" s="58"/>
      <c r="LL6" s="58"/>
      <c r="LM6" s="58"/>
      <c r="LN6" s="58"/>
      <c r="LO6" s="58"/>
      <c r="LP6" s="58"/>
      <c r="LQ6" s="58"/>
      <c r="LR6" s="58"/>
      <c r="LS6" s="58"/>
      <c r="LT6" s="58"/>
      <c r="LU6" s="58"/>
      <c r="LV6" s="58"/>
      <c r="LW6" s="58"/>
      <c r="LX6" s="58"/>
      <c r="LY6" s="58"/>
      <c r="LZ6" s="58"/>
      <c r="MA6" s="58"/>
      <c r="MB6" s="58"/>
      <c r="MC6" s="58"/>
      <c r="MD6" s="58"/>
      <c r="ME6" s="58"/>
      <c r="MF6" s="58"/>
      <c r="MG6" s="58"/>
      <c r="MH6" s="58"/>
      <c r="MI6" s="58"/>
      <c r="MJ6" s="58"/>
      <c r="MK6" s="58"/>
      <c r="ML6" s="58"/>
      <c r="MM6" s="58"/>
      <c r="MN6" s="58"/>
      <c r="MO6" s="58"/>
      <c r="MP6" s="58"/>
      <c r="MQ6" s="58"/>
      <c r="MR6" s="58"/>
      <c r="MS6" s="58"/>
      <c r="MT6" s="58"/>
      <c r="MU6" s="58"/>
      <c r="MV6" s="58"/>
      <c r="MW6" s="58"/>
      <c r="MX6" s="58"/>
      <c r="MY6" s="58"/>
      <c r="MZ6" s="58"/>
      <c r="NA6" s="58"/>
      <c r="NB6" s="58"/>
      <c r="NC6" s="58"/>
      <c r="ND6" s="58"/>
      <c r="NE6" s="58"/>
      <c r="NF6" s="58"/>
      <c r="NG6" s="58"/>
      <c r="NH6" s="58"/>
      <c r="NI6" s="58"/>
      <c r="NJ6" s="58"/>
      <c r="NK6" s="58"/>
      <c r="NL6" s="58"/>
      <c r="NM6" s="58"/>
      <c r="NN6" s="58"/>
      <c r="NO6" s="58"/>
      <c r="NP6" s="58"/>
      <c r="NQ6" s="58"/>
      <c r="NR6" s="58"/>
      <c r="NS6" s="58"/>
      <c r="NT6" s="58"/>
      <c r="NU6" s="58"/>
      <c r="NV6" s="58"/>
      <c r="NW6" s="58"/>
      <c r="NX6" s="58"/>
      <c r="NY6" s="58"/>
      <c r="NZ6" s="58"/>
      <c r="OA6" s="58"/>
      <c r="OB6" s="58"/>
      <c r="OC6" s="58"/>
      <c r="OD6" s="58"/>
      <c r="OE6" s="58"/>
      <c r="OF6" s="58"/>
      <c r="OG6" s="58"/>
      <c r="OH6" s="58"/>
      <c r="OI6" s="58"/>
      <c r="OJ6" s="58"/>
      <c r="OK6" s="58"/>
      <c r="OL6" s="58"/>
      <c r="OM6" s="58"/>
      <c r="ON6" s="58"/>
      <c r="OO6" s="58"/>
      <c r="OP6" s="58"/>
      <c r="OQ6" s="58"/>
      <c r="OR6" s="58"/>
      <c r="OS6" s="58"/>
      <c r="OT6" s="58"/>
      <c r="OU6" s="58"/>
      <c r="OV6" s="58"/>
      <c r="OW6" s="58"/>
      <c r="OX6" s="58"/>
      <c r="OY6" s="58"/>
      <c r="OZ6" s="58"/>
      <c r="PA6" s="58"/>
      <c r="PB6" s="58"/>
      <c r="PC6" s="58"/>
      <c r="PD6" s="58"/>
      <c r="PE6" s="58"/>
      <c r="PF6" s="58"/>
      <c r="PG6" s="58"/>
      <c r="PH6" s="58"/>
      <c r="PI6" s="58"/>
      <c r="PJ6" s="58"/>
      <c r="PK6" s="58"/>
      <c r="PL6" s="58"/>
      <c r="PM6" s="58"/>
      <c r="PN6" s="58"/>
      <c r="PO6" s="58"/>
      <c r="PP6" s="58"/>
      <c r="PQ6" s="58"/>
      <c r="PR6" s="58"/>
      <c r="PS6" s="58"/>
      <c r="PT6" s="58"/>
      <c r="PU6" s="58"/>
      <c r="PV6" s="58"/>
      <c r="PW6" s="58"/>
      <c r="PX6" s="58"/>
      <c r="PY6" s="58"/>
      <c r="PZ6" s="58"/>
      <c r="QA6" s="58"/>
      <c r="QB6" s="58"/>
      <c r="QC6" s="58"/>
      <c r="QD6" s="58"/>
      <c r="QE6" s="58"/>
      <c r="QF6" s="58"/>
      <c r="QG6" s="58"/>
      <c r="QH6" s="58"/>
      <c r="QI6" s="58"/>
      <c r="QJ6" s="58"/>
      <c r="QK6" s="58"/>
      <c r="QL6" s="58"/>
      <c r="QM6" s="58"/>
      <c r="QN6" s="58"/>
      <c r="QO6" s="58"/>
      <c r="QP6" s="58"/>
      <c r="QQ6" s="58"/>
      <c r="QR6" s="58"/>
      <c r="QS6" s="58"/>
      <c r="QT6" s="58"/>
      <c r="QU6" s="58"/>
      <c r="QV6" s="58"/>
      <c r="QW6" s="58"/>
      <c r="QX6" s="58"/>
      <c r="QY6" s="58"/>
      <c r="QZ6" s="58"/>
      <c r="RA6" s="58"/>
      <c r="RB6" s="58"/>
      <c r="RC6" s="58"/>
      <c r="RD6" s="58"/>
      <c r="RE6" s="58"/>
      <c r="RF6" s="58"/>
      <c r="RG6" s="58"/>
      <c r="RH6" s="58"/>
      <c r="RI6" s="58"/>
      <c r="RJ6" s="58"/>
      <c r="RK6" s="58"/>
      <c r="RL6" s="58"/>
      <c r="RM6" s="58"/>
      <c r="RN6" s="58"/>
      <c r="RO6" s="58"/>
      <c r="RP6" s="58"/>
      <c r="RQ6" s="58"/>
      <c r="RR6" s="58"/>
      <c r="RS6" s="58"/>
      <c r="RT6" s="58"/>
      <c r="RU6" s="58"/>
      <c r="RV6" s="58"/>
      <c r="RW6" s="58"/>
      <c r="RX6" s="58"/>
      <c r="RY6" s="58"/>
      <c r="RZ6" s="58"/>
      <c r="SA6" s="58"/>
      <c r="SB6" s="58"/>
      <c r="SC6" s="58"/>
      <c r="SD6" s="58"/>
      <c r="SE6" s="58"/>
      <c r="SF6" s="58"/>
      <c r="SG6" s="58"/>
      <c r="SH6" s="58"/>
      <c r="SI6" s="58"/>
      <c r="SJ6" s="58"/>
      <c r="SK6" s="58"/>
      <c r="SL6" s="58"/>
      <c r="SM6" s="58"/>
      <c r="SN6" s="58"/>
      <c r="SO6" s="58"/>
      <c r="SP6" s="58"/>
      <c r="SQ6" s="58"/>
      <c r="SR6" s="58"/>
      <c r="SS6" s="58"/>
      <c r="ST6" s="58"/>
      <c r="SU6" s="58"/>
      <c r="SV6" s="58"/>
      <c r="SW6" s="58"/>
      <c r="SX6" s="58"/>
      <c r="SY6" s="58"/>
      <c r="SZ6" s="58"/>
      <c r="TA6" s="58"/>
      <c r="TB6" s="58"/>
      <c r="TC6" s="58"/>
      <c r="TD6" s="58"/>
      <c r="TE6" s="58"/>
      <c r="TF6" s="58"/>
      <c r="TG6" s="58"/>
      <c r="TH6" s="58"/>
      <c r="TI6" s="58"/>
      <c r="TJ6" s="58"/>
      <c r="TK6" s="58"/>
      <c r="TL6" s="58"/>
      <c r="TM6" s="58"/>
      <c r="TN6" s="58"/>
      <c r="TO6" s="58"/>
      <c r="TP6" s="58"/>
      <c r="TQ6" s="58"/>
      <c r="TR6" s="58"/>
      <c r="TS6" s="58"/>
      <c r="TT6" s="58"/>
      <c r="TU6" s="58"/>
      <c r="TV6" s="58"/>
      <c r="TW6" s="58"/>
      <c r="TX6" s="58"/>
      <c r="TY6" s="58"/>
      <c r="TZ6" s="58"/>
      <c r="UA6" s="58"/>
      <c r="UB6" s="58"/>
      <c r="UC6" s="58"/>
      <c r="UD6" s="58"/>
      <c r="UE6" s="58"/>
      <c r="UF6" s="58"/>
      <c r="UG6" s="58"/>
      <c r="UH6" s="58"/>
      <c r="UI6" s="58"/>
      <c r="UJ6" s="58"/>
      <c r="UK6" s="58"/>
      <c r="UL6" s="58"/>
      <c r="UM6" s="58"/>
      <c r="UN6" s="58"/>
      <c r="UO6" s="58"/>
      <c r="UP6" s="58"/>
      <c r="UQ6" s="58"/>
      <c r="UR6" s="58"/>
      <c r="US6" s="58"/>
      <c r="UT6" s="58"/>
      <c r="UU6" s="58"/>
      <c r="UV6" s="58"/>
      <c r="UW6" s="58"/>
      <c r="UX6" s="58"/>
      <c r="UY6" s="58"/>
      <c r="UZ6" s="58"/>
      <c r="VA6" s="58"/>
      <c r="VB6" s="58"/>
      <c r="VC6" s="58"/>
      <c r="VD6" s="58"/>
      <c r="VE6" s="58"/>
      <c r="VF6" s="58"/>
      <c r="VG6" s="58"/>
      <c r="VH6" s="58"/>
      <c r="VI6" s="58"/>
      <c r="VJ6" s="58"/>
      <c r="VK6" s="58"/>
      <c r="VL6" s="58"/>
      <c r="VM6" s="58"/>
      <c r="VN6" s="58"/>
      <c r="VO6" s="58"/>
      <c r="VP6" s="58"/>
      <c r="VQ6" s="58"/>
      <c r="VR6" s="58"/>
      <c r="VS6" s="58"/>
      <c r="VT6" s="58"/>
      <c r="VU6" s="58"/>
      <c r="VV6" s="58"/>
      <c r="VW6" s="58"/>
      <c r="VX6" s="58"/>
      <c r="VY6" s="58"/>
      <c r="VZ6" s="58"/>
      <c r="WA6" s="58"/>
      <c r="WB6" s="58"/>
      <c r="WC6" s="58"/>
      <c r="WD6" s="58"/>
      <c r="WE6" s="58"/>
      <c r="WF6" s="58"/>
      <c r="WG6" s="58"/>
      <c r="WH6" s="58"/>
      <c r="WI6" s="58"/>
      <c r="WJ6" s="58"/>
      <c r="WK6" s="58"/>
      <c r="WL6" s="58"/>
      <c r="WM6" s="58"/>
      <c r="WN6" s="58"/>
      <c r="WO6" s="58"/>
      <c r="WP6" s="58"/>
      <c r="WQ6" s="58"/>
      <c r="WR6" s="58"/>
      <c r="WS6" s="58"/>
      <c r="WT6" s="58"/>
      <c r="WU6" s="58"/>
      <c r="WV6" s="58"/>
      <c r="WW6" s="58"/>
      <c r="WX6" s="58"/>
      <c r="WY6" s="58"/>
      <c r="WZ6" s="58"/>
      <c r="XA6" s="58"/>
      <c r="XB6" s="58"/>
      <c r="XC6" s="58"/>
      <c r="XD6" s="58"/>
      <c r="XE6" s="58"/>
      <c r="XF6" s="58"/>
      <c r="XG6" s="58"/>
      <c r="XH6" s="58"/>
      <c r="XI6" s="58"/>
      <c r="XJ6" s="58"/>
      <c r="XK6" s="58"/>
      <c r="XL6" s="58"/>
      <c r="XM6" s="58"/>
      <c r="XN6" s="58"/>
      <c r="XO6" s="58"/>
      <c r="XP6" s="58"/>
      <c r="XQ6" s="58"/>
      <c r="XR6" s="58"/>
      <c r="XS6" s="58"/>
      <c r="XT6" s="58"/>
      <c r="XU6" s="58"/>
      <c r="XV6" s="58"/>
      <c r="XW6" s="58"/>
      <c r="XX6" s="58"/>
      <c r="XY6" s="58"/>
      <c r="XZ6" s="58"/>
      <c r="YA6" s="58"/>
      <c r="YB6" s="58"/>
      <c r="YC6" s="58"/>
      <c r="YD6" s="58"/>
      <c r="YE6" s="58"/>
      <c r="YF6" s="58"/>
      <c r="YG6" s="58"/>
      <c r="YH6" s="58"/>
      <c r="YI6" s="58"/>
      <c r="YJ6" s="58"/>
      <c r="YK6" s="58"/>
      <c r="YL6" s="58"/>
      <c r="YM6" s="58"/>
      <c r="YN6" s="58"/>
      <c r="YO6" s="58"/>
      <c r="YP6" s="58"/>
      <c r="YQ6" s="58"/>
      <c r="YR6" s="58"/>
      <c r="YS6" s="58"/>
      <c r="YT6" s="58"/>
      <c r="YU6" s="58"/>
      <c r="YV6" s="58"/>
      <c r="YW6" s="58"/>
      <c r="YX6" s="58"/>
      <c r="YY6" s="58"/>
      <c r="YZ6" s="58"/>
      <c r="ZA6" s="58"/>
      <c r="ZB6" s="58"/>
      <c r="ZC6" s="58"/>
      <c r="ZD6" s="58"/>
      <c r="ZE6" s="58"/>
      <c r="ZF6" s="58"/>
      <c r="ZG6" s="58"/>
      <c r="ZH6" s="58"/>
      <c r="ZI6" s="58"/>
      <c r="ZJ6" s="58"/>
      <c r="ZK6" s="58"/>
      <c r="ZL6" s="58"/>
      <c r="ZM6" s="58"/>
      <c r="ZN6" s="58"/>
      <c r="ZO6" s="58"/>
      <c r="ZP6" s="58"/>
      <c r="ZQ6" s="58"/>
      <c r="ZR6" s="58"/>
      <c r="ZS6" s="58"/>
      <c r="ZT6" s="58"/>
      <c r="ZU6" s="58"/>
      <c r="ZV6" s="58"/>
      <c r="ZW6" s="58"/>
      <c r="ZX6" s="58"/>
      <c r="ZY6" s="58"/>
      <c r="ZZ6" s="58"/>
      <c r="AAA6" s="58"/>
      <c r="AAB6" s="58"/>
      <c r="AAC6" s="58"/>
      <c r="AAD6" s="58"/>
      <c r="AAE6" s="58"/>
      <c r="AAF6" s="58"/>
      <c r="AAG6" s="58"/>
      <c r="AAH6" s="58"/>
      <c r="AAI6" s="58"/>
      <c r="AAJ6" s="58"/>
      <c r="AAK6" s="58"/>
      <c r="AAL6" s="58"/>
      <c r="AAM6" s="58"/>
      <c r="AAN6" s="58"/>
      <c r="AAO6" s="58"/>
      <c r="AAP6" s="58"/>
      <c r="AAQ6" s="58"/>
      <c r="AAR6" s="58"/>
      <c r="AAS6" s="58"/>
      <c r="AAT6" s="58"/>
      <c r="AAU6" s="58"/>
      <c r="AAV6" s="58"/>
      <c r="AAW6" s="58"/>
      <c r="AAX6" s="58"/>
      <c r="AAY6" s="58"/>
      <c r="AAZ6" s="58"/>
      <c r="ABA6" s="58"/>
      <c r="ABB6" s="58"/>
      <c r="ABC6" s="58"/>
      <c r="ABD6" s="58"/>
      <c r="ABE6" s="58"/>
      <c r="ABF6" s="58"/>
      <c r="ABG6" s="58"/>
      <c r="ABH6" s="58"/>
      <c r="ABI6" s="58"/>
      <c r="ABJ6" s="58"/>
      <c r="ABK6" s="58"/>
      <c r="ABL6" s="58"/>
      <c r="ABM6" s="58"/>
      <c r="ABN6" s="58"/>
      <c r="ABO6" s="58"/>
      <c r="ABP6" s="58"/>
      <c r="ABQ6" s="58"/>
      <c r="ABR6" s="58"/>
      <c r="ABS6" s="58"/>
      <c r="ABT6" s="58"/>
      <c r="ABU6" s="58"/>
      <c r="ABV6" s="58"/>
      <c r="ABW6" s="58"/>
      <c r="ABX6" s="58"/>
      <c r="ABY6" s="58"/>
      <c r="ABZ6" s="58"/>
      <c r="ACA6" s="58"/>
      <c r="ACB6" s="58"/>
      <c r="ACC6" s="58"/>
      <c r="ACD6" s="58"/>
      <c r="ACE6" s="58"/>
      <c r="ACF6" s="58"/>
      <c r="ACG6" s="58"/>
      <c r="ACH6" s="58"/>
      <c r="ACI6" s="58"/>
      <c r="ACJ6" s="58"/>
      <c r="ACK6" s="58"/>
      <c r="ACL6" s="58"/>
      <c r="ACM6" s="58"/>
      <c r="ACN6" s="58"/>
      <c r="ACO6" s="58"/>
      <c r="ACP6" s="58"/>
      <c r="ACQ6" s="58"/>
      <c r="ACR6" s="58"/>
      <c r="ACS6" s="58"/>
      <c r="ACT6" s="58"/>
      <c r="ACU6" s="58"/>
      <c r="ACV6" s="58"/>
      <c r="ACW6" s="58"/>
      <c r="ACX6" s="58"/>
      <c r="ACY6" s="58"/>
      <c r="ACZ6" s="58"/>
      <c r="ADA6" s="58"/>
      <c r="ADB6" s="58"/>
      <c r="ADC6" s="58"/>
      <c r="ADD6" s="58"/>
      <c r="ADE6" s="58"/>
      <c r="ADF6" s="58"/>
      <c r="ADG6" s="58"/>
      <c r="ADH6" s="58"/>
      <c r="ADI6" s="58"/>
      <c r="ADJ6" s="58"/>
      <c r="ADK6" s="58"/>
      <c r="ADL6" s="58"/>
      <c r="ADM6" s="58"/>
      <c r="ADN6" s="58"/>
      <c r="ADO6" s="58"/>
      <c r="ADP6" s="58"/>
      <c r="ADQ6" s="58"/>
      <c r="ADR6" s="58"/>
      <c r="ADS6" s="58"/>
      <c r="ADT6" s="58"/>
      <c r="ADU6" s="58"/>
      <c r="ADV6" s="58"/>
      <c r="ADW6" s="58"/>
      <c r="ADX6" s="58"/>
      <c r="ADY6" s="58"/>
      <c r="ADZ6" s="58"/>
      <c r="AEA6" s="58"/>
      <c r="AEB6" s="58"/>
      <c r="AEC6" s="58"/>
      <c r="AED6" s="58"/>
      <c r="AEE6" s="58"/>
      <c r="AEF6" s="58"/>
      <c r="AEG6" s="58"/>
      <c r="AEH6" s="58"/>
      <c r="AEI6" s="58"/>
      <c r="AEJ6" s="58"/>
      <c r="AEK6" s="58"/>
      <c r="AEL6" s="58"/>
      <c r="AEM6" s="58"/>
      <c r="AEN6" s="58"/>
      <c r="AEO6" s="58"/>
      <c r="AEP6" s="58"/>
      <c r="AEQ6" s="58"/>
      <c r="AER6" s="58"/>
      <c r="AES6" s="58"/>
      <c r="AET6" s="58"/>
      <c r="AEU6" s="58"/>
      <c r="AEV6" s="58"/>
      <c r="AEW6" s="58"/>
      <c r="AEX6" s="58"/>
      <c r="AEY6" s="58"/>
      <c r="AEZ6" s="58"/>
      <c r="AFA6" s="58"/>
      <c r="AFB6" s="58"/>
      <c r="AFC6" s="58"/>
      <c r="AFD6" s="58"/>
      <c r="AFE6" s="58"/>
      <c r="AFF6" s="58"/>
      <c r="AFG6" s="58"/>
      <c r="AFH6" s="58"/>
      <c r="AFI6" s="58"/>
      <c r="AFJ6" s="58"/>
      <c r="AFK6" s="58"/>
      <c r="AFL6" s="58"/>
      <c r="AFM6" s="58"/>
      <c r="AFN6" s="58"/>
      <c r="AFO6" s="58"/>
      <c r="AFP6" s="58"/>
      <c r="AFQ6" s="58"/>
      <c r="AFR6" s="58"/>
      <c r="AFS6" s="58"/>
      <c r="AFT6" s="58"/>
      <c r="AFU6" s="58"/>
      <c r="AFV6" s="58"/>
      <c r="AFW6" s="58"/>
      <c r="AFX6" s="58"/>
      <c r="AFY6" s="58"/>
      <c r="AFZ6" s="58"/>
      <c r="AGA6" s="58"/>
      <c r="AGB6" s="58"/>
      <c r="AGC6" s="58"/>
      <c r="AGD6" s="58"/>
      <c r="AGE6" s="58"/>
      <c r="AGF6" s="58"/>
      <c r="AGG6" s="58"/>
      <c r="AGH6" s="58"/>
      <c r="AGI6" s="58"/>
      <c r="AGJ6" s="58"/>
      <c r="AGK6" s="58"/>
      <c r="AGL6" s="58"/>
      <c r="AGM6" s="58"/>
      <c r="AGN6" s="58"/>
      <c r="AGO6" s="58"/>
      <c r="AGP6" s="58"/>
      <c r="AGQ6" s="58"/>
      <c r="AGR6" s="58"/>
      <c r="AGS6" s="58"/>
      <c r="AGT6" s="58"/>
      <c r="AGU6" s="58"/>
      <c r="AGV6" s="58"/>
      <c r="AGW6" s="58"/>
      <c r="AGX6" s="58"/>
      <c r="AGY6" s="58"/>
      <c r="AGZ6" s="58"/>
      <c r="AHA6" s="58"/>
      <c r="AHB6" s="58"/>
      <c r="AHC6" s="58"/>
      <c r="AHD6" s="58"/>
      <c r="AHE6" s="58"/>
      <c r="AHF6" s="58"/>
      <c r="AHG6" s="58"/>
      <c r="AHH6" s="58"/>
      <c r="AHI6" s="58"/>
      <c r="AHJ6" s="58"/>
      <c r="AHK6" s="58"/>
      <c r="AHL6" s="58"/>
      <c r="AHM6" s="58"/>
      <c r="AHN6" s="58"/>
      <c r="AHO6" s="58"/>
      <c r="AHP6" s="58"/>
      <c r="AHQ6" s="58"/>
      <c r="AHR6" s="58"/>
      <c r="AHS6" s="58"/>
      <c r="AHT6" s="58"/>
      <c r="AHU6" s="58"/>
      <c r="AHV6" s="58"/>
      <c r="AHW6" s="58"/>
      <c r="AHX6" s="58"/>
      <c r="AHY6" s="58"/>
      <c r="AHZ6" s="58"/>
      <c r="AIA6" s="58"/>
      <c r="AIB6" s="58"/>
      <c r="AIC6" s="58"/>
      <c r="AID6" s="58"/>
      <c r="AIE6" s="58"/>
      <c r="AIF6" s="58"/>
      <c r="AIG6" s="58"/>
      <c r="AIH6" s="58"/>
      <c r="AII6" s="58"/>
      <c r="AIJ6" s="58"/>
      <c r="AIK6" s="58"/>
      <c r="AIL6" s="58"/>
      <c r="AIM6" s="58"/>
      <c r="AIN6" s="58"/>
      <c r="AIO6" s="58"/>
      <c r="AIP6" s="58"/>
      <c r="AIQ6" s="58"/>
      <c r="AIR6" s="58"/>
      <c r="AIS6" s="58"/>
      <c r="AIT6" s="58"/>
      <c r="AIU6" s="58"/>
      <c r="AIV6" s="58"/>
      <c r="AIW6" s="58"/>
      <c r="AIX6" s="58"/>
      <c r="AIY6" s="58"/>
      <c r="AIZ6" s="58"/>
      <c r="AJA6" s="58"/>
      <c r="AJB6" s="58"/>
      <c r="AJC6" s="58"/>
      <c r="AJD6" s="58"/>
      <c r="AJE6" s="58"/>
      <c r="AJF6" s="58"/>
      <c r="AJG6" s="58"/>
      <c r="AJH6" s="58"/>
      <c r="AJI6" s="58"/>
      <c r="AJJ6" s="58"/>
      <c r="AJK6" s="58"/>
      <c r="AJL6" s="58"/>
      <c r="AJM6" s="58"/>
      <c r="AJN6" s="58"/>
      <c r="AJO6" s="58"/>
      <c r="AJP6" s="58"/>
      <c r="AJQ6" s="58"/>
      <c r="AJR6" s="58"/>
      <c r="AJS6" s="58"/>
      <c r="AJT6" s="58"/>
      <c r="AJU6" s="58"/>
      <c r="AJV6" s="58"/>
      <c r="AJW6" s="58"/>
      <c r="AJX6" s="58"/>
      <c r="AJY6" s="58"/>
      <c r="AJZ6" s="58"/>
      <c r="AKA6" s="58"/>
      <c r="AKB6" s="58"/>
      <c r="AKC6" s="58"/>
      <c r="AKD6" s="58"/>
      <c r="AKE6" s="58"/>
      <c r="AKF6" s="58"/>
      <c r="AKG6" s="58"/>
      <c r="AKH6" s="58"/>
      <c r="AKI6" s="58"/>
      <c r="AKJ6" s="58"/>
      <c r="AKK6" s="58"/>
      <c r="AKL6" s="58"/>
      <c r="AKM6" s="58"/>
      <c r="AKN6" s="58"/>
      <c r="AKO6" s="58"/>
      <c r="AKP6" s="58"/>
      <c r="AKQ6" s="58"/>
      <c r="AKR6" s="58"/>
      <c r="AKS6" s="58"/>
      <c r="AKT6" s="58"/>
      <c r="AKU6" s="58"/>
      <c r="AKV6" s="58"/>
      <c r="AKW6" s="58"/>
      <c r="AKX6" s="58"/>
      <c r="AKY6" s="58"/>
      <c r="AKZ6" s="58"/>
      <c r="ALA6" s="58"/>
      <c r="ALB6" s="58"/>
      <c r="ALC6" s="58"/>
      <c r="ALD6" s="58"/>
      <c r="ALE6" s="58"/>
      <c r="ALF6" s="58"/>
      <c r="ALG6" s="58"/>
      <c r="ALH6" s="58"/>
      <c r="ALI6" s="58"/>
      <c r="ALJ6" s="58"/>
      <c r="ALK6" s="58"/>
      <c r="ALL6" s="58"/>
      <c r="ALM6" s="58"/>
      <c r="ALN6" s="58"/>
      <c r="ALO6" s="58"/>
      <c r="ALP6" s="58"/>
      <c r="ALQ6" s="58"/>
      <c r="ALR6" s="58"/>
      <c r="ALS6" s="58"/>
      <c r="ALT6" s="58"/>
      <c r="ALU6" s="58"/>
    </row>
    <row r="7" s="59" customFormat="1" spans="1:1009">
      <c r="A7" s="69" t="s">
        <v>98</v>
      </c>
      <c r="B7" s="70">
        <v>0.629664351851852</v>
      </c>
      <c r="C7" s="64">
        <v>15.1119444444444</v>
      </c>
      <c r="D7" s="71">
        <v>376.496666666667</v>
      </c>
      <c r="E7" s="71">
        <v>6834</v>
      </c>
      <c r="F7" s="71">
        <v>24.9111109015</v>
      </c>
      <c r="G7" s="71">
        <v>20.4833333333333</v>
      </c>
      <c r="H7" s="71">
        <v>955.184020143665</v>
      </c>
      <c r="I7" s="71">
        <v>3.31296666466667</v>
      </c>
      <c r="J7" s="71">
        <v>0.003712502</v>
      </c>
      <c r="K7" s="71">
        <v>0.308869171</v>
      </c>
      <c r="L7" s="71">
        <v>6.95320606233333</v>
      </c>
      <c r="M7" s="71">
        <v>40.05529785</v>
      </c>
      <c r="N7" s="71">
        <v>0.521045319333333</v>
      </c>
      <c r="O7" s="71">
        <v>0.135100039</v>
      </c>
      <c r="P7" s="71">
        <v>2.62546650566667</v>
      </c>
      <c r="Q7" s="71">
        <v>23.3333333333333</v>
      </c>
      <c r="R7" s="71">
        <v>66.1666666666667</v>
      </c>
      <c r="S7" s="71">
        <v>23</v>
      </c>
      <c r="T7" s="71">
        <v>21.6666666666667</v>
      </c>
      <c r="U7" s="71">
        <v>25.3333333333333</v>
      </c>
      <c r="V7" s="71">
        <v>23.3333333333333</v>
      </c>
      <c r="W7" s="71">
        <v>131</v>
      </c>
      <c r="X7" s="125">
        <v>43562.6299652778</v>
      </c>
      <c r="Y7" s="69" t="s">
        <v>98</v>
      </c>
      <c r="Z7" s="132" t="s">
        <v>62</v>
      </c>
      <c r="AA7" s="133" t="s">
        <v>78</v>
      </c>
      <c r="AB7" s="133" t="s">
        <v>79</v>
      </c>
      <c r="AC7" s="141" t="s">
        <v>65</v>
      </c>
      <c r="AD7" s="142" t="s">
        <v>81</v>
      </c>
      <c r="AE7" s="141" t="s">
        <v>99</v>
      </c>
      <c r="AF7" s="137" t="s">
        <v>93</v>
      </c>
      <c r="AG7" s="149" t="s">
        <v>69</v>
      </c>
      <c r="AH7" s="150" t="s">
        <v>70</v>
      </c>
      <c r="AI7" s="150" t="s">
        <v>72</v>
      </c>
      <c r="AJ7" s="151" t="s">
        <v>71</v>
      </c>
      <c r="AK7" s="151" t="s">
        <v>72</v>
      </c>
      <c r="AL7" s="151" t="s">
        <v>84</v>
      </c>
      <c r="AM7" s="151" t="s">
        <v>73</v>
      </c>
      <c r="AN7" s="151" t="s">
        <v>84</v>
      </c>
      <c r="AO7" s="141" t="s">
        <v>75</v>
      </c>
      <c r="AP7" s="141">
        <v>4</v>
      </c>
      <c r="AQ7" s="141">
        <v>4</v>
      </c>
      <c r="AR7" s="141" t="s">
        <v>75</v>
      </c>
      <c r="AS7" s="141">
        <v>2</v>
      </c>
      <c r="AT7" s="158" t="s">
        <v>76</v>
      </c>
      <c r="AU7" s="158" t="s">
        <v>76</v>
      </c>
      <c r="AV7" s="156" t="s">
        <v>76</v>
      </c>
      <c r="AW7" s="157">
        <v>4</v>
      </c>
      <c r="AX7" s="157">
        <v>5</v>
      </c>
      <c r="AY7" s="162" t="s">
        <v>75</v>
      </c>
      <c r="AZ7" s="141" t="s">
        <v>75</v>
      </c>
      <c r="BA7" s="141">
        <v>5</v>
      </c>
      <c r="BB7" s="162" t="s">
        <v>75</v>
      </c>
      <c r="BC7" s="162" t="s">
        <v>75</v>
      </c>
      <c r="BD7" s="158" t="s">
        <v>97</v>
      </c>
      <c r="BE7" s="164" t="s">
        <v>74</v>
      </c>
      <c r="BF7" s="168">
        <v>3</v>
      </c>
      <c r="BG7" s="164" t="s">
        <v>75</v>
      </c>
      <c r="BH7" s="164" t="s">
        <v>75</v>
      </c>
      <c r="BI7" s="166" t="s">
        <v>76</v>
      </c>
      <c r="BJ7" s="54"/>
      <c r="BK7" s="54"/>
      <c r="BL7" s="54"/>
      <c r="BM7" s="54"/>
      <c r="BN7" s="54"/>
      <c r="BO7" s="54"/>
      <c r="BP7" s="169"/>
      <c r="BQ7" s="54"/>
      <c r="BR7" s="54"/>
      <c r="BS7" s="54"/>
      <c r="BT7" s="54"/>
      <c r="BU7" s="54"/>
      <c r="BV7" s="54"/>
      <c r="BW7" s="54"/>
      <c r="BX7" s="54"/>
      <c r="BY7" s="54"/>
      <c r="BZ7" s="54"/>
      <c r="CA7" s="54"/>
      <c r="CB7" s="58"/>
      <c r="CC7" s="58"/>
      <c r="CD7" s="58"/>
      <c r="CE7" s="58"/>
      <c r="CF7" s="58"/>
      <c r="CG7" s="58"/>
      <c r="CH7" s="58"/>
      <c r="CI7" s="58"/>
      <c r="CJ7" s="58"/>
      <c r="CK7" s="58"/>
      <c r="CL7" s="58"/>
      <c r="CM7" s="58"/>
      <c r="CN7" s="58"/>
      <c r="CO7" s="58"/>
      <c r="CP7" s="58"/>
      <c r="CQ7" s="58"/>
      <c r="CR7" s="58"/>
      <c r="CS7" s="58"/>
      <c r="CT7" s="58"/>
      <c r="CU7" s="58"/>
      <c r="CV7" s="58"/>
      <c r="CW7" s="58"/>
      <c r="CX7" s="58"/>
      <c r="CY7" s="58"/>
      <c r="CZ7" s="58"/>
      <c r="DA7" s="58"/>
      <c r="DB7" s="58"/>
      <c r="DC7" s="58"/>
      <c r="DD7" s="58"/>
      <c r="DE7" s="58"/>
      <c r="DF7" s="58"/>
      <c r="DG7" s="58"/>
      <c r="DH7" s="58"/>
      <c r="DI7" s="58"/>
      <c r="DJ7" s="58"/>
      <c r="DK7" s="58"/>
      <c r="DL7" s="58"/>
      <c r="DM7" s="58"/>
      <c r="DN7" s="58"/>
      <c r="DO7" s="58"/>
      <c r="DP7" s="58"/>
      <c r="DQ7" s="58"/>
      <c r="DR7" s="58"/>
      <c r="DS7" s="58"/>
      <c r="DT7" s="58"/>
      <c r="DU7" s="58"/>
      <c r="DV7" s="58"/>
      <c r="DW7" s="58"/>
      <c r="DX7" s="58"/>
      <c r="DY7" s="58"/>
      <c r="DZ7" s="58"/>
      <c r="EA7" s="58"/>
      <c r="EB7" s="58"/>
      <c r="EC7" s="58"/>
      <c r="ED7" s="58"/>
      <c r="EE7" s="58"/>
      <c r="EF7" s="58"/>
      <c r="EG7" s="58"/>
      <c r="EH7" s="58"/>
      <c r="EI7" s="58"/>
      <c r="EJ7" s="58"/>
      <c r="EK7" s="58"/>
      <c r="EL7" s="58"/>
      <c r="EM7" s="58"/>
      <c r="EN7" s="58"/>
      <c r="EO7" s="58"/>
      <c r="EP7" s="58"/>
      <c r="EQ7" s="58"/>
      <c r="ER7" s="58"/>
      <c r="ES7" s="58"/>
      <c r="ET7" s="58"/>
      <c r="EU7" s="58"/>
      <c r="EV7" s="58"/>
      <c r="EW7" s="58"/>
      <c r="EX7" s="58"/>
      <c r="EY7" s="58"/>
      <c r="EZ7" s="58"/>
      <c r="FA7" s="58"/>
      <c r="FB7" s="58"/>
      <c r="FC7" s="58"/>
      <c r="FD7" s="58"/>
      <c r="FE7" s="58"/>
      <c r="FF7" s="58"/>
      <c r="FG7" s="58"/>
      <c r="FH7" s="58"/>
      <c r="FI7" s="58"/>
      <c r="FJ7" s="58"/>
      <c r="FK7" s="58"/>
      <c r="FL7" s="58"/>
      <c r="FM7" s="58"/>
      <c r="FN7" s="58"/>
      <c r="FO7" s="58"/>
      <c r="FP7" s="58"/>
      <c r="FQ7" s="58"/>
      <c r="FR7" s="58"/>
      <c r="FS7" s="58"/>
      <c r="FT7" s="58"/>
      <c r="FU7" s="58"/>
      <c r="FV7" s="58"/>
      <c r="FW7" s="58"/>
      <c r="FX7" s="58"/>
      <c r="FY7" s="58"/>
      <c r="FZ7" s="58"/>
      <c r="GA7" s="58"/>
      <c r="GB7" s="58"/>
      <c r="GC7" s="58"/>
      <c r="GD7" s="58"/>
      <c r="GE7" s="58"/>
      <c r="GF7" s="58"/>
      <c r="GG7" s="58"/>
      <c r="GH7" s="58"/>
      <c r="GI7" s="58"/>
      <c r="GJ7" s="58"/>
      <c r="GK7" s="58"/>
      <c r="GL7" s="58"/>
      <c r="GM7" s="58"/>
      <c r="GN7" s="58"/>
      <c r="GO7" s="58"/>
      <c r="GP7" s="58"/>
      <c r="GQ7" s="58"/>
      <c r="GR7" s="58"/>
      <c r="GS7" s="58"/>
      <c r="GT7" s="58"/>
      <c r="GU7" s="58"/>
      <c r="GV7" s="58"/>
      <c r="GW7" s="58"/>
      <c r="GX7" s="58"/>
      <c r="GY7" s="58"/>
      <c r="GZ7" s="58"/>
      <c r="HA7" s="58"/>
      <c r="HB7" s="58"/>
      <c r="HC7" s="58"/>
      <c r="HD7" s="58"/>
      <c r="HE7" s="58"/>
      <c r="HF7" s="58"/>
      <c r="HG7" s="58"/>
      <c r="HH7" s="58"/>
      <c r="HI7" s="58"/>
      <c r="HJ7" s="58"/>
      <c r="HK7" s="58"/>
      <c r="HL7" s="58"/>
      <c r="HM7" s="58"/>
      <c r="HN7" s="58"/>
      <c r="HO7" s="58"/>
      <c r="HP7" s="58"/>
      <c r="HQ7" s="58"/>
      <c r="HR7" s="58"/>
      <c r="HS7" s="58"/>
      <c r="HT7" s="58"/>
      <c r="HU7" s="58"/>
      <c r="HV7" s="58"/>
      <c r="HW7" s="58"/>
      <c r="HX7" s="58"/>
      <c r="HY7" s="58"/>
      <c r="HZ7" s="58"/>
      <c r="IA7" s="58"/>
      <c r="IB7" s="58"/>
      <c r="IC7" s="58"/>
      <c r="ID7" s="58"/>
      <c r="IE7" s="58"/>
      <c r="IF7" s="58"/>
      <c r="IG7" s="58"/>
      <c r="IH7" s="58"/>
      <c r="II7" s="58"/>
      <c r="IJ7" s="58"/>
      <c r="IK7" s="58"/>
      <c r="IL7" s="58"/>
      <c r="IM7" s="58"/>
      <c r="IN7" s="58"/>
      <c r="IO7" s="58"/>
      <c r="IP7" s="58"/>
      <c r="IQ7" s="58"/>
      <c r="IR7" s="58"/>
      <c r="IS7" s="58"/>
      <c r="IT7" s="58"/>
      <c r="IU7" s="58"/>
      <c r="IV7" s="58"/>
      <c r="IW7" s="58"/>
      <c r="IX7" s="58"/>
      <c r="IY7" s="58"/>
      <c r="IZ7" s="58"/>
      <c r="JA7" s="58"/>
      <c r="JB7" s="58"/>
      <c r="JC7" s="58"/>
      <c r="JD7" s="58"/>
      <c r="JE7" s="58"/>
      <c r="JF7" s="58"/>
      <c r="JG7" s="58"/>
      <c r="JH7" s="58"/>
      <c r="JI7" s="58"/>
      <c r="JJ7" s="58"/>
      <c r="JK7" s="58"/>
      <c r="JL7" s="58"/>
      <c r="JM7" s="58"/>
      <c r="JN7" s="58"/>
      <c r="JO7" s="58"/>
      <c r="JP7" s="58"/>
      <c r="JQ7" s="58"/>
      <c r="JR7" s="58"/>
      <c r="JS7" s="58"/>
      <c r="JT7" s="58"/>
      <c r="JU7" s="58"/>
      <c r="JV7" s="58"/>
      <c r="JW7" s="58"/>
      <c r="JX7" s="58"/>
      <c r="JY7" s="58"/>
      <c r="JZ7" s="58"/>
      <c r="KA7" s="58"/>
      <c r="KB7" s="58"/>
      <c r="KC7" s="58"/>
      <c r="KD7" s="58"/>
      <c r="KE7" s="58"/>
      <c r="KF7" s="58"/>
      <c r="KG7" s="58"/>
      <c r="KH7" s="58"/>
      <c r="KI7" s="58"/>
      <c r="KJ7" s="58"/>
      <c r="KK7" s="58"/>
      <c r="KL7" s="58"/>
      <c r="KM7" s="58"/>
      <c r="KN7" s="58"/>
      <c r="KO7" s="58"/>
      <c r="KP7" s="58"/>
      <c r="KQ7" s="58"/>
      <c r="KR7" s="58"/>
      <c r="KS7" s="58"/>
      <c r="KT7" s="58"/>
      <c r="KU7" s="58"/>
      <c r="KV7" s="58"/>
      <c r="KW7" s="58"/>
      <c r="KX7" s="58"/>
      <c r="KY7" s="58"/>
      <c r="KZ7" s="58"/>
      <c r="LA7" s="58"/>
      <c r="LB7" s="58"/>
      <c r="LC7" s="58"/>
      <c r="LD7" s="58"/>
      <c r="LE7" s="58"/>
      <c r="LF7" s="58"/>
      <c r="LG7" s="58"/>
      <c r="LH7" s="58"/>
      <c r="LI7" s="58"/>
      <c r="LJ7" s="58"/>
      <c r="LK7" s="58"/>
      <c r="LL7" s="58"/>
      <c r="LM7" s="58"/>
      <c r="LN7" s="58"/>
      <c r="LO7" s="58"/>
      <c r="LP7" s="58"/>
      <c r="LQ7" s="58"/>
      <c r="LR7" s="58"/>
      <c r="LS7" s="58"/>
      <c r="LT7" s="58"/>
      <c r="LU7" s="58"/>
      <c r="LV7" s="58"/>
      <c r="LW7" s="58"/>
      <c r="LX7" s="58"/>
      <c r="LY7" s="58"/>
      <c r="LZ7" s="58"/>
      <c r="MA7" s="58"/>
      <c r="MB7" s="58"/>
      <c r="MC7" s="58"/>
      <c r="MD7" s="58"/>
      <c r="ME7" s="58"/>
      <c r="MF7" s="58"/>
      <c r="MG7" s="58"/>
      <c r="MH7" s="58"/>
      <c r="MI7" s="58"/>
      <c r="MJ7" s="58"/>
      <c r="MK7" s="58"/>
      <c r="ML7" s="58"/>
      <c r="MM7" s="58"/>
      <c r="MN7" s="58"/>
      <c r="MO7" s="58"/>
      <c r="MP7" s="58"/>
      <c r="MQ7" s="58"/>
      <c r="MR7" s="58"/>
      <c r="MS7" s="58"/>
      <c r="MT7" s="58"/>
      <c r="MU7" s="58"/>
      <c r="MV7" s="58"/>
      <c r="MW7" s="58"/>
      <c r="MX7" s="58"/>
      <c r="MY7" s="58"/>
      <c r="MZ7" s="58"/>
      <c r="NA7" s="58"/>
      <c r="NB7" s="58"/>
      <c r="NC7" s="58"/>
      <c r="ND7" s="58"/>
      <c r="NE7" s="58"/>
      <c r="NF7" s="58"/>
      <c r="NG7" s="58"/>
      <c r="NH7" s="58"/>
      <c r="NI7" s="58"/>
      <c r="NJ7" s="58"/>
      <c r="NK7" s="58"/>
      <c r="NL7" s="58"/>
      <c r="NM7" s="58"/>
      <c r="NN7" s="58"/>
      <c r="NO7" s="58"/>
      <c r="NP7" s="58"/>
      <c r="NQ7" s="58"/>
      <c r="NR7" s="58"/>
      <c r="NS7" s="58"/>
      <c r="NT7" s="58"/>
      <c r="NU7" s="58"/>
      <c r="NV7" s="58"/>
      <c r="NW7" s="58"/>
      <c r="NX7" s="58"/>
      <c r="NY7" s="58"/>
      <c r="NZ7" s="58"/>
      <c r="OA7" s="58"/>
      <c r="OB7" s="58"/>
      <c r="OC7" s="58"/>
      <c r="OD7" s="58"/>
      <c r="OE7" s="58"/>
      <c r="OF7" s="58"/>
      <c r="OG7" s="58"/>
      <c r="OH7" s="58"/>
      <c r="OI7" s="58"/>
      <c r="OJ7" s="58"/>
      <c r="OK7" s="58"/>
      <c r="OL7" s="58"/>
      <c r="OM7" s="58"/>
      <c r="ON7" s="58"/>
      <c r="OO7" s="58"/>
      <c r="OP7" s="58"/>
      <c r="OQ7" s="58"/>
      <c r="OR7" s="58"/>
      <c r="OS7" s="58"/>
      <c r="OT7" s="58"/>
      <c r="OU7" s="58"/>
      <c r="OV7" s="58"/>
      <c r="OW7" s="58"/>
      <c r="OX7" s="58"/>
      <c r="OY7" s="58"/>
      <c r="OZ7" s="58"/>
      <c r="PA7" s="58"/>
      <c r="PB7" s="58"/>
      <c r="PC7" s="58"/>
      <c r="PD7" s="58"/>
      <c r="PE7" s="58"/>
      <c r="PF7" s="58"/>
      <c r="PG7" s="58"/>
      <c r="PH7" s="58"/>
      <c r="PI7" s="58"/>
      <c r="PJ7" s="58"/>
      <c r="PK7" s="58"/>
      <c r="PL7" s="58"/>
      <c r="PM7" s="58"/>
      <c r="PN7" s="58"/>
      <c r="PO7" s="58"/>
      <c r="PP7" s="58"/>
      <c r="PQ7" s="58"/>
      <c r="PR7" s="58"/>
      <c r="PS7" s="58"/>
      <c r="PT7" s="58"/>
      <c r="PU7" s="58"/>
      <c r="PV7" s="58"/>
      <c r="PW7" s="58"/>
      <c r="PX7" s="58"/>
      <c r="PY7" s="58"/>
      <c r="PZ7" s="58"/>
      <c r="QA7" s="58"/>
      <c r="QB7" s="58"/>
      <c r="QC7" s="58"/>
      <c r="QD7" s="58"/>
      <c r="QE7" s="58"/>
      <c r="QF7" s="58"/>
      <c r="QG7" s="58"/>
      <c r="QH7" s="58"/>
      <c r="QI7" s="58"/>
      <c r="QJ7" s="58"/>
      <c r="QK7" s="58"/>
      <c r="QL7" s="58"/>
      <c r="QM7" s="58"/>
      <c r="QN7" s="58"/>
      <c r="QO7" s="58"/>
      <c r="QP7" s="58"/>
      <c r="QQ7" s="58"/>
      <c r="QR7" s="58"/>
      <c r="QS7" s="58"/>
      <c r="QT7" s="58"/>
      <c r="QU7" s="58"/>
      <c r="QV7" s="58"/>
      <c r="QW7" s="58"/>
      <c r="QX7" s="58"/>
      <c r="QY7" s="58"/>
      <c r="QZ7" s="58"/>
      <c r="RA7" s="58"/>
      <c r="RB7" s="58"/>
      <c r="RC7" s="58"/>
      <c r="RD7" s="58"/>
      <c r="RE7" s="58"/>
      <c r="RF7" s="58"/>
      <c r="RG7" s="58"/>
      <c r="RH7" s="58"/>
      <c r="RI7" s="58"/>
      <c r="RJ7" s="58"/>
      <c r="RK7" s="58"/>
      <c r="RL7" s="58"/>
      <c r="RM7" s="58"/>
      <c r="RN7" s="58"/>
      <c r="RO7" s="58"/>
      <c r="RP7" s="58"/>
      <c r="RQ7" s="58"/>
      <c r="RR7" s="58"/>
      <c r="RS7" s="58"/>
      <c r="RT7" s="58"/>
      <c r="RU7" s="58"/>
      <c r="RV7" s="58"/>
      <c r="RW7" s="58"/>
      <c r="RX7" s="58"/>
      <c r="RY7" s="58"/>
      <c r="RZ7" s="58"/>
      <c r="SA7" s="58"/>
      <c r="SB7" s="58"/>
      <c r="SC7" s="58"/>
      <c r="SD7" s="58"/>
      <c r="SE7" s="58"/>
      <c r="SF7" s="58"/>
      <c r="SG7" s="58"/>
      <c r="SH7" s="58"/>
      <c r="SI7" s="58"/>
      <c r="SJ7" s="58"/>
      <c r="SK7" s="58"/>
      <c r="SL7" s="58"/>
      <c r="SM7" s="58"/>
      <c r="SN7" s="58"/>
      <c r="SO7" s="58"/>
      <c r="SP7" s="58"/>
      <c r="SQ7" s="58"/>
      <c r="SR7" s="58"/>
      <c r="SS7" s="58"/>
      <c r="ST7" s="58"/>
      <c r="SU7" s="58"/>
      <c r="SV7" s="58"/>
      <c r="SW7" s="58"/>
      <c r="SX7" s="58"/>
      <c r="SY7" s="58"/>
      <c r="SZ7" s="58"/>
      <c r="TA7" s="58"/>
      <c r="TB7" s="58"/>
      <c r="TC7" s="58"/>
      <c r="TD7" s="58"/>
      <c r="TE7" s="58"/>
      <c r="TF7" s="58"/>
      <c r="TG7" s="58"/>
      <c r="TH7" s="58"/>
      <c r="TI7" s="58"/>
      <c r="TJ7" s="58"/>
      <c r="TK7" s="58"/>
      <c r="TL7" s="58"/>
      <c r="TM7" s="58"/>
      <c r="TN7" s="58"/>
      <c r="TO7" s="58"/>
      <c r="TP7" s="58"/>
      <c r="TQ7" s="58"/>
      <c r="TR7" s="58"/>
      <c r="TS7" s="58"/>
      <c r="TT7" s="58"/>
      <c r="TU7" s="58"/>
      <c r="TV7" s="58"/>
      <c r="TW7" s="58"/>
      <c r="TX7" s="58"/>
      <c r="TY7" s="58"/>
      <c r="TZ7" s="58"/>
      <c r="UA7" s="58"/>
      <c r="UB7" s="58"/>
      <c r="UC7" s="58"/>
      <c r="UD7" s="58"/>
      <c r="UE7" s="58"/>
      <c r="UF7" s="58"/>
      <c r="UG7" s="58"/>
      <c r="UH7" s="58"/>
      <c r="UI7" s="58"/>
      <c r="UJ7" s="58"/>
      <c r="UK7" s="58"/>
      <c r="UL7" s="58"/>
      <c r="UM7" s="58"/>
      <c r="UN7" s="58"/>
      <c r="UO7" s="58"/>
      <c r="UP7" s="58"/>
      <c r="UQ7" s="58"/>
      <c r="UR7" s="58"/>
      <c r="US7" s="58"/>
      <c r="UT7" s="58"/>
      <c r="UU7" s="58"/>
      <c r="UV7" s="58"/>
      <c r="UW7" s="58"/>
      <c r="UX7" s="58"/>
      <c r="UY7" s="58"/>
      <c r="UZ7" s="58"/>
      <c r="VA7" s="58"/>
      <c r="VB7" s="58"/>
      <c r="VC7" s="58"/>
      <c r="VD7" s="58"/>
      <c r="VE7" s="58"/>
      <c r="VF7" s="58"/>
      <c r="VG7" s="58"/>
      <c r="VH7" s="58"/>
      <c r="VI7" s="58"/>
      <c r="VJ7" s="58"/>
      <c r="VK7" s="58"/>
      <c r="VL7" s="58"/>
      <c r="VM7" s="58"/>
      <c r="VN7" s="58"/>
      <c r="VO7" s="58"/>
      <c r="VP7" s="58"/>
      <c r="VQ7" s="58"/>
      <c r="VR7" s="58"/>
      <c r="VS7" s="58"/>
      <c r="VT7" s="58"/>
      <c r="VU7" s="58"/>
      <c r="VV7" s="58"/>
      <c r="VW7" s="58"/>
      <c r="VX7" s="58"/>
      <c r="VY7" s="58"/>
      <c r="VZ7" s="58"/>
      <c r="WA7" s="58"/>
      <c r="WB7" s="58"/>
      <c r="WC7" s="58"/>
      <c r="WD7" s="58"/>
      <c r="WE7" s="58"/>
      <c r="WF7" s="58"/>
      <c r="WG7" s="58"/>
      <c r="WH7" s="58"/>
      <c r="WI7" s="58"/>
      <c r="WJ7" s="58"/>
      <c r="WK7" s="58"/>
      <c r="WL7" s="58"/>
      <c r="WM7" s="58"/>
      <c r="WN7" s="58"/>
      <c r="WO7" s="58"/>
      <c r="WP7" s="58"/>
      <c r="WQ7" s="58"/>
      <c r="WR7" s="58"/>
      <c r="WS7" s="58"/>
      <c r="WT7" s="58"/>
      <c r="WU7" s="58"/>
      <c r="WV7" s="58"/>
      <c r="WW7" s="58"/>
      <c r="WX7" s="58"/>
      <c r="WY7" s="58"/>
      <c r="WZ7" s="58"/>
      <c r="XA7" s="58"/>
      <c r="XB7" s="58"/>
      <c r="XC7" s="58"/>
      <c r="XD7" s="58"/>
      <c r="XE7" s="58"/>
      <c r="XF7" s="58"/>
      <c r="XG7" s="58"/>
      <c r="XH7" s="58"/>
      <c r="XI7" s="58"/>
      <c r="XJ7" s="58"/>
      <c r="XK7" s="58"/>
      <c r="XL7" s="58"/>
      <c r="XM7" s="58"/>
      <c r="XN7" s="58"/>
      <c r="XO7" s="58"/>
      <c r="XP7" s="58"/>
      <c r="XQ7" s="58"/>
      <c r="XR7" s="58"/>
      <c r="XS7" s="58"/>
      <c r="XT7" s="58"/>
      <c r="XU7" s="58"/>
      <c r="XV7" s="58"/>
      <c r="XW7" s="58"/>
      <c r="XX7" s="58"/>
      <c r="XY7" s="58"/>
      <c r="XZ7" s="58"/>
      <c r="YA7" s="58"/>
      <c r="YB7" s="58"/>
      <c r="YC7" s="58"/>
      <c r="YD7" s="58"/>
      <c r="YE7" s="58"/>
      <c r="YF7" s="58"/>
      <c r="YG7" s="58"/>
      <c r="YH7" s="58"/>
      <c r="YI7" s="58"/>
      <c r="YJ7" s="58"/>
      <c r="YK7" s="58"/>
      <c r="YL7" s="58"/>
      <c r="YM7" s="58"/>
      <c r="YN7" s="58"/>
      <c r="YO7" s="58"/>
      <c r="YP7" s="58"/>
      <c r="YQ7" s="58"/>
      <c r="YR7" s="58"/>
      <c r="YS7" s="58"/>
      <c r="YT7" s="58"/>
      <c r="YU7" s="58"/>
      <c r="YV7" s="58"/>
      <c r="YW7" s="58"/>
      <c r="YX7" s="58"/>
      <c r="YY7" s="58"/>
      <c r="YZ7" s="58"/>
      <c r="ZA7" s="58"/>
      <c r="ZB7" s="58"/>
      <c r="ZC7" s="58"/>
      <c r="ZD7" s="58"/>
      <c r="ZE7" s="58"/>
      <c r="ZF7" s="58"/>
      <c r="ZG7" s="58"/>
      <c r="ZH7" s="58"/>
      <c r="ZI7" s="58"/>
      <c r="ZJ7" s="58"/>
      <c r="ZK7" s="58"/>
      <c r="ZL7" s="58"/>
      <c r="ZM7" s="58"/>
      <c r="ZN7" s="58"/>
      <c r="ZO7" s="58"/>
      <c r="ZP7" s="58"/>
      <c r="ZQ7" s="58"/>
      <c r="ZR7" s="58"/>
      <c r="ZS7" s="58"/>
      <c r="ZT7" s="58"/>
      <c r="ZU7" s="58"/>
      <c r="ZV7" s="58"/>
      <c r="ZW7" s="58"/>
      <c r="ZX7" s="58"/>
      <c r="ZY7" s="58"/>
      <c r="ZZ7" s="58"/>
      <c r="AAA7" s="58"/>
      <c r="AAB7" s="58"/>
      <c r="AAC7" s="58"/>
      <c r="AAD7" s="58"/>
      <c r="AAE7" s="58"/>
      <c r="AAF7" s="58"/>
      <c r="AAG7" s="58"/>
      <c r="AAH7" s="58"/>
      <c r="AAI7" s="58"/>
      <c r="AAJ7" s="58"/>
      <c r="AAK7" s="58"/>
      <c r="AAL7" s="58"/>
      <c r="AAM7" s="58"/>
      <c r="AAN7" s="58"/>
      <c r="AAO7" s="58"/>
      <c r="AAP7" s="58"/>
      <c r="AAQ7" s="58"/>
      <c r="AAR7" s="58"/>
      <c r="AAS7" s="58"/>
      <c r="AAT7" s="58"/>
      <c r="AAU7" s="58"/>
      <c r="AAV7" s="58"/>
      <c r="AAW7" s="58"/>
      <c r="AAX7" s="58"/>
      <c r="AAY7" s="58"/>
      <c r="AAZ7" s="58"/>
      <c r="ABA7" s="58"/>
      <c r="ABB7" s="58"/>
      <c r="ABC7" s="58"/>
      <c r="ABD7" s="58"/>
      <c r="ABE7" s="58"/>
      <c r="ABF7" s="58"/>
      <c r="ABG7" s="58"/>
      <c r="ABH7" s="58"/>
      <c r="ABI7" s="58"/>
      <c r="ABJ7" s="58"/>
      <c r="ABK7" s="58"/>
      <c r="ABL7" s="58"/>
      <c r="ABM7" s="58"/>
      <c r="ABN7" s="58"/>
      <c r="ABO7" s="58"/>
      <c r="ABP7" s="58"/>
      <c r="ABQ7" s="58"/>
      <c r="ABR7" s="58"/>
      <c r="ABS7" s="58"/>
      <c r="ABT7" s="58"/>
      <c r="ABU7" s="58"/>
      <c r="ABV7" s="58"/>
      <c r="ABW7" s="58"/>
      <c r="ABX7" s="58"/>
      <c r="ABY7" s="58"/>
      <c r="ABZ7" s="58"/>
      <c r="ACA7" s="58"/>
      <c r="ACB7" s="58"/>
      <c r="ACC7" s="58"/>
      <c r="ACD7" s="58"/>
      <c r="ACE7" s="58"/>
      <c r="ACF7" s="58"/>
      <c r="ACG7" s="58"/>
      <c r="ACH7" s="58"/>
      <c r="ACI7" s="58"/>
      <c r="ACJ7" s="58"/>
      <c r="ACK7" s="58"/>
      <c r="ACL7" s="58"/>
      <c r="ACM7" s="58"/>
      <c r="ACN7" s="58"/>
      <c r="ACO7" s="58"/>
      <c r="ACP7" s="58"/>
      <c r="ACQ7" s="58"/>
      <c r="ACR7" s="58"/>
      <c r="ACS7" s="58"/>
      <c r="ACT7" s="58"/>
      <c r="ACU7" s="58"/>
      <c r="ACV7" s="58"/>
      <c r="ACW7" s="58"/>
      <c r="ACX7" s="58"/>
      <c r="ACY7" s="58"/>
      <c r="ACZ7" s="58"/>
      <c r="ADA7" s="58"/>
      <c r="ADB7" s="58"/>
      <c r="ADC7" s="58"/>
      <c r="ADD7" s="58"/>
      <c r="ADE7" s="58"/>
      <c r="ADF7" s="58"/>
      <c r="ADG7" s="58"/>
      <c r="ADH7" s="58"/>
      <c r="ADI7" s="58"/>
      <c r="ADJ7" s="58"/>
      <c r="ADK7" s="58"/>
      <c r="ADL7" s="58"/>
      <c r="ADM7" s="58"/>
      <c r="ADN7" s="58"/>
      <c r="ADO7" s="58"/>
      <c r="ADP7" s="58"/>
      <c r="ADQ7" s="58"/>
      <c r="ADR7" s="58"/>
      <c r="ADS7" s="58"/>
      <c r="ADT7" s="58"/>
      <c r="ADU7" s="58"/>
      <c r="ADV7" s="58"/>
      <c r="ADW7" s="58"/>
      <c r="ADX7" s="58"/>
      <c r="ADY7" s="58"/>
      <c r="ADZ7" s="58"/>
      <c r="AEA7" s="58"/>
      <c r="AEB7" s="58"/>
      <c r="AEC7" s="58"/>
      <c r="AED7" s="58"/>
      <c r="AEE7" s="58"/>
      <c r="AEF7" s="58"/>
      <c r="AEG7" s="58"/>
      <c r="AEH7" s="58"/>
      <c r="AEI7" s="58"/>
      <c r="AEJ7" s="58"/>
      <c r="AEK7" s="58"/>
      <c r="AEL7" s="58"/>
      <c r="AEM7" s="58"/>
      <c r="AEN7" s="58"/>
      <c r="AEO7" s="58"/>
      <c r="AEP7" s="58"/>
      <c r="AEQ7" s="58"/>
      <c r="AER7" s="58"/>
      <c r="AES7" s="58"/>
      <c r="AET7" s="58"/>
      <c r="AEU7" s="58"/>
      <c r="AEV7" s="58"/>
      <c r="AEW7" s="58"/>
      <c r="AEX7" s="58"/>
      <c r="AEY7" s="58"/>
      <c r="AEZ7" s="58"/>
      <c r="AFA7" s="58"/>
      <c r="AFB7" s="58"/>
      <c r="AFC7" s="58"/>
      <c r="AFD7" s="58"/>
      <c r="AFE7" s="58"/>
      <c r="AFF7" s="58"/>
      <c r="AFG7" s="58"/>
      <c r="AFH7" s="58"/>
      <c r="AFI7" s="58"/>
      <c r="AFJ7" s="58"/>
      <c r="AFK7" s="58"/>
      <c r="AFL7" s="58"/>
      <c r="AFM7" s="58"/>
      <c r="AFN7" s="58"/>
      <c r="AFO7" s="58"/>
      <c r="AFP7" s="58"/>
      <c r="AFQ7" s="58"/>
      <c r="AFR7" s="58"/>
      <c r="AFS7" s="58"/>
      <c r="AFT7" s="58"/>
      <c r="AFU7" s="58"/>
      <c r="AFV7" s="58"/>
      <c r="AFW7" s="58"/>
      <c r="AFX7" s="58"/>
      <c r="AFY7" s="58"/>
      <c r="AFZ7" s="58"/>
      <c r="AGA7" s="58"/>
      <c r="AGB7" s="58"/>
      <c r="AGC7" s="58"/>
      <c r="AGD7" s="58"/>
      <c r="AGE7" s="58"/>
      <c r="AGF7" s="58"/>
      <c r="AGG7" s="58"/>
      <c r="AGH7" s="58"/>
      <c r="AGI7" s="58"/>
      <c r="AGJ7" s="58"/>
      <c r="AGK7" s="58"/>
      <c r="AGL7" s="58"/>
      <c r="AGM7" s="58"/>
      <c r="AGN7" s="58"/>
      <c r="AGO7" s="58"/>
      <c r="AGP7" s="58"/>
      <c r="AGQ7" s="58"/>
      <c r="AGR7" s="58"/>
      <c r="AGS7" s="58"/>
      <c r="AGT7" s="58"/>
      <c r="AGU7" s="58"/>
      <c r="AGV7" s="58"/>
      <c r="AGW7" s="58"/>
      <c r="AGX7" s="58"/>
      <c r="AGY7" s="58"/>
      <c r="AGZ7" s="58"/>
      <c r="AHA7" s="58"/>
      <c r="AHB7" s="58"/>
      <c r="AHC7" s="58"/>
      <c r="AHD7" s="58"/>
      <c r="AHE7" s="58"/>
      <c r="AHF7" s="58"/>
      <c r="AHG7" s="58"/>
      <c r="AHH7" s="58"/>
      <c r="AHI7" s="58"/>
      <c r="AHJ7" s="58"/>
      <c r="AHK7" s="58"/>
      <c r="AHL7" s="58"/>
      <c r="AHM7" s="58"/>
      <c r="AHN7" s="58"/>
      <c r="AHO7" s="58"/>
      <c r="AHP7" s="58"/>
      <c r="AHQ7" s="58"/>
      <c r="AHR7" s="58"/>
      <c r="AHS7" s="58"/>
      <c r="AHT7" s="58"/>
      <c r="AHU7" s="58"/>
      <c r="AHV7" s="58"/>
      <c r="AHW7" s="58"/>
      <c r="AHX7" s="58"/>
      <c r="AHY7" s="58"/>
      <c r="AHZ7" s="58"/>
      <c r="AIA7" s="58"/>
      <c r="AIB7" s="58"/>
      <c r="AIC7" s="58"/>
      <c r="AID7" s="58"/>
      <c r="AIE7" s="58"/>
      <c r="AIF7" s="58"/>
      <c r="AIG7" s="58"/>
      <c r="AIH7" s="58"/>
      <c r="AII7" s="58"/>
      <c r="AIJ7" s="58"/>
      <c r="AIK7" s="58"/>
      <c r="AIL7" s="58"/>
      <c r="AIM7" s="58"/>
      <c r="AIN7" s="58"/>
      <c r="AIO7" s="58"/>
      <c r="AIP7" s="58"/>
      <c r="AIQ7" s="58"/>
      <c r="AIR7" s="58"/>
      <c r="AIS7" s="58"/>
      <c r="AIT7" s="58"/>
      <c r="AIU7" s="58"/>
      <c r="AIV7" s="58"/>
      <c r="AIW7" s="58"/>
      <c r="AIX7" s="58"/>
      <c r="AIY7" s="58"/>
      <c r="AIZ7" s="58"/>
      <c r="AJA7" s="58"/>
      <c r="AJB7" s="58"/>
      <c r="AJC7" s="58"/>
      <c r="AJD7" s="58"/>
      <c r="AJE7" s="58"/>
      <c r="AJF7" s="58"/>
      <c r="AJG7" s="58"/>
      <c r="AJH7" s="58"/>
      <c r="AJI7" s="58"/>
      <c r="AJJ7" s="58"/>
      <c r="AJK7" s="58"/>
      <c r="AJL7" s="58"/>
      <c r="AJM7" s="58"/>
      <c r="AJN7" s="58"/>
      <c r="AJO7" s="58"/>
      <c r="AJP7" s="58"/>
      <c r="AJQ7" s="58"/>
      <c r="AJR7" s="58"/>
      <c r="AJS7" s="58"/>
      <c r="AJT7" s="58"/>
      <c r="AJU7" s="58"/>
      <c r="AJV7" s="58"/>
      <c r="AJW7" s="58"/>
      <c r="AJX7" s="58"/>
      <c r="AJY7" s="58"/>
      <c r="AJZ7" s="58"/>
      <c r="AKA7" s="58"/>
      <c r="AKB7" s="58"/>
      <c r="AKC7" s="58"/>
      <c r="AKD7" s="58"/>
      <c r="AKE7" s="58"/>
      <c r="AKF7" s="58"/>
      <c r="AKG7" s="58"/>
      <c r="AKH7" s="58"/>
      <c r="AKI7" s="58"/>
      <c r="AKJ7" s="58"/>
      <c r="AKK7" s="58"/>
      <c r="AKL7" s="58"/>
      <c r="AKM7" s="58"/>
      <c r="AKN7" s="58"/>
      <c r="AKO7" s="58"/>
      <c r="AKP7" s="58"/>
      <c r="AKQ7" s="58"/>
      <c r="AKR7" s="58"/>
      <c r="AKS7" s="58"/>
      <c r="AKT7" s="58"/>
      <c r="AKU7" s="58"/>
      <c r="AKV7" s="58"/>
      <c r="AKW7" s="58"/>
      <c r="AKX7" s="58"/>
      <c r="AKY7" s="58"/>
      <c r="AKZ7" s="58"/>
      <c r="ALA7" s="58"/>
      <c r="ALB7" s="58"/>
      <c r="ALC7" s="58"/>
      <c r="ALD7" s="58"/>
      <c r="ALE7" s="58"/>
      <c r="ALF7" s="58"/>
      <c r="ALG7" s="58"/>
      <c r="ALH7" s="58"/>
      <c r="ALI7" s="58"/>
      <c r="ALJ7" s="58"/>
      <c r="ALK7" s="58"/>
      <c r="ALL7" s="58"/>
      <c r="ALM7" s="58"/>
      <c r="ALN7" s="58"/>
      <c r="ALO7" s="58"/>
      <c r="ALP7" s="58"/>
      <c r="ALQ7" s="58"/>
      <c r="ALR7" s="58"/>
      <c r="ALS7" s="58"/>
      <c r="ALT7" s="58"/>
      <c r="ALU7" s="58"/>
    </row>
    <row r="8" s="59" customFormat="1" spans="1:1009">
      <c r="A8" s="69" t="s">
        <v>100</v>
      </c>
      <c r="B8" s="72">
        <v>0.631527777777778</v>
      </c>
      <c r="C8" s="64">
        <v>15.1566666666667</v>
      </c>
      <c r="D8" s="73">
        <v>154.2925</v>
      </c>
      <c r="E8" s="73">
        <v>6017.5</v>
      </c>
      <c r="F8" s="73">
        <v>58.658334925</v>
      </c>
      <c r="G8" s="73">
        <v>20.45</v>
      </c>
      <c r="H8" s="73">
        <v>960.803700888468</v>
      </c>
      <c r="I8" s="73">
        <v>3.3596026895</v>
      </c>
      <c r="J8" s="73">
        <v>0.0036947675</v>
      </c>
      <c r="K8" s="73">
        <v>0.311797905</v>
      </c>
      <c r="L8" s="73">
        <v>7.0338163375</v>
      </c>
      <c r="M8" s="73">
        <v>40.53562164</v>
      </c>
      <c r="N8" s="73">
        <v>0.5701365945</v>
      </c>
      <c r="O8" s="73">
        <v>0.176519623</v>
      </c>
      <c r="P8" s="73">
        <v>3.4852006435</v>
      </c>
      <c r="Q8" s="73">
        <v>23.55</v>
      </c>
      <c r="R8" s="73">
        <v>66.675</v>
      </c>
      <c r="S8" s="73">
        <v>23</v>
      </c>
      <c r="T8" s="73">
        <v>25.5</v>
      </c>
      <c r="U8" s="73">
        <v>27</v>
      </c>
      <c r="V8" s="73">
        <v>25.1666666666667</v>
      </c>
      <c r="W8" s="73">
        <v>107.5</v>
      </c>
      <c r="X8" s="125">
        <v>43562.635462963</v>
      </c>
      <c r="Y8" s="69" t="s">
        <v>100</v>
      </c>
      <c r="Z8" s="132" t="s">
        <v>62</v>
      </c>
      <c r="AA8" s="133" t="s">
        <v>78</v>
      </c>
      <c r="AB8" s="133" t="s">
        <v>79</v>
      </c>
      <c r="AC8" s="141" t="s">
        <v>80</v>
      </c>
      <c r="AD8" s="142" t="s">
        <v>66</v>
      </c>
      <c r="AE8" s="141" t="s">
        <v>67</v>
      </c>
      <c r="AF8" s="142" t="s">
        <v>101</v>
      </c>
      <c r="AG8" s="149" t="s">
        <v>102</v>
      </c>
      <c r="AH8" s="150" t="s">
        <v>90</v>
      </c>
      <c r="AI8" s="150" t="s">
        <v>72</v>
      </c>
      <c r="AJ8" s="151" t="s">
        <v>84</v>
      </c>
      <c r="AK8" s="151" t="s">
        <v>72</v>
      </c>
      <c r="AL8" s="151" t="s">
        <v>69</v>
      </c>
      <c r="AM8" s="151" t="s">
        <v>73</v>
      </c>
      <c r="AN8" s="151" t="s">
        <v>91</v>
      </c>
      <c r="AO8" s="141" t="s">
        <v>74</v>
      </c>
      <c r="AP8" s="141">
        <v>4</v>
      </c>
      <c r="AQ8" s="141">
        <v>3</v>
      </c>
      <c r="AR8" s="141" t="s">
        <v>76</v>
      </c>
      <c r="AS8" s="141">
        <v>4</v>
      </c>
      <c r="AT8" s="158" t="s">
        <v>75</v>
      </c>
      <c r="AU8" s="158" t="s">
        <v>74</v>
      </c>
      <c r="AV8" s="156" t="s">
        <v>75</v>
      </c>
      <c r="AW8" s="157">
        <v>2</v>
      </c>
      <c r="AX8" s="157">
        <v>3</v>
      </c>
      <c r="AY8" s="162" t="s">
        <v>75</v>
      </c>
      <c r="AZ8" s="141" t="s">
        <v>76</v>
      </c>
      <c r="BA8" s="141">
        <v>4</v>
      </c>
      <c r="BB8" s="162" t="s">
        <v>76</v>
      </c>
      <c r="BC8" s="162" t="s">
        <v>74</v>
      </c>
      <c r="BD8" s="158" t="s">
        <v>77</v>
      </c>
      <c r="BE8" s="164" t="s">
        <v>74</v>
      </c>
      <c r="BF8" s="168">
        <v>3</v>
      </c>
      <c r="BG8" s="164" t="s">
        <v>75</v>
      </c>
      <c r="BH8" s="164" t="s">
        <v>75</v>
      </c>
      <c r="BI8" s="166" t="s">
        <v>76</v>
      </c>
      <c r="BJ8" s="51"/>
      <c r="BK8" s="51"/>
      <c r="BL8" s="51"/>
      <c r="BM8" s="51"/>
      <c r="BN8" s="51"/>
      <c r="BO8" s="51"/>
      <c r="BP8" s="169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8"/>
      <c r="CC8" s="58"/>
      <c r="CD8" s="58"/>
      <c r="CE8" s="58"/>
      <c r="CF8" s="58"/>
      <c r="CG8" s="58"/>
      <c r="CH8" s="58"/>
      <c r="CI8" s="58"/>
      <c r="CJ8" s="58"/>
      <c r="CK8" s="58"/>
      <c r="CL8" s="58"/>
      <c r="CM8" s="58"/>
      <c r="CN8" s="58"/>
      <c r="CO8" s="58"/>
      <c r="CP8" s="58"/>
      <c r="CQ8" s="58"/>
      <c r="CR8" s="58"/>
      <c r="CS8" s="58"/>
      <c r="CT8" s="58"/>
      <c r="CU8" s="58"/>
      <c r="CV8" s="58"/>
      <c r="CW8" s="58"/>
      <c r="CX8" s="58"/>
      <c r="CY8" s="58"/>
      <c r="CZ8" s="58"/>
      <c r="DA8" s="58"/>
      <c r="DB8" s="58"/>
      <c r="DC8" s="58"/>
      <c r="DD8" s="58"/>
      <c r="DE8" s="58"/>
      <c r="DF8" s="58"/>
      <c r="DG8" s="58"/>
      <c r="DH8" s="58"/>
      <c r="DI8" s="58"/>
      <c r="DJ8" s="58"/>
      <c r="DK8" s="58"/>
      <c r="DL8" s="58"/>
      <c r="DM8" s="58"/>
      <c r="DN8" s="58"/>
      <c r="DO8" s="58"/>
      <c r="DP8" s="58"/>
      <c r="DQ8" s="58"/>
      <c r="DR8" s="58"/>
      <c r="DS8" s="58"/>
      <c r="DT8" s="58"/>
      <c r="DU8" s="58"/>
      <c r="DV8" s="58"/>
      <c r="DW8" s="58"/>
      <c r="DX8" s="58"/>
      <c r="DY8" s="58"/>
      <c r="DZ8" s="58"/>
      <c r="EA8" s="58"/>
      <c r="EB8" s="58"/>
      <c r="EC8" s="58"/>
      <c r="ED8" s="58"/>
      <c r="EE8" s="58"/>
      <c r="EF8" s="58"/>
      <c r="EG8" s="58"/>
      <c r="EH8" s="58"/>
      <c r="EI8" s="58"/>
      <c r="EJ8" s="58"/>
      <c r="EK8" s="58"/>
      <c r="EL8" s="58"/>
      <c r="EM8" s="58"/>
      <c r="EN8" s="58"/>
      <c r="EO8" s="58"/>
      <c r="EP8" s="58"/>
      <c r="EQ8" s="58"/>
      <c r="ER8" s="58"/>
      <c r="ES8" s="58"/>
      <c r="ET8" s="58"/>
      <c r="EU8" s="58"/>
      <c r="EV8" s="58"/>
      <c r="EW8" s="58"/>
      <c r="EX8" s="58"/>
      <c r="EY8" s="58"/>
      <c r="EZ8" s="58"/>
      <c r="FA8" s="58"/>
      <c r="FB8" s="58"/>
      <c r="FC8" s="58"/>
      <c r="FD8" s="58"/>
      <c r="FE8" s="58"/>
      <c r="FF8" s="58"/>
      <c r="FG8" s="58"/>
      <c r="FH8" s="58"/>
      <c r="FI8" s="58"/>
      <c r="FJ8" s="58"/>
      <c r="FK8" s="58"/>
      <c r="FL8" s="58"/>
      <c r="FM8" s="58"/>
      <c r="FN8" s="58"/>
      <c r="FO8" s="58"/>
      <c r="FP8" s="58"/>
      <c r="FQ8" s="58"/>
      <c r="FR8" s="58"/>
      <c r="FS8" s="58"/>
      <c r="FT8" s="58"/>
      <c r="FU8" s="58"/>
      <c r="FV8" s="58"/>
      <c r="FW8" s="58"/>
      <c r="FX8" s="58"/>
      <c r="FY8" s="58"/>
      <c r="FZ8" s="58"/>
      <c r="GA8" s="58"/>
      <c r="GB8" s="58"/>
      <c r="GC8" s="58"/>
      <c r="GD8" s="58"/>
      <c r="GE8" s="58"/>
      <c r="GF8" s="58"/>
      <c r="GG8" s="58"/>
      <c r="GH8" s="58"/>
      <c r="GI8" s="58"/>
      <c r="GJ8" s="58"/>
      <c r="GK8" s="58"/>
      <c r="GL8" s="58"/>
      <c r="GM8" s="58"/>
      <c r="GN8" s="58"/>
      <c r="GO8" s="58"/>
      <c r="GP8" s="58"/>
      <c r="GQ8" s="58"/>
      <c r="GR8" s="58"/>
      <c r="GS8" s="58"/>
      <c r="GT8" s="58"/>
      <c r="GU8" s="58"/>
      <c r="GV8" s="58"/>
      <c r="GW8" s="58"/>
      <c r="GX8" s="58"/>
      <c r="GY8" s="58"/>
      <c r="GZ8" s="58"/>
      <c r="HA8" s="58"/>
      <c r="HB8" s="58"/>
      <c r="HC8" s="58"/>
      <c r="HD8" s="58"/>
      <c r="HE8" s="58"/>
      <c r="HF8" s="58"/>
      <c r="HG8" s="58"/>
      <c r="HH8" s="58"/>
      <c r="HI8" s="58"/>
      <c r="HJ8" s="58"/>
      <c r="HK8" s="58"/>
      <c r="HL8" s="58"/>
      <c r="HM8" s="58"/>
      <c r="HN8" s="58"/>
      <c r="HO8" s="58"/>
      <c r="HP8" s="58"/>
      <c r="HQ8" s="58"/>
      <c r="HR8" s="58"/>
      <c r="HS8" s="58"/>
      <c r="HT8" s="58"/>
      <c r="HU8" s="58"/>
      <c r="HV8" s="58"/>
      <c r="HW8" s="58"/>
      <c r="HX8" s="58"/>
      <c r="HY8" s="58"/>
      <c r="HZ8" s="58"/>
      <c r="IA8" s="58"/>
      <c r="IB8" s="58"/>
      <c r="IC8" s="58"/>
      <c r="ID8" s="58"/>
      <c r="IE8" s="58"/>
      <c r="IF8" s="58"/>
      <c r="IG8" s="58"/>
      <c r="IH8" s="58"/>
      <c r="II8" s="58"/>
      <c r="IJ8" s="58"/>
      <c r="IK8" s="58"/>
      <c r="IL8" s="58"/>
      <c r="IM8" s="58"/>
      <c r="IN8" s="58"/>
      <c r="IO8" s="58"/>
      <c r="IP8" s="58"/>
      <c r="IQ8" s="58"/>
      <c r="IR8" s="58"/>
      <c r="IS8" s="58"/>
      <c r="IT8" s="58"/>
      <c r="IU8" s="58"/>
      <c r="IV8" s="58"/>
      <c r="IW8" s="58"/>
      <c r="IX8" s="58"/>
      <c r="IY8" s="58"/>
      <c r="IZ8" s="58"/>
      <c r="JA8" s="58"/>
      <c r="JB8" s="58"/>
      <c r="JC8" s="58"/>
      <c r="JD8" s="58"/>
      <c r="JE8" s="58"/>
      <c r="JF8" s="58"/>
      <c r="JG8" s="58"/>
      <c r="JH8" s="58"/>
      <c r="JI8" s="58"/>
      <c r="JJ8" s="58"/>
      <c r="JK8" s="58"/>
      <c r="JL8" s="58"/>
      <c r="JM8" s="58"/>
      <c r="JN8" s="58"/>
      <c r="JO8" s="58"/>
      <c r="JP8" s="58"/>
      <c r="JQ8" s="58"/>
      <c r="JR8" s="58"/>
      <c r="JS8" s="58"/>
      <c r="JT8" s="58"/>
      <c r="JU8" s="58"/>
      <c r="JV8" s="58"/>
      <c r="JW8" s="58"/>
      <c r="JX8" s="58"/>
      <c r="JY8" s="58"/>
      <c r="JZ8" s="58"/>
      <c r="KA8" s="58"/>
      <c r="KB8" s="58"/>
      <c r="KC8" s="58"/>
      <c r="KD8" s="58"/>
      <c r="KE8" s="58"/>
      <c r="KF8" s="58"/>
      <c r="KG8" s="58"/>
      <c r="KH8" s="58"/>
      <c r="KI8" s="58"/>
      <c r="KJ8" s="58"/>
      <c r="KK8" s="58"/>
      <c r="KL8" s="58"/>
      <c r="KM8" s="58"/>
      <c r="KN8" s="58"/>
      <c r="KO8" s="58"/>
      <c r="KP8" s="58"/>
      <c r="KQ8" s="58"/>
      <c r="KR8" s="58"/>
      <c r="KS8" s="58"/>
      <c r="KT8" s="58"/>
      <c r="KU8" s="58"/>
      <c r="KV8" s="58"/>
      <c r="KW8" s="58"/>
      <c r="KX8" s="58"/>
      <c r="KY8" s="58"/>
      <c r="KZ8" s="58"/>
      <c r="LA8" s="58"/>
      <c r="LB8" s="58"/>
      <c r="LC8" s="58"/>
      <c r="LD8" s="58"/>
      <c r="LE8" s="58"/>
      <c r="LF8" s="58"/>
      <c r="LG8" s="58"/>
      <c r="LH8" s="58"/>
      <c r="LI8" s="58"/>
      <c r="LJ8" s="58"/>
      <c r="LK8" s="58"/>
      <c r="LL8" s="58"/>
      <c r="LM8" s="58"/>
      <c r="LN8" s="58"/>
      <c r="LO8" s="58"/>
      <c r="LP8" s="58"/>
      <c r="LQ8" s="58"/>
      <c r="LR8" s="58"/>
      <c r="LS8" s="58"/>
      <c r="LT8" s="58"/>
      <c r="LU8" s="58"/>
      <c r="LV8" s="58"/>
      <c r="LW8" s="58"/>
      <c r="LX8" s="58"/>
      <c r="LY8" s="58"/>
      <c r="LZ8" s="58"/>
      <c r="MA8" s="58"/>
      <c r="MB8" s="58"/>
      <c r="MC8" s="58"/>
      <c r="MD8" s="58"/>
      <c r="ME8" s="58"/>
      <c r="MF8" s="58"/>
      <c r="MG8" s="58"/>
      <c r="MH8" s="58"/>
      <c r="MI8" s="58"/>
      <c r="MJ8" s="58"/>
      <c r="MK8" s="58"/>
      <c r="ML8" s="58"/>
      <c r="MM8" s="58"/>
      <c r="MN8" s="58"/>
      <c r="MO8" s="58"/>
      <c r="MP8" s="58"/>
      <c r="MQ8" s="58"/>
      <c r="MR8" s="58"/>
      <c r="MS8" s="58"/>
      <c r="MT8" s="58"/>
      <c r="MU8" s="58"/>
      <c r="MV8" s="58"/>
      <c r="MW8" s="58"/>
      <c r="MX8" s="58"/>
      <c r="MY8" s="58"/>
      <c r="MZ8" s="58"/>
      <c r="NA8" s="58"/>
      <c r="NB8" s="58"/>
      <c r="NC8" s="58"/>
      <c r="ND8" s="58"/>
      <c r="NE8" s="58"/>
      <c r="NF8" s="58"/>
      <c r="NG8" s="58"/>
      <c r="NH8" s="58"/>
      <c r="NI8" s="58"/>
      <c r="NJ8" s="58"/>
      <c r="NK8" s="58"/>
      <c r="NL8" s="58"/>
      <c r="NM8" s="58"/>
      <c r="NN8" s="58"/>
      <c r="NO8" s="58"/>
      <c r="NP8" s="58"/>
      <c r="NQ8" s="58"/>
      <c r="NR8" s="58"/>
      <c r="NS8" s="58"/>
      <c r="NT8" s="58"/>
      <c r="NU8" s="58"/>
      <c r="NV8" s="58"/>
      <c r="NW8" s="58"/>
      <c r="NX8" s="58"/>
      <c r="NY8" s="58"/>
      <c r="NZ8" s="58"/>
      <c r="OA8" s="58"/>
      <c r="OB8" s="58"/>
      <c r="OC8" s="58"/>
      <c r="OD8" s="58"/>
      <c r="OE8" s="58"/>
      <c r="OF8" s="58"/>
      <c r="OG8" s="58"/>
      <c r="OH8" s="58"/>
      <c r="OI8" s="58"/>
      <c r="OJ8" s="58"/>
      <c r="OK8" s="58"/>
      <c r="OL8" s="58"/>
      <c r="OM8" s="58"/>
      <c r="ON8" s="58"/>
      <c r="OO8" s="58"/>
      <c r="OP8" s="58"/>
      <c r="OQ8" s="58"/>
      <c r="OR8" s="58"/>
      <c r="OS8" s="58"/>
      <c r="OT8" s="58"/>
      <c r="OU8" s="58"/>
      <c r="OV8" s="58"/>
      <c r="OW8" s="58"/>
      <c r="OX8" s="58"/>
      <c r="OY8" s="58"/>
      <c r="OZ8" s="58"/>
      <c r="PA8" s="58"/>
      <c r="PB8" s="58"/>
      <c r="PC8" s="58"/>
      <c r="PD8" s="58"/>
      <c r="PE8" s="58"/>
      <c r="PF8" s="58"/>
      <c r="PG8" s="58"/>
      <c r="PH8" s="58"/>
      <c r="PI8" s="58"/>
      <c r="PJ8" s="58"/>
      <c r="PK8" s="58"/>
      <c r="PL8" s="58"/>
      <c r="PM8" s="58"/>
      <c r="PN8" s="58"/>
      <c r="PO8" s="58"/>
      <c r="PP8" s="58"/>
      <c r="PQ8" s="58"/>
      <c r="PR8" s="58"/>
      <c r="PS8" s="58"/>
      <c r="PT8" s="58"/>
      <c r="PU8" s="58"/>
      <c r="PV8" s="58"/>
      <c r="PW8" s="58"/>
      <c r="PX8" s="58"/>
      <c r="PY8" s="58"/>
      <c r="PZ8" s="58"/>
      <c r="QA8" s="58"/>
      <c r="QB8" s="58"/>
      <c r="QC8" s="58"/>
      <c r="QD8" s="58"/>
      <c r="QE8" s="58"/>
      <c r="QF8" s="58"/>
      <c r="QG8" s="58"/>
      <c r="QH8" s="58"/>
      <c r="QI8" s="58"/>
      <c r="QJ8" s="58"/>
      <c r="QK8" s="58"/>
      <c r="QL8" s="58"/>
      <c r="QM8" s="58"/>
      <c r="QN8" s="58"/>
      <c r="QO8" s="58"/>
      <c r="QP8" s="58"/>
      <c r="QQ8" s="58"/>
      <c r="QR8" s="58"/>
      <c r="QS8" s="58"/>
      <c r="QT8" s="58"/>
      <c r="QU8" s="58"/>
      <c r="QV8" s="58"/>
      <c r="QW8" s="58"/>
      <c r="QX8" s="58"/>
      <c r="QY8" s="58"/>
      <c r="QZ8" s="58"/>
      <c r="RA8" s="58"/>
      <c r="RB8" s="58"/>
      <c r="RC8" s="58"/>
      <c r="RD8" s="58"/>
      <c r="RE8" s="58"/>
      <c r="RF8" s="58"/>
      <c r="RG8" s="58"/>
      <c r="RH8" s="58"/>
      <c r="RI8" s="58"/>
      <c r="RJ8" s="58"/>
      <c r="RK8" s="58"/>
      <c r="RL8" s="58"/>
      <c r="RM8" s="58"/>
      <c r="RN8" s="58"/>
      <c r="RO8" s="58"/>
      <c r="RP8" s="58"/>
      <c r="RQ8" s="58"/>
      <c r="RR8" s="58"/>
      <c r="RS8" s="58"/>
      <c r="RT8" s="58"/>
      <c r="RU8" s="58"/>
      <c r="RV8" s="58"/>
      <c r="RW8" s="58"/>
      <c r="RX8" s="58"/>
      <c r="RY8" s="58"/>
      <c r="RZ8" s="58"/>
      <c r="SA8" s="58"/>
      <c r="SB8" s="58"/>
      <c r="SC8" s="58"/>
      <c r="SD8" s="58"/>
      <c r="SE8" s="58"/>
      <c r="SF8" s="58"/>
      <c r="SG8" s="58"/>
      <c r="SH8" s="58"/>
      <c r="SI8" s="58"/>
      <c r="SJ8" s="58"/>
      <c r="SK8" s="58"/>
      <c r="SL8" s="58"/>
      <c r="SM8" s="58"/>
      <c r="SN8" s="58"/>
      <c r="SO8" s="58"/>
      <c r="SP8" s="58"/>
      <c r="SQ8" s="58"/>
      <c r="SR8" s="58"/>
      <c r="SS8" s="58"/>
      <c r="ST8" s="58"/>
      <c r="SU8" s="58"/>
      <c r="SV8" s="58"/>
      <c r="SW8" s="58"/>
      <c r="SX8" s="58"/>
      <c r="SY8" s="58"/>
      <c r="SZ8" s="58"/>
      <c r="TA8" s="58"/>
      <c r="TB8" s="58"/>
      <c r="TC8" s="58"/>
      <c r="TD8" s="58"/>
      <c r="TE8" s="58"/>
      <c r="TF8" s="58"/>
      <c r="TG8" s="58"/>
      <c r="TH8" s="58"/>
      <c r="TI8" s="58"/>
      <c r="TJ8" s="58"/>
      <c r="TK8" s="58"/>
      <c r="TL8" s="58"/>
      <c r="TM8" s="58"/>
      <c r="TN8" s="58"/>
      <c r="TO8" s="58"/>
      <c r="TP8" s="58"/>
      <c r="TQ8" s="58"/>
      <c r="TR8" s="58"/>
      <c r="TS8" s="58"/>
      <c r="TT8" s="58"/>
      <c r="TU8" s="58"/>
      <c r="TV8" s="58"/>
      <c r="TW8" s="58"/>
      <c r="TX8" s="58"/>
      <c r="TY8" s="58"/>
      <c r="TZ8" s="58"/>
      <c r="UA8" s="58"/>
      <c r="UB8" s="58"/>
      <c r="UC8" s="58"/>
      <c r="UD8" s="58"/>
      <c r="UE8" s="58"/>
      <c r="UF8" s="58"/>
      <c r="UG8" s="58"/>
      <c r="UH8" s="58"/>
      <c r="UI8" s="58"/>
      <c r="UJ8" s="58"/>
      <c r="UK8" s="58"/>
      <c r="UL8" s="58"/>
      <c r="UM8" s="58"/>
      <c r="UN8" s="58"/>
      <c r="UO8" s="58"/>
      <c r="UP8" s="58"/>
      <c r="UQ8" s="58"/>
      <c r="UR8" s="58"/>
      <c r="US8" s="58"/>
      <c r="UT8" s="58"/>
      <c r="UU8" s="58"/>
      <c r="UV8" s="58"/>
      <c r="UW8" s="58"/>
      <c r="UX8" s="58"/>
      <c r="UY8" s="58"/>
      <c r="UZ8" s="58"/>
      <c r="VA8" s="58"/>
      <c r="VB8" s="58"/>
      <c r="VC8" s="58"/>
      <c r="VD8" s="58"/>
      <c r="VE8" s="58"/>
      <c r="VF8" s="58"/>
      <c r="VG8" s="58"/>
      <c r="VH8" s="58"/>
      <c r="VI8" s="58"/>
      <c r="VJ8" s="58"/>
      <c r="VK8" s="58"/>
      <c r="VL8" s="58"/>
      <c r="VM8" s="58"/>
      <c r="VN8" s="58"/>
      <c r="VO8" s="58"/>
      <c r="VP8" s="58"/>
      <c r="VQ8" s="58"/>
      <c r="VR8" s="58"/>
      <c r="VS8" s="58"/>
      <c r="VT8" s="58"/>
      <c r="VU8" s="58"/>
      <c r="VV8" s="58"/>
      <c r="VW8" s="58"/>
      <c r="VX8" s="58"/>
      <c r="VY8" s="58"/>
      <c r="VZ8" s="58"/>
      <c r="WA8" s="58"/>
      <c r="WB8" s="58"/>
      <c r="WC8" s="58"/>
      <c r="WD8" s="58"/>
      <c r="WE8" s="58"/>
      <c r="WF8" s="58"/>
      <c r="WG8" s="58"/>
      <c r="WH8" s="58"/>
      <c r="WI8" s="58"/>
      <c r="WJ8" s="58"/>
      <c r="WK8" s="58"/>
      <c r="WL8" s="58"/>
      <c r="WM8" s="58"/>
      <c r="WN8" s="58"/>
      <c r="WO8" s="58"/>
      <c r="WP8" s="58"/>
      <c r="WQ8" s="58"/>
      <c r="WR8" s="58"/>
      <c r="WS8" s="58"/>
      <c r="WT8" s="58"/>
      <c r="WU8" s="58"/>
      <c r="WV8" s="58"/>
      <c r="WW8" s="58"/>
      <c r="WX8" s="58"/>
      <c r="WY8" s="58"/>
      <c r="WZ8" s="58"/>
      <c r="XA8" s="58"/>
      <c r="XB8" s="58"/>
      <c r="XC8" s="58"/>
      <c r="XD8" s="58"/>
      <c r="XE8" s="58"/>
      <c r="XF8" s="58"/>
      <c r="XG8" s="58"/>
      <c r="XH8" s="58"/>
      <c r="XI8" s="58"/>
      <c r="XJ8" s="58"/>
      <c r="XK8" s="58"/>
      <c r="XL8" s="58"/>
      <c r="XM8" s="58"/>
      <c r="XN8" s="58"/>
      <c r="XO8" s="58"/>
      <c r="XP8" s="58"/>
      <c r="XQ8" s="58"/>
      <c r="XR8" s="58"/>
      <c r="XS8" s="58"/>
      <c r="XT8" s="58"/>
      <c r="XU8" s="58"/>
      <c r="XV8" s="58"/>
      <c r="XW8" s="58"/>
      <c r="XX8" s="58"/>
      <c r="XY8" s="58"/>
      <c r="XZ8" s="58"/>
      <c r="YA8" s="58"/>
      <c r="YB8" s="58"/>
      <c r="YC8" s="58"/>
      <c r="YD8" s="58"/>
      <c r="YE8" s="58"/>
      <c r="YF8" s="58"/>
      <c r="YG8" s="58"/>
      <c r="YH8" s="58"/>
      <c r="YI8" s="58"/>
      <c r="YJ8" s="58"/>
      <c r="YK8" s="58"/>
      <c r="YL8" s="58"/>
      <c r="YM8" s="58"/>
      <c r="YN8" s="58"/>
      <c r="YO8" s="58"/>
      <c r="YP8" s="58"/>
      <c r="YQ8" s="58"/>
      <c r="YR8" s="58"/>
      <c r="YS8" s="58"/>
      <c r="YT8" s="58"/>
      <c r="YU8" s="58"/>
      <c r="YV8" s="58"/>
      <c r="YW8" s="58"/>
      <c r="YX8" s="58"/>
      <c r="YY8" s="58"/>
      <c r="YZ8" s="58"/>
      <c r="ZA8" s="58"/>
      <c r="ZB8" s="58"/>
      <c r="ZC8" s="58"/>
      <c r="ZD8" s="58"/>
      <c r="ZE8" s="58"/>
      <c r="ZF8" s="58"/>
      <c r="ZG8" s="58"/>
      <c r="ZH8" s="58"/>
      <c r="ZI8" s="58"/>
      <c r="ZJ8" s="58"/>
      <c r="ZK8" s="58"/>
      <c r="ZL8" s="58"/>
      <c r="ZM8" s="58"/>
      <c r="ZN8" s="58"/>
      <c r="ZO8" s="58"/>
      <c r="ZP8" s="58"/>
      <c r="ZQ8" s="58"/>
      <c r="ZR8" s="58"/>
      <c r="ZS8" s="58"/>
      <c r="ZT8" s="58"/>
      <c r="ZU8" s="58"/>
      <c r="ZV8" s="58"/>
      <c r="ZW8" s="58"/>
      <c r="ZX8" s="58"/>
      <c r="ZY8" s="58"/>
      <c r="ZZ8" s="58"/>
      <c r="AAA8" s="58"/>
      <c r="AAB8" s="58"/>
      <c r="AAC8" s="58"/>
      <c r="AAD8" s="58"/>
      <c r="AAE8" s="58"/>
      <c r="AAF8" s="58"/>
      <c r="AAG8" s="58"/>
      <c r="AAH8" s="58"/>
      <c r="AAI8" s="58"/>
      <c r="AAJ8" s="58"/>
      <c r="AAK8" s="58"/>
      <c r="AAL8" s="58"/>
      <c r="AAM8" s="58"/>
      <c r="AAN8" s="58"/>
      <c r="AAO8" s="58"/>
      <c r="AAP8" s="58"/>
      <c r="AAQ8" s="58"/>
      <c r="AAR8" s="58"/>
      <c r="AAS8" s="58"/>
      <c r="AAT8" s="58"/>
      <c r="AAU8" s="58"/>
      <c r="AAV8" s="58"/>
      <c r="AAW8" s="58"/>
      <c r="AAX8" s="58"/>
      <c r="AAY8" s="58"/>
      <c r="AAZ8" s="58"/>
      <c r="ABA8" s="58"/>
      <c r="ABB8" s="58"/>
      <c r="ABC8" s="58"/>
      <c r="ABD8" s="58"/>
      <c r="ABE8" s="58"/>
      <c r="ABF8" s="58"/>
      <c r="ABG8" s="58"/>
      <c r="ABH8" s="58"/>
      <c r="ABI8" s="58"/>
      <c r="ABJ8" s="58"/>
      <c r="ABK8" s="58"/>
      <c r="ABL8" s="58"/>
      <c r="ABM8" s="58"/>
      <c r="ABN8" s="58"/>
      <c r="ABO8" s="58"/>
      <c r="ABP8" s="58"/>
      <c r="ABQ8" s="58"/>
      <c r="ABR8" s="58"/>
      <c r="ABS8" s="58"/>
      <c r="ABT8" s="58"/>
      <c r="ABU8" s="58"/>
      <c r="ABV8" s="58"/>
      <c r="ABW8" s="58"/>
      <c r="ABX8" s="58"/>
      <c r="ABY8" s="58"/>
      <c r="ABZ8" s="58"/>
      <c r="ACA8" s="58"/>
      <c r="ACB8" s="58"/>
      <c r="ACC8" s="58"/>
      <c r="ACD8" s="58"/>
      <c r="ACE8" s="58"/>
      <c r="ACF8" s="58"/>
      <c r="ACG8" s="58"/>
      <c r="ACH8" s="58"/>
      <c r="ACI8" s="58"/>
      <c r="ACJ8" s="58"/>
      <c r="ACK8" s="58"/>
      <c r="ACL8" s="58"/>
      <c r="ACM8" s="58"/>
      <c r="ACN8" s="58"/>
      <c r="ACO8" s="58"/>
      <c r="ACP8" s="58"/>
      <c r="ACQ8" s="58"/>
      <c r="ACR8" s="58"/>
      <c r="ACS8" s="58"/>
      <c r="ACT8" s="58"/>
      <c r="ACU8" s="58"/>
      <c r="ACV8" s="58"/>
      <c r="ACW8" s="58"/>
      <c r="ACX8" s="58"/>
      <c r="ACY8" s="58"/>
      <c r="ACZ8" s="58"/>
      <c r="ADA8" s="58"/>
      <c r="ADB8" s="58"/>
      <c r="ADC8" s="58"/>
      <c r="ADD8" s="58"/>
      <c r="ADE8" s="58"/>
      <c r="ADF8" s="58"/>
      <c r="ADG8" s="58"/>
      <c r="ADH8" s="58"/>
      <c r="ADI8" s="58"/>
      <c r="ADJ8" s="58"/>
      <c r="ADK8" s="58"/>
      <c r="ADL8" s="58"/>
      <c r="ADM8" s="58"/>
      <c r="ADN8" s="58"/>
      <c r="ADO8" s="58"/>
      <c r="ADP8" s="58"/>
      <c r="ADQ8" s="58"/>
      <c r="ADR8" s="58"/>
      <c r="ADS8" s="58"/>
      <c r="ADT8" s="58"/>
      <c r="ADU8" s="58"/>
      <c r="ADV8" s="58"/>
      <c r="ADW8" s="58"/>
      <c r="ADX8" s="58"/>
      <c r="ADY8" s="58"/>
      <c r="ADZ8" s="58"/>
      <c r="AEA8" s="58"/>
      <c r="AEB8" s="58"/>
      <c r="AEC8" s="58"/>
      <c r="AED8" s="58"/>
      <c r="AEE8" s="58"/>
      <c r="AEF8" s="58"/>
      <c r="AEG8" s="58"/>
      <c r="AEH8" s="58"/>
      <c r="AEI8" s="58"/>
      <c r="AEJ8" s="58"/>
      <c r="AEK8" s="58"/>
      <c r="AEL8" s="58"/>
      <c r="AEM8" s="58"/>
      <c r="AEN8" s="58"/>
      <c r="AEO8" s="58"/>
      <c r="AEP8" s="58"/>
      <c r="AEQ8" s="58"/>
      <c r="AER8" s="58"/>
      <c r="AES8" s="58"/>
      <c r="AET8" s="58"/>
      <c r="AEU8" s="58"/>
      <c r="AEV8" s="58"/>
      <c r="AEW8" s="58"/>
      <c r="AEX8" s="58"/>
      <c r="AEY8" s="58"/>
      <c r="AEZ8" s="58"/>
      <c r="AFA8" s="58"/>
      <c r="AFB8" s="58"/>
      <c r="AFC8" s="58"/>
      <c r="AFD8" s="58"/>
      <c r="AFE8" s="58"/>
      <c r="AFF8" s="58"/>
      <c r="AFG8" s="58"/>
      <c r="AFH8" s="58"/>
      <c r="AFI8" s="58"/>
      <c r="AFJ8" s="58"/>
      <c r="AFK8" s="58"/>
      <c r="AFL8" s="58"/>
      <c r="AFM8" s="58"/>
      <c r="AFN8" s="58"/>
      <c r="AFO8" s="58"/>
      <c r="AFP8" s="58"/>
      <c r="AFQ8" s="58"/>
      <c r="AFR8" s="58"/>
      <c r="AFS8" s="58"/>
      <c r="AFT8" s="58"/>
      <c r="AFU8" s="58"/>
      <c r="AFV8" s="58"/>
      <c r="AFW8" s="58"/>
      <c r="AFX8" s="58"/>
      <c r="AFY8" s="58"/>
      <c r="AFZ8" s="58"/>
      <c r="AGA8" s="58"/>
      <c r="AGB8" s="58"/>
      <c r="AGC8" s="58"/>
      <c r="AGD8" s="58"/>
      <c r="AGE8" s="58"/>
      <c r="AGF8" s="58"/>
      <c r="AGG8" s="58"/>
      <c r="AGH8" s="58"/>
      <c r="AGI8" s="58"/>
      <c r="AGJ8" s="58"/>
      <c r="AGK8" s="58"/>
      <c r="AGL8" s="58"/>
      <c r="AGM8" s="58"/>
      <c r="AGN8" s="58"/>
      <c r="AGO8" s="58"/>
      <c r="AGP8" s="58"/>
      <c r="AGQ8" s="58"/>
      <c r="AGR8" s="58"/>
      <c r="AGS8" s="58"/>
      <c r="AGT8" s="58"/>
      <c r="AGU8" s="58"/>
      <c r="AGV8" s="58"/>
      <c r="AGW8" s="58"/>
      <c r="AGX8" s="58"/>
      <c r="AGY8" s="58"/>
      <c r="AGZ8" s="58"/>
      <c r="AHA8" s="58"/>
      <c r="AHB8" s="58"/>
      <c r="AHC8" s="58"/>
      <c r="AHD8" s="58"/>
      <c r="AHE8" s="58"/>
      <c r="AHF8" s="58"/>
      <c r="AHG8" s="58"/>
      <c r="AHH8" s="58"/>
      <c r="AHI8" s="58"/>
      <c r="AHJ8" s="58"/>
      <c r="AHK8" s="58"/>
      <c r="AHL8" s="58"/>
      <c r="AHM8" s="58"/>
      <c r="AHN8" s="58"/>
      <c r="AHO8" s="58"/>
      <c r="AHP8" s="58"/>
      <c r="AHQ8" s="58"/>
      <c r="AHR8" s="58"/>
      <c r="AHS8" s="58"/>
      <c r="AHT8" s="58"/>
      <c r="AHU8" s="58"/>
      <c r="AHV8" s="58"/>
      <c r="AHW8" s="58"/>
      <c r="AHX8" s="58"/>
      <c r="AHY8" s="58"/>
      <c r="AHZ8" s="58"/>
      <c r="AIA8" s="58"/>
      <c r="AIB8" s="58"/>
      <c r="AIC8" s="58"/>
      <c r="AID8" s="58"/>
      <c r="AIE8" s="58"/>
      <c r="AIF8" s="58"/>
      <c r="AIG8" s="58"/>
      <c r="AIH8" s="58"/>
      <c r="AII8" s="58"/>
      <c r="AIJ8" s="58"/>
      <c r="AIK8" s="58"/>
      <c r="AIL8" s="58"/>
      <c r="AIM8" s="58"/>
      <c r="AIN8" s="58"/>
      <c r="AIO8" s="58"/>
      <c r="AIP8" s="58"/>
      <c r="AIQ8" s="58"/>
      <c r="AIR8" s="58"/>
      <c r="AIS8" s="58"/>
      <c r="AIT8" s="58"/>
      <c r="AIU8" s="58"/>
      <c r="AIV8" s="58"/>
      <c r="AIW8" s="58"/>
      <c r="AIX8" s="58"/>
      <c r="AIY8" s="58"/>
      <c r="AIZ8" s="58"/>
      <c r="AJA8" s="58"/>
      <c r="AJB8" s="58"/>
      <c r="AJC8" s="58"/>
      <c r="AJD8" s="58"/>
      <c r="AJE8" s="58"/>
      <c r="AJF8" s="58"/>
      <c r="AJG8" s="58"/>
      <c r="AJH8" s="58"/>
      <c r="AJI8" s="58"/>
      <c r="AJJ8" s="58"/>
      <c r="AJK8" s="58"/>
      <c r="AJL8" s="58"/>
      <c r="AJM8" s="58"/>
      <c r="AJN8" s="58"/>
      <c r="AJO8" s="58"/>
      <c r="AJP8" s="58"/>
      <c r="AJQ8" s="58"/>
      <c r="AJR8" s="58"/>
      <c r="AJS8" s="58"/>
      <c r="AJT8" s="58"/>
      <c r="AJU8" s="58"/>
      <c r="AJV8" s="58"/>
      <c r="AJW8" s="58"/>
      <c r="AJX8" s="58"/>
      <c r="AJY8" s="58"/>
      <c r="AJZ8" s="58"/>
      <c r="AKA8" s="58"/>
      <c r="AKB8" s="58"/>
      <c r="AKC8" s="58"/>
      <c r="AKD8" s="58"/>
      <c r="AKE8" s="58"/>
      <c r="AKF8" s="58"/>
      <c r="AKG8" s="58"/>
      <c r="AKH8" s="58"/>
      <c r="AKI8" s="58"/>
      <c r="AKJ8" s="58"/>
      <c r="AKK8" s="58"/>
      <c r="AKL8" s="58"/>
      <c r="AKM8" s="58"/>
      <c r="AKN8" s="58"/>
      <c r="AKO8" s="58"/>
      <c r="AKP8" s="58"/>
      <c r="AKQ8" s="58"/>
      <c r="AKR8" s="58"/>
      <c r="AKS8" s="58"/>
      <c r="AKT8" s="58"/>
      <c r="AKU8" s="58"/>
      <c r="AKV8" s="58"/>
      <c r="AKW8" s="58"/>
      <c r="AKX8" s="58"/>
      <c r="AKY8" s="58"/>
      <c r="AKZ8" s="58"/>
      <c r="ALA8" s="58"/>
      <c r="ALB8" s="58"/>
      <c r="ALC8" s="58"/>
      <c r="ALD8" s="58"/>
      <c r="ALE8" s="58"/>
      <c r="ALF8" s="58"/>
      <c r="ALG8" s="58"/>
      <c r="ALH8" s="58"/>
      <c r="ALI8" s="58"/>
      <c r="ALJ8" s="58"/>
      <c r="ALK8" s="58"/>
      <c r="ALL8" s="58"/>
      <c r="ALM8" s="58"/>
      <c r="ALN8" s="58"/>
      <c r="ALO8" s="58"/>
      <c r="ALP8" s="58"/>
      <c r="ALQ8" s="58"/>
      <c r="ALR8" s="58"/>
      <c r="ALS8" s="58"/>
      <c r="ALT8" s="58"/>
      <c r="ALU8" s="58"/>
    </row>
    <row r="9" s="5" customFormat="1" spans="1:79">
      <c r="A9" s="74" t="s">
        <v>103</v>
      </c>
      <c r="B9" s="75">
        <v>0.632141203703704</v>
      </c>
      <c r="C9" s="64">
        <v>15.1713888888889</v>
      </c>
      <c r="D9" s="76">
        <v>563.365</v>
      </c>
      <c r="E9" s="115">
        <v>7943</v>
      </c>
      <c r="F9" s="76">
        <v>58.5666666745</v>
      </c>
      <c r="G9" s="76">
        <v>20.32</v>
      </c>
      <c r="H9" s="76">
        <v>943.834124836994</v>
      </c>
      <c r="I9" s="76">
        <v>3.171869755</v>
      </c>
      <c r="J9" s="76">
        <v>0.003641564</v>
      </c>
      <c r="K9" s="76">
        <v>0.270987725</v>
      </c>
      <c r="L9" s="76">
        <v>6.41549015</v>
      </c>
      <c r="M9" s="76">
        <v>40.02707291</v>
      </c>
      <c r="N9" s="76">
        <v>0.437113333</v>
      </c>
      <c r="O9" s="76">
        <v>0.138660967</v>
      </c>
      <c r="P9" s="76">
        <v>3.478300333</v>
      </c>
      <c r="Q9" s="93">
        <v>23.65</v>
      </c>
      <c r="R9" s="93">
        <v>62.45</v>
      </c>
      <c r="S9" s="123">
        <v>23</v>
      </c>
      <c r="T9" s="123">
        <v>24</v>
      </c>
      <c r="U9" s="123">
        <v>25</v>
      </c>
      <c r="V9" s="93">
        <v>24</v>
      </c>
      <c r="W9" s="76">
        <v>137</v>
      </c>
      <c r="X9" s="125">
        <v>43562.5178472222</v>
      </c>
      <c r="Y9" s="69" t="s">
        <v>104</v>
      </c>
      <c r="Z9" s="132" t="s">
        <v>62</v>
      </c>
      <c r="AA9" s="133" t="s">
        <v>63</v>
      </c>
      <c r="AB9" s="133" t="s">
        <v>64</v>
      </c>
      <c r="AC9" s="141" t="s">
        <v>87</v>
      </c>
      <c r="AD9" s="142" t="s">
        <v>66</v>
      </c>
      <c r="AE9" s="141" t="s">
        <v>99</v>
      </c>
      <c r="AF9" s="137" t="s">
        <v>105</v>
      </c>
      <c r="AG9" s="149" t="s">
        <v>69</v>
      </c>
      <c r="AH9" s="150" t="s">
        <v>94</v>
      </c>
      <c r="AI9" s="150" t="s">
        <v>84</v>
      </c>
      <c r="AJ9" s="151" t="s">
        <v>71</v>
      </c>
      <c r="AK9" s="151" t="s">
        <v>72</v>
      </c>
      <c r="AL9" s="151" t="s">
        <v>71</v>
      </c>
      <c r="AM9" s="151" t="s">
        <v>72</v>
      </c>
      <c r="AN9" s="151" t="s">
        <v>69</v>
      </c>
      <c r="AO9" s="141" t="s">
        <v>76</v>
      </c>
      <c r="AP9" s="141">
        <v>2</v>
      </c>
      <c r="AQ9" s="141">
        <v>3</v>
      </c>
      <c r="AR9" s="141" t="s">
        <v>74</v>
      </c>
      <c r="AS9" s="141">
        <v>2</v>
      </c>
      <c r="AT9" s="158" t="s">
        <v>75</v>
      </c>
      <c r="AU9" s="158" t="s">
        <v>76</v>
      </c>
      <c r="AV9" s="156" t="s">
        <v>75</v>
      </c>
      <c r="AW9" s="157">
        <v>3</v>
      </c>
      <c r="AX9" s="157">
        <v>4</v>
      </c>
      <c r="AY9" s="162" t="s">
        <v>76</v>
      </c>
      <c r="AZ9" s="141" t="s">
        <v>76</v>
      </c>
      <c r="BA9" s="141">
        <v>2</v>
      </c>
      <c r="BB9" s="162" t="s">
        <v>76</v>
      </c>
      <c r="BC9" s="162" t="s">
        <v>76</v>
      </c>
      <c r="BD9" s="158" t="s">
        <v>77</v>
      </c>
      <c r="BE9" s="164" t="s">
        <v>76</v>
      </c>
      <c r="BF9" s="168">
        <v>4</v>
      </c>
      <c r="BG9" s="164" t="s">
        <v>74</v>
      </c>
      <c r="BH9" s="164" t="s">
        <v>75</v>
      </c>
      <c r="BI9" s="166" t="s">
        <v>76</v>
      </c>
      <c r="BJ9" s="51"/>
      <c r="BK9" s="51"/>
      <c r="BL9" s="51"/>
      <c r="BM9" s="51"/>
      <c r="BN9" s="51"/>
      <c r="BO9" s="51"/>
      <c r="BP9" s="169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</row>
    <row r="10" s="58" customFormat="1" spans="1:79">
      <c r="A10" s="74" t="s">
        <v>103</v>
      </c>
      <c r="B10" s="75">
        <v>0.633391203703704</v>
      </c>
      <c r="C10" s="64">
        <v>15.2013888888889</v>
      </c>
      <c r="D10" s="76">
        <v>463.0075</v>
      </c>
      <c r="E10" s="76">
        <v>6705.5</v>
      </c>
      <c r="F10" s="76">
        <v>36.09166730725</v>
      </c>
      <c r="G10" s="76">
        <v>20.31</v>
      </c>
      <c r="H10" s="76">
        <v>941.81617734613</v>
      </c>
      <c r="I10" s="76">
        <v>3.15488708</v>
      </c>
      <c r="J10" s="76">
        <v>0.003536273</v>
      </c>
      <c r="K10" s="76">
        <v>0.2673868895</v>
      </c>
      <c r="L10" s="76">
        <v>6.592625618</v>
      </c>
      <c r="M10" s="76">
        <v>40.11185646</v>
      </c>
      <c r="N10" s="76">
        <v>0.3880821825</v>
      </c>
      <c r="O10" s="76">
        <v>0.133000475</v>
      </c>
      <c r="P10" s="76">
        <v>2.7092205285</v>
      </c>
      <c r="Q10" s="76">
        <v>23.4125</v>
      </c>
      <c r="R10" s="76">
        <v>63</v>
      </c>
      <c r="S10" s="76">
        <v>22.5</v>
      </c>
      <c r="T10" s="76">
        <v>22.5</v>
      </c>
      <c r="U10" s="76">
        <v>24</v>
      </c>
      <c r="V10" s="76">
        <v>23</v>
      </c>
      <c r="W10" s="76">
        <v>128</v>
      </c>
      <c r="X10" s="125">
        <v>43562.5232523148</v>
      </c>
      <c r="Y10" s="69" t="s">
        <v>103</v>
      </c>
      <c r="Z10" s="132" t="s">
        <v>62</v>
      </c>
      <c r="AA10" s="133" t="s">
        <v>63</v>
      </c>
      <c r="AB10" s="133" t="s">
        <v>64</v>
      </c>
      <c r="AC10" s="141" t="s">
        <v>65</v>
      </c>
      <c r="AD10" s="142" t="s">
        <v>66</v>
      </c>
      <c r="AE10" s="141" t="s">
        <v>67</v>
      </c>
      <c r="AF10" s="137" t="s">
        <v>68</v>
      </c>
      <c r="AG10" s="149" t="s">
        <v>84</v>
      </c>
      <c r="AH10" s="150" t="s">
        <v>90</v>
      </c>
      <c r="AI10" s="150" t="s">
        <v>84</v>
      </c>
      <c r="AJ10" s="151" t="s">
        <v>73</v>
      </c>
      <c r="AK10" s="151" t="s">
        <v>73</v>
      </c>
      <c r="AL10" s="151" t="s">
        <v>71</v>
      </c>
      <c r="AM10" s="151" t="s">
        <v>72</v>
      </c>
      <c r="AN10" s="151" t="s">
        <v>73</v>
      </c>
      <c r="AO10" s="141" t="s">
        <v>76</v>
      </c>
      <c r="AP10" s="141">
        <v>3</v>
      </c>
      <c r="AQ10" s="141">
        <v>2</v>
      </c>
      <c r="AR10" s="141" t="s">
        <v>75</v>
      </c>
      <c r="AS10" s="141">
        <v>3</v>
      </c>
      <c r="AT10" s="158" t="s">
        <v>75</v>
      </c>
      <c r="AU10" s="158" t="s">
        <v>75</v>
      </c>
      <c r="AV10" s="156" t="s">
        <v>76</v>
      </c>
      <c r="AW10" s="157">
        <v>2</v>
      </c>
      <c r="AX10" s="157">
        <v>2</v>
      </c>
      <c r="AY10" s="162" t="s">
        <v>75</v>
      </c>
      <c r="AZ10" s="141" t="s">
        <v>76</v>
      </c>
      <c r="BA10" s="141">
        <v>3</v>
      </c>
      <c r="BB10" s="162" t="s">
        <v>75</v>
      </c>
      <c r="BC10" s="162" t="s">
        <v>76</v>
      </c>
      <c r="BD10" s="158" t="s">
        <v>77</v>
      </c>
      <c r="BE10" s="164" t="s">
        <v>76</v>
      </c>
      <c r="BF10" s="168">
        <v>1</v>
      </c>
      <c r="BG10" s="164" t="s">
        <v>75</v>
      </c>
      <c r="BH10" s="164" t="s">
        <v>75</v>
      </c>
      <c r="BI10" s="166" t="s">
        <v>76</v>
      </c>
      <c r="BJ10" s="51"/>
      <c r="BK10" s="51"/>
      <c r="BL10" s="51"/>
      <c r="BM10" s="51"/>
      <c r="BN10" s="51"/>
      <c r="BO10" s="51"/>
      <c r="BP10" s="169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</row>
    <row r="11" s="59" customFormat="1" spans="1:1009">
      <c r="A11" s="74" t="s">
        <v>103</v>
      </c>
      <c r="B11" s="75">
        <v>0.63462962962963</v>
      </c>
      <c r="C11" s="64">
        <v>15.2311111111111</v>
      </c>
      <c r="D11" s="76">
        <v>383.9425</v>
      </c>
      <c r="E11" s="76">
        <v>7644.5</v>
      </c>
      <c r="F11" s="76">
        <v>53.11666635225</v>
      </c>
      <c r="G11" s="76">
        <v>20.425</v>
      </c>
      <c r="H11" s="76">
        <v>921.361583827837</v>
      </c>
      <c r="I11" s="76">
        <v>3.086941123</v>
      </c>
      <c r="J11" s="76">
        <v>0.0035889185</v>
      </c>
      <c r="K11" s="76">
        <v>0.2746899505</v>
      </c>
      <c r="L11" s="76">
        <v>6.3719527725</v>
      </c>
      <c r="M11" s="76">
        <v>40.19666481</v>
      </c>
      <c r="N11" s="76">
        <v>0.3653121235</v>
      </c>
      <c r="O11" s="76">
        <v>0.163569887</v>
      </c>
      <c r="P11" s="76">
        <v>3.478300333</v>
      </c>
      <c r="Q11" s="76">
        <v>23.3375</v>
      </c>
      <c r="R11" s="76">
        <v>60.7</v>
      </c>
      <c r="S11" s="76">
        <v>22.5</v>
      </c>
      <c r="T11" s="76">
        <v>24.5</v>
      </c>
      <c r="U11" s="76">
        <v>25.5</v>
      </c>
      <c r="V11" s="76">
        <v>24.1666666666667</v>
      </c>
      <c r="W11" s="76">
        <v>135</v>
      </c>
      <c r="X11" s="125">
        <v>43562.5286805556</v>
      </c>
      <c r="Y11" s="69" t="s">
        <v>104</v>
      </c>
      <c r="Z11" s="132" t="s">
        <v>62</v>
      </c>
      <c r="AA11" s="133" t="s">
        <v>63</v>
      </c>
      <c r="AB11" s="133" t="s">
        <v>64</v>
      </c>
      <c r="AC11" s="141" t="s">
        <v>65</v>
      </c>
      <c r="AD11" s="142" t="s">
        <v>81</v>
      </c>
      <c r="AE11" s="141" t="s">
        <v>99</v>
      </c>
      <c r="AF11" s="137" t="s">
        <v>68</v>
      </c>
      <c r="AG11" s="149" t="s">
        <v>69</v>
      </c>
      <c r="AH11" s="150" t="s">
        <v>106</v>
      </c>
      <c r="AI11" s="150" t="s">
        <v>71</v>
      </c>
      <c r="AJ11" s="151" t="s">
        <v>73</v>
      </c>
      <c r="AK11" s="151" t="s">
        <v>73</v>
      </c>
      <c r="AL11" s="151" t="s">
        <v>71</v>
      </c>
      <c r="AM11" s="151" t="s">
        <v>72</v>
      </c>
      <c r="AN11" s="151" t="s">
        <v>71</v>
      </c>
      <c r="AO11" s="141" t="s">
        <v>76</v>
      </c>
      <c r="AP11" s="141">
        <v>3</v>
      </c>
      <c r="AQ11" s="141">
        <v>3</v>
      </c>
      <c r="AR11" s="141" t="s">
        <v>75</v>
      </c>
      <c r="AS11" s="141">
        <v>3</v>
      </c>
      <c r="AT11" s="158" t="s">
        <v>75</v>
      </c>
      <c r="AU11" s="158" t="s">
        <v>76</v>
      </c>
      <c r="AV11" s="156" t="s">
        <v>76</v>
      </c>
      <c r="AW11" s="157">
        <v>3</v>
      </c>
      <c r="AX11" s="157">
        <v>3</v>
      </c>
      <c r="AY11" s="162" t="s">
        <v>76</v>
      </c>
      <c r="AZ11" s="141" t="s">
        <v>76</v>
      </c>
      <c r="BA11" s="141">
        <v>2</v>
      </c>
      <c r="BB11" s="162" t="s">
        <v>75</v>
      </c>
      <c r="BC11" s="162" t="s">
        <v>76</v>
      </c>
      <c r="BD11" s="158" t="s">
        <v>77</v>
      </c>
      <c r="BE11" s="164" t="s">
        <v>76</v>
      </c>
      <c r="BF11" s="168">
        <v>3</v>
      </c>
      <c r="BG11" s="164" t="s">
        <v>75</v>
      </c>
      <c r="BH11" s="164" t="s">
        <v>75</v>
      </c>
      <c r="BI11" s="166" t="s">
        <v>76</v>
      </c>
      <c r="BJ11" s="51"/>
      <c r="BK11" s="51"/>
      <c r="BL11" s="51"/>
      <c r="BM11" s="51"/>
      <c r="BN11" s="51"/>
      <c r="BO11" s="51"/>
      <c r="BP11" s="169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8"/>
      <c r="CC11" s="58"/>
      <c r="CD11" s="58"/>
      <c r="CE11" s="58"/>
      <c r="CF11" s="58"/>
      <c r="CG11" s="58"/>
      <c r="CH11" s="58"/>
      <c r="CI11" s="58"/>
      <c r="CJ11" s="58"/>
      <c r="CK11" s="58"/>
      <c r="CL11" s="58"/>
      <c r="CM11" s="58"/>
      <c r="CN11" s="58"/>
      <c r="CO11" s="58"/>
      <c r="CP11" s="58"/>
      <c r="CQ11" s="58"/>
      <c r="CR11" s="58"/>
      <c r="CS11" s="58"/>
      <c r="CT11" s="58"/>
      <c r="CU11" s="58"/>
      <c r="CV11" s="58"/>
      <c r="CW11" s="58"/>
      <c r="CX11" s="58"/>
      <c r="CY11" s="58"/>
      <c r="CZ11" s="58"/>
      <c r="DA11" s="58"/>
      <c r="DB11" s="58"/>
      <c r="DC11" s="58"/>
      <c r="DD11" s="58"/>
      <c r="DE11" s="58"/>
      <c r="DF11" s="58"/>
      <c r="DG11" s="58"/>
      <c r="DH11" s="58"/>
      <c r="DI11" s="58"/>
      <c r="DJ11" s="58"/>
      <c r="DK11" s="58"/>
      <c r="DL11" s="58"/>
      <c r="DM11" s="58"/>
      <c r="DN11" s="58"/>
      <c r="DO11" s="58"/>
      <c r="DP11" s="58"/>
      <c r="DQ11" s="58"/>
      <c r="DR11" s="58"/>
      <c r="DS11" s="58"/>
      <c r="DT11" s="58"/>
      <c r="DU11" s="58"/>
      <c r="DV11" s="58"/>
      <c r="DW11" s="58"/>
      <c r="DX11" s="58"/>
      <c r="DY11" s="58"/>
      <c r="DZ11" s="58"/>
      <c r="EA11" s="58"/>
      <c r="EB11" s="58"/>
      <c r="EC11" s="58"/>
      <c r="ED11" s="58"/>
      <c r="EE11" s="58"/>
      <c r="EF11" s="58"/>
      <c r="EG11" s="58"/>
      <c r="EH11" s="58"/>
      <c r="EI11" s="58"/>
      <c r="EJ11" s="58"/>
      <c r="EK11" s="58"/>
      <c r="EL11" s="58"/>
      <c r="EM11" s="58"/>
      <c r="EN11" s="58"/>
      <c r="EO11" s="58"/>
      <c r="EP11" s="58"/>
      <c r="EQ11" s="58"/>
      <c r="ER11" s="58"/>
      <c r="ES11" s="58"/>
      <c r="ET11" s="58"/>
      <c r="EU11" s="58"/>
      <c r="EV11" s="58"/>
      <c r="EW11" s="58"/>
      <c r="EX11" s="58"/>
      <c r="EY11" s="58"/>
      <c r="EZ11" s="58"/>
      <c r="FA11" s="58"/>
      <c r="FB11" s="58"/>
      <c r="FC11" s="58"/>
      <c r="FD11" s="58"/>
      <c r="FE11" s="58"/>
      <c r="FF11" s="58"/>
      <c r="FG11" s="58"/>
      <c r="FH11" s="58"/>
      <c r="FI11" s="58"/>
      <c r="FJ11" s="58"/>
      <c r="FK11" s="58"/>
      <c r="FL11" s="58"/>
      <c r="FM11" s="58"/>
      <c r="FN11" s="58"/>
      <c r="FO11" s="58"/>
      <c r="FP11" s="58"/>
      <c r="FQ11" s="58"/>
      <c r="FR11" s="58"/>
      <c r="FS11" s="58"/>
      <c r="FT11" s="58"/>
      <c r="FU11" s="58"/>
      <c r="FV11" s="58"/>
      <c r="FW11" s="58"/>
      <c r="FX11" s="58"/>
      <c r="FY11" s="58"/>
      <c r="FZ11" s="58"/>
      <c r="GA11" s="58"/>
      <c r="GB11" s="58"/>
      <c r="GC11" s="58"/>
      <c r="GD11" s="58"/>
      <c r="GE11" s="58"/>
      <c r="GF11" s="58"/>
      <c r="GG11" s="58"/>
      <c r="GH11" s="58"/>
      <c r="GI11" s="58"/>
      <c r="GJ11" s="58"/>
      <c r="GK11" s="58"/>
      <c r="GL11" s="58"/>
      <c r="GM11" s="58"/>
      <c r="GN11" s="58"/>
      <c r="GO11" s="58"/>
      <c r="GP11" s="58"/>
      <c r="GQ11" s="58"/>
      <c r="GR11" s="58"/>
      <c r="GS11" s="58"/>
      <c r="GT11" s="58"/>
      <c r="GU11" s="58"/>
      <c r="GV11" s="58"/>
      <c r="GW11" s="58"/>
      <c r="GX11" s="58"/>
      <c r="GY11" s="58"/>
      <c r="GZ11" s="58"/>
      <c r="HA11" s="58"/>
      <c r="HB11" s="58"/>
      <c r="HC11" s="58"/>
      <c r="HD11" s="58"/>
      <c r="HE11" s="58"/>
      <c r="HF11" s="58"/>
      <c r="HG11" s="58"/>
      <c r="HH11" s="58"/>
      <c r="HI11" s="58"/>
      <c r="HJ11" s="58"/>
      <c r="HK11" s="58"/>
      <c r="HL11" s="58"/>
      <c r="HM11" s="58"/>
      <c r="HN11" s="58"/>
      <c r="HO11" s="58"/>
      <c r="HP11" s="58"/>
      <c r="HQ11" s="58"/>
      <c r="HR11" s="58"/>
      <c r="HS11" s="58"/>
      <c r="HT11" s="58"/>
      <c r="HU11" s="58"/>
      <c r="HV11" s="58"/>
      <c r="HW11" s="58"/>
      <c r="HX11" s="58"/>
      <c r="HY11" s="58"/>
      <c r="HZ11" s="58"/>
      <c r="IA11" s="58"/>
      <c r="IB11" s="58"/>
      <c r="IC11" s="58"/>
      <c r="ID11" s="58"/>
      <c r="IE11" s="58"/>
      <c r="IF11" s="58"/>
      <c r="IG11" s="58"/>
      <c r="IH11" s="58"/>
      <c r="II11" s="58"/>
      <c r="IJ11" s="58"/>
      <c r="IK11" s="58"/>
      <c r="IL11" s="58"/>
      <c r="IM11" s="58"/>
      <c r="IN11" s="58"/>
      <c r="IO11" s="58"/>
      <c r="IP11" s="58"/>
      <c r="IQ11" s="58"/>
      <c r="IR11" s="58"/>
      <c r="IS11" s="58"/>
      <c r="IT11" s="58"/>
      <c r="IU11" s="58"/>
      <c r="IV11" s="58"/>
      <c r="IW11" s="58"/>
      <c r="IX11" s="58"/>
      <c r="IY11" s="58"/>
      <c r="IZ11" s="58"/>
      <c r="JA11" s="58"/>
      <c r="JB11" s="58"/>
      <c r="JC11" s="58"/>
      <c r="JD11" s="58"/>
      <c r="JE11" s="58"/>
      <c r="JF11" s="58"/>
      <c r="JG11" s="58"/>
      <c r="JH11" s="58"/>
      <c r="JI11" s="58"/>
      <c r="JJ11" s="58"/>
      <c r="JK11" s="58"/>
      <c r="JL11" s="58"/>
      <c r="JM11" s="58"/>
      <c r="JN11" s="58"/>
      <c r="JO11" s="58"/>
      <c r="JP11" s="58"/>
      <c r="JQ11" s="58"/>
      <c r="JR11" s="58"/>
      <c r="JS11" s="58"/>
      <c r="JT11" s="58"/>
      <c r="JU11" s="58"/>
      <c r="JV11" s="58"/>
      <c r="JW11" s="58"/>
      <c r="JX11" s="58"/>
      <c r="JY11" s="58"/>
      <c r="JZ11" s="58"/>
      <c r="KA11" s="58"/>
      <c r="KB11" s="58"/>
      <c r="KC11" s="58"/>
      <c r="KD11" s="58"/>
      <c r="KE11" s="58"/>
      <c r="KF11" s="58"/>
      <c r="KG11" s="58"/>
      <c r="KH11" s="58"/>
      <c r="KI11" s="58"/>
      <c r="KJ11" s="58"/>
      <c r="KK11" s="58"/>
      <c r="KL11" s="58"/>
      <c r="KM11" s="58"/>
      <c r="KN11" s="58"/>
      <c r="KO11" s="58"/>
      <c r="KP11" s="58"/>
      <c r="KQ11" s="58"/>
      <c r="KR11" s="58"/>
      <c r="KS11" s="58"/>
      <c r="KT11" s="58"/>
      <c r="KU11" s="58"/>
      <c r="KV11" s="58"/>
      <c r="KW11" s="58"/>
      <c r="KX11" s="58"/>
      <c r="KY11" s="58"/>
      <c r="KZ11" s="58"/>
      <c r="LA11" s="58"/>
      <c r="LB11" s="58"/>
      <c r="LC11" s="58"/>
      <c r="LD11" s="58"/>
      <c r="LE11" s="58"/>
      <c r="LF11" s="58"/>
      <c r="LG11" s="58"/>
      <c r="LH11" s="58"/>
      <c r="LI11" s="58"/>
      <c r="LJ11" s="58"/>
      <c r="LK11" s="58"/>
      <c r="LL11" s="58"/>
      <c r="LM11" s="58"/>
      <c r="LN11" s="58"/>
      <c r="LO11" s="58"/>
      <c r="LP11" s="58"/>
      <c r="LQ11" s="58"/>
      <c r="LR11" s="58"/>
      <c r="LS11" s="58"/>
      <c r="LT11" s="58"/>
      <c r="LU11" s="58"/>
      <c r="LV11" s="58"/>
      <c r="LW11" s="58"/>
      <c r="LX11" s="58"/>
      <c r="LY11" s="58"/>
      <c r="LZ11" s="58"/>
      <c r="MA11" s="58"/>
      <c r="MB11" s="58"/>
      <c r="MC11" s="58"/>
      <c r="MD11" s="58"/>
      <c r="ME11" s="58"/>
      <c r="MF11" s="58"/>
      <c r="MG11" s="58"/>
      <c r="MH11" s="58"/>
      <c r="MI11" s="58"/>
      <c r="MJ11" s="58"/>
      <c r="MK11" s="58"/>
      <c r="ML11" s="58"/>
      <c r="MM11" s="58"/>
      <c r="MN11" s="58"/>
      <c r="MO11" s="58"/>
      <c r="MP11" s="58"/>
      <c r="MQ11" s="58"/>
      <c r="MR11" s="58"/>
      <c r="MS11" s="58"/>
      <c r="MT11" s="58"/>
      <c r="MU11" s="58"/>
      <c r="MV11" s="58"/>
      <c r="MW11" s="58"/>
      <c r="MX11" s="58"/>
      <c r="MY11" s="58"/>
      <c r="MZ11" s="58"/>
      <c r="NA11" s="58"/>
      <c r="NB11" s="58"/>
      <c r="NC11" s="58"/>
      <c r="ND11" s="58"/>
      <c r="NE11" s="58"/>
      <c r="NF11" s="58"/>
      <c r="NG11" s="58"/>
      <c r="NH11" s="58"/>
      <c r="NI11" s="58"/>
      <c r="NJ11" s="58"/>
      <c r="NK11" s="58"/>
      <c r="NL11" s="58"/>
      <c r="NM11" s="58"/>
      <c r="NN11" s="58"/>
      <c r="NO11" s="58"/>
      <c r="NP11" s="58"/>
      <c r="NQ11" s="58"/>
      <c r="NR11" s="58"/>
      <c r="NS11" s="58"/>
      <c r="NT11" s="58"/>
      <c r="NU11" s="58"/>
      <c r="NV11" s="58"/>
      <c r="NW11" s="58"/>
      <c r="NX11" s="58"/>
      <c r="NY11" s="58"/>
      <c r="NZ11" s="58"/>
      <c r="OA11" s="58"/>
      <c r="OB11" s="58"/>
      <c r="OC11" s="58"/>
      <c r="OD11" s="58"/>
      <c r="OE11" s="58"/>
      <c r="OF11" s="58"/>
      <c r="OG11" s="58"/>
      <c r="OH11" s="58"/>
      <c r="OI11" s="58"/>
      <c r="OJ11" s="58"/>
      <c r="OK11" s="58"/>
      <c r="OL11" s="58"/>
      <c r="OM11" s="58"/>
      <c r="ON11" s="58"/>
      <c r="OO11" s="58"/>
      <c r="OP11" s="58"/>
      <c r="OQ11" s="58"/>
      <c r="OR11" s="58"/>
      <c r="OS11" s="58"/>
      <c r="OT11" s="58"/>
      <c r="OU11" s="58"/>
      <c r="OV11" s="58"/>
      <c r="OW11" s="58"/>
      <c r="OX11" s="58"/>
      <c r="OY11" s="58"/>
      <c r="OZ11" s="58"/>
      <c r="PA11" s="58"/>
      <c r="PB11" s="58"/>
      <c r="PC11" s="58"/>
      <c r="PD11" s="58"/>
      <c r="PE11" s="58"/>
      <c r="PF11" s="58"/>
      <c r="PG11" s="58"/>
      <c r="PH11" s="58"/>
      <c r="PI11" s="58"/>
      <c r="PJ11" s="58"/>
      <c r="PK11" s="58"/>
      <c r="PL11" s="58"/>
      <c r="PM11" s="58"/>
      <c r="PN11" s="58"/>
      <c r="PO11" s="58"/>
      <c r="PP11" s="58"/>
      <c r="PQ11" s="58"/>
      <c r="PR11" s="58"/>
      <c r="PS11" s="58"/>
      <c r="PT11" s="58"/>
      <c r="PU11" s="58"/>
      <c r="PV11" s="58"/>
      <c r="PW11" s="58"/>
      <c r="PX11" s="58"/>
      <c r="PY11" s="58"/>
      <c r="PZ11" s="58"/>
      <c r="QA11" s="58"/>
      <c r="QB11" s="58"/>
      <c r="QC11" s="58"/>
      <c r="QD11" s="58"/>
      <c r="QE11" s="58"/>
      <c r="QF11" s="58"/>
      <c r="QG11" s="58"/>
      <c r="QH11" s="58"/>
      <c r="QI11" s="58"/>
      <c r="QJ11" s="58"/>
      <c r="QK11" s="58"/>
      <c r="QL11" s="58"/>
      <c r="QM11" s="58"/>
      <c r="QN11" s="58"/>
      <c r="QO11" s="58"/>
      <c r="QP11" s="58"/>
      <c r="QQ11" s="58"/>
      <c r="QR11" s="58"/>
      <c r="QS11" s="58"/>
      <c r="QT11" s="58"/>
      <c r="QU11" s="58"/>
      <c r="QV11" s="58"/>
      <c r="QW11" s="58"/>
      <c r="QX11" s="58"/>
      <c r="QY11" s="58"/>
      <c r="QZ11" s="58"/>
      <c r="RA11" s="58"/>
      <c r="RB11" s="58"/>
      <c r="RC11" s="58"/>
      <c r="RD11" s="58"/>
      <c r="RE11" s="58"/>
      <c r="RF11" s="58"/>
      <c r="RG11" s="58"/>
      <c r="RH11" s="58"/>
      <c r="RI11" s="58"/>
      <c r="RJ11" s="58"/>
      <c r="RK11" s="58"/>
      <c r="RL11" s="58"/>
      <c r="RM11" s="58"/>
      <c r="RN11" s="58"/>
      <c r="RO11" s="58"/>
      <c r="RP11" s="58"/>
      <c r="RQ11" s="58"/>
      <c r="RR11" s="58"/>
      <c r="RS11" s="58"/>
      <c r="RT11" s="58"/>
      <c r="RU11" s="58"/>
      <c r="RV11" s="58"/>
      <c r="RW11" s="58"/>
      <c r="RX11" s="58"/>
      <c r="RY11" s="58"/>
      <c r="RZ11" s="58"/>
      <c r="SA11" s="58"/>
      <c r="SB11" s="58"/>
      <c r="SC11" s="58"/>
      <c r="SD11" s="58"/>
      <c r="SE11" s="58"/>
      <c r="SF11" s="58"/>
      <c r="SG11" s="58"/>
      <c r="SH11" s="58"/>
      <c r="SI11" s="58"/>
      <c r="SJ11" s="58"/>
      <c r="SK11" s="58"/>
      <c r="SL11" s="58"/>
      <c r="SM11" s="58"/>
      <c r="SN11" s="58"/>
      <c r="SO11" s="58"/>
      <c r="SP11" s="58"/>
      <c r="SQ11" s="58"/>
      <c r="SR11" s="58"/>
      <c r="SS11" s="58"/>
      <c r="ST11" s="58"/>
      <c r="SU11" s="58"/>
      <c r="SV11" s="58"/>
      <c r="SW11" s="58"/>
      <c r="SX11" s="58"/>
      <c r="SY11" s="58"/>
      <c r="SZ11" s="58"/>
      <c r="TA11" s="58"/>
      <c r="TB11" s="58"/>
      <c r="TC11" s="58"/>
      <c r="TD11" s="58"/>
      <c r="TE11" s="58"/>
      <c r="TF11" s="58"/>
      <c r="TG11" s="58"/>
      <c r="TH11" s="58"/>
      <c r="TI11" s="58"/>
      <c r="TJ11" s="58"/>
      <c r="TK11" s="58"/>
      <c r="TL11" s="58"/>
      <c r="TM11" s="58"/>
      <c r="TN11" s="58"/>
      <c r="TO11" s="58"/>
      <c r="TP11" s="58"/>
      <c r="TQ11" s="58"/>
      <c r="TR11" s="58"/>
      <c r="TS11" s="58"/>
      <c r="TT11" s="58"/>
      <c r="TU11" s="58"/>
      <c r="TV11" s="58"/>
      <c r="TW11" s="58"/>
      <c r="TX11" s="58"/>
      <c r="TY11" s="58"/>
      <c r="TZ11" s="58"/>
      <c r="UA11" s="58"/>
      <c r="UB11" s="58"/>
      <c r="UC11" s="58"/>
      <c r="UD11" s="58"/>
      <c r="UE11" s="58"/>
      <c r="UF11" s="58"/>
      <c r="UG11" s="58"/>
      <c r="UH11" s="58"/>
      <c r="UI11" s="58"/>
      <c r="UJ11" s="58"/>
      <c r="UK11" s="58"/>
      <c r="UL11" s="58"/>
      <c r="UM11" s="58"/>
      <c r="UN11" s="58"/>
      <c r="UO11" s="58"/>
      <c r="UP11" s="58"/>
      <c r="UQ11" s="58"/>
      <c r="UR11" s="58"/>
      <c r="US11" s="58"/>
      <c r="UT11" s="58"/>
      <c r="UU11" s="58"/>
      <c r="UV11" s="58"/>
      <c r="UW11" s="58"/>
      <c r="UX11" s="58"/>
      <c r="UY11" s="58"/>
      <c r="UZ11" s="58"/>
      <c r="VA11" s="58"/>
      <c r="VB11" s="58"/>
      <c r="VC11" s="58"/>
      <c r="VD11" s="58"/>
      <c r="VE11" s="58"/>
      <c r="VF11" s="58"/>
      <c r="VG11" s="58"/>
      <c r="VH11" s="58"/>
      <c r="VI11" s="58"/>
      <c r="VJ11" s="58"/>
      <c r="VK11" s="58"/>
      <c r="VL11" s="58"/>
      <c r="VM11" s="58"/>
      <c r="VN11" s="58"/>
      <c r="VO11" s="58"/>
      <c r="VP11" s="58"/>
      <c r="VQ11" s="58"/>
      <c r="VR11" s="58"/>
      <c r="VS11" s="58"/>
      <c r="VT11" s="58"/>
      <c r="VU11" s="58"/>
      <c r="VV11" s="58"/>
      <c r="VW11" s="58"/>
      <c r="VX11" s="58"/>
      <c r="VY11" s="58"/>
      <c r="VZ11" s="58"/>
      <c r="WA11" s="58"/>
      <c r="WB11" s="58"/>
      <c r="WC11" s="58"/>
      <c r="WD11" s="58"/>
      <c r="WE11" s="58"/>
      <c r="WF11" s="58"/>
      <c r="WG11" s="58"/>
      <c r="WH11" s="58"/>
      <c r="WI11" s="58"/>
      <c r="WJ11" s="58"/>
      <c r="WK11" s="58"/>
      <c r="WL11" s="58"/>
      <c r="WM11" s="58"/>
      <c r="WN11" s="58"/>
      <c r="WO11" s="58"/>
      <c r="WP11" s="58"/>
      <c r="WQ11" s="58"/>
      <c r="WR11" s="58"/>
      <c r="WS11" s="58"/>
      <c r="WT11" s="58"/>
      <c r="WU11" s="58"/>
      <c r="WV11" s="58"/>
      <c r="WW11" s="58"/>
      <c r="WX11" s="58"/>
      <c r="WY11" s="58"/>
      <c r="WZ11" s="58"/>
      <c r="XA11" s="58"/>
      <c r="XB11" s="58"/>
      <c r="XC11" s="58"/>
      <c r="XD11" s="58"/>
      <c r="XE11" s="58"/>
      <c r="XF11" s="58"/>
      <c r="XG11" s="58"/>
      <c r="XH11" s="58"/>
      <c r="XI11" s="58"/>
      <c r="XJ11" s="58"/>
      <c r="XK11" s="58"/>
      <c r="XL11" s="58"/>
      <c r="XM11" s="58"/>
      <c r="XN11" s="58"/>
      <c r="XO11" s="58"/>
      <c r="XP11" s="58"/>
      <c r="XQ11" s="58"/>
      <c r="XR11" s="58"/>
      <c r="XS11" s="58"/>
      <c r="XT11" s="58"/>
      <c r="XU11" s="58"/>
      <c r="XV11" s="58"/>
      <c r="XW11" s="58"/>
      <c r="XX11" s="58"/>
      <c r="XY11" s="58"/>
      <c r="XZ11" s="58"/>
      <c r="YA11" s="58"/>
      <c r="YB11" s="58"/>
      <c r="YC11" s="58"/>
      <c r="YD11" s="58"/>
      <c r="YE11" s="58"/>
      <c r="YF11" s="58"/>
      <c r="YG11" s="58"/>
      <c r="YH11" s="58"/>
      <c r="YI11" s="58"/>
      <c r="YJ11" s="58"/>
      <c r="YK11" s="58"/>
      <c r="YL11" s="58"/>
      <c r="YM11" s="58"/>
      <c r="YN11" s="58"/>
      <c r="YO11" s="58"/>
      <c r="YP11" s="58"/>
      <c r="YQ11" s="58"/>
      <c r="YR11" s="58"/>
      <c r="YS11" s="58"/>
      <c r="YT11" s="58"/>
      <c r="YU11" s="58"/>
      <c r="YV11" s="58"/>
      <c r="YW11" s="58"/>
      <c r="YX11" s="58"/>
      <c r="YY11" s="58"/>
      <c r="YZ11" s="58"/>
      <c r="ZA11" s="58"/>
      <c r="ZB11" s="58"/>
      <c r="ZC11" s="58"/>
      <c r="ZD11" s="58"/>
      <c r="ZE11" s="58"/>
      <c r="ZF11" s="58"/>
      <c r="ZG11" s="58"/>
      <c r="ZH11" s="58"/>
      <c r="ZI11" s="58"/>
      <c r="ZJ11" s="58"/>
      <c r="ZK11" s="58"/>
      <c r="ZL11" s="58"/>
      <c r="ZM11" s="58"/>
      <c r="ZN11" s="58"/>
      <c r="ZO11" s="58"/>
      <c r="ZP11" s="58"/>
      <c r="ZQ11" s="58"/>
      <c r="ZR11" s="58"/>
      <c r="ZS11" s="58"/>
      <c r="ZT11" s="58"/>
      <c r="ZU11" s="58"/>
      <c r="ZV11" s="58"/>
      <c r="ZW11" s="58"/>
      <c r="ZX11" s="58"/>
      <c r="ZY11" s="58"/>
      <c r="ZZ11" s="58"/>
      <c r="AAA11" s="58"/>
      <c r="AAB11" s="58"/>
      <c r="AAC11" s="58"/>
      <c r="AAD11" s="58"/>
      <c r="AAE11" s="58"/>
      <c r="AAF11" s="58"/>
      <c r="AAG11" s="58"/>
      <c r="AAH11" s="58"/>
      <c r="AAI11" s="58"/>
      <c r="AAJ11" s="58"/>
      <c r="AAK11" s="58"/>
      <c r="AAL11" s="58"/>
      <c r="AAM11" s="58"/>
      <c r="AAN11" s="58"/>
      <c r="AAO11" s="58"/>
      <c r="AAP11" s="58"/>
      <c r="AAQ11" s="58"/>
      <c r="AAR11" s="58"/>
      <c r="AAS11" s="58"/>
      <c r="AAT11" s="58"/>
      <c r="AAU11" s="58"/>
      <c r="AAV11" s="58"/>
      <c r="AAW11" s="58"/>
      <c r="AAX11" s="58"/>
      <c r="AAY11" s="58"/>
      <c r="AAZ11" s="58"/>
      <c r="ABA11" s="58"/>
      <c r="ABB11" s="58"/>
      <c r="ABC11" s="58"/>
      <c r="ABD11" s="58"/>
      <c r="ABE11" s="58"/>
      <c r="ABF11" s="58"/>
      <c r="ABG11" s="58"/>
      <c r="ABH11" s="58"/>
      <c r="ABI11" s="58"/>
      <c r="ABJ11" s="58"/>
      <c r="ABK11" s="58"/>
      <c r="ABL11" s="58"/>
      <c r="ABM11" s="58"/>
      <c r="ABN11" s="58"/>
      <c r="ABO11" s="58"/>
      <c r="ABP11" s="58"/>
      <c r="ABQ11" s="58"/>
      <c r="ABR11" s="58"/>
      <c r="ABS11" s="58"/>
      <c r="ABT11" s="58"/>
      <c r="ABU11" s="58"/>
      <c r="ABV11" s="58"/>
      <c r="ABW11" s="58"/>
      <c r="ABX11" s="58"/>
      <c r="ABY11" s="58"/>
      <c r="ABZ11" s="58"/>
      <c r="ACA11" s="58"/>
      <c r="ACB11" s="58"/>
      <c r="ACC11" s="58"/>
      <c r="ACD11" s="58"/>
      <c r="ACE11" s="58"/>
      <c r="ACF11" s="58"/>
      <c r="ACG11" s="58"/>
      <c r="ACH11" s="58"/>
      <c r="ACI11" s="58"/>
      <c r="ACJ11" s="58"/>
      <c r="ACK11" s="58"/>
      <c r="ACL11" s="58"/>
      <c r="ACM11" s="58"/>
      <c r="ACN11" s="58"/>
      <c r="ACO11" s="58"/>
      <c r="ACP11" s="58"/>
      <c r="ACQ11" s="58"/>
      <c r="ACR11" s="58"/>
      <c r="ACS11" s="58"/>
      <c r="ACT11" s="58"/>
      <c r="ACU11" s="58"/>
      <c r="ACV11" s="58"/>
      <c r="ACW11" s="58"/>
      <c r="ACX11" s="58"/>
      <c r="ACY11" s="58"/>
      <c r="ACZ11" s="58"/>
      <c r="ADA11" s="58"/>
      <c r="ADB11" s="58"/>
      <c r="ADC11" s="58"/>
      <c r="ADD11" s="58"/>
      <c r="ADE11" s="58"/>
      <c r="ADF11" s="58"/>
      <c r="ADG11" s="58"/>
      <c r="ADH11" s="58"/>
      <c r="ADI11" s="58"/>
      <c r="ADJ11" s="58"/>
      <c r="ADK11" s="58"/>
      <c r="ADL11" s="58"/>
      <c r="ADM11" s="58"/>
      <c r="ADN11" s="58"/>
      <c r="ADO11" s="58"/>
      <c r="ADP11" s="58"/>
      <c r="ADQ11" s="58"/>
      <c r="ADR11" s="58"/>
      <c r="ADS11" s="58"/>
      <c r="ADT11" s="58"/>
      <c r="ADU11" s="58"/>
      <c r="ADV11" s="58"/>
      <c r="ADW11" s="58"/>
      <c r="ADX11" s="58"/>
      <c r="ADY11" s="58"/>
      <c r="ADZ11" s="58"/>
      <c r="AEA11" s="58"/>
      <c r="AEB11" s="58"/>
      <c r="AEC11" s="58"/>
      <c r="AED11" s="58"/>
      <c r="AEE11" s="58"/>
      <c r="AEF11" s="58"/>
      <c r="AEG11" s="58"/>
      <c r="AEH11" s="58"/>
      <c r="AEI11" s="58"/>
      <c r="AEJ11" s="58"/>
      <c r="AEK11" s="58"/>
      <c r="AEL11" s="58"/>
      <c r="AEM11" s="58"/>
      <c r="AEN11" s="58"/>
      <c r="AEO11" s="58"/>
      <c r="AEP11" s="58"/>
      <c r="AEQ11" s="58"/>
      <c r="AER11" s="58"/>
      <c r="AES11" s="58"/>
      <c r="AET11" s="58"/>
      <c r="AEU11" s="58"/>
      <c r="AEV11" s="58"/>
      <c r="AEW11" s="58"/>
      <c r="AEX11" s="58"/>
      <c r="AEY11" s="58"/>
      <c r="AEZ11" s="58"/>
      <c r="AFA11" s="58"/>
      <c r="AFB11" s="58"/>
      <c r="AFC11" s="58"/>
      <c r="AFD11" s="58"/>
      <c r="AFE11" s="58"/>
      <c r="AFF11" s="58"/>
      <c r="AFG11" s="58"/>
      <c r="AFH11" s="58"/>
      <c r="AFI11" s="58"/>
      <c r="AFJ11" s="58"/>
      <c r="AFK11" s="58"/>
      <c r="AFL11" s="58"/>
      <c r="AFM11" s="58"/>
      <c r="AFN11" s="58"/>
      <c r="AFO11" s="58"/>
      <c r="AFP11" s="58"/>
      <c r="AFQ11" s="58"/>
      <c r="AFR11" s="58"/>
      <c r="AFS11" s="58"/>
      <c r="AFT11" s="58"/>
      <c r="AFU11" s="58"/>
      <c r="AFV11" s="58"/>
      <c r="AFW11" s="58"/>
      <c r="AFX11" s="58"/>
      <c r="AFY11" s="58"/>
      <c r="AFZ11" s="58"/>
      <c r="AGA11" s="58"/>
      <c r="AGB11" s="58"/>
      <c r="AGC11" s="58"/>
      <c r="AGD11" s="58"/>
      <c r="AGE11" s="58"/>
      <c r="AGF11" s="58"/>
      <c r="AGG11" s="58"/>
      <c r="AGH11" s="58"/>
      <c r="AGI11" s="58"/>
      <c r="AGJ11" s="58"/>
      <c r="AGK11" s="58"/>
      <c r="AGL11" s="58"/>
      <c r="AGM11" s="58"/>
      <c r="AGN11" s="58"/>
      <c r="AGO11" s="58"/>
      <c r="AGP11" s="58"/>
      <c r="AGQ11" s="58"/>
      <c r="AGR11" s="58"/>
      <c r="AGS11" s="58"/>
      <c r="AGT11" s="58"/>
      <c r="AGU11" s="58"/>
      <c r="AGV11" s="58"/>
      <c r="AGW11" s="58"/>
      <c r="AGX11" s="58"/>
      <c r="AGY11" s="58"/>
      <c r="AGZ11" s="58"/>
      <c r="AHA11" s="58"/>
      <c r="AHB11" s="58"/>
      <c r="AHC11" s="58"/>
      <c r="AHD11" s="58"/>
      <c r="AHE11" s="58"/>
      <c r="AHF11" s="58"/>
      <c r="AHG11" s="58"/>
      <c r="AHH11" s="58"/>
      <c r="AHI11" s="58"/>
      <c r="AHJ11" s="58"/>
      <c r="AHK11" s="58"/>
      <c r="AHL11" s="58"/>
      <c r="AHM11" s="58"/>
      <c r="AHN11" s="58"/>
      <c r="AHO11" s="58"/>
      <c r="AHP11" s="58"/>
      <c r="AHQ11" s="58"/>
      <c r="AHR11" s="58"/>
      <c r="AHS11" s="58"/>
      <c r="AHT11" s="58"/>
      <c r="AHU11" s="58"/>
      <c r="AHV11" s="58"/>
      <c r="AHW11" s="58"/>
      <c r="AHX11" s="58"/>
      <c r="AHY11" s="58"/>
      <c r="AHZ11" s="58"/>
      <c r="AIA11" s="58"/>
      <c r="AIB11" s="58"/>
      <c r="AIC11" s="58"/>
      <c r="AID11" s="58"/>
      <c r="AIE11" s="58"/>
      <c r="AIF11" s="58"/>
      <c r="AIG11" s="58"/>
      <c r="AIH11" s="58"/>
      <c r="AII11" s="58"/>
      <c r="AIJ11" s="58"/>
      <c r="AIK11" s="58"/>
      <c r="AIL11" s="58"/>
      <c r="AIM11" s="58"/>
      <c r="AIN11" s="58"/>
      <c r="AIO11" s="58"/>
      <c r="AIP11" s="58"/>
      <c r="AIQ11" s="58"/>
      <c r="AIR11" s="58"/>
      <c r="AIS11" s="58"/>
      <c r="AIT11" s="58"/>
      <c r="AIU11" s="58"/>
      <c r="AIV11" s="58"/>
      <c r="AIW11" s="58"/>
      <c r="AIX11" s="58"/>
      <c r="AIY11" s="58"/>
      <c r="AIZ11" s="58"/>
      <c r="AJA11" s="58"/>
      <c r="AJB11" s="58"/>
      <c r="AJC11" s="58"/>
      <c r="AJD11" s="58"/>
      <c r="AJE11" s="58"/>
      <c r="AJF11" s="58"/>
      <c r="AJG11" s="58"/>
      <c r="AJH11" s="58"/>
      <c r="AJI11" s="58"/>
      <c r="AJJ11" s="58"/>
      <c r="AJK11" s="58"/>
      <c r="AJL11" s="58"/>
      <c r="AJM11" s="58"/>
      <c r="AJN11" s="58"/>
      <c r="AJO11" s="58"/>
      <c r="AJP11" s="58"/>
      <c r="AJQ11" s="58"/>
      <c r="AJR11" s="58"/>
      <c r="AJS11" s="58"/>
      <c r="AJT11" s="58"/>
      <c r="AJU11" s="58"/>
      <c r="AJV11" s="58"/>
      <c r="AJW11" s="58"/>
      <c r="AJX11" s="58"/>
      <c r="AJY11" s="58"/>
      <c r="AJZ11" s="58"/>
      <c r="AKA11" s="58"/>
      <c r="AKB11" s="58"/>
      <c r="AKC11" s="58"/>
      <c r="AKD11" s="58"/>
      <c r="AKE11" s="58"/>
      <c r="AKF11" s="58"/>
      <c r="AKG11" s="58"/>
      <c r="AKH11" s="58"/>
      <c r="AKI11" s="58"/>
      <c r="AKJ11" s="58"/>
      <c r="AKK11" s="58"/>
      <c r="AKL11" s="58"/>
      <c r="AKM11" s="58"/>
      <c r="AKN11" s="58"/>
      <c r="AKO11" s="58"/>
      <c r="AKP11" s="58"/>
      <c r="AKQ11" s="58"/>
      <c r="AKR11" s="58"/>
      <c r="AKS11" s="58"/>
      <c r="AKT11" s="58"/>
      <c r="AKU11" s="58"/>
      <c r="AKV11" s="58"/>
      <c r="AKW11" s="58"/>
      <c r="AKX11" s="58"/>
      <c r="AKY11" s="58"/>
      <c r="AKZ11" s="58"/>
      <c r="ALA11" s="58"/>
      <c r="ALB11" s="58"/>
      <c r="ALC11" s="58"/>
      <c r="ALD11" s="58"/>
      <c r="ALE11" s="58"/>
      <c r="ALF11" s="58"/>
      <c r="ALG11" s="58"/>
      <c r="ALH11" s="58"/>
      <c r="ALI11" s="58"/>
      <c r="ALJ11" s="58"/>
      <c r="ALK11" s="58"/>
      <c r="ALL11" s="58"/>
      <c r="ALM11" s="58"/>
      <c r="ALN11" s="58"/>
      <c r="ALO11" s="58"/>
      <c r="ALP11" s="58"/>
      <c r="ALQ11" s="58"/>
      <c r="ALR11" s="58"/>
      <c r="ALS11" s="58"/>
      <c r="ALT11" s="58"/>
      <c r="ALU11" s="58"/>
    </row>
    <row r="12" s="58" customFormat="1" spans="1:79">
      <c r="A12" s="77" t="s">
        <v>107</v>
      </c>
      <c r="B12" s="78">
        <v>0.473032407407407</v>
      </c>
      <c r="C12" s="64">
        <v>11.3527777777778</v>
      </c>
      <c r="D12" s="79">
        <v>294.871666666667</v>
      </c>
      <c r="E12" s="79">
        <v>7975.16666666667</v>
      </c>
      <c r="F12" s="79">
        <v>29.8916667819167</v>
      </c>
      <c r="G12" s="79">
        <v>20.1933333333333</v>
      </c>
      <c r="H12" s="79">
        <v>721.945600205795</v>
      </c>
      <c r="I12" s="79">
        <v>5.59059945733333</v>
      </c>
      <c r="J12" s="79">
        <v>0.00550054533333333</v>
      </c>
      <c r="K12" s="79">
        <v>0.431107854833333</v>
      </c>
      <c r="L12" s="79">
        <v>6.90081731466667</v>
      </c>
      <c r="M12" s="79">
        <v>44.28790156</v>
      </c>
      <c r="N12" s="79">
        <v>0.371708369166667</v>
      </c>
      <c r="O12" s="79">
        <v>0.8425727525</v>
      </c>
      <c r="P12" s="79">
        <v>5.68012857433333</v>
      </c>
      <c r="Q12" s="79">
        <v>25.3125</v>
      </c>
      <c r="R12" s="79">
        <v>58.4083333333333</v>
      </c>
      <c r="S12" s="79">
        <v>23.5</v>
      </c>
      <c r="T12" s="79">
        <v>26.1666666666667</v>
      </c>
      <c r="U12" s="79">
        <v>27.8333333333333</v>
      </c>
      <c r="V12" s="79">
        <v>25.8333333333333</v>
      </c>
      <c r="W12" s="79">
        <v>137.166666666667</v>
      </c>
      <c r="X12" s="125">
        <v>43562.4729976852</v>
      </c>
      <c r="Y12" s="69" t="s">
        <v>107</v>
      </c>
      <c r="Z12" s="132" t="s">
        <v>62</v>
      </c>
      <c r="AA12" s="133" t="s">
        <v>78</v>
      </c>
      <c r="AB12" s="133" t="s">
        <v>79</v>
      </c>
      <c r="AC12" s="141" t="s">
        <v>87</v>
      </c>
      <c r="AD12" s="142" t="s">
        <v>88</v>
      </c>
      <c r="AE12" s="141" t="s">
        <v>99</v>
      </c>
      <c r="AF12" s="137" t="s">
        <v>68</v>
      </c>
      <c r="AG12" s="149" t="s">
        <v>84</v>
      </c>
      <c r="AH12" s="150" t="s">
        <v>106</v>
      </c>
      <c r="AI12" s="150" t="s">
        <v>72</v>
      </c>
      <c r="AJ12" s="151" t="s">
        <v>73</v>
      </c>
      <c r="AK12" s="151" t="s">
        <v>72</v>
      </c>
      <c r="AL12" s="151" t="s">
        <v>71</v>
      </c>
      <c r="AM12" s="151" t="s">
        <v>72</v>
      </c>
      <c r="AN12" s="151" t="s">
        <v>84</v>
      </c>
      <c r="AO12" s="141" t="s">
        <v>75</v>
      </c>
      <c r="AP12" s="141">
        <v>3</v>
      </c>
      <c r="AQ12" s="141">
        <v>1</v>
      </c>
      <c r="AR12" s="141" t="s">
        <v>76</v>
      </c>
      <c r="AS12" s="141">
        <v>4</v>
      </c>
      <c r="AT12" s="158" t="s">
        <v>75</v>
      </c>
      <c r="AU12" s="158" t="s">
        <v>76</v>
      </c>
      <c r="AV12" s="156" t="s">
        <v>74</v>
      </c>
      <c r="AW12" s="157">
        <v>2</v>
      </c>
      <c r="AX12" s="157">
        <v>2</v>
      </c>
      <c r="AY12" s="162" t="s">
        <v>76</v>
      </c>
      <c r="AZ12" s="141" t="s">
        <v>76</v>
      </c>
      <c r="BA12" s="141">
        <v>1</v>
      </c>
      <c r="BB12" s="162" t="s">
        <v>76</v>
      </c>
      <c r="BC12" s="162" t="s">
        <v>74</v>
      </c>
      <c r="BD12" s="158" t="s">
        <v>77</v>
      </c>
      <c r="BE12" s="164" t="s">
        <v>75</v>
      </c>
      <c r="BF12" s="168">
        <v>1</v>
      </c>
      <c r="BG12" s="164" t="s">
        <v>75</v>
      </c>
      <c r="BH12" s="164" t="s">
        <v>75</v>
      </c>
      <c r="BI12" s="166" t="s">
        <v>76</v>
      </c>
      <c r="BJ12" s="51"/>
      <c r="BK12" s="51"/>
      <c r="BL12" s="51"/>
      <c r="BM12" s="51"/>
      <c r="BN12" s="51"/>
      <c r="BO12" s="51"/>
      <c r="BP12" s="169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</row>
    <row r="13" s="58" customFormat="1" spans="1:79">
      <c r="A13" s="77" t="s">
        <v>108</v>
      </c>
      <c r="B13" s="78">
        <v>0.476145833333333</v>
      </c>
      <c r="C13" s="64">
        <v>11.4275</v>
      </c>
      <c r="D13" s="79">
        <v>312.21125</v>
      </c>
      <c r="E13" s="79">
        <v>7713.25</v>
      </c>
      <c r="F13" s="79">
        <v>31.8749996895</v>
      </c>
      <c r="G13" s="79">
        <v>20.27</v>
      </c>
      <c r="H13" s="79">
        <v>717.111184978305</v>
      </c>
      <c r="I13" s="79">
        <v>5.28519904625</v>
      </c>
      <c r="J13" s="79">
        <v>0.00581562525</v>
      </c>
      <c r="K13" s="79">
        <v>0.38918163525</v>
      </c>
      <c r="L13" s="79">
        <v>6.546249032</v>
      </c>
      <c r="M13" s="79">
        <v>43.8192424775</v>
      </c>
      <c r="N13" s="79">
        <v>0.29935832625</v>
      </c>
      <c r="O13" s="79">
        <v>0.59893774975</v>
      </c>
      <c r="P13" s="79">
        <v>5.110030174</v>
      </c>
      <c r="Q13" s="79">
        <v>25.70625</v>
      </c>
      <c r="R13" s="79">
        <v>54.9375</v>
      </c>
      <c r="S13" s="79">
        <v>23.5</v>
      </c>
      <c r="T13" s="79">
        <v>24.75</v>
      </c>
      <c r="U13" s="79">
        <v>28.75</v>
      </c>
      <c r="V13" s="79">
        <v>25.6666666666667</v>
      </c>
      <c r="W13" s="79">
        <v>134</v>
      </c>
      <c r="X13" s="125">
        <v>43562.4761458333</v>
      </c>
      <c r="Y13" s="69" t="s">
        <v>109</v>
      </c>
      <c r="Z13" s="132" t="s">
        <v>62</v>
      </c>
      <c r="AA13" s="133" t="s">
        <v>78</v>
      </c>
      <c r="AB13" s="133" t="s">
        <v>79</v>
      </c>
      <c r="AC13" s="141" t="s">
        <v>87</v>
      </c>
      <c r="AD13" s="142" t="s">
        <v>66</v>
      </c>
      <c r="AE13" s="141" t="s">
        <v>99</v>
      </c>
      <c r="AF13" s="137" t="s">
        <v>68</v>
      </c>
      <c r="AG13" s="149" t="s">
        <v>69</v>
      </c>
      <c r="AH13" s="150" t="s">
        <v>106</v>
      </c>
      <c r="AI13" s="150" t="s">
        <v>72</v>
      </c>
      <c r="AJ13" s="151" t="s">
        <v>73</v>
      </c>
      <c r="AK13" s="151" t="s">
        <v>72</v>
      </c>
      <c r="AL13" s="151" t="s">
        <v>73</v>
      </c>
      <c r="AM13" s="151" t="s">
        <v>72</v>
      </c>
      <c r="AN13" s="151" t="s">
        <v>69</v>
      </c>
      <c r="AO13" s="141" t="s">
        <v>75</v>
      </c>
      <c r="AP13" s="141">
        <v>3</v>
      </c>
      <c r="AQ13" s="141">
        <v>2</v>
      </c>
      <c r="AR13" s="141" t="s">
        <v>75</v>
      </c>
      <c r="AS13" s="141">
        <v>3</v>
      </c>
      <c r="AT13" s="158" t="s">
        <v>76</v>
      </c>
      <c r="AU13" s="158" t="s">
        <v>76</v>
      </c>
      <c r="AV13" s="156" t="s">
        <v>74</v>
      </c>
      <c r="AW13" s="157">
        <v>4</v>
      </c>
      <c r="AX13" s="157">
        <v>3</v>
      </c>
      <c r="AY13" s="162" t="s">
        <v>75</v>
      </c>
      <c r="AZ13" s="141" t="s">
        <v>76</v>
      </c>
      <c r="BA13" s="141">
        <v>2</v>
      </c>
      <c r="BB13" s="162" t="s">
        <v>76</v>
      </c>
      <c r="BC13" s="162" t="s">
        <v>76</v>
      </c>
      <c r="BD13" s="158" t="s">
        <v>77</v>
      </c>
      <c r="BE13" s="164" t="s">
        <v>75</v>
      </c>
      <c r="BF13" s="168">
        <v>1</v>
      </c>
      <c r="BG13" s="164" t="s">
        <v>75</v>
      </c>
      <c r="BH13" s="164" t="s">
        <v>75</v>
      </c>
      <c r="BI13" s="166" t="s">
        <v>76</v>
      </c>
      <c r="BJ13" s="54"/>
      <c r="BK13" s="54"/>
      <c r="BL13" s="54"/>
      <c r="BM13" s="54"/>
      <c r="BN13" s="54"/>
      <c r="BO13" s="54"/>
      <c r="BP13" s="169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</row>
    <row r="14" s="58" customFormat="1" spans="1:79">
      <c r="A14" s="77" t="s">
        <v>108</v>
      </c>
      <c r="B14" s="78">
        <v>0.478634259259259</v>
      </c>
      <c r="C14" s="64">
        <v>11.4872222222222</v>
      </c>
      <c r="D14" s="79">
        <v>344.58875</v>
      </c>
      <c r="E14" s="79">
        <v>7488.75</v>
      </c>
      <c r="F14" s="79">
        <v>32.762499850625</v>
      </c>
      <c r="G14" s="79">
        <v>20.3675</v>
      </c>
      <c r="H14" s="79">
        <v>693.731063890115</v>
      </c>
      <c r="I14" s="79">
        <v>4.75713884825</v>
      </c>
      <c r="J14" s="79">
        <v>0.005543304</v>
      </c>
      <c r="K14" s="79">
        <v>0.37156921625</v>
      </c>
      <c r="L14" s="79">
        <v>6.41628849525</v>
      </c>
      <c r="M14" s="79">
        <v>43.4143028275</v>
      </c>
      <c r="N14" s="79">
        <v>0.27411567575</v>
      </c>
      <c r="O14" s="79">
        <v>0.4499052285</v>
      </c>
      <c r="P14" s="79">
        <v>4.832091093</v>
      </c>
      <c r="Q14" s="79">
        <v>25.79375</v>
      </c>
      <c r="R14" s="79">
        <v>53.3</v>
      </c>
      <c r="S14" s="79">
        <v>24.25</v>
      </c>
      <c r="T14" s="79">
        <v>25.5</v>
      </c>
      <c r="U14" s="79">
        <v>27</v>
      </c>
      <c r="V14" s="79">
        <v>25.5833333333333</v>
      </c>
      <c r="W14" s="79">
        <v>130.5</v>
      </c>
      <c r="X14" s="125">
        <v>43562.4802777778</v>
      </c>
      <c r="Y14" s="69" t="s">
        <v>109</v>
      </c>
      <c r="Z14" s="132" t="s">
        <v>62</v>
      </c>
      <c r="AA14" s="133" t="s">
        <v>78</v>
      </c>
      <c r="AB14" s="133" t="s">
        <v>79</v>
      </c>
      <c r="AC14" s="141" t="s">
        <v>65</v>
      </c>
      <c r="AD14" s="142" t="s">
        <v>88</v>
      </c>
      <c r="AE14" s="141" t="s">
        <v>99</v>
      </c>
      <c r="AF14" s="137" t="s">
        <v>82</v>
      </c>
      <c r="AG14" s="149" t="s">
        <v>84</v>
      </c>
      <c r="AH14" s="150" t="s">
        <v>106</v>
      </c>
      <c r="AI14" s="150" t="s">
        <v>72</v>
      </c>
      <c r="AJ14" s="151" t="s">
        <v>71</v>
      </c>
      <c r="AK14" s="151" t="s">
        <v>72</v>
      </c>
      <c r="AL14" s="151" t="s">
        <v>84</v>
      </c>
      <c r="AM14" s="151" t="s">
        <v>72</v>
      </c>
      <c r="AN14" s="151" t="s">
        <v>84</v>
      </c>
      <c r="AO14" s="141" t="s">
        <v>75</v>
      </c>
      <c r="AP14" s="141">
        <v>5</v>
      </c>
      <c r="AQ14" s="141">
        <v>3</v>
      </c>
      <c r="AR14" s="141" t="s">
        <v>76</v>
      </c>
      <c r="AS14" s="141">
        <v>4</v>
      </c>
      <c r="AT14" s="158" t="s">
        <v>76</v>
      </c>
      <c r="AU14" s="158" t="s">
        <v>76</v>
      </c>
      <c r="AV14" s="156" t="s">
        <v>76</v>
      </c>
      <c r="AW14" s="157">
        <v>4</v>
      </c>
      <c r="AX14" s="157">
        <v>4</v>
      </c>
      <c r="AY14" s="162" t="s">
        <v>76</v>
      </c>
      <c r="AZ14" s="141" t="s">
        <v>76</v>
      </c>
      <c r="BA14" s="141">
        <v>4</v>
      </c>
      <c r="BB14" s="162" t="s">
        <v>76</v>
      </c>
      <c r="BC14" s="162" t="s">
        <v>76</v>
      </c>
      <c r="BD14" s="158" t="s">
        <v>77</v>
      </c>
      <c r="BE14" s="164" t="s">
        <v>75</v>
      </c>
      <c r="BF14" s="168">
        <v>1</v>
      </c>
      <c r="BG14" s="164" t="s">
        <v>75</v>
      </c>
      <c r="BH14" s="164" t="s">
        <v>75</v>
      </c>
      <c r="BI14" s="166" t="s">
        <v>76</v>
      </c>
      <c r="BJ14" s="51"/>
      <c r="BK14" s="51"/>
      <c r="BL14" s="51"/>
      <c r="BM14" s="51"/>
      <c r="BN14" s="51"/>
      <c r="BO14" s="51"/>
      <c r="BP14" s="169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</row>
    <row r="15" s="58" customFormat="1" spans="1:79">
      <c r="A15" s="77" t="s">
        <v>108</v>
      </c>
      <c r="B15" s="78">
        <v>0.479872685185185</v>
      </c>
      <c r="C15" s="64">
        <v>11.5169444444444</v>
      </c>
      <c r="D15" s="79">
        <v>19.3</v>
      </c>
      <c r="E15" s="116">
        <v>7643.5</v>
      </c>
      <c r="F15" s="79">
        <v>25.1083327045</v>
      </c>
      <c r="G15" s="79">
        <v>20.425</v>
      </c>
      <c r="H15" s="79">
        <v>727.874076508337</v>
      </c>
      <c r="I15" s="79">
        <v>4.42808795</v>
      </c>
      <c r="J15" s="79">
        <v>0.005462235</v>
      </c>
      <c r="K15" s="79">
        <v>0.353390992</v>
      </c>
      <c r="L15" s="79">
        <v>6.269703388</v>
      </c>
      <c r="M15" s="79">
        <v>42.83856964</v>
      </c>
      <c r="N15" s="79">
        <v>0.269220555</v>
      </c>
      <c r="O15" s="79">
        <v>0.373358631</v>
      </c>
      <c r="P15" s="79">
        <v>4.559974432</v>
      </c>
      <c r="Q15" s="93">
        <v>25.7875</v>
      </c>
      <c r="R15" s="93">
        <v>52.575</v>
      </c>
      <c r="S15" s="123">
        <v>22</v>
      </c>
      <c r="T15" s="123">
        <v>25.5</v>
      </c>
      <c r="U15" s="123">
        <v>30.5</v>
      </c>
      <c r="V15" s="93">
        <v>26</v>
      </c>
      <c r="W15" s="79">
        <v>129.5</v>
      </c>
      <c r="X15" s="125">
        <v>43562.4832407407</v>
      </c>
      <c r="Y15" s="69" t="s">
        <v>109</v>
      </c>
      <c r="Z15" s="132" t="s">
        <v>62</v>
      </c>
      <c r="AA15" s="133" t="s">
        <v>78</v>
      </c>
      <c r="AB15" s="133" t="s">
        <v>79</v>
      </c>
      <c r="AC15" s="141" t="s">
        <v>65</v>
      </c>
      <c r="AD15" s="142" t="s">
        <v>66</v>
      </c>
      <c r="AE15" s="141" t="s">
        <v>99</v>
      </c>
      <c r="AF15" s="137" t="s">
        <v>68</v>
      </c>
      <c r="AG15" s="149" t="s">
        <v>84</v>
      </c>
      <c r="AH15" s="150" t="s">
        <v>106</v>
      </c>
      <c r="AI15" s="150" t="s">
        <v>72</v>
      </c>
      <c r="AJ15" s="151" t="s">
        <v>71</v>
      </c>
      <c r="AK15" s="151" t="s">
        <v>72</v>
      </c>
      <c r="AL15" s="151" t="s">
        <v>84</v>
      </c>
      <c r="AM15" s="151" t="s">
        <v>72</v>
      </c>
      <c r="AN15" s="151" t="s">
        <v>84</v>
      </c>
      <c r="AO15" s="141" t="s">
        <v>75</v>
      </c>
      <c r="AP15" s="141">
        <v>3</v>
      </c>
      <c r="AQ15" s="141">
        <v>1</v>
      </c>
      <c r="AR15" s="141" t="s">
        <v>75</v>
      </c>
      <c r="AS15" s="141">
        <v>3</v>
      </c>
      <c r="AT15" s="158" t="s">
        <v>76</v>
      </c>
      <c r="AU15" s="158" t="s">
        <v>76</v>
      </c>
      <c r="AV15" s="156" t="s">
        <v>76</v>
      </c>
      <c r="AW15" s="157">
        <v>3</v>
      </c>
      <c r="AX15" s="157">
        <v>3</v>
      </c>
      <c r="AY15" s="162" t="s">
        <v>76</v>
      </c>
      <c r="AZ15" s="141" t="s">
        <v>76</v>
      </c>
      <c r="BA15" s="141">
        <v>2</v>
      </c>
      <c r="BB15" s="162" t="s">
        <v>76</v>
      </c>
      <c r="BC15" s="162" t="s">
        <v>74</v>
      </c>
      <c r="BD15" s="158" t="s">
        <v>77</v>
      </c>
      <c r="BE15" s="164" t="s">
        <v>75</v>
      </c>
      <c r="BF15" s="168">
        <v>1</v>
      </c>
      <c r="BG15" s="164" t="s">
        <v>75</v>
      </c>
      <c r="BH15" s="164" t="s">
        <v>75</v>
      </c>
      <c r="BI15" s="166" t="s">
        <v>76</v>
      </c>
      <c r="BJ15" s="54"/>
      <c r="BK15" s="54"/>
      <c r="BL15" s="54"/>
      <c r="BM15" s="54"/>
      <c r="BN15" s="54"/>
      <c r="BO15" s="54"/>
      <c r="BP15" s="169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</row>
    <row r="16" s="58" customFormat="1" spans="1:79">
      <c r="A16" s="77" t="s">
        <v>110</v>
      </c>
      <c r="B16" s="78">
        <v>0.482361111111111</v>
      </c>
      <c r="C16" s="64">
        <v>11.5766666666667</v>
      </c>
      <c r="D16" s="79">
        <v>7.4475</v>
      </c>
      <c r="E16" s="79">
        <v>7633.25</v>
      </c>
      <c r="F16" s="79">
        <v>26.15000032225</v>
      </c>
      <c r="G16" s="79">
        <v>20.4725</v>
      </c>
      <c r="H16" s="79">
        <v>701.4920611079</v>
      </c>
      <c r="I16" s="79">
        <v>4.1844370365</v>
      </c>
      <c r="J16" s="79">
        <v>0.00511693275</v>
      </c>
      <c r="K16" s="79">
        <v>0.34602838725</v>
      </c>
      <c r="L16" s="79">
        <v>6.07621967775</v>
      </c>
      <c r="M16" s="79">
        <v>42.4970235825</v>
      </c>
      <c r="N16" s="79">
        <v>0.245412439</v>
      </c>
      <c r="O16" s="79">
        <v>0.359493333</v>
      </c>
      <c r="P16" s="79">
        <v>4.4180936815</v>
      </c>
      <c r="Q16" s="79">
        <v>25.8</v>
      </c>
      <c r="R16" s="79">
        <v>52.325</v>
      </c>
      <c r="S16" s="79">
        <v>23</v>
      </c>
      <c r="T16" s="79">
        <v>26</v>
      </c>
      <c r="U16" s="79">
        <v>29.75</v>
      </c>
      <c r="V16" s="79">
        <v>26.25</v>
      </c>
      <c r="W16" s="79">
        <v>129.25</v>
      </c>
      <c r="X16" s="125">
        <v>43562.4959259259</v>
      </c>
      <c r="Y16" s="69" t="s">
        <v>110</v>
      </c>
      <c r="Z16" s="132" t="s">
        <v>62</v>
      </c>
      <c r="AA16" s="133" t="s">
        <v>111</v>
      </c>
      <c r="AB16" s="133" t="s">
        <v>64</v>
      </c>
      <c r="AC16" s="141" t="s">
        <v>65</v>
      </c>
      <c r="AD16" s="142" t="s">
        <v>88</v>
      </c>
      <c r="AE16" s="141" t="s">
        <v>99</v>
      </c>
      <c r="AF16" s="137" t="s">
        <v>93</v>
      </c>
      <c r="AG16" s="149" t="s">
        <v>69</v>
      </c>
      <c r="AH16" s="150" t="s">
        <v>90</v>
      </c>
      <c r="AI16" s="150" t="s">
        <v>84</v>
      </c>
      <c r="AJ16" s="151" t="s">
        <v>72</v>
      </c>
      <c r="AK16" s="151" t="s">
        <v>72</v>
      </c>
      <c r="AL16" s="151" t="s">
        <v>72</v>
      </c>
      <c r="AM16" s="151" t="s">
        <v>72</v>
      </c>
      <c r="AN16" s="151" t="s">
        <v>69</v>
      </c>
      <c r="AO16" s="141" t="s">
        <v>75</v>
      </c>
      <c r="AP16" s="141">
        <v>3</v>
      </c>
      <c r="AQ16" s="141">
        <v>3</v>
      </c>
      <c r="AR16" s="141" t="s">
        <v>75</v>
      </c>
      <c r="AS16" s="141">
        <v>3</v>
      </c>
      <c r="AT16" s="158" t="s">
        <v>76</v>
      </c>
      <c r="AU16" s="158" t="s">
        <v>76</v>
      </c>
      <c r="AV16" s="156" t="s">
        <v>76</v>
      </c>
      <c r="AW16" s="157">
        <v>4</v>
      </c>
      <c r="AX16" s="157">
        <v>3</v>
      </c>
      <c r="AY16" s="162" t="s">
        <v>76</v>
      </c>
      <c r="AZ16" s="141" t="s">
        <v>76</v>
      </c>
      <c r="BA16" s="141">
        <v>3</v>
      </c>
      <c r="BB16" s="162" t="s">
        <v>76</v>
      </c>
      <c r="BC16" s="162" t="s">
        <v>76</v>
      </c>
      <c r="BD16" s="158" t="s">
        <v>77</v>
      </c>
      <c r="BE16" s="164" t="s">
        <v>76</v>
      </c>
      <c r="BF16" s="168">
        <v>1</v>
      </c>
      <c r="BG16" s="164" t="s">
        <v>75</v>
      </c>
      <c r="BH16" s="164" t="s">
        <v>75</v>
      </c>
      <c r="BI16" s="166" t="s">
        <v>76</v>
      </c>
      <c r="BJ16" s="54"/>
      <c r="BK16" s="54"/>
      <c r="BL16" s="54"/>
      <c r="BM16" s="54"/>
      <c r="BN16" s="54"/>
      <c r="BO16" s="54"/>
      <c r="BP16" s="169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</row>
    <row r="17" s="58" customFormat="1" spans="1:79">
      <c r="A17" s="77" t="s">
        <v>110</v>
      </c>
      <c r="B17" s="78">
        <v>0.484224537037037</v>
      </c>
      <c r="C17" s="64">
        <v>11.6213888888889</v>
      </c>
      <c r="D17" s="79">
        <v>9.855</v>
      </c>
      <c r="E17" s="79">
        <v>7412.33333333333</v>
      </c>
      <c r="F17" s="79">
        <v>25.3944442426667</v>
      </c>
      <c r="G17" s="79">
        <v>20.49</v>
      </c>
      <c r="H17" s="79">
        <v>717.63720360141</v>
      </c>
      <c r="I17" s="79">
        <v>4.04689162566667</v>
      </c>
      <c r="J17" s="79">
        <v>0.00500409066666667</v>
      </c>
      <c r="K17" s="79">
        <v>0.345034066666667</v>
      </c>
      <c r="L17" s="79">
        <v>6.22522656133333</v>
      </c>
      <c r="M17" s="79">
        <v>42.4117202733333</v>
      </c>
      <c r="N17" s="79">
        <v>0.282712904666667</v>
      </c>
      <c r="O17" s="79">
        <v>0.350599877</v>
      </c>
      <c r="P17" s="79">
        <v>4.37274090466667</v>
      </c>
      <c r="Q17" s="79">
        <v>25.9166666666667</v>
      </c>
      <c r="R17" s="79">
        <v>52.1166666666667</v>
      </c>
      <c r="S17" s="79">
        <v>24.6666666666667</v>
      </c>
      <c r="T17" s="79">
        <v>23.3333333333333</v>
      </c>
      <c r="U17" s="79">
        <v>26.6666666666667</v>
      </c>
      <c r="V17" s="79">
        <v>24.8888888888889</v>
      </c>
      <c r="W17" s="79">
        <v>129.333333333333</v>
      </c>
      <c r="X17" s="125">
        <v>43562.4991666667</v>
      </c>
      <c r="Y17" s="69" t="s">
        <v>110</v>
      </c>
      <c r="Z17" s="132" t="s">
        <v>62</v>
      </c>
      <c r="AA17" s="133" t="s">
        <v>111</v>
      </c>
      <c r="AB17" s="133" t="s">
        <v>64</v>
      </c>
      <c r="AC17" s="141" t="s">
        <v>87</v>
      </c>
      <c r="AD17" s="142" t="s">
        <v>66</v>
      </c>
      <c r="AE17" s="141" t="s">
        <v>99</v>
      </c>
      <c r="AF17" s="137" t="s">
        <v>68</v>
      </c>
      <c r="AG17" s="149" t="s">
        <v>84</v>
      </c>
      <c r="AH17" s="150" t="s">
        <v>90</v>
      </c>
      <c r="AI17" s="150" t="s">
        <v>84</v>
      </c>
      <c r="AJ17" s="151" t="s">
        <v>72</v>
      </c>
      <c r="AK17" s="151" t="s">
        <v>72</v>
      </c>
      <c r="AL17" s="151" t="s">
        <v>72</v>
      </c>
      <c r="AM17" s="151" t="s">
        <v>72</v>
      </c>
      <c r="AN17" s="151" t="s">
        <v>84</v>
      </c>
      <c r="AO17" s="141" t="s">
        <v>75</v>
      </c>
      <c r="AP17" s="141">
        <v>3</v>
      </c>
      <c r="AQ17" s="141">
        <v>3</v>
      </c>
      <c r="AR17" s="141" t="s">
        <v>75</v>
      </c>
      <c r="AS17" s="141">
        <v>2</v>
      </c>
      <c r="AT17" s="158" t="s">
        <v>76</v>
      </c>
      <c r="AU17" s="158" t="s">
        <v>76</v>
      </c>
      <c r="AV17" s="156" t="s">
        <v>76</v>
      </c>
      <c r="AW17" s="157">
        <v>3</v>
      </c>
      <c r="AX17" s="157">
        <v>4</v>
      </c>
      <c r="AY17" s="162" t="s">
        <v>76</v>
      </c>
      <c r="AZ17" s="141" t="s">
        <v>76</v>
      </c>
      <c r="BA17" s="141">
        <v>3</v>
      </c>
      <c r="BB17" s="162" t="s">
        <v>76</v>
      </c>
      <c r="BC17" s="162" t="s">
        <v>76</v>
      </c>
      <c r="BD17" s="158" t="s">
        <v>77</v>
      </c>
      <c r="BE17" s="164" t="s">
        <v>75</v>
      </c>
      <c r="BF17" s="168">
        <v>1</v>
      </c>
      <c r="BG17" s="164" t="s">
        <v>75</v>
      </c>
      <c r="BH17" s="164" t="s">
        <v>75</v>
      </c>
      <c r="BI17" s="166" t="s">
        <v>76</v>
      </c>
      <c r="BJ17" s="54"/>
      <c r="BK17" s="54"/>
      <c r="BL17" s="54"/>
      <c r="BM17" s="54"/>
      <c r="BN17" s="54"/>
      <c r="BO17" s="54"/>
      <c r="BP17" s="169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</row>
    <row r="18" s="58" customFormat="1" spans="1:79">
      <c r="A18" s="80" t="s">
        <v>112</v>
      </c>
      <c r="B18" s="81">
        <v>0.489201388888889</v>
      </c>
      <c r="C18" s="64">
        <v>11.7408333333333</v>
      </c>
      <c r="D18" s="82">
        <v>252.56375</v>
      </c>
      <c r="E18" s="117">
        <v>6900.75</v>
      </c>
      <c r="F18" s="82">
        <v>41.010416429875</v>
      </c>
      <c r="G18" s="82">
        <v>20.72</v>
      </c>
      <c r="H18" s="82">
        <v>704.119552015258</v>
      </c>
      <c r="I18" s="82">
        <v>3.24391391875</v>
      </c>
      <c r="J18" s="82">
        <v>0.00429356325</v>
      </c>
      <c r="K18" s="82">
        <v>0.259083765625</v>
      </c>
      <c r="L18" s="82">
        <v>5.65063691125</v>
      </c>
      <c r="M18" s="82">
        <v>41.08663415875</v>
      </c>
      <c r="N18" s="82">
        <v>0.208981032375</v>
      </c>
      <c r="O18" s="82">
        <v>0.248352936125</v>
      </c>
      <c r="P18" s="82">
        <v>3.48538726575</v>
      </c>
      <c r="Q18" s="93">
        <v>25.1875</v>
      </c>
      <c r="R18" s="93">
        <v>47.175</v>
      </c>
      <c r="S18" s="123">
        <v>19.625</v>
      </c>
      <c r="T18" s="123">
        <v>18.125</v>
      </c>
      <c r="U18" s="123">
        <v>21.625</v>
      </c>
      <c r="V18" s="93">
        <v>19.7916666666667</v>
      </c>
      <c r="W18" s="82">
        <v>132.25</v>
      </c>
      <c r="X18" s="125">
        <v>43562.4891666667</v>
      </c>
      <c r="Y18" s="69" t="s">
        <v>112</v>
      </c>
      <c r="Z18" s="132" t="s">
        <v>62</v>
      </c>
      <c r="AA18" s="133" t="s">
        <v>78</v>
      </c>
      <c r="AB18" s="133" t="s">
        <v>79</v>
      </c>
      <c r="AC18" s="141" t="s">
        <v>87</v>
      </c>
      <c r="AD18" s="142" t="s">
        <v>113</v>
      </c>
      <c r="AE18" s="141" t="s">
        <v>67</v>
      </c>
      <c r="AF18" s="137" t="s">
        <v>93</v>
      </c>
      <c r="AG18" s="149" t="s">
        <v>69</v>
      </c>
      <c r="AH18" s="150" t="s">
        <v>90</v>
      </c>
      <c r="AI18" s="150" t="s">
        <v>72</v>
      </c>
      <c r="AJ18" s="151" t="s">
        <v>71</v>
      </c>
      <c r="AK18" s="151" t="s">
        <v>73</v>
      </c>
      <c r="AL18" s="151" t="s">
        <v>84</v>
      </c>
      <c r="AM18" s="151" t="s">
        <v>73</v>
      </c>
      <c r="AN18" s="151" t="s">
        <v>91</v>
      </c>
      <c r="AO18" s="141" t="s">
        <v>75</v>
      </c>
      <c r="AP18" s="141">
        <v>1</v>
      </c>
      <c r="AQ18" s="141">
        <v>3</v>
      </c>
      <c r="AR18" s="141" t="s">
        <v>76</v>
      </c>
      <c r="AS18" s="141">
        <v>2</v>
      </c>
      <c r="AT18" s="158" t="s">
        <v>76</v>
      </c>
      <c r="AU18" s="158" t="s">
        <v>76</v>
      </c>
      <c r="AV18" s="156" t="s">
        <v>76</v>
      </c>
      <c r="AW18" s="157">
        <v>4</v>
      </c>
      <c r="AX18" s="157">
        <v>3</v>
      </c>
      <c r="AY18" s="162" t="s">
        <v>76</v>
      </c>
      <c r="AZ18" s="141" t="s">
        <v>76</v>
      </c>
      <c r="BA18" s="141">
        <v>2</v>
      </c>
      <c r="BB18" s="162" t="s">
        <v>76</v>
      </c>
      <c r="BC18" s="162" t="s">
        <v>76</v>
      </c>
      <c r="BD18" s="158" t="s">
        <v>77</v>
      </c>
      <c r="BE18" s="164" t="s">
        <v>75</v>
      </c>
      <c r="BF18" s="168">
        <v>1</v>
      </c>
      <c r="BG18" s="164" t="s">
        <v>75</v>
      </c>
      <c r="BH18" s="164" t="s">
        <v>75</v>
      </c>
      <c r="BI18" s="166" t="s">
        <v>76</v>
      </c>
      <c r="BJ18" s="51"/>
      <c r="BK18" s="51"/>
      <c r="BL18" s="51"/>
      <c r="BM18" s="51"/>
      <c r="BN18" s="51"/>
      <c r="BO18" s="51"/>
      <c r="BP18" s="169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</row>
    <row r="19" s="58" customFormat="1" spans="1:79">
      <c r="A19" s="83" t="s">
        <v>114</v>
      </c>
      <c r="B19" s="84">
        <v>0.496030092592593</v>
      </c>
      <c r="C19" s="64">
        <v>11.9047222222222</v>
      </c>
      <c r="D19" s="85">
        <v>188.612857142857</v>
      </c>
      <c r="E19" s="85">
        <v>7540.57142857143</v>
      </c>
      <c r="F19" s="85">
        <v>41.9619057635</v>
      </c>
      <c r="G19" s="85">
        <v>20.5742857142857</v>
      </c>
      <c r="H19" s="85">
        <v>732.85374551133</v>
      </c>
      <c r="I19" s="85">
        <v>3.18848289785714</v>
      </c>
      <c r="J19" s="85">
        <v>0.00391423242857143</v>
      </c>
      <c r="K19" s="85">
        <v>0.292445161</v>
      </c>
      <c r="L19" s="85">
        <v>5.92610338757143</v>
      </c>
      <c r="M19" s="85">
        <v>41.6549835214286</v>
      </c>
      <c r="N19" s="85">
        <v>0.250921122</v>
      </c>
      <c r="O19" s="85">
        <v>0.279011872285714</v>
      </c>
      <c r="P19" s="85">
        <v>3.18874560085714</v>
      </c>
      <c r="Q19" s="85">
        <v>24.3928571428571</v>
      </c>
      <c r="R19" s="85">
        <v>52.2214285714286</v>
      </c>
      <c r="S19" s="85">
        <v>21.1428571428571</v>
      </c>
      <c r="T19" s="85">
        <v>22.1428571428571</v>
      </c>
      <c r="U19" s="85">
        <v>21.2857142857143</v>
      </c>
      <c r="V19" s="85">
        <v>21.5238095238095</v>
      </c>
      <c r="W19" s="85">
        <v>133.714285714286</v>
      </c>
      <c r="X19" s="125">
        <v>43562.6370486111</v>
      </c>
      <c r="Y19" s="69" t="s">
        <v>114</v>
      </c>
      <c r="Z19" s="132" t="s">
        <v>62</v>
      </c>
      <c r="AA19" s="133" t="s">
        <v>63</v>
      </c>
      <c r="AB19" s="133" t="s">
        <v>115</v>
      </c>
      <c r="AC19" s="141" t="s">
        <v>80</v>
      </c>
      <c r="AD19" s="142" t="s">
        <v>116</v>
      </c>
      <c r="AE19" s="141" t="s">
        <v>117</v>
      </c>
      <c r="AF19" s="137" t="s">
        <v>118</v>
      </c>
      <c r="AG19" s="149" t="s">
        <v>69</v>
      </c>
      <c r="AH19" s="150" t="s">
        <v>106</v>
      </c>
      <c r="AI19" s="150" t="s">
        <v>84</v>
      </c>
      <c r="AJ19" s="151" t="s">
        <v>71</v>
      </c>
      <c r="AK19" s="151" t="s">
        <v>71</v>
      </c>
      <c r="AL19" s="151" t="s">
        <v>71</v>
      </c>
      <c r="AM19" s="151" t="s">
        <v>72</v>
      </c>
      <c r="AN19" s="151" t="s">
        <v>71</v>
      </c>
      <c r="AO19" s="141" t="s">
        <v>76</v>
      </c>
      <c r="AP19" s="141">
        <v>3</v>
      </c>
      <c r="AQ19" s="141">
        <v>3</v>
      </c>
      <c r="AR19" s="141" t="s">
        <v>75</v>
      </c>
      <c r="AS19" s="141">
        <v>3</v>
      </c>
      <c r="AT19" s="158" t="s">
        <v>74</v>
      </c>
      <c r="AU19" s="158" t="s">
        <v>76</v>
      </c>
      <c r="AV19" s="156" t="s">
        <v>76</v>
      </c>
      <c r="AW19" s="157">
        <v>4</v>
      </c>
      <c r="AX19" s="157">
        <v>4</v>
      </c>
      <c r="AY19" s="162" t="s">
        <v>76</v>
      </c>
      <c r="AZ19" s="141" t="s">
        <v>76</v>
      </c>
      <c r="BA19" s="141">
        <v>2</v>
      </c>
      <c r="BB19" s="162" t="s">
        <v>76</v>
      </c>
      <c r="BC19" s="162" t="s">
        <v>76</v>
      </c>
      <c r="BD19" s="158" t="s">
        <v>77</v>
      </c>
      <c r="BE19" s="164" t="s">
        <v>76</v>
      </c>
      <c r="BF19" s="168">
        <v>5</v>
      </c>
      <c r="BG19" s="164" t="s">
        <v>76</v>
      </c>
      <c r="BH19" s="164" t="s">
        <v>75</v>
      </c>
      <c r="BI19" s="166" t="s">
        <v>76</v>
      </c>
      <c r="BJ19" s="54"/>
      <c r="BK19" s="54"/>
      <c r="BL19" s="54"/>
      <c r="BM19" s="54"/>
      <c r="BN19" s="54"/>
      <c r="BO19" s="54"/>
      <c r="BP19" s="169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</row>
    <row r="20" s="58" customFormat="1" spans="1:79">
      <c r="A20" s="83" t="s">
        <v>114</v>
      </c>
      <c r="B20" s="84">
        <v>0.499780092592593</v>
      </c>
      <c r="C20" s="64">
        <v>11.9947222222222</v>
      </c>
      <c r="D20" s="85">
        <v>218.064166666667</v>
      </c>
      <c r="E20" s="85">
        <v>7728.5</v>
      </c>
      <c r="F20" s="85">
        <v>50.5361120674167</v>
      </c>
      <c r="G20" s="85">
        <v>20.4966666666667</v>
      </c>
      <c r="H20" s="85">
        <v>736.110352166493</v>
      </c>
      <c r="I20" s="85">
        <v>3.12742527333333</v>
      </c>
      <c r="J20" s="85">
        <v>0.00381485166666667</v>
      </c>
      <c r="K20" s="85">
        <v>0.297921999</v>
      </c>
      <c r="L20" s="85">
        <v>5.91070779166667</v>
      </c>
      <c r="M20" s="85">
        <v>41.500243505</v>
      </c>
      <c r="N20" s="85">
        <v>0.234092726</v>
      </c>
      <c r="O20" s="85">
        <v>0.263560331833333</v>
      </c>
      <c r="P20" s="85">
        <v>3.219391465</v>
      </c>
      <c r="Q20" s="85">
        <v>24.1833333333333</v>
      </c>
      <c r="R20" s="85">
        <v>52.675</v>
      </c>
      <c r="S20" s="85">
        <v>21</v>
      </c>
      <c r="T20" s="85">
        <v>20.6666666666667</v>
      </c>
      <c r="U20" s="85">
        <v>23</v>
      </c>
      <c r="V20" s="85">
        <v>21.5555555555556</v>
      </c>
      <c r="W20" s="85">
        <v>136.333333333333</v>
      </c>
      <c r="X20" s="125">
        <v>43562.6370717593</v>
      </c>
      <c r="Y20" s="69" t="s">
        <v>114</v>
      </c>
      <c r="Z20" s="132" t="s">
        <v>62</v>
      </c>
      <c r="AA20" s="133" t="s">
        <v>78</v>
      </c>
      <c r="AB20" s="133" t="s">
        <v>79</v>
      </c>
      <c r="AC20" s="141" t="s">
        <v>87</v>
      </c>
      <c r="AD20" s="142" t="s">
        <v>113</v>
      </c>
      <c r="AE20" s="141" t="s">
        <v>67</v>
      </c>
      <c r="AF20" s="137" t="s">
        <v>68</v>
      </c>
      <c r="AG20" s="149" t="s">
        <v>102</v>
      </c>
      <c r="AH20" s="150" t="s">
        <v>106</v>
      </c>
      <c r="AI20" s="150" t="s">
        <v>73</v>
      </c>
      <c r="AJ20" s="151" t="s">
        <v>71</v>
      </c>
      <c r="AK20" s="151" t="s">
        <v>71</v>
      </c>
      <c r="AL20" s="151" t="s">
        <v>84</v>
      </c>
      <c r="AM20" s="151" t="s">
        <v>73</v>
      </c>
      <c r="AN20" s="151" t="s">
        <v>69</v>
      </c>
      <c r="AO20" s="141" t="s">
        <v>76</v>
      </c>
      <c r="AP20" s="141">
        <v>4</v>
      </c>
      <c r="AQ20" s="141">
        <v>1</v>
      </c>
      <c r="AR20" s="141" t="s">
        <v>74</v>
      </c>
      <c r="AS20" s="141">
        <v>1</v>
      </c>
      <c r="AT20" s="158" t="s">
        <v>75</v>
      </c>
      <c r="AU20" s="158" t="s">
        <v>76</v>
      </c>
      <c r="AV20" s="156" t="s">
        <v>75</v>
      </c>
      <c r="AW20" s="157">
        <v>4</v>
      </c>
      <c r="AX20" s="157">
        <v>4</v>
      </c>
      <c r="AY20" s="162" t="s">
        <v>75</v>
      </c>
      <c r="AZ20" s="141" t="s">
        <v>75</v>
      </c>
      <c r="BA20" s="141">
        <v>4</v>
      </c>
      <c r="BB20" s="162" t="s">
        <v>75</v>
      </c>
      <c r="BC20" s="162" t="s">
        <v>75</v>
      </c>
      <c r="BD20" s="158" t="s">
        <v>85</v>
      </c>
      <c r="BE20" s="164" t="s">
        <v>75</v>
      </c>
      <c r="BF20" s="168">
        <v>3</v>
      </c>
      <c r="BG20" s="164" t="s">
        <v>76</v>
      </c>
      <c r="BH20" s="164" t="s">
        <v>75</v>
      </c>
      <c r="BI20" s="166" t="s">
        <v>76</v>
      </c>
      <c r="BJ20" s="54"/>
      <c r="BK20" s="54"/>
      <c r="BL20" s="54"/>
      <c r="BM20" s="54"/>
      <c r="BN20" s="54"/>
      <c r="BO20" s="54"/>
      <c r="BP20" s="169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</row>
    <row r="21" s="58" customFormat="1" spans="1:1009">
      <c r="A21" s="86" t="s">
        <v>119</v>
      </c>
      <c r="B21" s="87">
        <v>0.504733796296296</v>
      </c>
      <c r="C21" s="64">
        <v>12.1136111111111</v>
      </c>
      <c r="D21" s="88">
        <v>290.165</v>
      </c>
      <c r="E21" s="88">
        <v>7715.66666666667</v>
      </c>
      <c r="F21" s="88">
        <v>38.1277773533333</v>
      </c>
      <c r="G21" s="88">
        <v>20.5166666666667</v>
      </c>
      <c r="H21" s="88">
        <v>728.812119647082</v>
      </c>
      <c r="I21" s="88">
        <v>2.90083163566667</v>
      </c>
      <c r="J21" s="88">
        <v>0.00359822466666667</v>
      </c>
      <c r="K21" s="88">
        <v>0.263197287</v>
      </c>
      <c r="L21" s="88">
        <v>5.28848393766667</v>
      </c>
      <c r="M21" s="88">
        <v>40.6157213833333</v>
      </c>
      <c r="N21" s="88">
        <v>0.18053445</v>
      </c>
      <c r="O21" s="88">
        <v>0.244981201666667</v>
      </c>
      <c r="P21" s="88">
        <v>2.46370294866667</v>
      </c>
      <c r="Q21" s="88">
        <v>23.7416666666667</v>
      </c>
      <c r="R21" s="88">
        <v>53.6166666666667</v>
      </c>
      <c r="S21" s="88">
        <v>22.6666666666667</v>
      </c>
      <c r="T21" s="88">
        <v>23.6666666666667</v>
      </c>
      <c r="U21" s="88">
        <v>25</v>
      </c>
      <c r="V21" s="88">
        <v>23.7777777777778</v>
      </c>
      <c r="W21" s="88">
        <v>135</v>
      </c>
      <c r="X21" s="125">
        <v>43562.5083680556</v>
      </c>
      <c r="Y21" s="69" t="s">
        <v>119</v>
      </c>
      <c r="Z21" s="132" t="s">
        <v>62</v>
      </c>
      <c r="AA21" s="133" t="s">
        <v>78</v>
      </c>
      <c r="AB21" s="133" t="s">
        <v>79</v>
      </c>
      <c r="AC21" s="141" t="s">
        <v>65</v>
      </c>
      <c r="AD21" s="142" t="s">
        <v>66</v>
      </c>
      <c r="AE21" s="141" t="s">
        <v>67</v>
      </c>
      <c r="AF21" s="137" t="s">
        <v>82</v>
      </c>
      <c r="AG21" s="149" t="s">
        <v>69</v>
      </c>
      <c r="AH21" s="150" t="s">
        <v>90</v>
      </c>
      <c r="AI21" s="150" t="s">
        <v>73</v>
      </c>
      <c r="AJ21" s="151" t="s">
        <v>71</v>
      </c>
      <c r="AK21" s="151" t="s">
        <v>73</v>
      </c>
      <c r="AL21" s="151" t="s">
        <v>84</v>
      </c>
      <c r="AM21" s="151" t="s">
        <v>73</v>
      </c>
      <c r="AN21" s="151" t="s">
        <v>84</v>
      </c>
      <c r="AO21" s="141" t="s">
        <v>76</v>
      </c>
      <c r="AP21" s="141">
        <v>2</v>
      </c>
      <c r="AQ21" s="141">
        <v>2</v>
      </c>
      <c r="AR21" s="141" t="s">
        <v>75</v>
      </c>
      <c r="AS21" s="141">
        <v>3</v>
      </c>
      <c r="AT21" s="158" t="s">
        <v>76</v>
      </c>
      <c r="AU21" s="158" t="s">
        <v>76</v>
      </c>
      <c r="AV21" s="156" t="s">
        <v>76</v>
      </c>
      <c r="AW21" s="157">
        <v>3</v>
      </c>
      <c r="AX21" s="157">
        <v>4</v>
      </c>
      <c r="AY21" s="162" t="s">
        <v>76</v>
      </c>
      <c r="AZ21" s="141" t="s">
        <v>76</v>
      </c>
      <c r="BA21" s="141">
        <v>1</v>
      </c>
      <c r="BB21" s="162" t="s">
        <v>76</v>
      </c>
      <c r="BC21" s="162" t="s">
        <v>76</v>
      </c>
      <c r="BD21" s="158" t="s">
        <v>77</v>
      </c>
      <c r="BE21" s="164" t="s">
        <v>75</v>
      </c>
      <c r="BF21" s="168">
        <v>1</v>
      </c>
      <c r="BG21" s="164" t="s">
        <v>75</v>
      </c>
      <c r="BH21" s="164" t="s">
        <v>75</v>
      </c>
      <c r="BI21" s="166" t="s">
        <v>76</v>
      </c>
      <c r="BJ21" s="51"/>
      <c r="BK21" s="51"/>
      <c r="BL21" s="51"/>
      <c r="BM21" s="51"/>
      <c r="BN21" s="51"/>
      <c r="BO21" s="51"/>
      <c r="BP21" s="169"/>
      <c r="BQ21" s="54"/>
      <c r="BR21" s="54"/>
      <c r="BS21" s="54"/>
      <c r="BT21" s="54"/>
      <c r="BU21" s="54"/>
      <c r="BV21" s="54"/>
      <c r="BW21" s="54"/>
      <c r="BX21" s="54"/>
      <c r="BY21" s="54"/>
      <c r="BZ21" s="54"/>
      <c r="CA21" s="54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  <c r="IX21" s="5"/>
      <c r="IY21" s="5"/>
      <c r="IZ21" s="5"/>
      <c r="JA21" s="5"/>
      <c r="JB21" s="5"/>
      <c r="JC21" s="5"/>
      <c r="JD21" s="5"/>
      <c r="JE21" s="5"/>
      <c r="JF21" s="5"/>
      <c r="JG21" s="5"/>
      <c r="JH21" s="5"/>
      <c r="JI21" s="5"/>
      <c r="JJ21" s="5"/>
      <c r="JK21" s="5"/>
      <c r="JL21" s="5"/>
      <c r="JM21" s="5"/>
      <c r="JN21" s="5"/>
      <c r="JO21" s="5"/>
      <c r="JP21" s="5"/>
      <c r="JQ21" s="5"/>
      <c r="JR21" s="5"/>
      <c r="JS21" s="5"/>
      <c r="JT21" s="5"/>
      <c r="JU21" s="5"/>
      <c r="JV21" s="5"/>
      <c r="JW21" s="5"/>
      <c r="JX21" s="5"/>
      <c r="JY21" s="5"/>
      <c r="JZ21" s="5"/>
      <c r="KA21" s="5"/>
      <c r="KB21" s="5"/>
      <c r="KC21" s="5"/>
      <c r="KD21" s="5"/>
      <c r="KE21" s="5"/>
      <c r="KF21" s="5"/>
      <c r="KG21" s="5"/>
      <c r="KH21" s="5"/>
      <c r="KI21" s="5"/>
      <c r="KJ21" s="5"/>
      <c r="KK21" s="5"/>
      <c r="KL21" s="5"/>
      <c r="KM21" s="5"/>
      <c r="KN21" s="5"/>
      <c r="KO21" s="5"/>
      <c r="KP21" s="5"/>
      <c r="KQ21" s="5"/>
      <c r="KR21" s="5"/>
      <c r="KS21" s="5"/>
      <c r="KT21" s="5"/>
      <c r="KU21" s="5"/>
      <c r="KV21" s="5"/>
      <c r="KW21" s="5"/>
      <c r="KX21" s="5"/>
      <c r="KY21" s="5"/>
      <c r="KZ21" s="5"/>
      <c r="LA21" s="5"/>
      <c r="LB21" s="5"/>
      <c r="LC21" s="5"/>
      <c r="LD21" s="5"/>
      <c r="LE21" s="5"/>
      <c r="LF21" s="5"/>
      <c r="LG21" s="5"/>
      <c r="LH21" s="5"/>
      <c r="LI21" s="5"/>
      <c r="LJ21" s="5"/>
      <c r="LK21" s="5"/>
      <c r="LL21" s="5"/>
      <c r="LM21" s="5"/>
      <c r="LN21" s="5"/>
      <c r="LO21" s="5"/>
      <c r="LP21" s="5"/>
      <c r="LQ21" s="5"/>
      <c r="LR21" s="5"/>
      <c r="LS21" s="5"/>
      <c r="LT21" s="5"/>
      <c r="LU21" s="5"/>
      <c r="LV21" s="5"/>
      <c r="LW21" s="5"/>
      <c r="LX21" s="5"/>
      <c r="LY21" s="5"/>
      <c r="LZ21" s="5"/>
      <c r="MA21" s="5"/>
      <c r="MB21" s="5"/>
      <c r="MC21" s="5"/>
      <c r="MD21" s="5"/>
      <c r="ME21" s="5"/>
      <c r="MF21" s="5"/>
      <c r="MG21" s="5"/>
      <c r="MH21" s="5"/>
      <c r="MI21" s="5"/>
      <c r="MJ21" s="5"/>
      <c r="MK21" s="5"/>
      <c r="ML21" s="5"/>
      <c r="MM21" s="5"/>
      <c r="MN21" s="5"/>
      <c r="MO21" s="5"/>
      <c r="MP21" s="5"/>
      <c r="MQ21" s="5"/>
      <c r="MR21" s="5"/>
      <c r="MS21" s="5"/>
      <c r="MT21" s="5"/>
      <c r="MU21" s="5"/>
      <c r="MV21" s="5"/>
      <c r="MW21" s="5"/>
      <c r="MX21" s="5"/>
      <c r="MY21" s="5"/>
      <c r="MZ21" s="5"/>
      <c r="NA21" s="5"/>
      <c r="NB21" s="5"/>
      <c r="NC21" s="5"/>
      <c r="ND21" s="5"/>
      <c r="NE21" s="5"/>
      <c r="NF21" s="5"/>
      <c r="NG21" s="5"/>
      <c r="NH21" s="5"/>
      <c r="NI21" s="5"/>
      <c r="NJ21" s="5"/>
      <c r="NK21" s="5"/>
      <c r="NL21" s="5"/>
      <c r="NM21" s="5"/>
      <c r="NN21" s="5"/>
      <c r="NO21" s="5"/>
      <c r="NP21" s="5"/>
      <c r="NQ21" s="5"/>
      <c r="NR21" s="5"/>
      <c r="NS21" s="5"/>
      <c r="NT21" s="5"/>
      <c r="NU21" s="5"/>
      <c r="NV21" s="5"/>
      <c r="NW21" s="5"/>
      <c r="NX21" s="5"/>
      <c r="NY21" s="5"/>
      <c r="NZ21" s="5"/>
      <c r="OA21" s="5"/>
      <c r="OB21" s="5"/>
      <c r="OC21" s="5"/>
      <c r="OD21" s="5"/>
      <c r="OE21" s="5"/>
      <c r="OF21" s="5"/>
      <c r="OG21" s="5"/>
      <c r="OH21" s="5"/>
      <c r="OI21" s="5"/>
      <c r="OJ21" s="5"/>
      <c r="OK21" s="5"/>
      <c r="OL21" s="5"/>
      <c r="OM21" s="5"/>
      <c r="ON21" s="5"/>
      <c r="OO21" s="5"/>
      <c r="OP21" s="5"/>
      <c r="OQ21" s="5"/>
      <c r="OR21" s="5"/>
      <c r="OS21" s="5"/>
      <c r="OT21" s="5"/>
      <c r="OU21" s="5"/>
      <c r="OV21" s="5"/>
      <c r="OW21" s="5"/>
      <c r="OX21" s="5"/>
      <c r="OY21" s="5"/>
      <c r="OZ21" s="5"/>
      <c r="PA21" s="5"/>
      <c r="PB21" s="5"/>
      <c r="PC21" s="5"/>
      <c r="PD21" s="5"/>
      <c r="PE21" s="5"/>
      <c r="PF21" s="5"/>
      <c r="PG21" s="5"/>
      <c r="PH21" s="5"/>
      <c r="PI21" s="5"/>
      <c r="PJ21" s="5"/>
      <c r="PK21" s="5"/>
      <c r="PL21" s="5"/>
      <c r="PM21" s="5"/>
      <c r="PN21" s="5"/>
      <c r="PO21" s="5"/>
      <c r="PP21" s="5"/>
      <c r="PQ21" s="5"/>
      <c r="PR21" s="5"/>
      <c r="PS21" s="5"/>
      <c r="PT21" s="5"/>
      <c r="PU21" s="5"/>
      <c r="PV21" s="5"/>
      <c r="PW21" s="5"/>
      <c r="PX21" s="5"/>
      <c r="PY21" s="5"/>
      <c r="PZ21" s="5"/>
      <c r="QA21" s="5"/>
      <c r="QB21" s="5"/>
      <c r="QC21" s="5"/>
      <c r="QD21" s="5"/>
      <c r="QE21" s="5"/>
      <c r="QF21" s="5"/>
      <c r="QG21" s="5"/>
      <c r="QH21" s="5"/>
      <c r="QI21" s="5"/>
      <c r="QJ21" s="5"/>
      <c r="QK21" s="5"/>
      <c r="QL21" s="5"/>
      <c r="QM21" s="5"/>
      <c r="QN21" s="5"/>
      <c r="QO21" s="5"/>
      <c r="QP21" s="5"/>
      <c r="QQ21" s="5"/>
      <c r="QR21" s="5"/>
      <c r="QS21" s="5"/>
      <c r="QT21" s="5"/>
      <c r="QU21" s="5"/>
      <c r="QV21" s="5"/>
      <c r="QW21" s="5"/>
      <c r="QX21" s="5"/>
      <c r="QY21" s="5"/>
      <c r="QZ21" s="5"/>
      <c r="RA21" s="5"/>
      <c r="RB21" s="5"/>
      <c r="RC21" s="5"/>
      <c r="RD21" s="5"/>
      <c r="RE21" s="5"/>
      <c r="RF21" s="5"/>
      <c r="RG21" s="5"/>
      <c r="RH21" s="5"/>
      <c r="RI21" s="5"/>
      <c r="RJ21" s="5"/>
      <c r="RK21" s="5"/>
      <c r="RL21" s="5"/>
      <c r="RM21" s="5"/>
      <c r="RN21" s="5"/>
      <c r="RO21" s="5"/>
      <c r="RP21" s="5"/>
      <c r="RQ21" s="5"/>
      <c r="RR21" s="5"/>
      <c r="RS21" s="5"/>
      <c r="RT21" s="5"/>
      <c r="RU21" s="5"/>
      <c r="RV21" s="5"/>
      <c r="RW21" s="5"/>
      <c r="RX21" s="5"/>
      <c r="RY21" s="5"/>
      <c r="RZ21" s="5"/>
      <c r="SA21" s="5"/>
      <c r="SB21" s="5"/>
      <c r="SC21" s="5"/>
      <c r="SD21" s="5"/>
      <c r="SE21" s="5"/>
      <c r="SF21" s="5"/>
      <c r="SG21" s="5"/>
      <c r="SH21" s="5"/>
      <c r="SI21" s="5"/>
      <c r="SJ21" s="5"/>
      <c r="SK21" s="5"/>
      <c r="SL21" s="5"/>
      <c r="SM21" s="5"/>
      <c r="SN21" s="5"/>
      <c r="SO21" s="5"/>
      <c r="SP21" s="5"/>
      <c r="SQ21" s="5"/>
      <c r="SR21" s="5"/>
      <c r="SS21" s="5"/>
      <c r="ST21" s="5"/>
      <c r="SU21" s="5"/>
      <c r="SV21" s="5"/>
      <c r="SW21" s="5"/>
      <c r="SX21" s="5"/>
      <c r="SY21" s="5"/>
      <c r="SZ21" s="5"/>
      <c r="TA21" s="5"/>
      <c r="TB21" s="5"/>
      <c r="TC21" s="5"/>
      <c r="TD21" s="5"/>
      <c r="TE21" s="5"/>
      <c r="TF21" s="5"/>
      <c r="TG21" s="5"/>
      <c r="TH21" s="5"/>
      <c r="TI21" s="5"/>
      <c r="TJ21" s="5"/>
      <c r="TK21" s="5"/>
      <c r="TL21" s="5"/>
      <c r="TM21" s="5"/>
      <c r="TN21" s="5"/>
      <c r="TO21" s="5"/>
      <c r="TP21" s="5"/>
      <c r="TQ21" s="5"/>
      <c r="TR21" s="5"/>
      <c r="TS21" s="5"/>
      <c r="TT21" s="5"/>
      <c r="TU21" s="5"/>
      <c r="TV21" s="5"/>
      <c r="TW21" s="5"/>
      <c r="TX21" s="5"/>
      <c r="TY21" s="5"/>
      <c r="TZ21" s="5"/>
      <c r="UA21" s="5"/>
      <c r="UB21" s="5"/>
      <c r="UC21" s="5"/>
      <c r="UD21" s="5"/>
      <c r="UE21" s="5"/>
      <c r="UF21" s="5"/>
      <c r="UG21" s="5"/>
      <c r="UH21" s="5"/>
      <c r="UI21" s="5"/>
      <c r="UJ21" s="5"/>
      <c r="UK21" s="5"/>
      <c r="UL21" s="5"/>
      <c r="UM21" s="5"/>
      <c r="UN21" s="5"/>
      <c r="UO21" s="5"/>
      <c r="UP21" s="5"/>
      <c r="UQ21" s="5"/>
      <c r="UR21" s="5"/>
      <c r="US21" s="5"/>
      <c r="UT21" s="5"/>
      <c r="UU21" s="5"/>
      <c r="UV21" s="5"/>
      <c r="UW21" s="5"/>
      <c r="UX21" s="5"/>
      <c r="UY21" s="5"/>
      <c r="UZ21" s="5"/>
      <c r="VA21" s="5"/>
      <c r="VB21" s="5"/>
      <c r="VC21" s="5"/>
      <c r="VD21" s="5"/>
      <c r="VE21" s="5"/>
      <c r="VF21" s="5"/>
      <c r="VG21" s="5"/>
      <c r="VH21" s="5"/>
      <c r="VI21" s="5"/>
      <c r="VJ21" s="5"/>
      <c r="VK21" s="5"/>
      <c r="VL21" s="5"/>
      <c r="VM21" s="5"/>
      <c r="VN21" s="5"/>
      <c r="VO21" s="5"/>
      <c r="VP21" s="5"/>
      <c r="VQ21" s="5"/>
      <c r="VR21" s="5"/>
      <c r="VS21" s="5"/>
      <c r="VT21" s="5"/>
      <c r="VU21" s="5"/>
      <c r="VV21" s="5"/>
      <c r="VW21" s="5"/>
      <c r="VX21" s="5"/>
      <c r="VY21" s="5"/>
      <c r="VZ21" s="5"/>
      <c r="WA21" s="5"/>
      <c r="WB21" s="5"/>
      <c r="WC21" s="5"/>
      <c r="WD21" s="5"/>
      <c r="WE21" s="5"/>
      <c r="WF21" s="5"/>
      <c r="WG21" s="5"/>
      <c r="WH21" s="5"/>
      <c r="WI21" s="5"/>
      <c r="WJ21" s="5"/>
      <c r="WK21" s="5"/>
      <c r="WL21" s="5"/>
      <c r="WM21" s="5"/>
      <c r="WN21" s="5"/>
      <c r="WO21" s="5"/>
      <c r="WP21" s="5"/>
      <c r="WQ21" s="5"/>
      <c r="WR21" s="5"/>
      <c r="WS21" s="5"/>
      <c r="WT21" s="5"/>
      <c r="WU21" s="5"/>
      <c r="WV21" s="5"/>
      <c r="WW21" s="5"/>
      <c r="WX21" s="5"/>
      <c r="WY21" s="5"/>
      <c r="WZ21" s="5"/>
      <c r="XA21" s="5"/>
      <c r="XB21" s="5"/>
      <c r="XC21" s="5"/>
      <c r="XD21" s="5"/>
      <c r="XE21" s="5"/>
      <c r="XF21" s="5"/>
      <c r="XG21" s="5"/>
      <c r="XH21" s="5"/>
      <c r="XI21" s="5"/>
      <c r="XJ21" s="5"/>
      <c r="XK21" s="5"/>
      <c r="XL21" s="5"/>
      <c r="XM21" s="5"/>
      <c r="XN21" s="5"/>
      <c r="XO21" s="5"/>
      <c r="XP21" s="5"/>
      <c r="XQ21" s="5"/>
      <c r="XR21" s="5"/>
      <c r="XS21" s="5"/>
      <c r="XT21" s="5"/>
      <c r="XU21" s="5"/>
      <c r="XV21" s="5"/>
      <c r="XW21" s="5"/>
      <c r="XX21" s="5"/>
      <c r="XY21" s="5"/>
      <c r="XZ21" s="5"/>
      <c r="YA21" s="5"/>
      <c r="YB21" s="5"/>
      <c r="YC21" s="5"/>
      <c r="YD21" s="5"/>
      <c r="YE21" s="5"/>
      <c r="YF21" s="5"/>
      <c r="YG21" s="5"/>
      <c r="YH21" s="5"/>
      <c r="YI21" s="5"/>
      <c r="YJ21" s="5"/>
      <c r="YK21" s="5"/>
      <c r="YL21" s="5"/>
      <c r="YM21" s="5"/>
      <c r="YN21" s="5"/>
      <c r="YO21" s="5"/>
      <c r="YP21" s="5"/>
      <c r="YQ21" s="5"/>
      <c r="YR21" s="5"/>
      <c r="YS21" s="5"/>
      <c r="YT21" s="5"/>
      <c r="YU21" s="5"/>
      <c r="YV21" s="5"/>
      <c r="YW21" s="5"/>
      <c r="YX21" s="5"/>
      <c r="YY21" s="5"/>
      <c r="YZ21" s="5"/>
      <c r="ZA21" s="5"/>
      <c r="ZB21" s="5"/>
      <c r="ZC21" s="5"/>
      <c r="ZD21" s="5"/>
      <c r="ZE21" s="5"/>
      <c r="ZF21" s="5"/>
      <c r="ZG21" s="5"/>
      <c r="ZH21" s="5"/>
      <c r="ZI21" s="5"/>
      <c r="ZJ21" s="5"/>
      <c r="ZK21" s="5"/>
      <c r="ZL21" s="5"/>
      <c r="ZM21" s="5"/>
      <c r="ZN21" s="5"/>
      <c r="ZO21" s="5"/>
      <c r="ZP21" s="5"/>
      <c r="ZQ21" s="5"/>
      <c r="ZR21" s="5"/>
      <c r="ZS21" s="5"/>
      <c r="ZT21" s="5"/>
      <c r="ZU21" s="5"/>
      <c r="ZV21" s="5"/>
      <c r="ZW21" s="5"/>
      <c r="ZX21" s="5"/>
      <c r="ZY21" s="5"/>
      <c r="ZZ21" s="5"/>
      <c r="AAA21" s="5"/>
      <c r="AAB21" s="5"/>
      <c r="AAC21" s="5"/>
      <c r="AAD21" s="5"/>
      <c r="AAE21" s="5"/>
      <c r="AAF21" s="5"/>
      <c r="AAG21" s="5"/>
      <c r="AAH21" s="5"/>
      <c r="AAI21" s="5"/>
      <c r="AAJ21" s="5"/>
      <c r="AAK21" s="5"/>
      <c r="AAL21" s="5"/>
      <c r="AAM21" s="5"/>
      <c r="AAN21" s="5"/>
      <c r="AAO21" s="5"/>
      <c r="AAP21" s="5"/>
      <c r="AAQ21" s="5"/>
      <c r="AAR21" s="5"/>
      <c r="AAS21" s="5"/>
      <c r="AAT21" s="5"/>
      <c r="AAU21" s="5"/>
      <c r="AAV21" s="5"/>
      <c r="AAW21" s="5"/>
      <c r="AAX21" s="5"/>
      <c r="AAY21" s="5"/>
      <c r="AAZ21" s="5"/>
      <c r="ABA21" s="5"/>
      <c r="ABB21" s="5"/>
      <c r="ABC21" s="5"/>
      <c r="ABD21" s="5"/>
      <c r="ABE21" s="5"/>
      <c r="ABF21" s="5"/>
      <c r="ABG21" s="5"/>
      <c r="ABH21" s="5"/>
      <c r="ABI21" s="5"/>
      <c r="ABJ21" s="5"/>
      <c r="ABK21" s="5"/>
      <c r="ABL21" s="5"/>
      <c r="ABM21" s="5"/>
      <c r="ABN21" s="5"/>
      <c r="ABO21" s="5"/>
      <c r="ABP21" s="5"/>
      <c r="ABQ21" s="5"/>
      <c r="ABR21" s="5"/>
      <c r="ABS21" s="5"/>
      <c r="ABT21" s="5"/>
      <c r="ABU21" s="5"/>
      <c r="ABV21" s="5"/>
      <c r="ABW21" s="5"/>
      <c r="ABX21" s="5"/>
      <c r="ABY21" s="5"/>
      <c r="ABZ21" s="5"/>
      <c r="ACA21" s="5"/>
      <c r="ACB21" s="5"/>
      <c r="ACC21" s="5"/>
      <c r="ACD21" s="5"/>
      <c r="ACE21" s="5"/>
      <c r="ACF21" s="5"/>
      <c r="ACG21" s="5"/>
      <c r="ACH21" s="5"/>
      <c r="ACI21" s="5"/>
      <c r="ACJ21" s="5"/>
      <c r="ACK21" s="5"/>
      <c r="ACL21" s="5"/>
      <c r="ACM21" s="5"/>
      <c r="ACN21" s="5"/>
      <c r="ACO21" s="5"/>
      <c r="ACP21" s="5"/>
      <c r="ACQ21" s="5"/>
      <c r="ACR21" s="5"/>
      <c r="ACS21" s="5"/>
      <c r="ACT21" s="5"/>
      <c r="ACU21" s="5"/>
      <c r="ACV21" s="5"/>
      <c r="ACW21" s="5"/>
      <c r="ACX21" s="5"/>
      <c r="ACY21" s="5"/>
      <c r="ACZ21" s="5"/>
      <c r="ADA21" s="5"/>
      <c r="ADB21" s="5"/>
      <c r="ADC21" s="5"/>
      <c r="ADD21" s="5"/>
      <c r="ADE21" s="5"/>
      <c r="ADF21" s="5"/>
      <c r="ADG21" s="5"/>
      <c r="ADH21" s="5"/>
      <c r="ADI21" s="5"/>
      <c r="ADJ21" s="5"/>
      <c r="ADK21" s="5"/>
      <c r="ADL21" s="5"/>
      <c r="ADM21" s="5"/>
      <c r="ADN21" s="5"/>
      <c r="ADO21" s="5"/>
      <c r="ADP21" s="5"/>
      <c r="ADQ21" s="5"/>
      <c r="ADR21" s="5"/>
      <c r="ADS21" s="5"/>
      <c r="ADT21" s="5"/>
      <c r="ADU21" s="5"/>
      <c r="ADV21" s="5"/>
      <c r="ADW21" s="5"/>
      <c r="ADX21" s="5"/>
      <c r="ADY21" s="5"/>
      <c r="ADZ21" s="5"/>
      <c r="AEA21" s="5"/>
      <c r="AEB21" s="5"/>
      <c r="AEC21" s="5"/>
      <c r="AED21" s="5"/>
      <c r="AEE21" s="5"/>
      <c r="AEF21" s="5"/>
      <c r="AEG21" s="5"/>
      <c r="AEH21" s="5"/>
      <c r="AEI21" s="5"/>
      <c r="AEJ21" s="5"/>
      <c r="AEK21" s="5"/>
      <c r="AEL21" s="5"/>
      <c r="AEM21" s="5"/>
      <c r="AEN21" s="5"/>
      <c r="AEO21" s="5"/>
      <c r="AEP21" s="5"/>
      <c r="AEQ21" s="5"/>
      <c r="AER21" s="5"/>
      <c r="AES21" s="5"/>
      <c r="AET21" s="5"/>
      <c r="AEU21" s="5"/>
      <c r="AEV21" s="5"/>
      <c r="AEW21" s="5"/>
      <c r="AEX21" s="5"/>
      <c r="AEY21" s="5"/>
      <c r="AEZ21" s="5"/>
      <c r="AFA21" s="5"/>
      <c r="AFB21" s="5"/>
      <c r="AFC21" s="5"/>
      <c r="AFD21" s="5"/>
      <c r="AFE21" s="5"/>
      <c r="AFF21" s="5"/>
      <c r="AFG21" s="5"/>
      <c r="AFH21" s="5"/>
      <c r="AFI21" s="5"/>
      <c r="AFJ21" s="5"/>
      <c r="AFK21" s="5"/>
      <c r="AFL21" s="5"/>
      <c r="AFM21" s="5"/>
      <c r="AFN21" s="5"/>
      <c r="AFO21" s="5"/>
      <c r="AFP21" s="5"/>
      <c r="AFQ21" s="5"/>
      <c r="AFR21" s="5"/>
      <c r="AFS21" s="5"/>
      <c r="AFT21" s="5"/>
      <c r="AFU21" s="5"/>
      <c r="AFV21" s="5"/>
      <c r="AFW21" s="5"/>
      <c r="AFX21" s="5"/>
      <c r="AFY21" s="5"/>
      <c r="AFZ21" s="5"/>
      <c r="AGA21" s="5"/>
      <c r="AGB21" s="5"/>
      <c r="AGC21" s="5"/>
      <c r="AGD21" s="5"/>
      <c r="AGE21" s="5"/>
      <c r="AGF21" s="5"/>
      <c r="AGG21" s="5"/>
      <c r="AGH21" s="5"/>
      <c r="AGI21" s="5"/>
      <c r="AGJ21" s="5"/>
      <c r="AGK21" s="5"/>
      <c r="AGL21" s="5"/>
      <c r="AGM21" s="5"/>
      <c r="AGN21" s="5"/>
      <c r="AGO21" s="5"/>
      <c r="AGP21" s="5"/>
      <c r="AGQ21" s="5"/>
      <c r="AGR21" s="5"/>
      <c r="AGS21" s="5"/>
      <c r="AGT21" s="5"/>
      <c r="AGU21" s="5"/>
      <c r="AGV21" s="5"/>
      <c r="AGW21" s="5"/>
      <c r="AGX21" s="5"/>
      <c r="AGY21" s="5"/>
      <c r="AGZ21" s="5"/>
      <c r="AHA21" s="5"/>
      <c r="AHB21" s="5"/>
      <c r="AHC21" s="5"/>
      <c r="AHD21" s="5"/>
      <c r="AHE21" s="5"/>
      <c r="AHF21" s="5"/>
      <c r="AHG21" s="5"/>
      <c r="AHH21" s="5"/>
      <c r="AHI21" s="5"/>
      <c r="AHJ21" s="5"/>
      <c r="AHK21" s="5"/>
      <c r="AHL21" s="5"/>
      <c r="AHM21" s="5"/>
      <c r="AHN21" s="5"/>
      <c r="AHO21" s="5"/>
      <c r="AHP21" s="5"/>
      <c r="AHQ21" s="5"/>
      <c r="AHR21" s="5"/>
      <c r="AHS21" s="5"/>
      <c r="AHT21" s="5"/>
      <c r="AHU21" s="5"/>
      <c r="AHV21" s="5"/>
      <c r="AHW21" s="5"/>
      <c r="AHX21" s="5"/>
      <c r="AHY21" s="5"/>
      <c r="AHZ21" s="5"/>
      <c r="AIA21" s="5"/>
      <c r="AIB21" s="5"/>
      <c r="AIC21" s="5"/>
      <c r="AID21" s="5"/>
      <c r="AIE21" s="5"/>
      <c r="AIF21" s="5"/>
      <c r="AIG21" s="5"/>
      <c r="AIH21" s="5"/>
      <c r="AII21" s="5"/>
      <c r="AIJ21" s="5"/>
      <c r="AIK21" s="5"/>
      <c r="AIL21" s="5"/>
      <c r="AIM21" s="5"/>
      <c r="AIN21" s="5"/>
      <c r="AIO21" s="5"/>
      <c r="AIP21" s="5"/>
      <c r="AIQ21" s="5"/>
      <c r="AIR21" s="5"/>
      <c r="AIS21" s="5"/>
      <c r="AIT21" s="5"/>
      <c r="AIU21" s="5"/>
      <c r="AIV21" s="5"/>
      <c r="AIW21" s="5"/>
      <c r="AIX21" s="5"/>
      <c r="AIY21" s="5"/>
      <c r="AIZ21" s="5"/>
      <c r="AJA21" s="5"/>
      <c r="AJB21" s="5"/>
      <c r="AJC21" s="5"/>
      <c r="AJD21" s="5"/>
      <c r="AJE21" s="5"/>
      <c r="AJF21" s="5"/>
      <c r="AJG21" s="5"/>
      <c r="AJH21" s="5"/>
      <c r="AJI21" s="5"/>
      <c r="AJJ21" s="5"/>
      <c r="AJK21" s="5"/>
      <c r="AJL21" s="5"/>
      <c r="AJM21" s="5"/>
      <c r="AJN21" s="5"/>
      <c r="AJO21" s="5"/>
      <c r="AJP21" s="5"/>
      <c r="AJQ21" s="5"/>
      <c r="AJR21" s="5"/>
      <c r="AJS21" s="5"/>
      <c r="AJT21" s="5"/>
      <c r="AJU21" s="5"/>
      <c r="AJV21" s="5"/>
      <c r="AJW21" s="5"/>
      <c r="AJX21" s="5"/>
      <c r="AJY21" s="5"/>
      <c r="AJZ21" s="5"/>
      <c r="AKA21" s="5"/>
      <c r="AKB21" s="5"/>
      <c r="AKC21" s="5"/>
      <c r="AKD21" s="5"/>
      <c r="AKE21" s="5"/>
      <c r="AKF21" s="5"/>
      <c r="AKG21" s="5"/>
      <c r="AKH21" s="5"/>
      <c r="AKI21" s="5"/>
      <c r="AKJ21" s="5"/>
      <c r="AKK21" s="5"/>
      <c r="AKL21" s="5"/>
      <c r="AKM21" s="5"/>
      <c r="AKN21" s="5"/>
      <c r="AKO21" s="5"/>
      <c r="AKP21" s="5"/>
      <c r="AKQ21" s="5"/>
      <c r="AKR21" s="5"/>
      <c r="AKS21" s="5"/>
      <c r="AKT21" s="5"/>
      <c r="AKU21" s="5"/>
      <c r="AKV21" s="5"/>
      <c r="AKW21" s="5"/>
      <c r="AKX21" s="5"/>
      <c r="AKY21" s="5"/>
      <c r="AKZ21" s="5"/>
      <c r="ALA21" s="5"/>
      <c r="ALB21" s="5"/>
      <c r="ALC21" s="5"/>
      <c r="ALD21" s="5"/>
      <c r="ALE21" s="5"/>
      <c r="ALF21" s="5"/>
      <c r="ALG21" s="5"/>
      <c r="ALH21" s="5"/>
      <c r="ALI21" s="5"/>
      <c r="ALJ21" s="5"/>
      <c r="ALK21" s="5"/>
      <c r="ALL21" s="5"/>
      <c r="ALM21" s="5"/>
      <c r="ALN21" s="5"/>
      <c r="ALO21" s="5"/>
      <c r="ALP21" s="5"/>
      <c r="ALQ21" s="5"/>
      <c r="ALR21" s="5"/>
      <c r="ALS21" s="5"/>
      <c r="ALT21" s="5"/>
      <c r="ALU21" s="5"/>
    </row>
    <row r="22" s="60" customFormat="1" ht="18" customHeight="1" spans="1:79">
      <c r="A22" s="89" t="s">
        <v>120</v>
      </c>
      <c r="B22" s="90">
        <v>0.61412037037037</v>
      </c>
      <c r="C22" s="21">
        <v>14.7388888888889</v>
      </c>
      <c r="D22" s="91">
        <v>291.125</v>
      </c>
      <c r="E22" s="118">
        <v>6003</v>
      </c>
      <c r="F22" s="91">
        <v>23.56666603</v>
      </c>
      <c r="G22" s="91">
        <v>20.74</v>
      </c>
      <c r="H22" s="91">
        <v>1117.702485204</v>
      </c>
      <c r="I22" s="91">
        <v>3.512590885</v>
      </c>
      <c r="J22" s="91">
        <v>0.0041846</v>
      </c>
      <c r="K22" s="91">
        <v>0.293290997</v>
      </c>
      <c r="L22" s="91">
        <v>6.459427357</v>
      </c>
      <c r="M22" s="91">
        <v>40.19668961</v>
      </c>
      <c r="N22" s="91">
        <v>0.339051032</v>
      </c>
      <c r="O22" s="91">
        <v>0.253601837</v>
      </c>
      <c r="P22" s="91">
        <v>3.478300333</v>
      </c>
      <c r="Q22" s="42">
        <v>24.4</v>
      </c>
      <c r="R22" s="42">
        <v>57.3</v>
      </c>
      <c r="S22" s="12">
        <v>21</v>
      </c>
      <c r="T22" s="12">
        <v>21</v>
      </c>
      <c r="U22" s="12">
        <v>21</v>
      </c>
      <c r="V22" s="42">
        <v>21</v>
      </c>
      <c r="W22" s="91">
        <v>138</v>
      </c>
      <c r="X22" s="126">
        <v>43562.6154513889</v>
      </c>
      <c r="Y22" s="134" t="s">
        <v>121</v>
      </c>
      <c r="Z22" s="135" t="s">
        <v>62</v>
      </c>
      <c r="AA22" s="136" t="s">
        <v>78</v>
      </c>
      <c r="AB22" s="136" t="s">
        <v>79</v>
      </c>
      <c r="AC22" s="143" t="s">
        <v>65</v>
      </c>
      <c r="AD22" s="144" t="s">
        <v>66</v>
      </c>
      <c r="AE22" s="143" t="s">
        <v>117</v>
      </c>
      <c r="AF22" s="145" t="s">
        <v>93</v>
      </c>
      <c r="AG22" s="152" t="s">
        <v>102</v>
      </c>
      <c r="AH22" s="153" t="s">
        <v>90</v>
      </c>
      <c r="AI22" s="153" t="s">
        <v>72</v>
      </c>
      <c r="AJ22" s="154" t="s">
        <v>71</v>
      </c>
      <c r="AK22" s="154" t="s">
        <v>72</v>
      </c>
      <c r="AL22" s="154" t="s">
        <v>84</v>
      </c>
      <c r="AM22" s="154" t="s">
        <v>72</v>
      </c>
      <c r="AN22" s="154" t="s">
        <v>84</v>
      </c>
      <c r="AO22" s="143" t="s">
        <v>75</v>
      </c>
      <c r="AP22" s="143">
        <v>4</v>
      </c>
      <c r="AQ22" s="143">
        <v>4</v>
      </c>
      <c r="AR22" s="143" t="s">
        <v>76</v>
      </c>
      <c r="AS22" s="143">
        <v>3</v>
      </c>
      <c r="AT22" s="159" t="s">
        <v>76</v>
      </c>
      <c r="AU22" s="159" t="s">
        <v>76</v>
      </c>
      <c r="AV22" s="155" t="s">
        <v>76</v>
      </c>
      <c r="AW22" s="155">
        <v>3</v>
      </c>
      <c r="AX22" s="155">
        <v>4</v>
      </c>
      <c r="AY22" s="160" t="s">
        <v>76</v>
      </c>
      <c r="AZ22" s="143" t="s">
        <v>76</v>
      </c>
      <c r="BA22" s="143">
        <v>2</v>
      </c>
      <c r="BB22" s="160" t="s">
        <v>76</v>
      </c>
      <c r="BC22" s="160" t="s">
        <v>74</v>
      </c>
      <c r="BD22" s="159" t="s">
        <v>77</v>
      </c>
      <c r="BE22" s="163" t="s">
        <v>76</v>
      </c>
      <c r="BF22" s="163">
        <v>3</v>
      </c>
      <c r="BG22" s="163" t="s">
        <v>76</v>
      </c>
      <c r="BH22" s="163" t="s">
        <v>75</v>
      </c>
      <c r="BI22" s="165" t="s">
        <v>76</v>
      </c>
      <c r="BJ22" s="52"/>
      <c r="BK22" s="52"/>
      <c r="BL22" s="52"/>
      <c r="BM22" s="52"/>
      <c r="BN22" s="52"/>
      <c r="BO22" s="52"/>
      <c r="BP22" s="56"/>
      <c r="BQ22" s="47"/>
      <c r="BR22" s="47"/>
      <c r="BS22" s="47"/>
      <c r="BT22" s="47"/>
      <c r="BU22" s="47"/>
      <c r="BV22" s="47"/>
      <c r="BW22" s="47"/>
      <c r="BX22" s="47"/>
      <c r="BY22" s="47"/>
      <c r="BZ22" s="47"/>
      <c r="CA22" s="47"/>
    </row>
    <row r="24" s="3" customFormat="1" ht="66.75" customHeight="1" spans="1:79">
      <c r="A24" s="15" t="s">
        <v>0</v>
      </c>
      <c r="B24" s="16" t="s">
        <v>1</v>
      </c>
      <c r="C24" s="17" t="s">
        <v>2</v>
      </c>
      <c r="D24" s="18" t="s">
        <v>3</v>
      </c>
      <c r="E24" s="35" t="s">
        <v>4</v>
      </c>
      <c r="F24" s="18" t="s">
        <v>5</v>
      </c>
      <c r="G24" s="18" t="s">
        <v>6</v>
      </c>
      <c r="H24" s="18" t="s">
        <v>7</v>
      </c>
      <c r="I24" s="18" t="s">
        <v>8</v>
      </c>
      <c r="J24" s="18" t="s">
        <v>9</v>
      </c>
      <c r="K24" s="18" t="s">
        <v>10</v>
      </c>
      <c r="L24" s="18" t="s">
        <v>11</v>
      </c>
      <c r="M24" s="18" t="s">
        <v>12</v>
      </c>
      <c r="N24" s="18" t="s">
        <v>13</v>
      </c>
      <c r="O24" s="18" t="s">
        <v>14</v>
      </c>
      <c r="P24" s="18" t="s">
        <v>15</v>
      </c>
      <c r="Q24" s="18" t="s">
        <v>16</v>
      </c>
      <c r="R24" s="18" t="s">
        <v>17</v>
      </c>
      <c r="S24" s="41" t="s">
        <v>18</v>
      </c>
      <c r="T24" s="41" t="s">
        <v>19</v>
      </c>
      <c r="U24" s="41" t="s">
        <v>20</v>
      </c>
      <c r="V24" s="18" t="s">
        <v>18</v>
      </c>
      <c r="W24" s="18" t="s">
        <v>21</v>
      </c>
      <c r="X24" s="127" t="s">
        <v>122</v>
      </c>
      <c r="Y24" s="127" t="s">
        <v>123</v>
      </c>
      <c r="Z24" s="127" t="s">
        <v>24</v>
      </c>
      <c r="AA24" s="127" t="s">
        <v>25</v>
      </c>
      <c r="AB24" s="127" t="s">
        <v>26</v>
      </c>
      <c r="AC24" s="146" t="s">
        <v>27</v>
      </c>
      <c r="AD24" s="127" t="s">
        <v>124</v>
      </c>
      <c r="AE24" s="146" t="s">
        <v>29</v>
      </c>
      <c r="AF24" s="127" t="s">
        <v>125</v>
      </c>
      <c r="AG24" s="127" t="s">
        <v>126</v>
      </c>
      <c r="AH24" s="146" t="s">
        <v>127</v>
      </c>
      <c r="AI24" s="127" t="s">
        <v>128</v>
      </c>
      <c r="AJ24" s="127" t="s">
        <v>129</v>
      </c>
      <c r="AK24" s="127" t="s">
        <v>130</v>
      </c>
      <c r="AL24" s="127" t="s">
        <v>131</v>
      </c>
      <c r="AM24" s="127" t="s">
        <v>132</v>
      </c>
      <c r="AN24" s="127" t="s">
        <v>133</v>
      </c>
      <c r="AO24" s="127" t="s">
        <v>134</v>
      </c>
      <c r="AP24" s="127" t="s">
        <v>135</v>
      </c>
      <c r="AQ24" s="127" t="s">
        <v>136</v>
      </c>
      <c r="AR24" s="127" t="s">
        <v>137</v>
      </c>
      <c r="AS24" s="127" t="s">
        <v>138</v>
      </c>
      <c r="AT24" s="146" t="s">
        <v>139</v>
      </c>
      <c r="AU24" s="146" t="s">
        <v>39</v>
      </c>
      <c r="AV24" s="146" t="s">
        <v>140</v>
      </c>
      <c r="AW24" s="146" t="s">
        <v>141</v>
      </c>
      <c r="AX24" s="146" t="s">
        <v>142</v>
      </c>
      <c r="AY24" s="146" t="s">
        <v>43</v>
      </c>
      <c r="AZ24" s="146" t="s">
        <v>143</v>
      </c>
      <c r="BA24" s="146" t="s">
        <v>144</v>
      </c>
      <c r="BB24" s="127" t="s">
        <v>145</v>
      </c>
      <c r="BC24" s="127" t="s">
        <v>146</v>
      </c>
      <c r="BD24" s="127" t="s">
        <v>147</v>
      </c>
      <c r="BE24" s="146" t="s">
        <v>148</v>
      </c>
      <c r="BF24" s="146" t="s">
        <v>149</v>
      </c>
      <c r="BG24" s="146" t="s">
        <v>150</v>
      </c>
      <c r="BH24" s="146" t="s">
        <v>151</v>
      </c>
      <c r="BI24" s="146" t="s">
        <v>152</v>
      </c>
      <c r="BJ24" s="146" t="s">
        <v>153</v>
      </c>
      <c r="BK24" s="146" t="s">
        <v>154</v>
      </c>
      <c r="BL24" s="146" t="s">
        <v>155</v>
      </c>
      <c r="BM24" s="146" t="s">
        <v>56</v>
      </c>
      <c r="BN24" s="146" t="s">
        <v>156</v>
      </c>
      <c r="BO24" s="146" t="s">
        <v>157</v>
      </c>
      <c r="BP24" s="170"/>
      <c r="BQ24" s="171"/>
      <c r="BR24" s="171"/>
      <c r="BS24" s="171"/>
      <c r="BT24" s="171"/>
      <c r="BU24" s="171"/>
      <c r="BV24" s="171"/>
      <c r="BW24" s="171"/>
      <c r="BX24" s="171"/>
      <c r="BY24" s="171"/>
      <c r="BZ24" s="171"/>
      <c r="CA24" s="171"/>
    </row>
    <row r="25" s="58" customFormat="1" spans="1:79">
      <c r="A25" s="92" t="s">
        <v>158</v>
      </c>
      <c r="B25" s="70">
        <v>0.550891203703704</v>
      </c>
      <c r="C25" s="64">
        <v>13.2213888888889</v>
      </c>
      <c r="D25" s="93">
        <v>437.733333333333</v>
      </c>
      <c r="E25" s="93">
        <v>7055.66666666667</v>
      </c>
      <c r="F25" s="93">
        <v>57.7500002533333</v>
      </c>
      <c r="G25" s="93">
        <v>20.56</v>
      </c>
      <c r="H25" s="93">
        <v>966.663285656317</v>
      </c>
      <c r="I25" s="93">
        <v>2.824747213</v>
      </c>
      <c r="J25" s="93">
        <v>0.001722647</v>
      </c>
      <c r="K25" s="93">
        <v>0.194852720666667</v>
      </c>
      <c r="L25" s="93">
        <v>4.19618892633333</v>
      </c>
      <c r="M25" s="93">
        <v>52.0101280233333</v>
      </c>
      <c r="N25" s="93">
        <v>0.186838272333333</v>
      </c>
      <c r="O25" s="93">
        <v>0.582233063666667</v>
      </c>
      <c r="P25" s="93">
        <v>4.01143145556667</v>
      </c>
      <c r="Q25" s="93">
        <v>23.1382606382114</v>
      </c>
      <c r="R25" s="93">
        <v>49.15</v>
      </c>
      <c r="S25" s="93">
        <v>20.6666666666667</v>
      </c>
      <c r="T25" s="93">
        <v>22</v>
      </c>
      <c r="U25" s="93">
        <v>22.6666666666667</v>
      </c>
      <c r="V25" s="93">
        <v>21.7777777777778</v>
      </c>
      <c r="W25" s="93">
        <v>133.333333333333</v>
      </c>
      <c r="X25" s="128">
        <v>43545.5741372569</v>
      </c>
      <c r="Y25" s="137" t="s">
        <v>158</v>
      </c>
      <c r="Z25" s="138" t="s">
        <v>62</v>
      </c>
      <c r="AA25" s="138" t="s">
        <v>63</v>
      </c>
      <c r="AB25" s="138" t="s">
        <v>64</v>
      </c>
      <c r="AC25" s="138" t="s">
        <v>65</v>
      </c>
      <c r="AD25" s="138" t="s">
        <v>116</v>
      </c>
      <c r="AE25" s="138" t="s">
        <v>99</v>
      </c>
      <c r="AF25" s="137" t="s">
        <v>159</v>
      </c>
      <c r="AG25" s="138" t="s">
        <v>69</v>
      </c>
      <c r="AH25" s="138" t="s">
        <v>94</v>
      </c>
      <c r="AI25" s="138" t="s">
        <v>84</v>
      </c>
      <c r="AJ25" s="138" t="s">
        <v>71</v>
      </c>
      <c r="AK25" s="138" t="s">
        <v>72</v>
      </c>
      <c r="AL25" s="138" t="s">
        <v>73</v>
      </c>
      <c r="AM25" s="138" t="s">
        <v>72</v>
      </c>
      <c r="AN25" s="138" t="s">
        <v>69</v>
      </c>
      <c r="AO25" s="138" t="s">
        <v>160</v>
      </c>
      <c r="AP25" s="138">
        <v>2</v>
      </c>
      <c r="AQ25" s="138">
        <v>1</v>
      </c>
      <c r="AR25" s="138">
        <v>1</v>
      </c>
      <c r="AS25" s="138">
        <v>1</v>
      </c>
      <c r="AT25" s="138" t="s">
        <v>75</v>
      </c>
      <c r="AU25" s="138" t="s">
        <v>75</v>
      </c>
      <c r="AV25" s="138">
        <v>1</v>
      </c>
      <c r="AW25" s="138">
        <v>3</v>
      </c>
      <c r="AX25" s="138" t="s">
        <v>75</v>
      </c>
      <c r="AY25" s="138">
        <v>4</v>
      </c>
      <c r="AZ25" s="138" t="s">
        <v>74</v>
      </c>
      <c r="BA25" s="138" t="s">
        <v>76</v>
      </c>
      <c r="BB25" s="138" t="s">
        <v>76</v>
      </c>
      <c r="BC25" s="138">
        <v>3</v>
      </c>
      <c r="BD25" s="138">
        <v>2</v>
      </c>
      <c r="BE25" s="138">
        <v>1</v>
      </c>
      <c r="BF25" s="138">
        <v>1</v>
      </c>
      <c r="BG25" s="138" t="s">
        <v>75</v>
      </c>
      <c r="BH25" s="138" t="s">
        <v>74</v>
      </c>
      <c r="BI25" s="138">
        <v>4</v>
      </c>
      <c r="BJ25" s="138" t="s">
        <v>76</v>
      </c>
      <c r="BK25" s="138" t="s">
        <v>74</v>
      </c>
      <c r="BL25" s="138" t="s">
        <v>76</v>
      </c>
      <c r="BM25" s="138">
        <v>1</v>
      </c>
      <c r="BN25" s="138" t="s">
        <v>75</v>
      </c>
      <c r="BO25" s="138" t="s">
        <v>75</v>
      </c>
      <c r="BP25" s="169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</row>
    <row r="26" s="58" customFormat="1" spans="1:79">
      <c r="A26" s="92" t="s">
        <v>158</v>
      </c>
      <c r="B26" s="70">
        <v>0.55306712962963</v>
      </c>
      <c r="C26" s="64">
        <v>13.2736111111111</v>
      </c>
      <c r="D26" s="93">
        <v>438.52</v>
      </c>
      <c r="E26" s="93">
        <v>7056.33333333333</v>
      </c>
      <c r="F26" s="93">
        <v>34.1666664133333</v>
      </c>
      <c r="G26" s="93">
        <v>20.55</v>
      </c>
      <c r="H26" s="93">
        <v>999.757665818139</v>
      </c>
      <c r="I26" s="93">
        <v>2.80577141433333</v>
      </c>
      <c r="J26" s="93">
        <v>0.00170207633333333</v>
      </c>
      <c r="K26" s="93">
        <v>0.195440867666667</v>
      </c>
      <c r="L26" s="93">
        <v>4.209270159</v>
      </c>
      <c r="M26" s="93">
        <v>51.38817088</v>
      </c>
      <c r="N26" s="93">
        <v>0.18305006</v>
      </c>
      <c r="O26" s="93">
        <v>0.604633156666667</v>
      </c>
      <c r="P26" s="93">
        <v>3.58738605176667</v>
      </c>
      <c r="Q26" s="93">
        <v>23.7866881828409</v>
      </c>
      <c r="R26" s="93">
        <v>49.2</v>
      </c>
      <c r="S26" s="93">
        <v>21.3333333333333</v>
      </c>
      <c r="T26" s="93">
        <v>23</v>
      </c>
      <c r="U26" s="93">
        <v>25.3333333333333</v>
      </c>
      <c r="V26" s="93">
        <v>23.2222222222222</v>
      </c>
      <c r="W26" s="93">
        <v>134.666666666667</v>
      </c>
      <c r="X26" s="128">
        <v>43545.5780860532</v>
      </c>
      <c r="Y26" s="137" t="s">
        <v>158</v>
      </c>
      <c r="Z26" s="138" t="s">
        <v>62</v>
      </c>
      <c r="AA26" s="138" t="s">
        <v>78</v>
      </c>
      <c r="AB26" s="138" t="s">
        <v>79</v>
      </c>
      <c r="AC26" s="138" t="s">
        <v>87</v>
      </c>
      <c r="AD26" s="138" t="s">
        <v>88</v>
      </c>
      <c r="AE26" s="138" t="s">
        <v>67</v>
      </c>
      <c r="AF26" s="137" t="s">
        <v>161</v>
      </c>
      <c r="AG26" s="149" t="s">
        <v>84</v>
      </c>
      <c r="AH26" s="138" t="s">
        <v>106</v>
      </c>
      <c r="AI26" s="138" t="s">
        <v>72</v>
      </c>
      <c r="AJ26" s="138" t="s">
        <v>84</v>
      </c>
      <c r="AK26" s="138" t="s">
        <v>72</v>
      </c>
      <c r="AL26" s="138" t="s">
        <v>71</v>
      </c>
      <c r="AM26" s="138" t="s">
        <v>72</v>
      </c>
      <c r="AN26" s="138" t="s">
        <v>71</v>
      </c>
      <c r="AO26" s="138" t="s">
        <v>162</v>
      </c>
      <c r="AP26" s="138">
        <v>2</v>
      </c>
      <c r="AQ26" s="138">
        <v>2</v>
      </c>
      <c r="AR26" s="138">
        <v>2</v>
      </c>
      <c r="AS26" s="138">
        <v>1</v>
      </c>
      <c r="AT26" s="138" t="s">
        <v>75</v>
      </c>
      <c r="AU26" s="138" t="s">
        <v>75</v>
      </c>
      <c r="AV26" s="138">
        <v>1</v>
      </c>
      <c r="AW26" s="138">
        <v>3</v>
      </c>
      <c r="AX26" s="138" t="s">
        <v>75</v>
      </c>
      <c r="AY26" s="138">
        <v>3</v>
      </c>
      <c r="AZ26" s="138" t="s">
        <v>75</v>
      </c>
      <c r="BA26" s="138" t="s">
        <v>76</v>
      </c>
      <c r="BB26" s="138" t="s">
        <v>76</v>
      </c>
      <c r="BC26" s="138">
        <v>5</v>
      </c>
      <c r="BD26" s="138">
        <v>5</v>
      </c>
      <c r="BE26" s="138">
        <v>1</v>
      </c>
      <c r="BF26" s="138">
        <v>2</v>
      </c>
      <c r="BG26" s="138" t="s">
        <v>75</v>
      </c>
      <c r="BH26" s="138" t="s">
        <v>75</v>
      </c>
      <c r="BI26" s="138">
        <v>2</v>
      </c>
      <c r="BJ26" s="138" t="s">
        <v>76</v>
      </c>
      <c r="BK26" s="138" t="s">
        <v>74</v>
      </c>
      <c r="BL26" s="138" t="s">
        <v>75</v>
      </c>
      <c r="BM26" s="138">
        <v>3</v>
      </c>
      <c r="BN26" s="138" t="s">
        <v>74</v>
      </c>
      <c r="BO26" s="138" t="s">
        <v>75</v>
      </c>
      <c r="BP26" s="169"/>
      <c r="BQ26" s="54"/>
      <c r="BR26" s="54"/>
      <c r="BS26" s="54"/>
      <c r="BT26" s="54"/>
      <c r="BU26" s="54"/>
      <c r="BV26" s="54"/>
      <c r="BW26" s="54"/>
      <c r="BX26" s="54"/>
      <c r="BY26" s="54"/>
      <c r="BZ26" s="54"/>
      <c r="CA26" s="54"/>
    </row>
    <row r="27" s="59" customFormat="1" spans="1:1009">
      <c r="A27" s="92" t="s">
        <v>158</v>
      </c>
      <c r="B27" s="70">
        <v>0.555243055555556</v>
      </c>
      <c r="C27" s="64">
        <v>13.3258333333333</v>
      </c>
      <c r="D27" s="93">
        <v>438.445</v>
      </c>
      <c r="E27" s="93">
        <v>7051</v>
      </c>
      <c r="F27" s="93">
        <v>26.2166667933333</v>
      </c>
      <c r="G27" s="93">
        <v>20.49</v>
      </c>
      <c r="H27" s="93">
        <v>1030.97943365321</v>
      </c>
      <c r="I27" s="93">
        <v>2.75554847733333</v>
      </c>
      <c r="J27" s="93">
        <v>0.00172251533333333</v>
      </c>
      <c r="K27" s="93">
        <v>0.196035378666667</v>
      </c>
      <c r="L27" s="93">
        <v>4.07292874666667</v>
      </c>
      <c r="M27" s="93">
        <v>51.8720601433333</v>
      </c>
      <c r="N27" s="93">
        <v>0.189609203666667</v>
      </c>
      <c r="O27" s="93">
        <v>0.614120356666667</v>
      </c>
      <c r="P27" s="93">
        <v>3.689363718</v>
      </c>
      <c r="Q27" s="93">
        <v>24.0892614092882</v>
      </c>
      <c r="R27" s="93">
        <v>49.2</v>
      </c>
      <c r="S27" s="93">
        <v>22.6666666666667</v>
      </c>
      <c r="T27" s="93">
        <v>23.6666666666667</v>
      </c>
      <c r="U27" s="93">
        <v>24</v>
      </c>
      <c r="V27" s="93">
        <v>23.4444444444445</v>
      </c>
      <c r="W27" s="93">
        <v>135.333333333333</v>
      </c>
      <c r="X27" s="128">
        <v>43545.5810564005</v>
      </c>
      <c r="Y27" s="137" t="s">
        <v>158</v>
      </c>
      <c r="Z27" s="138" t="s">
        <v>62</v>
      </c>
      <c r="AA27" s="138" t="s">
        <v>63</v>
      </c>
      <c r="AB27" s="138" t="s">
        <v>64</v>
      </c>
      <c r="AC27" s="138" t="s">
        <v>65</v>
      </c>
      <c r="AD27" s="138" t="s">
        <v>88</v>
      </c>
      <c r="AE27" s="138" t="s">
        <v>117</v>
      </c>
      <c r="AF27" s="137" t="s">
        <v>159</v>
      </c>
      <c r="AG27" s="149" t="s">
        <v>102</v>
      </c>
      <c r="AH27" s="138" t="s">
        <v>94</v>
      </c>
      <c r="AI27" s="138" t="s">
        <v>71</v>
      </c>
      <c r="AJ27" s="138" t="s">
        <v>71</v>
      </c>
      <c r="AK27" s="138" t="s">
        <v>73</v>
      </c>
      <c r="AL27" s="138" t="s">
        <v>71</v>
      </c>
      <c r="AM27" s="138" t="s">
        <v>72</v>
      </c>
      <c r="AN27" s="138" t="s">
        <v>84</v>
      </c>
      <c r="AO27" s="138" t="s">
        <v>160</v>
      </c>
      <c r="AP27" s="138">
        <v>2</v>
      </c>
      <c r="AQ27" s="138">
        <v>2</v>
      </c>
      <c r="AR27" s="138">
        <v>3</v>
      </c>
      <c r="AS27" s="138">
        <v>2</v>
      </c>
      <c r="AT27" s="138" t="s">
        <v>75</v>
      </c>
      <c r="AU27" s="138" t="s">
        <v>76</v>
      </c>
      <c r="AV27" s="138">
        <v>3</v>
      </c>
      <c r="AW27" s="138">
        <v>3</v>
      </c>
      <c r="AX27" s="138" t="s">
        <v>74</v>
      </c>
      <c r="AY27" s="138">
        <v>3</v>
      </c>
      <c r="AZ27" s="138" t="s">
        <v>76</v>
      </c>
      <c r="BA27" s="138" t="s">
        <v>75</v>
      </c>
      <c r="BB27" s="138" t="s">
        <v>75</v>
      </c>
      <c r="BC27" s="138">
        <v>3</v>
      </c>
      <c r="BD27" s="138">
        <v>3</v>
      </c>
      <c r="BE27" s="138">
        <v>1</v>
      </c>
      <c r="BF27" s="138">
        <v>2</v>
      </c>
      <c r="BG27" s="138" t="s">
        <v>76</v>
      </c>
      <c r="BH27" s="138" t="s">
        <v>75</v>
      </c>
      <c r="BI27" s="138">
        <v>2</v>
      </c>
      <c r="BJ27" s="138" t="s">
        <v>74</v>
      </c>
      <c r="BK27" s="138" t="s">
        <v>76</v>
      </c>
      <c r="BL27" s="138" t="s">
        <v>76</v>
      </c>
      <c r="BM27" s="138">
        <v>3</v>
      </c>
      <c r="BN27" s="138" t="s">
        <v>76</v>
      </c>
      <c r="BO27" s="138" t="s">
        <v>75</v>
      </c>
      <c r="BP27" s="169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8"/>
      <c r="CC27" s="58"/>
      <c r="CD27" s="58"/>
      <c r="CE27" s="58"/>
      <c r="CF27" s="58"/>
      <c r="CG27" s="58"/>
      <c r="CH27" s="58"/>
      <c r="CI27" s="58"/>
      <c r="CJ27" s="58"/>
      <c r="CK27" s="58"/>
      <c r="CL27" s="58"/>
      <c r="CM27" s="58"/>
      <c r="CN27" s="58"/>
      <c r="CO27" s="58"/>
      <c r="CP27" s="58"/>
      <c r="CQ27" s="58"/>
      <c r="CR27" s="58"/>
      <c r="CS27" s="58"/>
      <c r="CT27" s="58"/>
      <c r="CU27" s="58"/>
      <c r="CV27" s="58"/>
      <c r="CW27" s="58"/>
      <c r="CX27" s="58"/>
      <c r="CY27" s="58"/>
      <c r="CZ27" s="58"/>
      <c r="DA27" s="58"/>
      <c r="DB27" s="58"/>
      <c r="DC27" s="58"/>
      <c r="DD27" s="58"/>
      <c r="DE27" s="58"/>
      <c r="DF27" s="58"/>
      <c r="DG27" s="58"/>
      <c r="DH27" s="58"/>
      <c r="DI27" s="58"/>
      <c r="DJ27" s="58"/>
      <c r="DK27" s="58"/>
      <c r="DL27" s="58"/>
      <c r="DM27" s="58"/>
      <c r="DN27" s="58"/>
      <c r="DO27" s="58"/>
      <c r="DP27" s="58"/>
      <c r="DQ27" s="58"/>
      <c r="DR27" s="58"/>
      <c r="DS27" s="58"/>
      <c r="DT27" s="58"/>
      <c r="DU27" s="58"/>
      <c r="DV27" s="58"/>
      <c r="DW27" s="58"/>
      <c r="DX27" s="58"/>
      <c r="DY27" s="58"/>
      <c r="DZ27" s="58"/>
      <c r="EA27" s="58"/>
      <c r="EB27" s="58"/>
      <c r="EC27" s="58"/>
      <c r="ED27" s="58"/>
      <c r="EE27" s="58"/>
      <c r="EF27" s="58"/>
      <c r="EG27" s="58"/>
      <c r="EH27" s="58"/>
      <c r="EI27" s="58"/>
      <c r="EJ27" s="58"/>
      <c r="EK27" s="58"/>
      <c r="EL27" s="58"/>
      <c r="EM27" s="58"/>
      <c r="EN27" s="58"/>
      <c r="EO27" s="58"/>
      <c r="EP27" s="58"/>
      <c r="EQ27" s="58"/>
      <c r="ER27" s="58"/>
      <c r="ES27" s="58"/>
      <c r="ET27" s="58"/>
      <c r="EU27" s="58"/>
      <c r="EV27" s="58"/>
      <c r="EW27" s="58"/>
      <c r="EX27" s="58"/>
      <c r="EY27" s="58"/>
      <c r="EZ27" s="58"/>
      <c r="FA27" s="58"/>
      <c r="FB27" s="58"/>
      <c r="FC27" s="58"/>
      <c r="FD27" s="58"/>
      <c r="FE27" s="58"/>
      <c r="FF27" s="58"/>
      <c r="FG27" s="58"/>
      <c r="FH27" s="58"/>
      <c r="FI27" s="58"/>
      <c r="FJ27" s="58"/>
      <c r="FK27" s="58"/>
      <c r="FL27" s="58"/>
      <c r="FM27" s="58"/>
      <c r="FN27" s="58"/>
      <c r="FO27" s="58"/>
      <c r="FP27" s="58"/>
      <c r="FQ27" s="58"/>
      <c r="FR27" s="58"/>
      <c r="FS27" s="58"/>
      <c r="FT27" s="58"/>
      <c r="FU27" s="58"/>
      <c r="FV27" s="58"/>
      <c r="FW27" s="58"/>
      <c r="FX27" s="58"/>
      <c r="FY27" s="58"/>
      <c r="FZ27" s="58"/>
      <c r="GA27" s="58"/>
      <c r="GB27" s="58"/>
      <c r="GC27" s="58"/>
      <c r="GD27" s="58"/>
      <c r="GE27" s="58"/>
      <c r="GF27" s="58"/>
      <c r="GG27" s="58"/>
      <c r="GH27" s="58"/>
      <c r="GI27" s="58"/>
      <c r="GJ27" s="58"/>
      <c r="GK27" s="58"/>
      <c r="GL27" s="58"/>
      <c r="GM27" s="58"/>
      <c r="GN27" s="58"/>
      <c r="GO27" s="58"/>
      <c r="GP27" s="58"/>
      <c r="GQ27" s="58"/>
      <c r="GR27" s="58"/>
      <c r="GS27" s="58"/>
      <c r="GT27" s="58"/>
      <c r="GU27" s="58"/>
      <c r="GV27" s="58"/>
      <c r="GW27" s="58"/>
      <c r="GX27" s="58"/>
      <c r="GY27" s="58"/>
      <c r="GZ27" s="58"/>
      <c r="HA27" s="58"/>
      <c r="HB27" s="58"/>
      <c r="HC27" s="58"/>
      <c r="HD27" s="58"/>
      <c r="HE27" s="58"/>
      <c r="HF27" s="58"/>
      <c r="HG27" s="58"/>
      <c r="HH27" s="58"/>
      <c r="HI27" s="58"/>
      <c r="HJ27" s="58"/>
      <c r="HK27" s="58"/>
      <c r="HL27" s="58"/>
      <c r="HM27" s="58"/>
      <c r="HN27" s="58"/>
      <c r="HO27" s="58"/>
      <c r="HP27" s="58"/>
      <c r="HQ27" s="58"/>
      <c r="HR27" s="58"/>
      <c r="HS27" s="58"/>
      <c r="HT27" s="58"/>
      <c r="HU27" s="58"/>
      <c r="HV27" s="58"/>
      <c r="HW27" s="58"/>
      <c r="HX27" s="58"/>
      <c r="HY27" s="58"/>
      <c r="HZ27" s="58"/>
      <c r="IA27" s="58"/>
      <c r="IB27" s="58"/>
      <c r="IC27" s="58"/>
      <c r="ID27" s="58"/>
      <c r="IE27" s="58"/>
      <c r="IF27" s="58"/>
      <c r="IG27" s="58"/>
      <c r="IH27" s="58"/>
      <c r="II27" s="58"/>
      <c r="IJ27" s="58"/>
      <c r="IK27" s="58"/>
      <c r="IL27" s="58"/>
      <c r="IM27" s="58"/>
      <c r="IN27" s="58"/>
      <c r="IO27" s="58"/>
      <c r="IP27" s="58"/>
      <c r="IQ27" s="58"/>
      <c r="IR27" s="58"/>
      <c r="IS27" s="58"/>
      <c r="IT27" s="58"/>
      <c r="IU27" s="58"/>
      <c r="IV27" s="58"/>
      <c r="IW27" s="58"/>
      <c r="IX27" s="58"/>
      <c r="IY27" s="58"/>
      <c r="IZ27" s="58"/>
      <c r="JA27" s="58"/>
      <c r="JB27" s="58"/>
      <c r="JC27" s="58"/>
      <c r="JD27" s="58"/>
      <c r="JE27" s="58"/>
      <c r="JF27" s="58"/>
      <c r="JG27" s="58"/>
      <c r="JH27" s="58"/>
      <c r="JI27" s="58"/>
      <c r="JJ27" s="58"/>
      <c r="JK27" s="58"/>
      <c r="JL27" s="58"/>
      <c r="JM27" s="58"/>
      <c r="JN27" s="58"/>
      <c r="JO27" s="58"/>
      <c r="JP27" s="58"/>
      <c r="JQ27" s="58"/>
      <c r="JR27" s="58"/>
      <c r="JS27" s="58"/>
      <c r="JT27" s="58"/>
      <c r="JU27" s="58"/>
      <c r="JV27" s="58"/>
      <c r="JW27" s="58"/>
      <c r="JX27" s="58"/>
      <c r="JY27" s="58"/>
      <c r="JZ27" s="58"/>
      <c r="KA27" s="58"/>
      <c r="KB27" s="58"/>
      <c r="KC27" s="58"/>
      <c r="KD27" s="58"/>
      <c r="KE27" s="58"/>
      <c r="KF27" s="58"/>
      <c r="KG27" s="58"/>
      <c r="KH27" s="58"/>
      <c r="KI27" s="58"/>
      <c r="KJ27" s="58"/>
      <c r="KK27" s="58"/>
      <c r="KL27" s="58"/>
      <c r="KM27" s="58"/>
      <c r="KN27" s="58"/>
      <c r="KO27" s="58"/>
      <c r="KP27" s="58"/>
      <c r="KQ27" s="58"/>
      <c r="KR27" s="58"/>
      <c r="KS27" s="58"/>
      <c r="KT27" s="58"/>
      <c r="KU27" s="58"/>
      <c r="KV27" s="58"/>
      <c r="KW27" s="58"/>
      <c r="KX27" s="58"/>
      <c r="KY27" s="58"/>
      <c r="KZ27" s="58"/>
      <c r="LA27" s="58"/>
      <c r="LB27" s="58"/>
      <c r="LC27" s="58"/>
      <c r="LD27" s="58"/>
      <c r="LE27" s="58"/>
      <c r="LF27" s="58"/>
      <c r="LG27" s="58"/>
      <c r="LH27" s="58"/>
      <c r="LI27" s="58"/>
      <c r="LJ27" s="58"/>
      <c r="LK27" s="58"/>
      <c r="LL27" s="58"/>
      <c r="LM27" s="58"/>
      <c r="LN27" s="58"/>
      <c r="LO27" s="58"/>
      <c r="LP27" s="58"/>
      <c r="LQ27" s="58"/>
      <c r="LR27" s="58"/>
      <c r="LS27" s="58"/>
      <c r="LT27" s="58"/>
      <c r="LU27" s="58"/>
      <c r="LV27" s="58"/>
      <c r="LW27" s="58"/>
      <c r="LX27" s="58"/>
      <c r="LY27" s="58"/>
      <c r="LZ27" s="58"/>
      <c r="MA27" s="58"/>
      <c r="MB27" s="58"/>
      <c r="MC27" s="58"/>
      <c r="MD27" s="58"/>
      <c r="ME27" s="58"/>
      <c r="MF27" s="58"/>
      <c r="MG27" s="58"/>
      <c r="MH27" s="58"/>
      <c r="MI27" s="58"/>
      <c r="MJ27" s="58"/>
      <c r="MK27" s="58"/>
      <c r="ML27" s="58"/>
      <c r="MM27" s="58"/>
      <c r="MN27" s="58"/>
      <c r="MO27" s="58"/>
      <c r="MP27" s="58"/>
      <c r="MQ27" s="58"/>
      <c r="MR27" s="58"/>
      <c r="MS27" s="58"/>
      <c r="MT27" s="58"/>
      <c r="MU27" s="58"/>
      <c r="MV27" s="58"/>
      <c r="MW27" s="58"/>
      <c r="MX27" s="58"/>
      <c r="MY27" s="58"/>
      <c r="MZ27" s="58"/>
      <c r="NA27" s="58"/>
      <c r="NB27" s="58"/>
      <c r="NC27" s="58"/>
      <c r="ND27" s="58"/>
      <c r="NE27" s="58"/>
      <c r="NF27" s="58"/>
      <c r="NG27" s="58"/>
      <c r="NH27" s="58"/>
      <c r="NI27" s="58"/>
      <c r="NJ27" s="58"/>
      <c r="NK27" s="58"/>
      <c r="NL27" s="58"/>
      <c r="NM27" s="58"/>
      <c r="NN27" s="58"/>
      <c r="NO27" s="58"/>
      <c r="NP27" s="58"/>
      <c r="NQ27" s="58"/>
      <c r="NR27" s="58"/>
      <c r="NS27" s="58"/>
      <c r="NT27" s="58"/>
      <c r="NU27" s="58"/>
      <c r="NV27" s="58"/>
      <c r="NW27" s="58"/>
      <c r="NX27" s="58"/>
      <c r="NY27" s="58"/>
      <c r="NZ27" s="58"/>
      <c r="OA27" s="58"/>
      <c r="OB27" s="58"/>
      <c r="OC27" s="58"/>
      <c r="OD27" s="58"/>
      <c r="OE27" s="58"/>
      <c r="OF27" s="58"/>
      <c r="OG27" s="58"/>
      <c r="OH27" s="58"/>
      <c r="OI27" s="58"/>
      <c r="OJ27" s="58"/>
      <c r="OK27" s="58"/>
      <c r="OL27" s="58"/>
      <c r="OM27" s="58"/>
      <c r="ON27" s="58"/>
      <c r="OO27" s="58"/>
      <c r="OP27" s="58"/>
      <c r="OQ27" s="58"/>
      <c r="OR27" s="58"/>
      <c r="OS27" s="58"/>
      <c r="OT27" s="58"/>
      <c r="OU27" s="58"/>
      <c r="OV27" s="58"/>
      <c r="OW27" s="58"/>
      <c r="OX27" s="58"/>
      <c r="OY27" s="58"/>
      <c r="OZ27" s="58"/>
      <c r="PA27" s="58"/>
      <c r="PB27" s="58"/>
      <c r="PC27" s="58"/>
      <c r="PD27" s="58"/>
      <c r="PE27" s="58"/>
      <c r="PF27" s="58"/>
      <c r="PG27" s="58"/>
      <c r="PH27" s="58"/>
      <c r="PI27" s="58"/>
      <c r="PJ27" s="58"/>
      <c r="PK27" s="58"/>
      <c r="PL27" s="58"/>
      <c r="PM27" s="58"/>
      <c r="PN27" s="58"/>
      <c r="PO27" s="58"/>
      <c r="PP27" s="58"/>
      <c r="PQ27" s="58"/>
      <c r="PR27" s="58"/>
      <c r="PS27" s="58"/>
      <c r="PT27" s="58"/>
      <c r="PU27" s="58"/>
      <c r="PV27" s="58"/>
      <c r="PW27" s="58"/>
      <c r="PX27" s="58"/>
      <c r="PY27" s="58"/>
      <c r="PZ27" s="58"/>
      <c r="QA27" s="58"/>
      <c r="QB27" s="58"/>
      <c r="QC27" s="58"/>
      <c r="QD27" s="58"/>
      <c r="QE27" s="58"/>
      <c r="QF27" s="58"/>
      <c r="QG27" s="58"/>
      <c r="QH27" s="58"/>
      <c r="QI27" s="58"/>
      <c r="QJ27" s="58"/>
      <c r="QK27" s="58"/>
      <c r="QL27" s="58"/>
      <c r="QM27" s="58"/>
      <c r="QN27" s="58"/>
      <c r="QO27" s="58"/>
      <c r="QP27" s="58"/>
      <c r="QQ27" s="58"/>
      <c r="QR27" s="58"/>
      <c r="QS27" s="58"/>
      <c r="QT27" s="58"/>
      <c r="QU27" s="58"/>
      <c r="QV27" s="58"/>
      <c r="QW27" s="58"/>
      <c r="QX27" s="58"/>
      <c r="QY27" s="58"/>
      <c r="QZ27" s="58"/>
      <c r="RA27" s="58"/>
      <c r="RB27" s="58"/>
      <c r="RC27" s="58"/>
      <c r="RD27" s="58"/>
      <c r="RE27" s="58"/>
      <c r="RF27" s="58"/>
      <c r="RG27" s="58"/>
      <c r="RH27" s="58"/>
      <c r="RI27" s="58"/>
      <c r="RJ27" s="58"/>
      <c r="RK27" s="58"/>
      <c r="RL27" s="58"/>
      <c r="RM27" s="58"/>
      <c r="RN27" s="58"/>
      <c r="RO27" s="58"/>
      <c r="RP27" s="58"/>
      <c r="RQ27" s="58"/>
      <c r="RR27" s="58"/>
      <c r="RS27" s="58"/>
      <c r="RT27" s="58"/>
      <c r="RU27" s="58"/>
      <c r="RV27" s="58"/>
      <c r="RW27" s="58"/>
      <c r="RX27" s="58"/>
      <c r="RY27" s="58"/>
      <c r="RZ27" s="58"/>
      <c r="SA27" s="58"/>
      <c r="SB27" s="58"/>
      <c r="SC27" s="58"/>
      <c r="SD27" s="58"/>
      <c r="SE27" s="58"/>
      <c r="SF27" s="58"/>
      <c r="SG27" s="58"/>
      <c r="SH27" s="58"/>
      <c r="SI27" s="58"/>
      <c r="SJ27" s="58"/>
      <c r="SK27" s="58"/>
      <c r="SL27" s="58"/>
      <c r="SM27" s="58"/>
      <c r="SN27" s="58"/>
      <c r="SO27" s="58"/>
      <c r="SP27" s="58"/>
      <c r="SQ27" s="58"/>
      <c r="SR27" s="58"/>
      <c r="SS27" s="58"/>
      <c r="ST27" s="58"/>
      <c r="SU27" s="58"/>
      <c r="SV27" s="58"/>
      <c r="SW27" s="58"/>
      <c r="SX27" s="58"/>
      <c r="SY27" s="58"/>
      <c r="SZ27" s="58"/>
      <c r="TA27" s="58"/>
      <c r="TB27" s="58"/>
      <c r="TC27" s="58"/>
      <c r="TD27" s="58"/>
      <c r="TE27" s="58"/>
      <c r="TF27" s="58"/>
      <c r="TG27" s="58"/>
      <c r="TH27" s="58"/>
      <c r="TI27" s="58"/>
      <c r="TJ27" s="58"/>
      <c r="TK27" s="58"/>
      <c r="TL27" s="58"/>
      <c r="TM27" s="58"/>
      <c r="TN27" s="58"/>
      <c r="TO27" s="58"/>
      <c r="TP27" s="58"/>
      <c r="TQ27" s="58"/>
      <c r="TR27" s="58"/>
      <c r="TS27" s="58"/>
      <c r="TT27" s="58"/>
      <c r="TU27" s="58"/>
      <c r="TV27" s="58"/>
      <c r="TW27" s="58"/>
      <c r="TX27" s="58"/>
      <c r="TY27" s="58"/>
      <c r="TZ27" s="58"/>
      <c r="UA27" s="58"/>
      <c r="UB27" s="58"/>
      <c r="UC27" s="58"/>
      <c r="UD27" s="58"/>
      <c r="UE27" s="58"/>
      <c r="UF27" s="58"/>
      <c r="UG27" s="58"/>
      <c r="UH27" s="58"/>
      <c r="UI27" s="58"/>
      <c r="UJ27" s="58"/>
      <c r="UK27" s="58"/>
      <c r="UL27" s="58"/>
      <c r="UM27" s="58"/>
      <c r="UN27" s="58"/>
      <c r="UO27" s="58"/>
      <c r="UP27" s="58"/>
      <c r="UQ27" s="58"/>
      <c r="UR27" s="58"/>
      <c r="US27" s="58"/>
      <c r="UT27" s="58"/>
      <c r="UU27" s="58"/>
      <c r="UV27" s="58"/>
      <c r="UW27" s="58"/>
      <c r="UX27" s="58"/>
      <c r="UY27" s="58"/>
      <c r="UZ27" s="58"/>
      <c r="VA27" s="58"/>
      <c r="VB27" s="58"/>
      <c r="VC27" s="58"/>
      <c r="VD27" s="58"/>
      <c r="VE27" s="58"/>
      <c r="VF27" s="58"/>
      <c r="VG27" s="58"/>
      <c r="VH27" s="58"/>
      <c r="VI27" s="58"/>
      <c r="VJ27" s="58"/>
      <c r="VK27" s="58"/>
      <c r="VL27" s="58"/>
      <c r="VM27" s="58"/>
      <c r="VN27" s="58"/>
      <c r="VO27" s="58"/>
      <c r="VP27" s="58"/>
      <c r="VQ27" s="58"/>
      <c r="VR27" s="58"/>
      <c r="VS27" s="58"/>
      <c r="VT27" s="58"/>
      <c r="VU27" s="58"/>
      <c r="VV27" s="58"/>
      <c r="VW27" s="58"/>
      <c r="VX27" s="58"/>
      <c r="VY27" s="58"/>
      <c r="VZ27" s="58"/>
      <c r="WA27" s="58"/>
      <c r="WB27" s="58"/>
      <c r="WC27" s="58"/>
      <c r="WD27" s="58"/>
      <c r="WE27" s="58"/>
      <c r="WF27" s="58"/>
      <c r="WG27" s="58"/>
      <c r="WH27" s="58"/>
      <c r="WI27" s="58"/>
      <c r="WJ27" s="58"/>
      <c r="WK27" s="58"/>
      <c r="WL27" s="58"/>
      <c r="WM27" s="58"/>
      <c r="WN27" s="58"/>
      <c r="WO27" s="58"/>
      <c r="WP27" s="58"/>
      <c r="WQ27" s="58"/>
      <c r="WR27" s="58"/>
      <c r="WS27" s="58"/>
      <c r="WT27" s="58"/>
      <c r="WU27" s="58"/>
      <c r="WV27" s="58"/>
      <c r="WW27" s="58"/>
      <c r="WX27" s="58"/>
      <c r="WY27" s="58"/>
      <c r="WZ27" s="58"/>
      <c r="XA27" s="58"/>
      <c r="XB27" s="58"/>
      <c r="XC27" s="58"/>
      <c r="XD27" s="58"/>
      <c r="XE27" s="58"/>
      <c r="XF27" s="58"/>
      <c r="XG27" s="58"/>
      <c r="XH27" s="58"/>
      <c r="XI27" s="58"/>
      <c r="XJ27" s="58"/>
      <c r="XK27" s="58"/>
      <c r="XL27" s="58"/>
      <c r="XM27" s="58"/>
      <c r="XN27" s="58"/>
      <c r="XO27" s="58"/>
      <c r="XP27" s="58"/>
      <c r="XQ27" s="58"/>
      <c r="XR27" s="58"/>
      <c r="XS27" s="58"/>
      <c r="XT27" s="58"/>
      <c r="XU27" s="58"/>
      <c r="XV27" s="58"/>
      <c r="XW27" s="58"/>
      <c r="XX27" s="58"/>
      <c r="XY27" s="58"/>
      <c r="XZ27" s="58"/>
      <c r="YA27" s="58"/>
      <c r="YB27" s="58"/>
      <c r="YC27" s="58"/>
      <c r="YD27" s="58"/>
      <c r="YE27" s="58"/>
      <c r="YF27" s="58"/>
      <c r="YG27" s="58"/>
      <c r="YH27" s="58"/>
      <c r="YI27" s="58"/>
      <c r="YJ27" s="58"/>
      <c r="YK27" s="58"/>
      <c r="YL27" s="58"/>
      <c r="YM27" s="58"/>
      <c r="YN27" s="58"/>
      <c r="YO27" s="58"/>
      <c r="YP27" s="58"/>
      <c r="YQ27" s="58"/>
      <c r="YR27" s="58"/>
      <c r="YS27" s="58"/>
      <c r="YT27" s="58"/>
      <c r="YU27" s="58"/>
      <c r="YV27" s="58"/>
      <c r="YW27" s="58"/>
      <c r="YX27" s="58"/>
      <c r="YY27" s="58"/>
      <c r="YZ27" s="58"/>
      <c r="ZA27" s="58"/>
      <c r="ZB27" s="58"/>
      <c r="ZC27" s="58"/>
      <c r="ZD27" s="58"/>
      <c r="ZE27" s="58"/>
      <c r="ZF27" s="58"/>
      <c r="ZG27" s="58"/>
      <c r="ZH27" s="58"/>
      <c r="ZI27" s="58"/>
      <c r="ZJ27" s="58"/>
      <c r="ZK27" s="58"/>
      <c r="ZL27" s="58"/>
      <c r="ZM27" s="58"/>
      <c r="ZN27" s="58"/>
      <c r="ZO27" s="58"/>
      <c r="ZP27" s="58"/>
      <c r="ZQ27" s="58"/>
      <c r="ZR27" s="58"/>
      <c r="ZS27" s="58"/>
      <c r="ZT27" s="58"/>
      <c r="ZU27" s="58"/>
      <c r="ZV27" s="58"/>
      <c r="ZW27" s="58"/>
      <c r="ZX27" s="58"/>
      <c r="ZY27" s="58"/>
      <c r="ZZ27" s="58"/>
      <c r="AAA27" s="58"/>
      <c r="AAB27" s="58"/>
      <c r="AAC27" s="58"/>
      <c r="AAD27" s="58"/>
      <c r="AAE27" s="58"/>
      <c r="AAF27" s="58"/>
      <c r="AAG27" s="58"/>
      <c r="AAH27" s="58"/>
      <c r="AAI27" s="58"/>
      <c r="AAJ27" s="58"/>
      <c r="AAK27" s="58"/>
      <c r="AAL27" s="58"/>
      <c r="AAM27" s="58"/>
      <c r="AAN27" s="58"/>
      <c r="AAO27" s="58"/>
      <c r="AAP27" s="58"/>
      <c r="AAQ27" s="58"/>
      <c r="AAR27" s="58"/>
      <c r="AAS27" s="58"/>
      <c r="AAT27" s="58"/>
      <c r="AAU27" s="58"/>
      <c r="AAV27" s="58"/>
      <c r="AAW27" s="58"/>
      <c r="AAX27" s="58"/>
      <c r="AAY27" s="58"/>
      <c r="AAZ27" s="58"/>
      <c r="ABA27" s="58"/>
      <c r="ABB27" s="58"/>
      <c r="ABC27" s="58"/>
      <c r="ABD27" s="58"/>
      <c r="ABE27" s="58"/>
      <c r="ABF27" s="58"/>
      <c r="ABG27" s="58"/>
      <c r="ABH27" s="58"/>
      <c r="ABI27" s="58"/>
      <c r="ABJ27" s="58"/>
      <c r="ABK27" s="58"/>
      <c r="ABL27" s="58"/>
      <c r="ABM27" s="58"/>
      <c r="ABN27" s="58"/>
      <c r="ABO27" s="58"/>
      <c r="ABP27" s="58"/>
      <c r="ABQ27" s="58"/>
      <c r="ABR27" s="58"/>
      <c r="ABS27" s="58"/>
      <c r="ABT27" s="58"/>
      <c r="ABU27" s="58"/>
      <c r="ABV27" s="58"/>
      <c r="ABW27" s="58"/>
      <c r="ABX27" s="58"/>
      <c r="ABY27" s="58"/>
      <c r="ABZ27" s="58"/>
      <c r="ACA27" s="58"/>
      <c r="ACB27" s="58"/>
      <c r="ACC27" s="58"/>
      <c r="ACD27" s="58"/>
      <c r="ACE27" s="58"/>
      <c r="ACF27" s="58"/>
      <c r="ACG27" s="58"/>
      <c r="ACH27" s="58"/>
      <c r="ACI27" s="58"/>
      <c r="ACJ27" s="58"/>
      <c r="ACK27" s="58"/>
      <c r="ACL27" s="58"/>
      <c r="ACM27" s="58"/>
      <c r="ACN27" s="58"/>
      <c r="ACO27" s="58"/>
      <c r="ACP27" s="58"/>
      <c r="ACQ27" s="58"/>
      <c r="ACR27" s="58"/>
      <c r="ACS27" s="58"/>
      <c r="ACT27" s="58"/>
      <c r="ACU27" s="58"/>
      <c r="ACV27" s="58"/>
      <c r="ACW27" s="58"/>
      <c r="ACX27" s="58"/>
      <c r="ACY27" s="58"/>
      <c r="ACZ27" s="58"/>
      <c r="ADA27" s="58"/>
      <c r="ADB27" s="58"/>
      <c r="ADC27" s="58"/>
      <c r="ADD27" s="58"/>
      <c r="ADE27" s="58"/>
      <c r="ADF27" s="58"/>
      <c r="ADG27" s="58"/>
      <c r="ADH27" s="58"/>
      <c r="ADI27" s="58"/>
      <c r="ADJ27" s="58"/>
      <c r="ADK27" s="58"/>
      <c r="ADL27" s="58"/>
      <c r="ADM27" s="58"/>
      <c r="ADN27" s="58"/>
      <c r="ADO27" s="58"/>
      <c r="ADP27" s="58"/>
      <c r="ADQ27" s="58"/>
      <c r="ADR27" s="58"/>
      <c r="ADS27" s="58"/>
      <c r="ADT27" s="58"/>
      <c r="ADU27" s="58"/>
      <c r="ADV27" s="58"/>
      <c r="ADW27" s="58"/>
      <c r="ADX27" s="58"/>
      <c r="ADY27" s="58"/>
      <c r="ADZ27" s="58"/>
      <c r="AEA27" s="58"/>
      <c r="AEB27" s="58"/>
      <c r="AEC27" s="58"/>
      <c r="AED27" s="58"/>
      <c r="AEE27" s="58"/>
      <c r="AEF27" s="58"/>
      <c r="AEG27" s="58"/>
      <c r="AEH27" s="58"/>
      <c r="AEI27" s="58"/>
      <c r="AEJ27" s="58"/>
      <c r="AEK27" s="58"/>
      <c r="AEL27" s="58"/>
      <c r="AEM27" s="58"/>
      <c r="AEN27" s="58"/>
      <c r="AEO27" s="58"/>
      <c r="AEP27" s="58"/>
      <c r="AEQ27" s="58"/>
      <c r="AER27" s="58"/>
      <c r="AES27" s="58"/>
      <c r="AET27" s="58"/>
      <c r="AEU27" s="58"/>
      <c r="AEV27" s="58"/>
      <c r="AEW27" s="58"/>
      <c r="AEX27" s="58"/>
      <c r="AEY27" s="58"/>
      <c r="AEZ27" s="58"/>
      <c r="AFA27" s="58"/>
      <c r="AFB27" s="58"/>
      <c r="AFC27" s="58"/>
      <c r="AFD27" s="58"/>
      <c r="AFE27" s="58"/>
      <c r="AFF27" s="58"/>
      <c r="AFG27" s="58"/>
      <c r="AFH27" s="58"/>
      <c r="AFI27" s="58"/>
      <c r="AFJ27" s="58"/>
      <c r="AFK27" s="58"/>
      <c r="AFL27" s="58"/>
      <c r="AFM27" s="58"/>
      <c r="AFN27" s="58"/>
      <c r="AFO27" s="58"/>
      <c r="AFP27" s="58"/>
      <c r="AFQ27" s="58"/>
      <c r="AFR27" s="58"/>
      <c r="AFS27" s="58"/>
      <c r="AFT27" s="58"/>
      <c r="AFU27" s="58"/>
      <c r="AFV27" s="58"/>
      <c r="AFW27" s="58"/>
      <c r="AFX27" s="58"/>
      <c r="AFY27" s="58"/>
      <c r="AFZ27" s="58"/>
      <c r="AGA27" s="58"/>
      <c r="AGB27" s="58"/>
      <c r="AGC27" s="58"/>
      <c r="AGD27" s="58"/>
      <c r="AGE27" s="58"/>
      <c r="AGF27" s="58"/>
      <c r="AGG27" s="58"/>
      <c r="AGH27" s="58"/>
      <c r="AGI27" s="58"/>
      <c r="AGJ27" s="58"/>
      <c r="AGK27" s="58"/>
      <c r="AGL27" s="58"/>
      <c r="AGM27" s="58"/>
      <c r="AGN27" s="58"/>
      <c r="AGO27" s="58"/>
      <c r="AGP27" s="58"/>
      <c r="AGQ27" s="58"/>
      <c r="AGR27" s="58"/>
      <c r="AGS27" s="58"/>
      <c r="AGT27" s="58"/>
      <c r="AGU27" s="58"/>
      <c r="AGV27" s="58"/>
      <c r="AGW27" s="58"/>
      <c r="AGX27" s="58"/>
      <c r="AGY27" s="58"/>
      <c r="AGZ27" s="58"/>
      <c r="AHA27" s="58"/>
      <c r="AHB27" s="58"/>
      <c r="AHC27" s="58"/>
      <c r="AHD27" s="58"/>
      <c r="AHE27" s="58"/>
      <c r="AHF27" s="58"/>
      <c r="AHG27" s="58"/>
      <c r="AHH27" s="58"/>
      <c r="AHI27" s="58"/>
      <c r="AHJ27" s="58"/>
      <c r="AHK27" s="58"/>
      <c r="AHL27" s="58"/>
      <c r="AHM27" s="58"/>
      <c r="AHN27" s="58"/>
      <c r="AHO27" s="58"/>
      <c r="AHP27" s="58"/>
      <c r="AHQ27" s="58"/>
      <c r="AHR27" s="58"/>
      <c r="AHS27" s="58"/>
      <c r="AHT27" s="58"/>
      <c r="AHU27" s="58"/>
      <c r="AHV27" s="58"/>
      <c r="AHW27" s="58"/>
      <c r="AHX27" s="58"/>
      <c r="AHY27" s="58"/>
      <c r="AHZ27" s="58"/>
      <c r="AIA27" s="58"/>
      <c r="AIB27" s="58"/>
      <c r="AIC27" s="58"/>
      <c r="AID27" s="58"/>
      <c r="AIE27" s="58"/>
      <c r="AIF27" s="58"/>
      <c r="AIG27" s="58"/>
      <c r="AIH27" s="58"/>
      <c r="AII27" s="58"/>
      <c r="AIJ27" s="58"/>
      <c r="AIK27" s="58"/>
      <c r="AIL27" s="58"/>
      <c r="AIM27" s="58"/>
      <c r="AIN27" s="58"/>
      <c r="AIO27" s="58"/>
      <c r="AIP27" s="58"/>
      <c r="AIQ27" s="58"/>
      <c r="AIR27" s="58"/>
      <c r="AIS27" s="58"/>
      <c r="AIT27" s="58"/>
      <c r="AIU27" s="58"/>
      <c r="AIV27" s="58"/>
      <c r="AIW27" s="58"/>
      <c r="AIX27" s="58"/>
      <c r="AIY27" s="58"/>
      <c r="AIZ27" s="58"/>
      <c r="AJA27" s="58"/>
      <c r="AJB27" s="58"/>
      <c r="AJC27" s="58"/>
      <c r="AJD27" s="58"/>
      <c r="AJE27" s="58"/>
      <c r="AJF27" s="58"/>
      <c r="AJG27" s="58"/>
      <c r="AJH27" s="58"/>
      <c r="AJI27" s="58"/>
      <c r="AJJ27" s="58"/>
      <c r="AJK27" s="58"/>
      <c r="AJL27" s="58"/>
      <c r="AJM27" s="58"/>
      <c r="AJN27" s="58"/>
      <c r="AJO27" s="58"/>
      <c r="AJP27" s="58"/>
      <c r="AJQ27" s="58"/>
      <c r="AJR27" s="58"/>
      <c r="AJS27" s="58"/>
      <c r="AJT27" s="58"/>
      <c r="AJU27" s="58"/>
      <c r="AJV27" s="58"/>
      <c r="AJW27" s="58"/>
      <c r="AJX27" s="58"/>
      <c r="AJY27" s="58"/>
      <c r="AJZ27" s="58"/>
      <c r="AKA27" s="58"/>
      <c r="AKB27" s="58"/>
      <c r="AKC27" s="58"/>
      <c r="AKD27" s="58"/>
      <c r="AKE27" s="58"/>
      <c r="AKF27" s="58"/>
      <c r="AKG27" s="58"/>
      <c r="AKH27" s="58"/>
      <c r="AKI27" s="58"/>
      <c r="AKJ27" s="58"/>
      <c r="AKK27" s="58"/>
      <c r="AKL27" s="58"/>
      <c r="AKM27" s="58"/>
      <c r="AKN27" s="58"/>
      <c r="AKO27" s="58"/>
      <c r="AKP27" s="58"/>
      <c r="AKQ27" s="58"/>
      <c r="AKR27" s="58"/>
      <c r="AKS27" s="58"/>
      <c r="AKT27" s="58"/>
      <c r="AKU27" s="58"/>
      <c r="AKV27" s="58"/>
      <c r="AKW27" s="58"/>
      <c r="AKX27" s="58"/>
      <c r="AKY27" s="58"/>
      <c r="AKZ27" s="58"/>
      <c r="ALA27" s="58"/>
      <c r="ALB27" s="58"/>
      <c r="ALC27" s="58"/>
      <c r="ALD27" s="58"/>
      <c r="ALE27" s="58"/>
      <c r="ALF27" s="58"/>
      <c r="ALG27" s="58"/>
      <c r="ALH27" s="58"/>
      <c r="ALI27" s="58"/>
      <c r="ALJ27" s="58"/>
      <c r="ALK27" s="58"/>
      <c r="ALL27" s="58"/>
      <c r="ALM27" s="58"/>
      <c r="ALN27" s="58"/>
      <c r="ALO27" s="58"/>
      <c r="ALP27" s="58"/>
      <c r="ALQ27" s="58"/>
      <c r="ALR27" s="58"/>
      <c r="ALS27" s="58"/>
      <c r="ALT27" s="58"/>
      <c r="ALU27" s="58"/>
    </row>
    <row r="28" s="58" customFormat="1" spans="1:79">
      <c r="A28" s="86" t="s">
        <v>158</v>
      </c>
      <c r="B28" s="87">
        <v>0.451898148148148</v>
      </c>
      <c r="C28" s="64">
        <v>10.8455555555556</v>
      </c>
      <c r="D28" s="88">
        <v>412.155</v>
      </c>
      <c r="E28" s="88">
        <v>7002.5</v>
      </c>
      <c r="F28" s="88">
        <v>26.300000005875</v>
      </c>
      <c r="G28" s="88">
        <v>20.5175</v>
      </c>
      <c r="H28" s="88">
        <v>822.754026935551</v>
      </c>
      <c r="I28" s="88">
        <v>4.1383624795</v>
      </c>
      <c r="J28" s="88">
        <v>0.0047806245</v>
      </c>
      <c r="K28" s="88">
        <v>0.308847606</v>
      </c>
      <c r="L28" s="88">
        <v>5.659927368</v>
      </c>
      <c r="M28" s="88">
        <v>42.7531051625</v>
      </c>
      <c r="N28" s="88">
        <v>0.1975274325</v>
      </c>
      <c r="O28" s="88">
        <v>0.4987888575</v>
      </c>
      <c r="P28" s="88">
        <v>4.282035351</v>
      </c>
      <c r="Q28" s="88">
        <v>24.7</v>
      </c>
      <c r="R28" s="88">
        <v>51.5125</v>
      </c>
      <c r="S28" s="88">
        <v>24</v>
      </c>
      <c r="T28" s="88">
        <v>26.5</v>
      </c>
      <c r="U28" s="88">
        <v>27.75</v>
      </c>
      <c r="V28" s="88">
        <v>26.0833333333333</v>
      </c>
      <c r="W28" s="88">
        <v>134</v>
      </c>
      <c r="X28" s="129">
        <v>43561.6989467593</v>
      </c>
      <c r="Y28" s="69" t="s">
        <v>158</v>
      </c>
      <c r="Z28" s="132" t="s">
        <v>62</v>
      </c>
      <c r="AA28" s="133" t="s">
        <v>63</v>
      </c>
      <c r="AB28" s="133" t="s">
        <v>64</v>
      </c>
      <c r="AC28" s="138" t="s">
        <v>65</v>
      </c>
      <c r="AD28" s="142" t="s">
        <v>81</v>
      </c>
      <c r="AE28" s="138" t="s">
        <v>117</v>
      </c>
      <c r="AF28" s="137" t="s">
        <v>68</v>
      </c>
      <c r="AG28" s="149" t="s">
        <v>84</v>
      </c>
      <c r="AH28" s="149" t="s">
        <v>106</v>
      </c>
      <c r="AI28" s="149" t="s">
        <v>71</v>
      </c>
      <c r="AJ28" s="151" t="s">
        <v>71</v>
      </c>
      <c r="AK28" s="151" t="s">
        <v>73</v>
      </c>
      <c r="AL28" s="151" t="s">
        <v>73</v>
      </c>
      <c r="AM28" s="151" t="s">
        <v>73</v>
      </c>
      <c r="AN28" s="151" t="s">
        <v>71</v>
      </c>
      <c r="AO28" s="158" t="s">
        <v>162</v>
      </c>
      <c r="AP28" s="158">
        <v>2</v>
      </c>
      <c r="AQ28" s="158">
        <v>2</v>
      </c>
      <c r="AR28" s="158">
        <v>3</v>
      </c>
      <c r="AS28" s="158">
        <v>2</v>
      </c>
      <c r="AT28" s="158" t="s">
        <v>74</v>
      </c>
      <c r="AU28" s="138" t="s">
        <v>76</v>
      </c>
      <c r="AV28" s="138">
        <v>2</v>
      </c>
      <c r="AW28" s="138">
        <v>3</v>
      </c>
      <c r="AX28" s="138" t="s">
        <v>76</v>
      </c>
      <c r="AY28" s="138">
        <v>2</v>
      </c>
      <c r="AZ28" s="138" t="s">
        <v>76</v>
      </c>
      <c r="BA28" s="138" t="s">
        <v>76</v>
      </c>
      <c r="BB28" s="156" t="s">
        <v>76</v>
      </c>
      <c r="BC28" s="156">
        <v>2</v>
      </c>
      <c r="BD28" s="156">
        <v>3</v>
      </c>
      <c r="BE28" s="138">
        <v>1</v>
      </c>
      <c r="BF28" s="138">
        <v>1</v>
      </c>
      <c r="BG28" s="138" t="s">
        <v>76</v>
      </c>
      <c r="BH28" s="138" t="s">
        <v>76</v>
      </c>
      <c r="BI28" s="138">
        <v>3</v>
      </c>
      <c r="BJ28" s="138" t="s">
        <v>76</v>
      </c>
      <c r="BK28" s="138" t="s">
        <v>75</v>
      </c>
      <c r="BL28" s="138" t="s">
        <v>76</v>
      </c>
      <c r="BM28" s="138">
        <v>2</v>
      </c>
      <c r="BN28" s="138" t="s">
        <v>74</v>
      </c>
      <c r="BO28" s="138" t="s">
        <v>74</v>
      </c>
      <c r="BP28" s="169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</row>
    <row r="29" s="59" customFormat="1" spans="1:1009">
      <c r="A29" s="86" t="s">
        <v>158</v>
      </c>
      <c r="B29" s="87">
        <v>0.454386574074074</v>
      </c>
      <c r="C29" s="64">
        <v>10.9052777777778</v>
      </c>
      <c r="D29" s="88">
        <v>363.05</v>
      </c>
      <c r="E29" s="88">
        <v>6816.25</v>
      </c>
      <c r="F29" s="88">
        <v>25.41666682975</v>
      </c>
      <c r="G29" s="88">
        <v>20.55</v>
      </c>
      <c r="H29" s="88">
        <v>819.441060389228</v>
      </c>
      <c r="I29" s="88">
        <v>4.08173124825</v>
      </c>
      <c r="J29" s="88">
        <v>0.0046532295</v>
      </c>
      <c r="K29" s="88">
        <v>0.3049622295</v>
      </c>
      <c r="L29" s="88">
        <v>5.6042363645</v>
      </c>
      <c r="M29" s="88">
        <v>42.5183324825</v>
      </c>
      <c r="N29" s="88">
        <v>0.215999403</v>
      </c>
      <c r="O29" s="88">
        <v>0.4819881915</v>
      </c>
      <c r="P29" s="88">
        <v>4.1459770205</v>
      </c>
      <c r="Q29" s="88">
        <v>24.6375</v>
      </c>
      <c r="R29" s="88">
        <v>51.4375</v>
      </c>
      <c r="S29" s="88">
        <v>25.75</v>
      </c>
      <c r="T29" s="88">
        <v>26</v>
      </c>
      <c r="U29" s="88">
        <v>28.25</v>
      </c>
      <c r="V29" s="88">
        <v>26.6666666666667</v>
      </c>
      <c r="W29" s="88">
        <v>134</v>
      </c>
      <c r="X29" s="129">
        <v>43561.7072800926</v>
      </c>
      <c r="Y29" s="69" t="s">
        <v>158</v>
      </c>
      <c r="Z29" s="132" t="s">
        <v>62</v>
      </c>
      <c r="AA29" s="133" t="s">
        <v>63</v>
      </c>
      <c r="AB29" s="133" t="s">
        <v>64</v>
      </c>
      <c r="AC29" s="138" t="s">
        <v>80</v>
      </c>
      <c r="AD29" s="142" t="s">
        <v>116</v>
      </c>
      <c r="AE29" s="138" t="s">
        <v>163</v>
      </c>
      <c r="AF29" s="137" t="s">
        <v>105</v>
      </c>
      <c r="AG29" s="149" t="s">
        <v>102</v>
      </c>
      <c r="AH29" s="149" t="s">
        <v>164</v>
      </c>
      <c r="AI29" s="149" t="s">
        <v>84</v>
      </c>
      <c r="AJ29" s="151" t="s">
        <v>71</v>
      </c>
      <c r="AK29" s="151" t="s">
        <v>72</v>
      </c>
      <c r="AL29" s="151" t="s">
        <v>73</v>
      </c>
      <c r="AM29" s="151" t="s">
        <v>72</v>
      </c>
      <c r="AN29" s="151" t="s">
        <v>84</v>
      </c>
      <c r="AO29" s="158" t="s">
        <v>160</v>
      </c>
      <c r="AP29" s="158">
        <v>2</v>
      </c>
      <c r="AQ29" s="158">
        <v>4</v>
      </c>
      <c r="AR29" s="158">
        <v>4</v>
      </c>
      <c r="AS29" s="158">
        <v>5</v>
      </c>
      <c r="AT29" s="158" t="s">
        <v>75</v>
      </c>
      <c r="AU29" s="138" t="s">
        <v>76</v>
      </c>
      <c r="AV29" s="138">
        <v>4</v>
      </c>
      <c r="AW29" s="138">
        <v>3</v>
      </c>
      <c r="AX29" s="138" t="s">
        <v>76</v>
      </c>
      <c r="AY29" s="138">
        <v>4</v>
      </c>
      <c r="AZ29" s="138" t="s">
        <v>76</v>
      </c>
      <c r="BA29" s="138" t="s">
        <v>76</v>
      </c>
      <c r="BB29" s="156" t="s">
        <v>75</v>
      </c>
      <c r="BC29" s="156">
        <v>2</v>
      </c>
      <c r="BD29" s="156">
        <v>4</v>
      </c>
      <c r="BE29" s="138">
        <v>2</v>
      </c>
      <c r="BF29" s="138">
        <v>1</v>
      </c>
      <c r="BG29" s="138" t="s">
        <v>76</v>
      </c>
      <c r="BH29" s="138" t="s">
        <v>75</v>
      </c>
      <c r="BI29" s="138">
        <v>3</v>
      </c>
      <c r="BJ29" s="138" t="s">
        <v>76</v>
      </c>
      <c r="BK29" s="138" t="s">
        <v>76</v>
      </c>
      <c r="BL29" s="138" t="s">
        <v>76</v>
      </c>
      <c r="BM29" s="138">
        <v>2</v>
      </c>
      <c r="BN29" s="138" t="s">
        <v>76</v>
      </c>
      <c r="BO29" s="138" t="s">
        <v>75</v>
      </c>
      <c r="BP29" s="169"/>
      <c r="BQ29" s="54"/>
      <c r="BR29" s="54"/>
      <c r="BS29" s="54"/>
      <c r="BT29" s="54"/>
      <c r="BU29" s="54"/>
      <c r="BV29" s="54"/>
      <c r="BW29" s="54"/>
      <c r="BX29" s="54"/>
      <c r="BY29" s="54"/>
      <c r="BZ29" s="54"/>
      <c r="CA29" s="54"/>
      <c r="CB29" s="58"/>
      <c r="CC29" s="58"/>
      <c r="CD29" s="58"/>
      <c r="CE29" s="58"/>
      <c r="CF29" s="58"/>
      <c r="CG29" s="58"/>
      <c r="CH29" s="58"/>
      <c r="CI29" s="58"/>
      <c r="CJ29" s="58"/>
      <c r="CK29" s="58"/>
      <c r="CL29" s="58"/>
      <c r="CM29" s="58"/>
      <c r="CN29" s="58"/>
      <c r="CO29" s="58"/>
      <c r="CP29" s="58"/>
      <c r="CQ29" s="58"/>
      <c r="CR29" s="58"/>
      <c r="CS29" s="58"/>
      <c r="CT29" s="58"/>
      <c r="CU29" s="58"/>
      <c r="CV29" s="58"/>
      <c r="CW29" s="58"/>
      <c r="CX29" s="58"/>
      <c r="CY29" s="58"/>
      <c r="CZ29" s="58"/>
      <c r="DA29" s="58"/>
      <c r="DB29" s="58"/>
      <c r="DC29" s="58"/>
      <c r="DD29" s="58"/>
      <c r="DE29" s="58"/>
      <c r="DF29" s="58"/>
      <c r="DG29" s="58"/>
      <c r="DH29" s="58"/>
      <c r="DI29" s="58"/>
      <c r="DJ29" s="58"/>
      <c r="DK29" s="58"/>
      <c r="DL29" s="58"/>
      <c r="DM29" s="58"/>
      <c r="DN29" s="58"/>
      <c r="DO29" s="58"/>
      <c r="DP29" s="58"/>
      <c r="DQ29" s="58"/>
      <c r="DR29" s="58"/>
      <c r="DS29" s="58"/>
      <c r="DT29" s="58"/>
      <c r="DU29" s="58"/>
      <c r="DV29" s="58"/>
      <c r="DW29" s="58"/>
      <c r="DX29" s="58"/>
      <c r="DY29" s="58"/>
      <c r="DZ29" s="58"/>
      <c r="EA29" s="58"/>
      <c r="EB29" s="58"/>
      <c r="EC29" s="58"/>
      <c r="ED29" s="58"/>
      <c r="EE29" s="58"/>
      <c r="EF29" s="58"/>
      <c r="EG29" s="58"/>
      <c r="EH29" s="58"/>
      <c r="EI29" s="58"/>
      <c r="EJ29" s="58"/>
      <c r="EK29" s="58"/>
      <c r="EL29" s="58"/>
      <c r="EM29" s="58"/>
      <c r="EN29" s="58"/>
      <c r="EO29" s="58"/>
      <c r="EP29" s="58"/>
      <c r="EQ29" s="58"/>
      <c r="ER29" s="58"/>
      <c r="ES29" s="58"/>
      <c r="ET29" s="58"/>
      <c r="EU29" s="58"/>
      <c r="EV29" s="58"/>
      <c r="EW29" s="58"/>
      <c r="EX29" s="58"/>
      <c r="EY29" s="58"/>
      <c r="EZ29" s="58"/>
      <c r="FA29" s="58"/>
      <c r="FB29" s="58"/>
      <c r="FC29" s="58"/>
      <c r="FD29" s="58"/>
      <c r="FE29" s="58"/>
      <c r="FF29" s="58"/>
      <c r="FG29" s="58"/>
      <c r="FH29" s="58"/>
      <c r="FI29" s="58"/>
      <c r="FJ29" s="58"/>
      <c r="FK29" s="58"/>
      <c r="FL29" s="58"/>
      <c r="FM29" s="58"/>
      <c r="FN29" s="58"/>
      <c r="FO29" s="58"/>
      <c r="FP29" s="58"/>
      <c r="FQ29" s="58"/>
      <c r="FR29" s="58"/>
      <c r="FS29" s="58"/>
      <c r="FT29" s="58"/>
      <c r="FU29" s="58"/>
      <c r="FV29" s="58"/>
      <c r="FW29" s="58"/>
      <c r="FX29" s="58"/>
      <c r="FY29" s="58"/>
      <c r="FZ29" s="58"/>
      <c r="GA29" s="58"/>
      <c r="GB29" s="58"/>
      <c r="GC29" s="58"/>
      <c r="GD29" s="58"/>
      <c r="GE29" s="58"/>
      <c r="GF29" s="58"/>
      <c r="GG29" s="58"/>
      <c r="GH29" s="58"/>
      <c r="GI29" s="58"/>
      <c r="GJ29" s="58"/>
      <c r="GK29" s="58"/>
      <c r="GL29" s="58"/>
      <c r="GM29" s="58"/>
      <c r="GN29" s="58"/>
      <c r="GO29" s="58"/>
      <c r="GP29" s="58"/>
      <c r="GQ29" s="58"/>
      <c r="GR29" s="58"/>
      <c r="GS29" s="58"/>
      <c r="GT29" s="58"/>
      <c r="GU29" s="58"/>
      <c r="GV29" s="58"/>
      <c r="GW29" s="58"/>
      <c r="GX29" s="58"/>
      <c r="GY29" s="58"/>
      <c r="GZ29" s="58"/>
      <c r="HA29" s="58"/>
      <c r="HB29" s="58"/>
      <c r="HC29" s="58"/>
      <c r="HD29" s="58"/>
      <c r="HE29" s="58"/>
      <c r="HF29" s="58"/>
      <c r="HG29" s="58"/>
      <c r="HH29" s="58"/>
      <c r="HI29" s="58"/>
      <c r="HJ29" s="58"/>
      <c r="HK29" s="58"/>
      <c r="HL29" s="58"/>
      <c r="HM29" s="58"/>
      <c r="HN29" s="58"/>
      <c r="HO29" s="58"/>
      <c r="HP29" s="58"/>
      <c r="HQ29" s="58"/>
      <c r="HR29" s="58"/>
      <c r="HS29" s="58"/>
      <c r="HT29" s="58"/>
      <c r="HU29" s="58"/>
      <c r="HV29" s="58"/>
      <c r="HW29" s="58"/>
      <c r="HX29" s="58"/>
      <c r="HY29" s="58"/>
      <c r="HZ29" s="58"/>
      <c r="IA29" s="58"/>
      <c r="IB29" s="58"/>
      <c r="IC29" s="58"/>
      <c r="ID29" s="58"/>
      <c r="IE29" s="58"/>
      <c r="IF29" s="58"/>
      <c r="IG29" s="58"/>
      <c r="IH29" s="58"/>
      <c r="II29" s="58"/>
      <c r="IJ29" s="58"/>
      <c r="IK29" s="58"/>
      <c r="IL29" s="58"/>
      <c r="IM29" s="58"/>
      <c r="IN29" s="58"/>
      <c r="IO29" s="58"/>
      <c r="IP29" s="58"/>
      <c r="IQ29" s="58"/>
      <c r="IR29" s="58"/>
      <c r="IS29" s="58"/>
      <c r="IT29" s="58"/>
      <c r="IU29" s="58"/>
      <c r="IV29" s="58"/>
      <c r="IW29" s="58"/>
      <c r="IX29" s="58"/>
      <c r="IY29" s="58"/>
      <c r="IZ29" s="58"/>
      <c r="JA29" s="58"/>
      <c r="JB29" s="58"/>
      <c r="JC29" s="58"/>
      <c r="JD29" s="58"/>
      <c r="JE29" s="58"/>
      <c r="JF29" s="58"/>
      <c r="JG29" s="58"/>
      <c r="JH29" s="58"/>
      <c r="JI29" s="58"/>
      <c r="JJ29" s="58"/>
      <c r="JK29" s="58"/>
      <c r="JL29" s="58"/>
      <c r="JM29" s="58"/>
      <c r="JN29" s="58"/>
      <c r="JO29" s="58"/>
      <c r="JP29" s="58"/>
      <c r="JQ29" s="58"/>
      <c r="JR29" s="58"/>
      <c r="JS29" s="58"/>
      <c r="JT29" s="58"/>
      <c r="JU29" s="58"/>
      <c r="JV29" s="58"/>
      <c r="JW29" s="58"/>
      <c r="JX29" s="58"/>
      <c r="JY29" s="58"/>
      <c r="JZ29" s="58"/>
      <c r="KA29" s="58"/>
      <c r="KB29" s="58"/>
      <c r="KC29" s="58"/>
      <c r="KD29" s="58"/>
      <c r="KE29" s="58"/>
      <c r="KF29" s="58"/>
      <c r="KG29" s="58"/>
      <c r="KH29" s="58"/>
      <c r="KI29" s="58"/>
      <c r="KJ29" s="58"/>
      <c r="KK29" s="58"/>
      <c r="KL29" s="58"/>
      <c r="KM29" s="58"/>
      <c r="KN29" s="58"/>
      <c r="KO29" s="58"/>
      <c r="KP29" s="58"/>
      <c r="KQ29" s="58"/>
      <c r="KR29" s="58"/>
      <c r="KS29" s="58"/>
      <c r="KT29" s="58"/>
      <c r="KU29" s="58"/>
      <c r="KV29" s="58"/>
      <c r="KW29" s="58"/>
      <c r="KX29" s="58"/>
      <c r="KY29" s="58"/>
      <c r="KZ29" s="58"/>
      <c r="LA29" s="58"/>
      <c r="LB29" s="58"/>
      <c r="LC29" s="58"/>
      <c r="LD29" s="58"/>
      <c r="LE29" s="58"/>
      <c r="LF29" s="58"/>
      <c r="LG29" s="58"/>
      <c r="LH29" s="58"/>
      <c r="LI29" s="58"/>
      <c r="LJ29" s="58"/>
      <c r="LK29" s="58"/>
      <c r="LL29" s="58"/>
      <c r="LM29" s="58"/>
      <c r="LN29" s="58"/>
      <c r="LO29" s="58"/>
      <c r="LP29" s="58"/>
      <c r="LQ29" s="58"/>
      <c r="LR29" s="58"/>
      <c r="LS29" s="58"/>
      <c r="LT29" s="58"/>
      <c r="LU29" s="58"/>
      <c r="LV29" s="58"/>
      <c r="LW29" s="58"/>
      <c r="LX29" s="58"/>
      <c r="LY29" s="58"/>
      <c r="LZ29" s="58"/>
      <c r="MA29" s="58"/>
      <c r="MB29" s="58"/>
      <c r="MC29" s="58"/>
      <c r="MD29" s="58"/>
      <c r="ME29" s="58"/>
      <c r="MF29" s="58"/>
      <c r="MG29" s="58"/>
      <c r="MH29" s="58"/>
      <c r="MI29" s="58"/>
      <c r="MJ29" s="58"/>
      <c r="MK29" s="58"/>
      <c r="ML29" s="58"/>
      <c r="MM29" s="58"/>
      <c r="MN29" s="58"/>
      <c r="MO29" s="58"/>
      <c r="MP29" s="58"/>
      <c r="MQ29" s="58"/>
      <c r="MR29" s="58"/>
      <c r="MS29" s="58"/>
      <c r="MT29" s="58"/>
      <c r="MU29" s="58"/>
      <c r="MV29" s="58"/>
      <c r="MW29" s="58"/>
      <c r="MX29" s="58"/>
      <c r="MY29" s="58"/>
      <c r="MZ29" s="58"/>
      <c r="NA29" s="58"/>
      <c r="NB29" s="58"/>
      <c r="NC29" s="58"/>
      <c r="ND29" s="58"/>
      <c r="NE29" s="58"/>
      <c r="NF29" s="58"/>
      <c r="NG29" s="58"/>
      <c r="NH29" s="58"/>
      <c r="NI29" s="58"/>
      <c r="NJ29" s="58"/>
      <c r="NK29" s="58"/>
      <c r="NL29" s="58"/>
      <c r="NM29" s="58"/>
      <c r="NN29" s="58"/>
      <c r="NO29" s="58"/>
      <c r="NP29" s="58"/>
      <c r="NQ29" s="58"/>
      <c r="NR29" s="58"/>
      <c r="NS29" s="58"/>
      <c r="NT29" s="58"/>
      <c r="NU29" s="58"/>
      <c r="NV29" s="58"/>
      <c r="NW29" s="58"/>
      <c r="NX29" s="58"/>
      <c r="NY29" s="58"/>
      <c r="NZ29" s="58"/>
      <c r="OA29" s="58"/>
      <c r="OB29" s="58"/>
      <c r="OC29" s="58"/>
      <c r="OD29" s="58"/>
      <c r="OE29" s="58"/>
      <c r="OF29" s="58"/>
      <c r="OG29" s="58"/>
      <c r="OH29" s="58"/>
      <c r="OI29" s="58"/>
      <c r="OJ29" s="58"/>
      <c r="OK29" s="58"/>
      <c r="OL29" s="58"/>
      <c r="OM29" s="58"/>
      <c r="ON29" s="58"/>
      <c r="OO29" s="58"/>
      <c r="OP29" s="58"/>
      <c r="OQ29" s="58"/>
      <c r="OR29" s="58"/>
      <c r="OS29" s="58"/>
      <c r="OT29" s="58"/>
      <c r="OU29" s="58"/>
      <c r="OV29" s="58"/>
      <c r="OW29" s="58"/>
      <c r="OX29" s="58"/>
      <c r="OY29" s="58"/>
      <c r="OZ29" s="58"/>
      <c r="PA29" s="58"/>
      <c r="PB29" s="58"/>
      <c r="PC29" s="58"/>
      <c r="PD29" s="58"/>
      <c r="PE29" s="58"/>
      <c r="PF29" s="58"/>
      <c r="PG29" s="58"/>
      <c r="PH29" s="58"/>
      <c r="PI29" s="58"/>
      <c r="PJ29" s="58"/>
      <c r="PK29" s="58"/>
      <c r="PL29" s="58"/>
      <c r="PM29" s="58"/>
      <c r="PN29" s="58"/>
      <c r="PO29" s="58"/>
      <c r="PP29" s="58"/>
      <c r="PQ29" s="58"/>
      <c r="PR29" s="58"/>
      <c r="PS29" s="58"/>
      <c r="PT29" s="58"/>
      <c r="PU29" s="58"/>
      <c r="PV29" s="58"/>
      <c r="PW29" s="58"/>
      <c r="PX29" s="58"/>
      <c r="PY29" s="58"/>
      <c r="PZ29" s="58"/>
      <c r="QA29" s="58"/>
      <c r="QB29" s="58"/>
      <c r="QC29" s="58"/>
      <c r="QD29" s="58"/>
      <c r="QE29" s="58"/>
      <c r="QF29" s="58"/>
      <c r="QG29" s="58"/>
      <c r="QH29" s="58"/>
      <c r="QI29" s="58"/>
      <c r="QJ29" s="58"/>
      <c r="QK29" s="58"/>
      <c r="QL29" s="58"/>
      <c r="QM29" s="58"/>
      <c r="QN29" s="58"/>
      <c r="QO29" s="58"/>
      <c r="QP29" s="58"/>
      <c r="QQ29" s="58"/>
      <c r="QR29" s="58"/>
      <c r="QS29" s="58"/>
      <c r="QT29" s="58"/>
      <c r="QU29" s="58"/>
      <c r="QV29" s="58"/>
      <c r="QW29" s="58"/>
      <c r="QX29" s="58"/>
      <c r="QY29" s="58"/>
      <c r="QZ29" s="58"/>
      <c r="RA29" s="58"/>
      <c r="RB29" s="58"/>
      <c r="RC29" s="58"/>
      <c r="RD29" s="58"/>
      <c r="RE29" s="58"/>
      <c r="RF29" s="58"/>
      <c r="RG29" s="58"/>
      <c r="RH29" s="58"/>
      <c r="RI29" s="58"/>
      <c r="RJ29" s="58"/>
      <c r="RK29" s="58"/>
      <c r="RL29" s="58"/>
      <c r="RM29" s="58"/>
      <c r="RN29" s="58"/>
      <c r="RO29" s="58"/>
      <c r="RP29" s="58"/>
      <c r="RQ29" s="58"/>
      <c r="RR29" s="58"/>
      <c r="RS29" s="58"/>
      <c r="RT29" s="58"/>
      <c r="RU29" s="58"/>
      <c r="RV29" s="58"/>
      <c r="RW29" s="58"/>
      <c r="RX29" s="58"/>
      <c r="RY29" s="58"/>
      <c r="RZ29" s="58"/>
      <c r="SA29" s="58"/>
      <c r="SB29" s="58"/>
      <c r="SC29" s="58"/>
      <c r="SD29" s="58"/>
      <c r="SE29" s="58"/>
      <c r="SF29" s="58"/>
      <c r="SG29" s="58"/>
      <c r="SH29" s="58"/>
      <c r="SI29" s="58"/>
      <c r="SJ29" s="58"/>
      <c r="SK29" s="58"/>
      <c r="SL29" s="58"/>
      <c r="SM29" s="58"/>
      <c r="SN29" s="58"/>
      <c r="SO29" s="58"/>
      <c r="SP29" s="58"/>
      <c r="SQ29" s="58"/>
      <c r="SR29" s="58"/>
      <c r="SS29" s="58"/>
      <c r="ST29" s="58"/>
      <c r="SU29" s="58"/>
      <c r="SV29" s="58"/>
      <c r="SW29" s="58"/>
      <c r="SX29" s="58"/>
      <c r="SY29" s="58"/>
      <c r="SZ29" s="58"/>
      <c r="TA29" s="58"/>
      <c r="TB29" s="58"/>
      <c r="TC29" s="58"/>
      <c r="TD29" s="58"/>
      <c r="TE29" s="58"/>
      <c r="TF29" s="58"/>
      <c r="TG29" s="58"/>
      <c r="TH29" s="58"/>
      <c r="TI29" s="58"/>
      <c r="TJ29" s="58"/>
      <c r="TK29" s="58"/>
      <c r="TL29" s="58"/>
      <c r="TM29" s="58"/>
      <c r="TN29" s="58"/>
      <c r="TO29" s="58"/>
      <c r="TP29" s="58"/>
      <c r="TQ29" s="58"/>
      <c r="TR29" s="58"/>
      <c r="TS29" s="58"/>
      <c r="TT29" s="58"/>
      <c r="TU29" s="58"/>
      <c r="TV29" s="58"/>
      <c r="TW29" s="58"/>
      <c r="TX29" s="58"/>
      <c r="TY29" s="58"/>
      <c r="TZ29" s="58"/>
      <c r="UA29" s="58"/>
      <c r="UB29" s="58"/>
      <c r="UC29" s="58"/>
      <c r="UD29" s="58"/>
      <c r="UE29" s="58"/>
      <c r="UF29" s="58"/>
      <c r="UG29" s="58"/>
      <c r="UH29" s="58"/>
      <c r="UI29" s="58"/>
      <c r="UJ29" s="58"/>
      <c r="UK29" s="58"/>
      <c r="UL29" s="58"/>
      <c r="UM29" s="58"/>
      <c r="UN29" s="58"/>
      <c r="UO29" s="58"/>
      <c r="UP29" s="58"/>
      <c r="UQ29" s="58"/>
      <c r="UR29" s="58"/>
      <c r="US29" s="58"/>
      <c r="UT29" s="58"/>
      <c r="UU29" s="58"/>
      <c r="UV29" s="58"/>
      <c r="UW29" s="58"/>
      <c r="UX29" s="58"/>
      <c r="UY29" s="58"/>
      <c r="UZ29" s="58"/>
      <c r="VA29" s="58"/>
      <c r="VB29" s="58"/>
      <c r="VC29" s="58"/>
      <c r="VD29" s="58"/>
      <c r="VE29" s="58"/>
      <c r="VF29" s="58"/>
      <c r="VG29" s="58"/>
      <c r="VH29" s="58"/>
      <c r="VI29" s="58"/>
      <c r="VJ29" s="58"/>
      <c r="VK29" s="58"/>
      <c r="VL29" s="58"/>
      <c r="VM29" s="58"/>
      <c r="VN29" s="58"/>
      <c r="VO29" s="58"/>
      <c r="VP29" s="58"/>
      <c r="VQ29" s="58"/>
      <c r="VR29" s="58"/>
      <c r="VS29" s="58"/>
      <c r="VT29" s="58"/>
      <c r="VU29" s="58"/>
      <c r="VV29" s="58"/>
      <c r="VW29" s="58"/>
      <c r="VX29" s="58"/>
      <c r="VY29" s="58"/>
      <c r="VZ29" s="58"/>
      <c r="WA29" s="58"/>
      <c r="WB29" s="58"/>
      <c r="WC29" s="58"/>
      <c r="WD29" s="58"/>
      <c r="WE29" s="58"/>
      <c r="WF29" s="58"/>
      <c r="WG29" s="58"/>
      <c r="WH29" s="58"/>
      <c r="WI29" s="58"/>
      <c r="WJ29" s="58"/>
      <c r="WK29" s="58"/>
      <c r="WL29" s="58"/>
      <c r="WM29" s="58"/>
      <c r="WN29" s="58"/>
      <c r="WO29" s="58"/>
      <c r="WP29" s="58"/>
      <c r="WQ29" s="58"/>
      <c r="WR29" s="58"/>
      <c r="WS29" s="58"/>
      <c r="WT29" s="58"/>
      <c r="WU29" s="58"/>
      <c r="WV29" s="58"/>
      <c r="WW29" s="58"/>
      <c r="WX29" s="58"/>
      <c r="WY29" s="58"/>
      <c r="WZ29" s="58"/>
      <c r="XA29" s="58"/>
      <c r="XB29" s="58"/>
      <c r="XC29" s="58"/>
      <c r="XD29" s="58"/>
      <c r="XE29" s="58"/>
      <c r="XF29" s="58"/>
      <c r="XG29" s="58"/>
      <c r="XH29" s="58"/>
      <c r="XI29" s="58"/>
      <c r="XJ29" s="58"/>
      <c r="XK29" s="58"/>
      <c r="XL29" s="58"/>
      <c r="XM29" s="58"/>
      <c r="XN29" s="58"/>
      <c r="XO29" s="58"/>
      <c r="XP29" s="58"/>
      <c r="XQ29" s="58"/>
      <c r="XR29" s="58"/>
      <c r="XS29" s="58"/>
      <c r="XT29" s="58"/>
      <c r="XU29" s="58"/>
      <c r="XV29" s="58"/>
      <c r="XW29" s="58"/>
      <c r="XX29" s="58"/>
      <c r="XY29" s="58"/>
      <c r="XZ29" s="58"/>
      <c r="YA29" s="58"/>
      <c r="YB29" s="58"/>
      <c r="YC29" s="58"/>
      <c r="YD29" s="58"/>
      <c r="YE29" s="58"/>
      <c r="YF29" s="58"/>
      <c r="YG29" s="58"/>
      <c r="YH29" s="58"/>
      <c r="YI29" s="58"/>
      <c r="YJ29" s="58"/>
      <c r="YK29" s="58"/>
      <c r="YL29" s="58"/>
      <c r="YM29" s="58"/>
      <c r="YN29" s="58"/>
      <c r="YO29" s="58"/>
      <c r="YP29" s="58"/>
      <c r="YQ29" s="58"/>
      <c r="YR29" s="58"/>
      <c r="YS29" s="58"/>
      <c r="YT29" s="58"/>
      <c r="YU29" s="58"/>
      <c r="YV29" s="58"/>
      <c r="YW29" s="58"/>
      <c r="YX29" s="58"/>
      <c r="YY29" s="58"/>
      <c r="YZ29" s="58"/>
      <c r="ZA29" s="58"/>
      <c r="ZB29" s="58"/>
      <c r="ZC29" s="58"/>
      <c r="ZD29" s="58"/>
      <c r="ZE29" s="58"/>
      <c r="ZF29" s="58"/>
      <c r="ZG29" s="58"/>
      <c r="ZH29" s="58"/>
      <c r="ZI29" s="58"/>
      <c r="ZJ29" s="58"/>
      <c r="ZK29" s="58"/>
      <c r="ZL29" s="58"/>
      <c r="ZM29" s="58"/>
      <c r="ZN29" s="58"/>
      <c r="ZO29" s="58"/>
      <c r="ZP29" s="58"/>
      <c r="ZQ29" s="58"/>
      <c r="ZR29" s="58"/>
      <c r="ZS29" s="58"/>
      <c r="ZT29" s="58"/>
      <c r="ZU29" s="58"/>
      <c r="ZV29" s="58"/>
      <c r="ZW29" s="58"/>
      <c r="ZX29" s="58"/>
      <c r="ZY29" s="58"/>
      <c r="ZZ29" s="58"/>
      <c r="AAA29" s="58"/>
      <c r="AAB29" s="58"/>
      <c r="AAC29" s="58"/>
      <c r="AAD29" s="58"/>
      <c r="AAE29" s="58"/>
      <c r="AAF29" s="58"/>
      <c r="AAG29" s="58"/>
      <c r="AAH29" s="58"/>
      <c r="AAI29" s="58"/>
      <c r="AAJ29" s="58"/>
      <c r="AAK29" s="58"/>
      <c r="AAL29" s="58"/>
      <c r="AAM29" s="58"/>
      <c r="AAN29" s="58"/>
      <c r="AAO29" s="58"/>
      <c r="AAP29" s="58"/>
      <c r="AAQ29" s="58"/>
      <c r="AAR29" s="58"/>
      <c r="AAS29" s="58"/>
      <c r="AAT29" s="58"/>
      <c r="AAU29" s="58"/>
      <c r="AAV29" s="58"/>
      <c r="AAW29" s="58"/>
      <c r="AAX29" s="58"/>
      <c r="AAY29" s="58"/>
      <c r="AAZ29" s="58"/>
      <c r="ABA29" s="58"/>
      <c r="ABB29" s="58"/>
      <c r="ABC29" s="58"/>
      <c r="ABD29" s="58"/>
      <c r="ABE29" s="58"/>
      <c r="ABF29" s="58"/>
      <c r="ABG29" s="58"/>
      <c r="ABH29" s="58"/>
      <c r="ABI29" s="58"/>
      <c r="ABJ29" s="58"/>
      <c r="ABK29" s="58"/>
      <c r="ABL29" s="58"/>
      <c r="ABM29" s="58"/>
      <c r="ABN29" s="58"/>
      <c r="ABO29" s="58"/>
      <c r="ABP29" s="58"/>
      <c r="ABQ29" s="58"/>
      <c r="ABR29" s="58"/>
      <c r="ABS29" s="58"/>
      <c r="ABT29" s="58"/>
      <c r="ABU29" s="58"/>
      <c r="ABV29" s="58"/>
      <c r="ABW29" s="58"/>
      <c r="ABX29" s="58"/>
      <c r="ABY29" s="58"/>
      <c r="ABZ29" s="58"/>
      <c r="ACA29" s="58"/>
      <c r="ACB29" s="58"/>
      <c r="ACC29" s="58"/>
      <c r="ACD29" s="58"/>
      <c r="ACE29" s="58"/>
      <c r="ACF29" s="58"/>
      <c r="ACG29" s="58"/>
      <c r="ACH29" s="58"/>
      <c r="ACI29" s="58"/>
      <c r="ACJ29" s="58"/>
      <c r="ACK29" s="58"/>
      <c r="ACL29" s="58"/>
      <c r="ACM29" s="58"/>
      <c r="ACN29" s="58"/>
      <c r="ACO29" s="58"/>
      <c r="ACP29" s="58"/>
      <c r="ACQ29" s="58"/>
      <c r="ACR29" s="58"/>
      <c r="ACS29" s="58"/>
      <c r="ACT29" s="58"/>
      <c r="ACU29" s="58"/>
      <c r="ACV29" s="58"/>
      <c r="ACW29" s="58"/>
      <c r="ACX29" s="58"/>
      <c r="ACY29" s="58"/>
      <c r="ACZ29" s="58"/>
      <c r="ADA29" s="58"/>
      <c r="ADB29" s="58"/>
      <c r="ADC29" s="58"/>
      <c r="ADD29" s="58"/>
      <c r="ADE29" s="58"/>
      <c r="ADF29" s="58"/>
      <c r="ADG29" s="58"/>
      <c r="ADH29" s="58"/>
      <c r="ADI29" s="58"/>
      <c r="ADJ29" s="58"/>
      <c r="ADK29" s="58"/>
      <c r="ADL29" s="58"/>
      <c r="ADM29" s="58"/>
      <c r="ADN29" s="58"/>
      <c r="ADO29" s="58"/>
      <c r="ADP29" s="58"/>
      <c r="ADQ29" s="58"/>
      <c r="ADR29" s="58"/>
      <c r="ADS29" s="58"/>
      <c r="ADT29" s="58"/>
      <c r="ADU29" s="58"/>
      <c r="ADV29" s="58"/>
      <c r="ADW29" s="58"/>
      <c r="ADX29" s="58"/>
      <c r="ADY29" s="58"/>
      <c r="ADZ29" s="58"/>
      <c r="AEA29" s="58"/>
      <c r="AEB29" s="58"/>
      <c r="AEC29" s="58"/>
      <c r="AED29" s="58"/>
      <c r="AEE29" s="58"/>
      <c r="AEF29" s="58"/>
      <c r="AEG29" s="58"/>
      <c r="AEH29" s="58"/>
      <c r="AEI29" s="58"/>
      <c r="AEJ29" s="58"/>
      <c r="AEK29" s="58"/>
      <c r="AEL29" s="58"/>
      <c r="AEM29" s="58"/>
      <c r="AEN29" s="58"/>
      <c r="AEO29" s="58"/>
      <c r="AEP29" s="58"/>
      <c r="AEQ29" s="58"/>
      <c r="AER29" s="58"/>
      <c r="AES29" s="58"/>
      <c r="AET29" s="58"/>
      <c r="AEU29" s="58"/>
      <c r="AEV29" s="58"/>
      <c r="AEW29" s="58"/>
      <c r="AEX29" s="58"/>
      <c r="AEY29" s="58"/>
      <c r="AEZ29" s="58"/>
      <c r="AFA29" s="58"/>
      <c r="AFB29" s="58"/>
      <c r="AFC29" s="58"/>
      <c r="AFD29" s="58"/>
      <c r="AFE29" s="58"/>
      <c r="AFF29" s="58"/>
      <c r="AFG29" s="58"/>
      <c r="AFH29" s="58"/>
      <c r="AFI29" s="58"/>
      <c r="AFJ29" s="58"/>
      <c r="AFK29" s="58"/>
      <c r="AFL29" s="58"/>
      <c r="AFM29" s="58"/>
      <c r="AFN29" s="58"/>
      <c r="AFO29" s="58"/>
      <c r="AFP29" s="58"/>
      <c r="AFQ29" s="58"/>
      <c r="AFR29" s="58"/>
      <c r="AFS29" s="58"/>
      <c r="AFT29" s="58"/>
      <c r="AFU29" s="58"/>
      <c r="AFV29" s="58"/>
      <c r="AFW29" s="58"/>
      <c r="AFX29" s="58"/>
      <c r="AFY29" s="58"/>
      <c r="AFZ29" s="58"/>
      <c r="AGA29" s="58"/>
      <c r="AGB29" s="58"/>
      <c r="AGC29" s="58"/>
      <c r="AGD29" s="58"/>
      <c r="AGE29" s="58"/>
      <c r="AGF29" s="58"/>
      <c r="AGG29" s="58"/>
      <c r="AGH29" s="58"/>
      <c r="AGI29" s="58"/>
      <c r="AGJ29" s="58"/>
      <c r="AGK29" s="58"/>
      <c r="AGL29" s="58"/>
      <c r="AGM29" s="58"/>
      <c r="AGN29" s="58"/>
      <c r="AGO29" s="58"/>
      <c r="AGP29" s="58"/>
      <c r="AGQ29" s="58"/>
      <c r="AGR29" s="58"/>
      <c r="AGS29" s="58"/>
      <c r="AGT29" s="58"/>
      <c r="AGU29" s="58"/>
      <c r="AGV29" s="58"/>
      <c r="AGW29" s="58"/>
      <c r="AGX29" s="58"/>
      <c r="AGY29" s="58"/>
      <c r="AGZ29" s="58"/>
      <c r="AHA29" s="58"/>
      <c r="AHB29" s="58"/>
      <c r="AHC29" s="58"/>
      <c r="AHD29" s="58"/>
      <c r="AHE29" s="58"/>
      <c r="AHF29" s="58"/>
      <c r="AHG29" s="58"/>
      <c r="AHH29" s="58"/>
      <c r="AHI29" s="58"/>
      <c r="AHJ29" s="58"/>
      <c r="AHK29" s="58"/>
      <c r="AHL29" s="58"/>
      <c r="AHM29" s="58"/>
      <c r="AHN29" s="58"/>
      <c r="AHO29" s="58"/>
      <c r="AHP29" s="58"/>
      <c r="AHQ29" s="58"/>
      <c r="AHR29" s="58"/>
      <c r="AHS29" s="58"/>
      <c r="AHT29" s="58"/>
      <c r="AHU29" s="58"/>
      <c r="AHV29" s="58"/>
      <c r="AHW29" s="58"/>
      <c r="AHX29" s="58"/>
      <c r="AHY29" s="58"/>
      <c r="AHZ29" s="58"/>
      <c r="AIA29" s="58"/>
      <c r="AIB29" s="58"/>
      <c r="AIC29" s="58"/>
      <c r="AID29" s="58"/>
      <c r="AIE29" s="58"/>
      <c r="AIF29" s="58"/>
      <c r="AIG29" s="58"/>
      <c r="AIH29" s="58"/>
      <c r="AII29" s="58"/>
      <c r="AIJ29" s="58"/>
      <c r="AIK29" s="58"/>
      <c r="AIL29" s="58"/>
      <c r="AIM29" s="58"/>
      <c r="AIN29" s="58"/>
      <c r="AIO29" s="58"/>
      <c r="AIP29" s="58"/>
      <c r="AIQ29" s="58"/>
      <c r="AIR29" s="58"/>
      <c r="AIS29" s="58"/>
      <c r="AIT29" s="58"/>
      <c r="AIU29" s="58"/>
      <c r="AIV29" s="58"/>
      <c r="AIW29" s="58"/>
      <c r="AIX29" s="58"/>
      <c r="AIY29" s="58"/>
      <c r="AIZ29" s="58"/>
      <c r="AJA29" s="58"/>
      <c r="AJB29" s="58"/>
      <c r="AJC29" s="58"/>
      <c r="AJD29" s="58"/>
      <c r="AJE29" s="58"/>
      <c r="AJF29" s="58"/>
      <c r="AJG29" s="58"/>
      <c r="AJH29" s="58"/>
      <c r="AJI29" s="58"/>
      <c r="AJJ29" s="58"/>
      <c r="AJK29" s="58"/>
      <c r="AJL29" s="58"/>
      <c r="AJM29" s="58"/>
      <c r="AJN29" s="58"/>
      <c r="AJO29" s="58"/>
      <c r="AJP29" s="58"/>
      <c r="AJQ29" s="58"/>
      <c r="AJR29" s="58"/>
      <c r="AJS29" s="58"/>
      <c r="AJT29" s="58"/>
      <c r="AJU29" s="58"/>
      <c r="AJV29" s="58"/>
      <c r="AJW29" s="58"/>
      <c r="AJX29" s="58"/>
      <c r="AJY29" s="58"/>
      <c r="AJZ29" s="58"/>
      <c r="AKA29" s="58"/>
      <c r="AKB29" s="58"/>
      <c r="AKC29" s="58"/>
      <c r="AKD29" s="58"/>
      <c r="AKE29" s="58"/>
      <c r="AKF29" s="58"/>
      <c r="AKG29" s="58"/>
      <c r="AKH29" s="58"/>
      <c r="AKI29" s="58"/>
      <c r="AKJ29" s="58"/>
      <c r="AKK29" s="58"/>
      <c r="AKL29" s="58"/>
      <c r="AKM29" s="58"/>
      <c r="AKN29" s="58"/>
      <c r="AKO29" s="58"/>
      <c r="AKP29" s="58"/>
      <c r="AKQ29" s="58"/>
      <c r="AKR29" s="58"/>
      <c r="AKS29" s="58"/>
      <c r="AKT29" s="58"/>
      <c r="AKU29" s="58"/>
      <c r="AKV29" s="58"/>
      <c r="AKW29" s="58"/>
      <c r="AKX29" s="58"/>
      <c r="AKY29" s="58"/>
      <c r="AKZ29" s="58"/>
      <c r="ALA29" s="58"/>
      <c r="ALB29" s="58"/>
      <c r="ALC29" s="58"/>
      <c r="ALD29" s="58"/>
      <c r="ALE29" s="58"/>
      <c r="ALF29" s="58"/>
      <c r="ALG29" s="58"/>
      <c r="ALH29" s="58"/>
      <c r="ALI29" s="58"/>
      <c r="ALJ29" s="58"/>
      <c r="ALK29" s="58"/>
      <c r="ALL29" s="58"/>
      <c r="ALM29" s="58"/>
      <c r="ALN29" s="58"/>
      <c r="ALO29" s="58"/>
      <c r="ALP29" s="58"/>
      <c r="ALQ29" s="58"/>
      <c r="ALR29" s="58"/>
      <c r="ALS29" s="58"/>
      <c r="ALT29" s="58"/>
      <c r="ALU29" s="58"/>
    </row>
    <row r="30" s="5" customFormat="1" spans="1:79">
      <c r="A30" s="94" t="s">
        <v>165</v>
      </c>
      <c r="B30" s="95">
        <v>0.606041666666667</v>
      </c>
      <c r="C30" s="64">
        <v>14.545</v>
      </c>
      <c r="D30" s="68">
        <v>883.58</v>
      </c>
      <c r="E30" s="119">
        <v>8102</v>
      </c>
      <c r="F30" s="68">
        <v>24.35</v>
      </c>
      <c r="G30" s="68">
        <v>20.53</v>
      </c>
      <c r="H30" s="120" t="s">
        <v>166</v>
      </c>
      <c r="I30" s="68">
        <v>3.917760086</v>
      </c>
      <c r="J30" s="68">
        <v>0.0041846</v>
      </c>
      <c r="K30" s="68">
        <v>0.285739374</v>
      </c>
      <c r="L30" s="68">
        <v>6.284478188</v>
      </c>
      <c r="M30" s="68">
        <v>42.64981079</v>
      </c>
      <c r="N30" s="68">
        <v>0.351899147</v>
      </c>
      <c r="O30" s="68">
        <v>0.417896509</v>
      </c>
      <c r="P30" s="68">
        <v>2.960482597</v>
      </c>
      <c r="Q30" s="93">
        <v>25.2</v>
      </c>
      <c r="R30" s="93">
        <v>51.45</v>
      </c>
      <c r="S30" s="123">
        <v>21</v>
      </c>
      <c r="T30" s="123">
        <v>19</v>
      </c>
      <c r="U30" s="123">
        <v>20</v>
      </c>
      <c r="V30" s="93">
        <v>20</v>
      </c>
      <c r="W30" s="68">
        <v>143</v>
      </c>
      <c r="X30" s="129">
        <v>43557.5362847222</v>
      </c>
      <c r="Y30" s="69" t="s">
        <v>167</v>
      </c>
      <c r="Z30" s="132" t="s">
        <v>62</v>
      </c>
      <c r="AA30" s="133" t="s">
        <v>78</v>
      </c>
      <c r="AB30" s="133" t="s">
        <v>79</v>
      </c>
      <c r="AC30" s="138" t="s">
        <v>87</v>
      </c>
      <c r="AD30" s="142" t="s">
        <v>88</v>
      </c>
      <c r="AE30" s="138" t="s">
        <v>67</v>
      </c>
      <c r="AF30" s="137" t="s">
        <v>68</v>
      </c>
      <c r="AG30" s="149" t="s">
        <v>84</v>
      </c>
      <c r="AH30" s="149" t="s">
        <v>90</v>
      </c>
      <c r="AI30" s="150" t="s">
        <v>72</v>
      </c>
      <c r="AJ30" s="149" t="s">
        <v>84</v>
      </c>
      <c r="AK30" s="151" t="s">
        <v>71</v>
      </c>
      <c r="AL30" s="151" t="s">
        <v>73</v>
      </c>
      <c r="AM30" s="151" t="s">
        <v>73</v>
      </c>
      <c r="AN30" s="150" t="s">
        <v>73</v>
      </c>
      <c r="AO30" s="158" t="s">
        <v>168</v>
      </c>
      <c r="AP30" s="158">
        <v>1</v>
      </c>
      <c r="AQ30" s="158">
        <v>1</v>
      </c>
      <c r="AR30" s="158">
        <v>3</v>
      </c>
      <c r="AS30" s="158">
        <v>5</v>
      </c>
      <c r="AT30" s="158" t="s">
        <v>75</v>
      </c>
      <c r="AU30" s="138" t="s">
        <v>76</v>
      </c>
      <c r="AV30" s="138">
        <v>1</v>
      </c>
      <c r="AW30" s="138">
        <v>2</v>
      </c>
      <c r="AX30" s="138" t="s">
        <v>76</v>
      </c>
      <c r="AY30" s="138">
        <v>2</v>
      </c>
      <c r="AZ30" s="138" t="s">
        <v>75</v>
      </c>
      <c r="BA30" s="138" t="s">
        <v>76</v>
      </c>
      <c r="BB30" s="156" t="s">
        <v>75</v>
      </c>
      <c r="BC30" s="156">
        <v>4</v>
      </c>
      <c r="BD30" s="156">
        <v>4</v>
      </c>
      <c r="BE30" s="138">
        <v>1</v>
      </c>
      <c r="BF30" s="138">
        <v>3</v>
      </c>
      <c r="BG30" s="138" t="s">
        <v>75</v>
      </c>
      <c r="BH30" s="138" t="s">
        <v>76</v>
      </c>
      <c r="BI30" s="138">
        <v>5</v>
      </c>
      <c r="BJ30" s="138" t="s">
        <v>75</v>
      </c>
      <c r="BK30" s="138" t="s">
        <v>75</v>
      </c>
      <c r="BL30" s="138" t="s">
        <v>76</v>
      </c>
      <c r="BM30" s="138">
        <v>3</v>
      </c>
      <c r="BN30" s="138" t="s">
        <v>75</v>
      </c>
      <c r="BO30" s="138" t="s">
        <v>76</v>
      </c>
      <c r="BP30" s="169"/>
      <c r="BQ30" s="54"/>
      <c r="BR30" s="54"/>
      <c r="BS30" s="54"/>
      <c r="BT30" s="54"/>
      <c r="BU30" s="54"/>
      <c r="BV30" s="54"/>
      <c r="BW30" s="54"/>
      <c r="BX30" s="54"/>
      <c r="BY30" s="54"/>
      <c r="BZ30" s="54"/>
      <c r="CA30" s="54"/>
    </row>
    <row r="31" s="58" customFormat="1" spans="1:79">
      <c r="A31" s="94" t="s">
        <v>165</v>
      </c>
      <c r="B31" s="95">
        <v>0.606666666666667</v>
      </c>
      <c r="C31" s="64">
        <v>14.56</v>
      </c>
      <c r="D31" s="68">
        <v>124.655</v>
      </c>
      <c r="E31" s="119">
        <v>6003</v>
      </c>
      <c r="F31" s="68">
        <v>29.31666603</v>
      </c>
      <c r="G31" s="68">
        <v>20.63</v>
      </c>
      <c r="H31" s="68">
        <v>1261.83442259697</v>
      </c>
      <c r="I31" s="68">
        <v>3.759779692</v>
      </c>
      <c r="J31" s="68">
        <v>0.004296474</v>
      </c>
      <c r="K31" s="68">
        <v>0.316658258</v>
      </c>
      <c r="L31" s="68">
        <v>6.154663563</v>
      </c>
      <c r="M31" s="68">
        <v>42.22756577</v>
      </c>
      <c r="N31" s="68">
        <v>0.339051032</v>
      </c>
      <c r="O31" s="68">
        <v>0.442326641</v>
      </c>
      <c r="P31" s="68">
        <v>2.960482597</v>
      </c>
      <c r="Q31" s="93">
        <v>24.925</v>
      </c>
      <c r="R31" s="93">
        <v>52.2</v>
      </c>
      <c r="S31" s="123">
        <v>19</v>
      </c>
      <c r="T31" s="123">
        <v>18</v>
      </c>
      <c r="U31" s="123">
        <v>20</v>
      </c>
      <c r="V31" s="93">
        <v>19</v>
      </c>
      <c r="W31" s="68">
        <v>134</v>
      </c>
      <c r="X31" s="129">
        <v>43557.5413194444</v>
      </c>
      <c r="Y31" s="69" t="s">
        <v>167</v>
      </c>
      <c r="Z31" s="132" t="s">
        <v>62</v>
      </c>
      <c r="AA31" s="133" t="s">
        <v>63</v>
      </c>
      <c r="AB31" s="133" t="s">
        <v>115</v>
      </c>
      <c r="AC31" s="138" t="s">
        <v>87</v>
      </c>
      <c r="AD31" s="142" t="s">
        <v>81</v>
      </c>
      <c r="AE31" s="138" t="s">
        <v>67</v>
      </c>
      <c r="AF31" s="137" t="s">
        <v>105</v>
      </c>
      <c r="AG31" s="149" t="s">
        <v>69</v>
      </c>
      <c r="AH31" s="149" t="s">
        <v>106</v>
      </c>
      <c r="AI31" s="149" t="s">
        <v>84</v>
      </c>
      <c r="AJ31" s="149" t="s">
        <v>73</v>
      </c>
      <c r="AK31" s="151" t="s">
        <v>72</v>
      </c>
      <c r="AL31" s="151" t="s">
        <v>72</v>
      </c>
      <c r="AM31" s="151" t="s">
        <v>72</v>
      </c>
      <c r="AN31" s="150" t="s">
        <v>84</v>
      </c>
      <c r="AO31" s="158" t="s">
        <v>160</v>
      </c>
      <c r="AP31" s="158">
        <v>3</v>
      </c>
      <c r="AQ31" s="158">
        <v>5</v>
      </c>
      <c r="AR31" s="158">
        <v>2</v>
      </c>
      <c r="AS31" s="158">
        <v>3</v>
      </c>
      <c r="AT31" s="158" t="s">
        <v>75</v>
      </c>
      <c r="AU31" s="138" t="s">
        <v>75</v>
      </c>
      <c r="AV31" s="138">
        <v>3</v>
      </c>
      <c r="AW31" s="138">
        <v>3</v>
      </c>
      <c r="AX31" s="138" t="s">
        <v>75</v>
      </c>
      <c r="AY31" s="138">
        <v>3</v>
      </c>
      <c r="AZ31" s="138" t="s">
        <v>76</v>
      </c>
      <c r="BA31" s="138" t="s">
        <v>76</v>
      </c>
      <c r="BB31" s="156" t="s">
        <v>76</v>
      </c>
      <c r="BC31" s="156">
        <v>5</v>
      </c>
      <c r="BD31" s="156">
        <v>4</v>
      </c>
      <c r="BE31" s="138">
        <v>1</v>
      </c>
      <c r="BF31" s="138">
        <v>1</v>
      </c>
      <c r="BG31" s="138" t="s">
        <v>76</v>
      </c>
      <c r="BH31" s="138" t="s">
        <v>76</v>
      </c>
      <c r="BI31" s="138">
        <v>3</v>
      </c>
      <c r="BJ31" s="138" t="s">
        <v>76</v>
      </c>
      <c r="BK31" s="138" t="s">
        <v>76</v>
      </c>
      <c r="BL31" s="138" t="s">
        <v>76</v>
      </c>
      <c r="BM31" s="138">
        <v>4</v>
      </c>
      <c r="BN31" s="138" t="s">
        <v>76</v>
      </c>
      <c r="BO31" s="138" t="s">
        <v>76</v>
      </c>
      <c r="BP31" s="169"/>
      <c r="BQ31" s="54"/>
      <c r="BR31" s="54"/>
      <c r="BS31" s="54"/>
      <c r="BT31" s="54"/>
      <c r="BU31" s="54"/>
      <c r="BV31" s="54"/>
      <c r="BW31" s="54"/>
      <c r="BX31" s="54"/>
      <c r="BY31" s="54"/>
      <c r="BZ31" s="54"/>
      <c r="CA31" s="54"/>
    </row>
    <row r="32" s="58" customFormat="1" spans="1:79">
      <c r="A32" s="69" t="s">
        <v>165</v>
      </c>
      <c r="B32" s="96">
        <v>0.630277777777778</v>
      </c>
      <c r="C32" s="64">
        <v>15.1266666666667</v>
      </c>
      <c r="D32" s="97">
        <v>24.375</v>
      </c>
      <c r="E32" s="121">
        <v>6743</v>
      </c>
      <c r="F32" s="97">
        <v>27.1666666745</v>
      </c>
      <c r="G32" s="97">
        <v>20.49</v>
      </c>
      <c r="H32" s="97">
        <v>925.10543362194</v>
      </c>
      <c r="I32" s="97">
        <v>3.035471201</v>
      </c>
      <c r="J32" s="97">
        <v>0.003329061</v>
      </c>
      <c r="K32" s="97">
        <v>0.260228729</v>
      </c>
      <c r="L32" s="97">
        <v>6.111657143</v>
      </c>
      <c r="M32" s="97">
        <v>39.17811203</v>
      </c>
      <c r="N32" s="97">
        <v>0.302673364</v>
      </c>
      <c r="O32" s="97">
        <v>0.097039747</v>
      </c>
      <c r="P32" s="97">
        <v>1.972667789</v>
      </c>
      <c r="Q32" s="93">
        <v>23.45</v>
      </c>
      <c r="R32" s="93">
        <v>70.2</v>
      </c>
      <c r="S32" s="123">
        <v>20</v>
      </c>
      <c r="T32" s="123">
        <v>22</v>
      </c>
      <c r="U32" s="123">
        <v>24</v>
      </c>
      <c r="V32" s="93">
        <v>22</v>
      </c>
      <c r="W32" s="97">
        <v>136</v>
      </c>
      <c r="X32" s="129">
        <v>43557.5413194444</v>
      </c>
      <c r="Y32" s="69" t="s">
        <v>167</v>
      </c>
      <c r="Z32" s="132" t="s">
        <v>62</v>
      </c>
      <c r="AA32" s="133" t="s">
        <v>63</v>
      </c>
      <c r="AB32" s="133" t="s">
        <v>115</v>
      </c>
      <c r="AC32" s="138" t="s">
        <v>87</v>
      </c>
      <c r="AD32" s="142" t="s">
        <v>81</v>
      </c>
      <c r="AE32" s="138" t="s">
        <v>67</v>
      </c>
      <c r="AF32" s="137" t="s">
        <v>105</v>
      </c>
      <c r="AG32" s="149" t="s">
        <v>69</v>
      </c>
      <c r="AH32" s="149" t="s">
        <v>106</v>
      </c>
      <c r="AI32" s="149" t="s">
        <v>84</v>
      </c>
      <c r="AJ32" s="149" t="s">
        <v>73</v>
      </c>
      <c r="AK32" s="151" t="s">
        <v>72</v>
      </c>
      <c r="AL32" s="151" t="s">
        <v>72</v>
      </c>
      <c r="AM32" s="151" t="s">
        <v>72</v>
      </c>
      <c r="AN32" s="150" t="s">
        <v>84</v>
      </c>
      <c r="AO32" s="158" t="s">
        <v>160</v>
      </c>
      <c r="AP32" s="158">
        <v>3</v>
      </c>
      <c r="AQ32" s="158">
        <v>5</v>
      </c>
      <c r="AR32" s="158">
        <v>2</v>
      </c>
      <c r="AS32" s="158">
        <v>3</v>
      </c>
      <c r="AT32" s="158" t="s">
        <v>75</v>
      </c>
      <c r="AU32" s="138" t="s">
        <v>75</v>
      </c>
      <c r="AV32" s="138">
        <v>3</v>
      </c>
      <c r="AW32" s="138">
        <v>3</v>
      </c>
      <c r="AX32" s="138" t="s">
        <v>75</v>
      </c>
      <c r="AY32" s="138">
        <v>3</v>
      </c>
      <c r="AZ32" s="138" t="s">
        <v>76</v>
      </c>
      <c r="BA32" s="138" t="s">
        <v>76</v>
      </c>
      <c r="BB32" s="156" t="s">
        <v>76</v>
      </c>
      <c r="BC32" s="156">
        <v>5</v>
      </c>
      <c r="BD32" s="156">
        <v>4</v>
      </c>
      <c r="BE32" s="138">
        <v>1</v>
      </c>
      <c r="BF32" s="138">
        <v>1</v>
      </c>
      <c r="BG32" s="138" t="s">
        <v>76</v>
      </c>
      <c r="BH32" s="138" t="s">
        <v>76</v>
      </c>
      <c r="BI32" s="138">
        <v>3</v>
      </c>
      <c r="BJ32" s="138" t="s">
        <v>76</v>
      </c>
      <c r="BK32" s="138" t="s">
        <v>76</v>
      </c>
      <c r="BL32" s="138" t="s">
        <v>76</v>
      </c>
      <c r="BM32" s="138">
        <v>4</v>
      </c>
      <c r="BN32" s="138" t="s">
        <v>76</v>
      </c>
      <c r="BO32" s="138" t="s">
        <v>76</v>
      </c>
      <c r="BP32" s="169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</row>
    <row r="33" s="58" customFormat="1" spans="1:79">
      <c r="A33" s="98" t="s">
        <v>169</v>
      </c>
      <c r="B33" s="99">
        <v>0.455011574074074</v>
      </c>
      <c r="C33" s="21">
        <v>10.9202777777778</v>
      </c>
      <c r="D33" s="100">
        <v>268.635384615385</v>
      </c>
      <c r="E33" s="100">
        <v>6701.76923076923</v>
      </c>
      <c r="F33" s="100">
        <v>25.5923078446538</v>
      </c>
      <c r="G33" s="100">
        <v>20.5269230769231</v>
      </c>
      <c r="H33" s="100">
        <v>785.918839085536</v>
      </c>
      <c r="I33" s="100">
        <v>3.86335383576923</v>
      </c>
      <c r="J33" s="100">
        <v>0.00451216430769231</v>
      </c>
      <c r="K33" s="100">
        <v>0.313509193153846</v>
      </c>
      <c r="L33" s="100">
        <v>5.95774760615385</v>
      </c>
      <c r="M33" s="100">
        <v>42.3196948130769</v>
      </c>
      <c r="N33" s="100">
        <v>0.240691056615385</v>
      </c>
      <c r="O33" s="100">
        <v>0.443831955384616</v>
      </c>
      <c r="P33" s="100">
        <v>3.64293679830769</v>
      </c>
      <c r="Q33" s="100">
        <v>24.5153846153846</v>
      </c>
      <c r="R33" s="100">
        <v>53.4230769230769</v>
      </c>
      <c r="S33" s="100">
        <v>22.5384615384615</v>
      </c>
      <c r="T33" s="100">
        <v>23.4615384615385</v>
      </c>
      <c r="U33" s="100">
        <v>25.4615384615385</v>
      </c>
      <c r="V33" s="100">
        <v>23.8205128205128</v>
      </c>
      <c r="W33" s="100">
        <v>135.153846153846</v>
      </c>
      <c r="X33" s="129">
        <v>43558.4315509259</v>
      </c>
      <c r="Y33" s="69" t="s">
        <v>167</v>
      </c>
      <c r="Z33" s="132" t="s">
        <v>62</v>
      </c>
      <c r="AA33" s="133" t="s">
        <v>78</v>
      </c>
      <c r="AB33" s="133" t="s">
        <v>79</v>
      </c>
      <c r="AC33" s="138" t="s">
        <v>65</v>
      </c>
      <c r="AD33" s="142" t="s">
        <v>88</v>
      </c>
      <c r="AE33" s="138" t="s">
        <v>95</v>
      </c>
      <c r="AF33" s="137" t="s">
        <v>118</v>
      </c>
      <c r="AG33" s="149" t="s">
        <v>84</v>
      </c>
      <c r="AH33" s="149" t="s">
        <v>106</v>
      </c>
      <c r="AI33" s="149" t="s">
        <v>84</v>
      </c>
      <c r="AJ33" s="149" t="s">
        <v>84</v>
      </c>
      <c r="AK33" s="151" t="s">
        <v>84</v>
      </c>
      <c r="AL33" s="151" t="s">
        <v>91</v>
      </c>
      <c r="AM33" s="151" t="s">
        <v>73</v>
      </c>
      <c r="AN33" s="150" t="s">
        <v>84</v>
      </c>
      <c r="AO33" s="158" t="s">
        <v>168</v>
      </c>
      <c r="AP33" s="158">
        <v>4</v>
      </c>
      <c r="AQ33" s="158">
        <v>4</v>
      </c>
      <c r="AR33" s="158">
        <v>4</v>
      </c>
      <c r="AS33" s="158">
        <v>5</v>
      </c>
      <c r="AT33" s="158" t="s">
        <v>74</v>
      </c>
      <c r="AU33" s="138" t="s">
        <v>76</v>
      </c>
      <c r="AV33" s="138">
        <v>3</v>
      </c>
      <c r="AW33" s="138">
        <v>4</v>
      </c>
      <c r="AX33" s="138" t="s">
        <v>76</v>
      </c>
      <c r="AY33" s="138">
        <v>5</v>
      </c>
      <c r="AZ33" s="138" t="s">
        <v>76</v>
      </c>
      <c r="BA33" s="138" t="s">
        <v>76</v>
      </c>
      <c r="BB33" s="156" t="s">
        <v>74</v>
      </c>
      <c r="BC33" s="156">
        <v>5</v>
      </c>
      <c r="BD33" s="156">
        <v>4</v>
      </c>
      <c r="BE33" s="138">
        <v>5</v>
      </c>
      <c r="BF33" s="138">
        <v>5</v>
      </c>
      <c r="BG33" s="138" t="s">
        <v>74</v>
      </c>
      <c r="BH33" s="138" t="s">
        <v>76</v>
      </c>
      <c r="BI33" s="138">
        <v>3</v>
      </c>
      <c r="BJ33" s="138" t="s">
        <v>76</v>
      </c>
      <c r="BK33" s="138" t="s">
        <v>75</v>
      </c>
      <c r="BL33" s="138" t="s">
        <v>74</v>
      </c>
      <c r="BM33" s="138">
        <v>2</v>
      </c>
      <c r="BN33" s="138" t="s">
        <v>76</v>
      </c>
      <c r="BO33" s="138" t="s">
        <v>74</v>
      </c>
      <c r="BP33" s="169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</row>
    <row r="34" s="58" customFormat="1" spans="1:79">
      <c r="A34" s="101" t="s">
        <v>169</v>
      </c>
      <c r="B34" s="102">
        <v>0.469930555555556</v>
      </c>
      <c r="C34" s="21">
        <v>11.2783333333333</v>
      </c>
      <c r="D34" s="103">
        <v>175.51875</v>
      </c>
      <c r="E34" s="103">
        <v>7046</v>
      </c>
      <c r="F34" s="103">
        <v>35.0041666745</v>
      </c>
      <c r="G34" s="103">
        <v>20.395</v>
      </c>
      <c r="H34" s="103">
        <v>727.453798873608</v>
      </c>
      <c r="I34" s="103">
        <v>4.28534454125</v>
      </c>
      <c r="J34" s="103">
        <v>0.004604351</v>
      </c>
      <c r="K34" s="103">
        <v>0.384625399</v>
      </c>
      <c r="L34" s="103">
        <v>6.746668935</v>
      </c>
      <c r="M34" s="103">
        <v>43.0943613075</v>
      </c>
      <c r="N34" s="103">
        <v>0.34346797475</v>
      </c>
      <c r="O34" s="103">
        <v>0.50249865075</v>
      </c>
      <c r="P34" s="103">
        <v>4.16081595425</v>
      </c>
      <c r="Q34" s="103">
        <v>24.4125</v>
      </c>
      <c r="R34" s="103">
        <v>58.3375</v>
      </c>
      <c r="S34" s="103">
        <v>24</v>
      </c>
      <c r="T34" s="103">
        <v>26.5</v>
      </c>
      <c r="U34" s="103">
        <v>28.25</v>
      </c>
      <c r="V34" s="103">
        <v>26.25</v>
      </c>
      <c r="W34" s="103">
        <v>136</v>
      </c>
      <c r="X34" s="129">
        <v>43560.6752546296</v>
      </c>
      <c r="Y34" s="69" t="s">
        <v>167</v>
      </c>
      <c r="Z34" s="132" t="s">
        <v>62</v>
      </c>
      <c r="AA34" s="133" t="s">
        <v>78</v>
      </c>
      <c r="AB34" s="133" t="s">
        <v>79</v>
      </c>
      <c r="AC34" s="138" t="s">
        <v>87</v>
      </c>
      <c r="AD34" s="142" t="s">
        <v>113</v>
      </c>
      <c r="AE34" s="138" t="s">
        <v>99</v>
      </c>
      <c r="AF34" s="142" t="s">
        <v>101</v>
      </c>
      <c r="AG34" s="149" t="s">
        <v>89</v>
      </c>
      <c r="AH34" s="149" t="s">
        <v>106</v>
      </c>
      <c r="AI34" s="149" t="s">
        <v>72</v>
      </c>
      <c r="AJ34" s="149" t="s">
        <v>84</v>
      </c>
      <c r="AK34" s="151" t="s">
        <v>73</v>
      </c>
      <c r="AL34" s="151" t="s">
        <v>84</v>
      </c>
      <c r="AM34" s="151" t="s">
        <v>72</v>
      </c>
      <c r="AN34" s="150" t="s">
        <v>84</v>
      </c>
      <c r="AO34" s="158" t="s">
        <v>168</v>
      </c>
      <c r="AP34" s="158">
        <v>3</v>
      </c>
      <c r="AQ34" s="158">
        <v>5</v>
      </c>
      <c r="AR34" s="158">
        <v>4</v>
      </c>
      <c r="AS34" s="158">
        <v>3</v>
      </c>
      <c r="AT34" s="158" t="s">
        <v>75</v>
      </c>
      <c r="AU34" s="138" t="s">
        <v>74</v>
      </c>
      <c r="AV34" s="138">
        <v>3</v>
      </c>
      <c r="AW34" s="138">
        <v>3</v>
      </c>
      <c r="AX34" s="138" t="s">
        <v>74</v>
      </c>
      <c r="AY34" s="138">
        <v>3</v>
      </c>
      <c r="AZ34" s="138" t="s">
        <v>74</v>
      </c>
      <c r="BA34" s="138" t="s">
        <v>75</v>
      </c>
      <c r="BB34" s="156" t="s">
        <v>75</v>
      </c>
      <c r="BC34" s="156">
        <v>2</v>
      </c>
      <c r="BD34" s="156">
        <v>5</v>
      </c>
      <c r="BE34" s="138">
        <v>3</v>
      </c>
      <c r="BF34" s="138">
        <v>3</v>
      </c>
      <c r="BG34" s="138" t="s">
        <v>74</v>
      </c>
      <c r="BH34" s="138" t="s">
        <v>74</v>
      </c>
      <c r="BI34" s="138">
        <v>3</v>
      </c>
      <c r="BJ34" s="138" t="s">
        <v>74</v>
      </c>
      <c r="BK34" s="138" t="s">
        <v>74</v>
      </c>
      <c r="BL34" s="138" t="s">
        <v>74</v>
      </c>
      <c r="BM34" s="138">
        <v>3</v>
      </c>
      <c r="BN34" s="138" t="s">
        <v>74</v>
      </c>
      <c r="BO34" s="138" t="s">
        <v>74</v>
      </c>
      <c r="BP34" s="169"/>
      <c r="BQ34" s="54"/>
      <c r="BR34" s="54"/>
      <c r="BS34" s="54"/>
      <c r="BT34" s="54"/>
      <c r="BU34" s="54"/>
      <c r="BV34" s="54"/>
      <c r="BW34" s="54"/>
      <c r="BX34" s="54"/>
      <c r="BY34" s="54"/>
      <c r="BZ34" s="54"/>
      <c r="CA34" s="54"/>
    </row>
    <row r="35" s="61" customFormat="1" ht="15" customHeight="1" spans="1:79">
      <c r="A35" s="104" t="s">
        <v>169</v>
      </c>
      <c r="B35" s="105">
        <v>0.485462962962963</v>
      </c>
      <c r="C35" s="21">
        <v>11.6511111111111</v>
      </c>
      <c r="D35" s="106">
        <v>63.82</v>
      </c>
      <c r="E35" s="106">
        <v>5911.5</v>
      </c>
      <c r="F35" s="106">
        <v>26.49166730725</v>
      </c>
      <c r="G35" s="106">
        <v>20.535</v>
      </c>
      <c r="H35" s="106">
        <v>719.284897862487</v>
      </c>
      <c r="I35" s="106">
        <v>3.805201173</v>
      </c>
      <c r="J35" s="106">
        <v>0.00478123</v>
      </c>
      <c r="K35" s="106">
        <v>0.314749658</v>
      </c>
      <c r="L35" s="106">
        <v>5.9806571005</v>
      </c>
      <c r="M35" s="106">
        <v>42.19808388</v>
      </c>
      <c r="N35" s="106">
        <v>0.2734763145</v>
      </c>
      <c r="O35" s="106">
        <v>0.307114842</v>
      </c>
      <c r="P35" s="106">
        <v>3.7441095115</v>
      </c>
      <c r="Q35" s="106">
        <v>25.575</v>
      </c>
      <c r="R35" s="106">
        <v>52</v>
      </c>
      <c r="S35" s="106">
        <v>18</v>
      </c>
      <c r="T35" s="106">
        <v>17.5</v>
      </c>
      <c r="U35" s="106">
        <v>21</v>
      </c>
      <c r="V35" s="106">
        <v>18.8333333333333</v>
      </c>
      <c r="W35" s="106">
        <v>132.5</v>
      </c>
      <c r="X35" s="129">
        <v>43560.680787037</v>
      </c>
      <c r="Y35" s="69" t="s">
        <v>167</v>
      </c>
      <c r="Z35" s="132" t="s">
        <v>62</v>
      </c>
      <c r="AA35" s="133" t="s">
        <v>78</v>
      </c>
      <c r="AB35" s="133" t="s">
        <v>79</v>
      </c>
      <c r="AC35" s="138" t="s">
        <v>80</v>
      </c>
      <c r="AD35" s="142" t="s">
        <v>66</v>
      </c>
      <c r="AE35" s="138" t="s">
        <v>99</v>
      </c>
      <c r="AF35" s="137" t="s">
        <v>170</v>
      </c>
      <c r="AG35" s="149" t="s">
        <v>69</v>
      </c>
      <c r="AH35" s="149" t="s">
        <v>90</v>
      </c>
      <c r="AI35" s="149" t="s">
        <v>69</v>
      </c>
      <c r="AJ35" s="149" t="s">
        <v>71</v>
      </c>
      <c r="AK35" s="151" t="s">
        <v>72</v>
      </c>
      <c r="AL35" s="151" t="s">
        <v>71</v>
      </c>
      <c r="AM35" s="151" t="s">
        <v>73</v>
      </c>
      <c r="AN35" s="150" t="s">
        <v>84</v>
      </c>
      <c r="AO35" s="158" t="s">
        <v>162</v>
      </c>
      <c r="AP35" s="158">
        <v>4</v>
      </c>
      <c r="AQ35" s="158">
        <v>3</v>
      </c>
      <c r="AR35" s="158">
        <v>4</v>
      </c>
      <c r="AS35" s="158">
        <v>2</v>
      </c>
      <c r="AT35" s="158" t="s">
        <v>76</v>
      </c>
      <c r="AU35" s="138" t="s">
        <v>76</v>
      </c>
      <c r="AV35" s="138">
        <v>3</v>
      </c>
      <c r="AW35" s="138">
        <v>3</v>
      </c>
      <c r="AX35" s="138" t="s">
        <v>76</v>
      </c>
      <c r="AY35" s="138">
        <v>2</v>
      </c>
      <c r="AZ35" s="138" t="s">
        <v>76</v>
      </c>
      <c r="BA35" s="138" t="s">
        <v>75</v>
      </c>
      <c r="BB35" s="156" t="s">
        <v>76</v>
      </c>
      <c r="BC35" s="156">
        <v>3</v>
      </c>
      <c r="BD35" s="156">
        <v>4</v>
      </c>
      <c r="BE35" s="138">
        <v>2</v>
      </c>
      <c r="BF35" s="138">
        <v>2</v>
      </c>
      <c r="BG35" s="138" t="s">
        <v>75</v>
      </c>
      <c r="BH35" s="138" t="s">
        <v>75</v>
      </c>
      <c r="BI35" s="138">
        <v>3</v>
      </c>
      <c r="BJ35" s="138" t="s">
        <v>76</v>
      </c>
      <c r="BK35" s="138" t="s">
        <v>75</v>
      </c>
      <c r="BL35" s="138" t="s">
        <v>74</v>
      </c>
      <c r="BM35" s="138">
        <v>3</v>
      </c>
      <c r="BN35" s="138" t="s">
        <v>74</v>
      </c>
      <c r="BO35" s="138" t="s">
        <v>76</v>
      </c>
      <c r="BP35" s="56"/>
      <c r="BQ35" s="45"/>
      <c r="BR35" s="45"/>
      <c r="BS35" s="45"/>
      <c r="BT35" s="45"/>
      <c r="BU35" s="45"/>
      <c r="BV35" s="45"/>
      <c r="BW35" s="45"/>
      <c r="BX35" s="45"/>
      <c r="BY35" s="45"/>
      <c r="BZ35" s="45"/>
      <c r="CA35" s="45"/>
    </row>
    <row r="36" s="4" customFormat="1" spans="1:79">
      <c r="A36" s="107" t="s">
        <v>169</v>
      </c>
      <c r="B36" s="108">
        <v>0.491678240740741</v>
      </c>
      <c r="C36" s="21">
        <v>11.8002777777778</v>
      </c>
      <c r="D36" s="106">
        <v>141.1225</v>
      </c>
      <c r="E36" s="106">
        <v>6519.5</v>
      </c>
      <c r="F36" s="106">
        <v>35.99166730725</v>
      </c>
      <c r="G36" s="106">
        <v>20.685</v>
      </c>
      <c r="H36" s="106">
        <v>730.261419186819</v>
      </c>
      <c r="I36" s="106">
        <v>3.16971755</v>
      </c>
      <c r="J36" s="106">
        <v>0.003988768</v>
      </c>
      <c r="K36" s="106">
        <v>0.2696895715</v>
      </c>
      <c r="L36" s="106">
        <v>5.8851487635</v>
      </c>
      <c r="M36" s="106">
        <v>41.38623428</v>
      </c>
      <c r="N36" s="106">
        <v>0.222258861</v>
      </c>
      <c r="O36" s="106">
        <v>0.259083462</v>
      </c>
      <c r="P36" s="106">
        <v>3.4852006435</v>
      </c>
      <c r="Q36" s="106">
        <v>24.875</v>
      </c>
      <c r="R36" s="106">
        <v>48.975</v>
      </c>
      <c r="S36" s="106">
        <v>23.5</v>
      </c>
      <c r="T36" s="106">
        <v>25</v>
      </c>
      <c r="U36" s="106">
        <v>25</v>
      </c>
      <c r="V36" s="106">
        <v>24.5</v>
      </c>
      <c r="W36" s="106">
        <v>133.5</v>
      </c>
      <c r="X36" s="129">
        <v>43560.7196643519</v>
      </c>
      <c r="Y36" s="69" t="s">
        <v>167</v>
      </c>
      <c r="Z36" s="132" t="s">
        <v>62</v>
      </c>
      <c r="AA36" s="133" t="s">
        <v>78</v>
      </c>
      <c r="AB36" s="133" t="s">
        <v>79</v>
      </c>
      <c r="AC36" s="138" t="s">
        <v>87</v>
      </c>
      <c r="AD36" s="142" t="s">
        <v>88</v>
      </c>
      <c r="AE36" s="138" t="s">
        <v>171</v>
      </c>
      <c r="AF36" s="137" t="s">
        <v>68</v>
      </c>
      <c r="AG36" s="149" t="s">
        <v>69</v>
      </c>
      <c r="AH36" s="149" t="s">
        <v>90</v>
      </c>
      <c r="AI36" s="149" t="s">
        <v>72</v>
      </c>
      <c r="AJ36" s="149" t="s">
        <v>71</v>
      </c>
      <c r="AK36" s="151" t="s">
        <v>73</v>
      </c>
      <c r="AL36" s="151" t="s">
        <v>84</v>
      </c>
      <c r="AM36" s="151" t="s">
        <v>73</v>
      </c>
      <c r="AN36" s="150" t="s">
        <v>73</v>
      </c>
      <c r="AO36" s="158" t="s">
        <v>162</v>
      </c>
      <c r="AP36" s="158">
        <v>5</v>
      </c>
      <c r="AQ36" s="158">
        <v>5</v>
      </c>
      <c r="AR36" s="158">
        <v>4</v>
      </c>
      <c r="AS36" s="158">
        <v>4</v>
      </c>
      <c r="AT36" s="158" t="s">
        <v>74</v>
      </c>
      <c r="AU36" s="138" t="s">
        <v>74</v>
      </c>
      <c r="AV36" s="138">
        <v>4</v>
      </c>
      <c r="AW36" s="138">
        <v>2</v>
      </c>
      <c r="AX36" s="138" t="s">
        <v>76</v>
      </c>
      <c r="AY36" s="138">
        <v>4</v>
      </c>
      <c r="AZ36" s="138" t="s">
        <v>74</v>
      </c>
      <c r="BA36" s="138" t="s">
        <v>76</v>
      </c>
      <c r="BB36" s="156" t="s">
        <v>75</v>
      </c>
      <c r="BC36" s="156">
        <v>4</v>
      </c>
      <c r="BD36" s="156">
        <v>3</v>
      </c>
      <c r="BE36" s="138">
        <v>2</v>
      </c>
      <c r="BF36" s="138">
        <v>4</v>
      </c>
      <c r="BG36" s="138" t="s">
        <v>74</v>
      </c>
      <c r="BH36" s="138" t="s">
        <v>74</v>
      </c>
      <c r="BI36" s="138">
        <v>3</v>
      </c>
      <c r="BJ36" s="138" t="s">
        <v>74</v>
      </c>
      <c r="BK36" s="138" t="s">
        <v>76</v>
      </c>
      <c r="BL36" s="138" t="s">
        <v>75</v>
      </c>
      <c r="BM36" s="138">
        <v>4</v>
      </c>
      <c r="BN36" s="138" t="s">
        <v>74</v>
      </c>
      <c r="BO36" s="138" t="s">
        <v>75</v>
      </c>
      <c r="BP36" s="56"/>
      <c r="BQ36" s="47"/>
      <c r="BR36" s="47"/>
      <c r="BS36" s="47"/>
      <c r="BT36" s="47"/>
      <c r="BU36" s="47"/>
      <c r="BV36" s="47"/>
      <c r="BW36" s="47"/>
      <c r="BX36" s="47"/>
      <c r="BY36" s="47"/>
      <c r="BZ36" s="47"/>
      <c r="CA36" s="47"/>
    </row>
    <row r="37" s="4" customFormat="1" ht="16.5" customHeight="1" spans="1:79">
      <c r="A37" s="32" t="s">
        <v>169</v>
      </c>
      <c r="B37" s="33">
        <v>0.50287037037037</v>
      </c>
      <c r="C37" s="21">
        <v>12.0688888888889</v>
      </c>
      <c r="D37" s="109">
        <v>196.454</v>
      </c>
      <c r="E37" s="109">
        <v>5680.6</v>
      </c>
      <c r="F37" s="109">
        <v>56.776666794</v>
      </c>
      <c r="G37" s="109">
        <v>20.528</v>
      </c>
      <c r="H37" s="109">
        <v>748.192124685374</v>
      </c>
      <c r="I37" s="109">
        <v>3.0498102666</v>
      </c>
      <c r="J37" s="109">
        <v>0.0037339492</v>
      </c>
      <c r="K37" s="109">
        <v>0.2981101894</v>
      </c>
      <c r="L37" s="109">
        <v>5.7328176502</v>
      </c>
      <c r="M37" s="109">
        <v>41.215102386</v>
      </c>
      <c r="N37" s="109">
        <v>0.2244002934</v>
      </c>
      <c r="O37" s="109">
        <v>0.2777698728</v>
      </c>
      <c r="P37" s="109">
        <v>3.072923708</v>
      </c>
      <c r="Q37" s="109">
        <v>23.81</v>
      </c>
      <c r="R37" s="109">
        <v>54.61</v>
      </c>
      <c r="S37" s="109">
        <v>21.4</v>
      </c>
      <c r="T37" s="109">
        <v>22.4</v>
      </c>
      <c r="U37" s="109">
        <v>24.4</v>
      </c>
      <c r="V37" s="109">
        <v>22.7333333333333</v>
      </c>
      <c r="W37" s="109">
        <v>134.2</v>
      </c>
      <c r="X37" s="129">
        <v>43561.7069675926</v>
      </c>
      <c r="Y37" s="69" t="s">
        <v>167</v>
      </c>
      <c r="Z37" s="132" t="s">
        <v>62</v>
      </c>
      <c r="AA37" s="133" t="s">
        <v>78</v>
      </c>
      <c r="AB37" s="133" t="s">
        <v>79</v>
      </c>
      <c r="AC37" s="138" t="s">
        <v>87</v>
      </c>
      <c r="AD37" s="142" t="s">
        <v>88</v>
      </c>
      <c r="AE37" s="138" t="s">
        <v>163</v>
      </c>
      <c r="AF37" s="137" t="s">
        <v>172</v>
      </c>
      <c r="AG37" s="149" t="s">
        <v>69</v>
      </c>
      <c r="AH37" s="149" t="s">
        <v>70</v>
      </c>
      <c r="AI37" s="149" t="s">
        <v>72</v>
      </c>
      <c r="AJ37" s="151" t="s">
        <v>71</v>
      </c>
      <c r="AK37" s="151" t="s">
        <v>73</v>
      </c>
      <c r="AL37" s="151" t="s">
        <v>71</v>
      </c>
      <c r="AM37" s="151" t="s">
        <v>73</v>
      </c>
      <c r="AN37" s="151" t="s">
        <v>71</v>
      </c>
      <c r="AO37" s="158" t="s">
        <v>160</v>
      </c>
      <c r="AP37" s="158">
        <v>3</v>
      </c>
      <c r="AQ37" s="158">
        <v>3</v>
      </c>
      <c r="AR37" s="158">
        <v>4</v>
      </c>
      <c r="AS37" s="158">
        <v>4</v>
      </c>
      <c r="AT37" s="158" t="s">
        <v>76</v>
      </c>
      <c r="AU37" s="138" t="s">
        <v>76</v>
      </c>
      <c r="AV37" s="138">
        <v>3</v>
      </c>
      <c r="AW37" s="138">
        <v>2</v>
      </c>
      <c r="AX37" s="138" t="s">
        <v>75</v>
      </c>
      <c r="AY37" s="138">
        <v>2</v>
      </c>
      <c r="AZ37" s="138" t="s">
        <v>74</v>
      </c>
      <c r="BA37" s="138" t="s">
        <v>74</v>
      </c>
      <c r="BB37" s="156" t="s">
        <v>76</v>
      </c>
      <c r="BC37" s="156">
        <v>2</v>
      </c>
      <c r="BD37" s="156">
        <v>2</v>
      </c>
      <c r="BE37" s="138">
        <v>3</v>
      </c>
      <c r="BF37" s="138">
        <v>3</v>
      </c>
      <c r="BG37" s="138" t="s">
        <v>74</v>
      </c>
      <c r="BH37" s="138" t="s">
        <v>75</v>
      </c>
      <c r="BI37" s="138">
        <v>2</v>
      </c>
      <c r="BJ37" s="138" t="s">
        <v>76</v>
      </c>
      <c r="BK37" s="138" t="s">
        <v>75</v>
      </c>
      <c r="BL37" s="138" t="s">
        <v>76</v>
      </c>
      <c r="BM37" s="138">
        <v>3</v>
      </c>
      <c r="BN37" s="138" t="s">
        <v>75</v>
      </c>
      <c r="BO37" s="138" t="s">
        <v>75</v>
      </c>
      <c r="BP37" s="56"/>
      <c r="BQ37" s="47"/>
      <c r="BR37" s="47"/>
      <c r="BS37" s="47"/>
      <c r="BT37" s="47"/>
      <c r="BU37" s="47"/>
      <c r="BV37" s="47"/>
      <c r="BW37" s="47"/>
      <c r="BX37" s="47"/>
      <c r="BY37" s="47"/>
      <c r="BZ37" s="47"/>
      <c r="CA37" s="47"/>
    </row>
    <row r="38" s="58" customFormat="1" spans="1:79">
      <c r="A38" s="74" t="s">
        <v>173</v>
      </c>
      <c r="B38" s="75">
        <v>0.608530092592593</v>
      </c>
      <c r="C38" s="64">
        <v>14.6047222222222</v>
      </c>
      <c r="D38" s="93">
        <v>94.81</v>
      </c>
      <c r="E38" s="115">
        <v>6699</v>
      </c>
      <c r="F38" s="93">
        <v>28.55</v>
      </c>
      <c r="G38" s="76">
        <v>20.66</v>
      </c>
      <c r="H38" s="76">
        <v>1164.11395876545</v>
      </c>
      <c r="I38" s="76">
        <v>4.080319405</v>
      </c>
      <c r="J38" s="76">
        <v>0.004296474</v>
      </c>
      <c r="K38" s="76">
        <v>0.328746915</v>
      </c>
      <c r="L38" s="76">
        <v>6.328017712</v>
      </c>
      <c r="M38" s="76">
        <v>43.91518021</v>
      </c>
      <c r="N38" s="76">
        <v>0.3787251</v>
      </c>
      <c r="O38" s="76">
        <v>0.394370317</v>
      </c>
      <c r="P38" s="76">
        <v>3.478300333</v>
      </c>
      <c r="Q38" s="93">
        <v>24.8</v>
      </c>
      <c r="R38" s="93">
        <v>55.7</v>
      </c>
      <c r="S38" s="123">
        <v>15</v>
      </c>
      <c r="T38" s="123">
        <v>18</v>
      </c>
      <c r="U38" s="123">
        <v>23</v>
      </c>
      <c r="V38" s="93">
        <v>18.6666666666667</v>
      </c>
      <c r="W38" s="76">
        <v>136</v>
      </c>
      <c r="X38" s="130">
        <v>43554.6765625</v>
      </c>
      <c r="Y38" s="139" t="s">
        <v>173</v>
      </c>
      <c r="Z38" s="140" t="s">
        <v>62</v>
      </c>
      <c r="AA38" s="133" t="s">
        <v>78</v>
      </c>
      <c r="AB38" s="133" t="s">
        <v>79</v>
      </c>
      <c r="AC38" s="138" t="s">
        <v>65</v>
      </c>
      <c r="AD38" s="142" t="s">
        <v>116</v>
      </c>
      <c r="AE38" s="138" t="s">
        <v>99</v>
      </c>
      <c r="AF38" s="137" t="s">
        <v>68</v>
      </c>
      <c r="AG38" s="149" t="s">
        <v>84</v>
      </c>
      <c r="AH38" s="150" t="s">
        <v>106</v>
      </c>
      <c r="AI38" s="150" t="s">
        <v>72</v>
      </c>
      <c r="AJ38" s="150" t="s">
        <v>71</v>
      </c>
      <c r="AK38" s="151" t="s">
        <v>72</v>
      </c>
      <c r="AL38" s="151" t="s">
        <v>84</v>
      </c>
      <c r="AM38" s="151" t="s">
        <v>72</v>
      </c>
      <c r="AN38" s="150" t="s">
        <v>71</v>
      </c>
      <c r="AO38" s="137" t="s">
        <v>160</v>
      </c>
      <c r="AP38" s="137">
        <v>3</v>
      </c>
      <c r="AQ38" s="137">
        <v>3</v>
      </c>
      <c r="AR38" s="137">
        <v>2</v>
      </c>
      <c r="AS38" s="137">
        <v>4</v>
      </c>
      <c r="AT38" s="137" t="s">
        <v>75</v>
      </c>
      <c r="AU38" s="138" t="s">
        <v>76</v>
      </c>
      <c r="AV38" s="138">
        <v>3</v>
      </c>
      <c r="AW38" s="138">
        <v>3</v>
      </c>
      <c r="AX38" s="138" t="s">
        <v>75</v>
      </c>
      <c r="AY38" s="138">
        <v>3</v>
      </c>
      <c r="AZ38" s="138" t="s">
        <v>74</v>
      </c>
      <c r="BA38" s="138" t="s">
        <v>76</v>
      </c>
      <c r="BB38" s="156" t="s">
        <v>76</v>
      </c>
      <c r="BC38" s="167">
        <v>3</v>
      </c>
      <c r="BD38" s="167">
        <v>3</v>
      </c>
      <c r="BE38" s="138">
        <v>3</v>
      </c>
      <c r="BF38" s="138">
        <v>3</v>
      </c>
      <c r="BG38" s="138" t="s">
        <v>76</v>
      </c>
      <c r="BH38" s="138" t="s">
        <v>75</v>
      </c>
      <c r="BI38" s="138">
        <v>2</v>
      </c>
      <c r="BJ38" s="138" t="s">
        <v>76</v>
      </c>
      <c r="BK38" s="138" t="s">
        <v>75</v>
      </c>
      <c r="BL38" s="138" t="s">
        <v>74</v>
      </c>
      <c r="BM38" s="138">
        <v>1</v>
      </c>
      <c r="BN38" s="138" t="s">
        <v>74</v>
      </c>
      <c r="BO38" s="138" t="s">
        <v>76</v>
      </c>
      <c r="BP38" s="169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</row>
    <row r="39" s="5" customFormat="1" spans="1:79">
      <c r="A39" s="74" t="s">
        <v>173</v>
      </c>
      <c r="B39" s="75">
        <v>0.609143518518518</v>
      </c>
      <c r="C39" s="64">
        <v>14.6194444444444</v>
      </c>
      <c r="D39" s="93">
        <v>13.05</v>
      </c>
      <c r="E39" s="115">
        <v>4935</v>
      </c>
      <c r="F39" s="93">
        <v>25.08333397</v>
      </c>
      <c r="G39" s="76">
        <v>20.75</v>
      </c>
      <c r="H39" s="76">
        <v>1207.82558399513</v>
      </c>
      <c r="I39" s="76">
        <v>3.72098732</v>
      </c>
      <c r="J39" s="76">
        <v>0.004073806</v>
      </c>
      <c r="K39" s="76">
        <v>0.30096097</v>
      </c>
      <c r="L39" s="76">
        <v>6.284478188</v>
      </c>
      <c r="M39" s="76">
        <v>42.05859375</v>
      </c>
      <c r="N39" s="76">
        <v>0.407108545</v>
      </c>
      <c r="O39" s="76">
        <v>0.329049087</v>
      </c>
      <c r="P39" s="76">
        <v>3.478300333</v>
      </c>
      <c r="Q39" s="93">
        <v>24.775</v>
      </c>
      <c r="R39" s="93">
        <v>55.7</v>
      </c>
      <c r="S39" s="123">
        <v>17</v>
      </c>
      <c r="T39" s="123">
        <v>19</v>
      </c>
      <c r="U39" s="123">
        <v>18</v>
      </c>
      <c r="V39" s="93">
        <v>18</v>
      </c>
      <c r="W39" s="76">
        <v>132</v>
      </c>
      <c r="X39" s="130">
        <v>43554.6774074074</v>
      </c>
      <c r="Y39" s="139" t="s">
        <v>173</v>
      </c>
      <c r="Z39" s="140" t="s">
        <v>62</v>
      </c>
      <c r="AA39" s="133" t="s">
        <v>78</v>
      </c>
      <c r="AB39" s="133" t="s">
        <v>79</v>
      </c>
      <c r="AC39" s="138" t="s">
        <v>80</v>
      </c>
      <c r="AD39" s="142" t="s">
        <v>174</v>
      </c>
      <c r="AE39" s="138" t="s">
        <v>99</v>
      </c>
      <c r="AF39" s="142" t="s">
        <v>175</v>
      </c>
      <c r="AG39" s="149" t="s">
        <v>84</v>
      </c>
      <c r="AH39" s="150" t="s">
        <v>94</v>
      </c>
      <c r="AI39" s="150" t="s">
        <v>73</v>
      </c>
      <c r="AJ39" s="150" t="s">
        <v>71</v>
      </c>
      <c r="AK39" s="151" t="s">
        <v>72</v>
      </c>
      <c r="AL39" s="151" t="s">
        <v>71</v>
      </c>
      <c r="AM39" s="151" t="s">
        <v>73</v>
      </c>
      <c r="AN39" s="150" t="s">
        <v>71</v>
      </c>
      <c r="AO39" s="137" t="s">
        <v>162</v>
      </c>
      <c r="AP39" s="137">
        <v>5</v>
      </c>
      <c r="AQ39" s="137">
        <v>5</v>
      </c>
      <c r="AR39" s="137">
        <v>5</v>
      </c>
      <c r="AS39" s="137">
        <v>5</v>
      </c>
      <c r="AT39" s="137" t="s">
        <v>75</v>
      </c>
      <c r="AU39" s="138" t="s">
        <v>75</v>
      </c>
      <c r="AV39" s="138">
        <v>5</v>
      </c>
      <c r="AW39" s="138">
        <v>3</v>
      </c>
      <c r="AX39" s="138" t="s">
        <v>76</v>
      </c>
      <c r="AY39" s="138">
        <v>5</v>
      </c>
      <c r="AZ39" s="138" t="s">
        <v>76</v>
      </c>
      <c r="BA39" s="138" t="s">
        <v>75</v>
      </c>
      <c r="BB39" s="156" t="s">
        <v>76</v>
      </c>
      <c r="BC39" s="167">
        <v>4</v>
      </c>
      <c r="BD39" s="167">
        <v>4</v>
      </c>
      <c r="BE39" s="138">
        <v>1</v>
      </c>
      <c r="BF39" s="138">
        <v>2</v>
      </c>
      <c r="BG39" s="138" t="s">
        <v>75</v>
      </c>
      <c r="BH39" s="138" t="s">
        <v>74</v>
      </c>
      <c r="BI39" s="138">
        <v>3</v>
      </c>
      <c r="BJ39" s="138" t="s">
        <v>76</v>
      </c>
      <c r="BK39" s="138" t="s">
        <v>76</v>
      </c>
      <c r="BL39" s="138" t="s">
        <v>76</v>
      </c>
      <c r="BM39" s="138">
        <v>1</v>
      </c>
      <c r="BN39" s="138" t="s">
        <v>75</v>
      </c>
      <c r="BO39" s="138" t="s">
        <v>75</v>
      </c>
      <c r="BP39" s="169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</row>
    <row r="40" s="58" customFormat="1" spans="1:79">
      <c r="A40" s="74" t="s">
        <v>173</v>
      </c>
      <c r="B40" s="75">
        <v>0.609768518518519</v>
      </c>
      <c r="C40" s="64">
        <v>14.6344444444444</v>
      </c>
      <c r="D40" s="93">
        <v>391.615</v>
      </c>
      <c r="E40" s="115">
        <v>6480</v>
      </c>
      <c r="F40" s="93">
        <v>25.01666603</v>
      </c>
      <c r="G40" s="76">
        <v>20.68</v>
      </c>
      <c r="H40" s="76">
        <v>1189.18053124645</v>
      </c>
      <c r="I40" s="76">
        <v>3.917760086</v>
      </c>
      <c r="J40" s="76">
        <v>0.004073806</v>
      </c>
      <c r="K40" s="76">
        <v>0.282007484</v>
      </c>
      <c r="L40" s="76">
        <v>6.328017712</v>
      </c>
      <c r="M40" s="76">
        <v>42.14309692</v>
      </c>
      <c r="N40" s="76">
        <v>0.421903992</v>
      </c>
      <c r="O40" s="76">
        <v>0.308972454</v>
      </c>
      <c r="P40" s="76">
        <v>3.478300333</v>
      </c>
      <c r="Q40" s="93">
        <v>24.725</v>
      </c>
      <c r="R40" s="93">
        <v>53.15</v>
      </c>
      <c r="S40" s="123">
        <v>19</v>
      </c>
      <c r="T40" s="123">
        <v>20</v>
      </c>
      <c r="U40" s="123">
        <v>21</v>
      </c>
      <c r="V40" s="93">
        <v>20</v>
      </c>
      <c r="W40" s="76">
        <v>130</v>
      </c>
      <c r="X40" s="129">
        <v>43556.5936574074</v>
      </c>
      <c r="Y40" s="69" t="s">
        <v>173</v>
      </c>
      <c r="Z40" s="132" t="s">
        <v>62</v>
      </c>
      <c r="AA40" s="133" t="s">
        <v>78</v>
      </c>
      <c r="AB40" s="133" t="s">
        <v>79</v>
      </c>
      <c r="AC40" s="138" t="s">
        <v>87</v>
      </c>
      <c r="AD40" s="142" t="s">
        <v>113</v>
      </c>
      <c r="AE40" s="138" t="s">
        <v>67</v>
      </c>
      <c r="AF40" s="137" t="s">
        <v>176</v>
      </c>
      <c r="AG40" s="149" t="s">
        <v>84</v>
      </c>
      <c r="AH40" s="149" t="s">
        <v>106</v>
      </c>
      <c r="AI40" s="150" t="s">
        <v>72</v>
      </c>
      <c r="AJ40" s="149" t="s">
        <v>69</v>
      </c>
      <c r="AK40" s="151" t="s">
        <v>72</v>
      </c>
      <c r="AL40" s="151" t="s">
        <v>91</v>
      </c>
      <c r="AM40" s="151" t="s">
        <v>72</v>
      </c>
      <c r="AN40" s="150" t="s">
        <v>71</v>
      </c>
      <c r="AO40" s="158" t="s">
        <v>162</v>
      </c>
      <c r="AP40" s="158">
        <v>3</v>
      </c>
      <c r="AQ40" s="158">
        <v>5</v>
      </c>
      <c r="AR40" s="158">
        <v>2</v>
      </c>
      <c r="AS40" s="158">
        <v>5</v>
      </c>
      <c r="AT40" s="158" t="s">
        <v>75</v>
      </c>
      <c r="AU40" s="138" t="s">
        <v>74</v>
      </c>
      <c r="AV40" s="138">
        <v>3</v>
      </c>
      <c r="AW40" s="138">
        <v>3</v>
      </c>
      <c r="AX40" s="138" t="s">
        <v>76</v>
      </c>
      <c r="AY40" s="138">
        <v>2</v>
      </c>
      <c r="AZ40" s="138" t="s">
        <v>74</v>
      </c>
      <c r="BA40" s="138" t="s">
        <v>76</v>
      </c>
      <c r="BB40" s="156" t="s">
        <v>76</v>
      </c>
      <c r="BC40" s="156">
        <v>4</v>
      </c>
      <c r="BD40" s="156">
        <v>5</v>
      </c>
      <c r="BE40" s="138">
        <v>4</v>
      </c>
      <c r="BF40" s="138">
        <v>4</v>
      </c>
      <c r="BG40" s="138" t="s">
        <v>74</v>
      </c>
      <c r="BH40" s="138" t="s">
        <v>76</v>
      </c>
      <c r="BI40" s="138">
        <v>3</v>
      </c>
      <c r="BJ40" s="138" t="s">
        <v>75</v>
      </c>
      <c r="BK40" s="138" t="s">
        <v>75</v>
      </c>
      <c r="BL40" s="138" t="s">
        <v>75</v>
      </c>
      <c r="BM40" s="138">
        <v>4</v>
      </c>
      <c r="BN40" s="138" t="s">
        <v>74</v>
      </c>
      <c r="BO40" s="138" t="s">
        <v>75</v>
      </c>
      <c r="BP40" s="169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</row>
    <row r="41" s="58" customFormat="1" spans="1:79">
      <c r="A41" s="74" t="s">
        <v>173</v>
      </c>
      <c r="B41" s="75">
        <v>0.610393518518519</v>
      </c>
      <c r="C41" s="64">
        <v>14.6494444444444</v>
      </c>
      <c r="D41" s="93">
        <v>473.1</v>
      </c>
      <c r="E41" s="115">
        <v>6614</v>
      </c>
      <c r="F41" s="93">
        <v>25.95</v>
      </c>
      <c r="G41" s="76">
        <v>20.76</v>
      </c>
      <c r="H41" s="76">
        <v>1217.00681284397</v>
      </c>
      <c r="I41" s="76">
        <v>3.625228643</v>
      </c>
      <c r="J41" s="76">
        <v>0.00440942</v>
      </c>
      <c r="K41" s="76">
        <v>0.282007484</v>
      </c>
      <c r="L41" s="76">
        <v>6.068783283</v>
      </c>
      <c r="M41" s="76">
        <v>40.70510864</v>
      </c>
      <c r="N41" s="76">
        <v>0.220281649</v>
      </c>
      <c r="O41" s="76">
        <v>0.329049087</v>
      </c>
      <c r="P41" s="76">
        <v>3.478300333</v>
      </c>
      <c r="Q41" s="93">
        <v>24.675</v>
      </c>
      <c r="R41" s="93">
        <v>53</v>
      </c>
      <c r="S41" s="123">
        <v>18</v>
      </c>
      <c r="T41" s="123">
        <v>19</v>
      </c>
      <c r="U41" s="123">
        <v>20</v>
      </c>
      <c r="V41" s="93">
        <v>19</v>
      </c>
      <c r="W41" s="76">
        <v>134</v>
      </c>
      <c r="X41" s="129">
        <v>43556.6788194444</v>
      </c>
      <c r="Y41" s="69" t="s">
        <v>173</v>
      </c>
      <c r="Z41" s="132" t="s">
        <v>62</v>
      </c>
      <c r="AA41" s="133" t="s">
        <v>78</v>
      </c>
      <c r="AB41" s="133" t="s">
        <v>79</v>
      </c>
      <c r="AC41" s="138" t="s">
        <v>65</v>
      </c>
      <c r="AD41" s="142" t="s">
        <v>113</v>
      </c>
      <c r="AE41" s="138" t="s">
        <v>99</v>
      </c>
      <c r="AF41" s="142" t="s">
        <v>101</v>
      </c>
      <c r="AG41" s="149" t="s">
        <v>89</v>
      </c>
      <c r="AH41" s="149" t="s">
        <v>83</v>
      </c>
      <c r="AI41" s="149" t="s">
        <v>72</v>
      </c>
      <c r="AJ41" s="149" t="s">
        <v>84</v>
      </c>
      <c r="AK41" s="151" t="s">
        <v>72</v>
      </c>
      <c r="AL41" s="151" t="s">
        <v>91</v>
      </c>
      <c r="AM41" s="151" t="s">
        <v>72</v>
      </c>
      <c r="AN41" s="150" t="s">
        <v>91</v>
      </c>
      <c r="AO41" s="158" t="s">
        <v>168</v>
      </c>
      <c r="AP41" s="158">
        <v>1</v>
      </c>
      <c r="AQ41" s="158">
        <v>3</v>
      </c>
      <c r="AR41" s="158">
        <v>2</v>
      </c>
      <c r="AS41" s="158">
        <v>4</v>
      </c>
      <c r="AT41" s="158" t="s">
        <v>74</v>
      </c>
      <c r="AU41" s="138" t="s">
        <v>75</v>
      </c>
      <c r="AV41" s="138">
        <v>1</v>
      </c>
      <c r="AW41" s="138">
        <v>1</v>
      </c>
      <c r="AX41" s="138" t="s">
        <v>76</v>
      </c>
      <c r="AY41" s="138">
        <v>1</v>
      </c>
      <c r="AZ41" s="138" t="s">
        <v>76</v>
      </c>
      <c r="BA41" s="138" t="s">
        <v>76</v>
      </c>
      <c r="BB41" s="156" t="s">
        <v>76</v>
      </c>
      <c r="BC41" s="156">
        <v>5</v>
      </c>
      <c r="BD41" s="156">
        <v>5</v>
      </c>
      <c r="BE41" s="138">
        <v>1</v>
      </c>
      <c r="BF41" s="138">
        <v>4</v>
      </c>
      <c r="BG41" s="138" t="s">
        <v>76</v>
      </c>
      <c r="BH41" s="138" t="s">
        <v>76</v>
      </c>
      <c r="BI41" s="138">
        <v>2</v>
      </c>
      <c r="BJ41" s="138" t="s">
        <v>76</v>
      </c>
      <c r="BK41" s="138" t="s">
        <v>74</v>
      </c>
      <c r="BL41" s="138" t="s">
        <v>76</v>
      </c>
      <c r="BM41" s="138">
        <v>3</v>
      </c>
      <c r="BN41" s="138" t="s">
        <v>75</v>
      </c>
      <c r="BO41" s="138" t="s">
        <v>76</v>
      </c>
      <c r="BP41" s="169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</row>
    <row r="42" s="5" customFormat="1" spans="1:79">
      <c r="A42" s="74" t="s">
        <v>173</v>
      </c>
      <c r="B42" s="75">
        <v>0.611006944444444</v>
      </c>
      <c r="C42" s="64">
        <v>14.6641666666667</v>
      </c>
      <c r="D42" s="93">
        <v>507.63</v>
      </c>
      <c r="E42" s="115">
        <v>6632</v>
      </c>
      <c r="F42" s="93">
        <v>24.85</v>
      </c>
      <c r="G42" s="76">
        <v>20.88</v>
      </c>
      <c r="H42" s="76">
        <v>1178.40930347738</v>
      </c>
      <c r="I42" s="76">
        <v>3.857986927</v>
      </c>
      <c r="J42" s="76">
        <v>0.00440942</v>
      </c>
      <c r="K42" s="76">
        <v>0.270987725</v>
      </c>
      <c r="L42" s="76">
        <v>5.940955162</v>
      </c>
      <c r="M42" s="76">
        <v>40.70510864</v>
      </c>
      <c r="N42" s="76">
        <v>0.407108545</v>
      </c>
      <c r="O42" s="76">
        <v>0.289716721</v>
      </c>
      <c r="P42" s="76">
        <v>3.478300333</v>
      </c>
      <c r="Q42" s="93">
        <v>24.85</v>
      </c>
      <c r="R42" s="93">
        <v>53.2</v>
      </c>
      <c r="S42" s="123">
        <v>20</v>
      </c>
      <c r="T42" s="123">
        <v>19</v>
      </c>
      <c r="U42" s="123">
        <v>22</v>
      </c>
      <c r="V42" s="93">
        <v>20.3333333333333</v>
      </c>
      <c r="W42" s="76">
        <v>132</v>
      </c>
      <c r="X42" s="129">
        <v>43556.6841666667</v>
      </c>
      <c r="Y42" s="69" t="s">
        <v>173</v>
      </c>
      <c r="Z42" s="132" t="s">
        <v>62</v>
      </c>
      <c r="AA42" s="133" t="s">
        <v>78</v>
      </c>
      <c r="AB42" s="133" t="s">
        <v>79</v>
      </c>
      <c r="AC42" s="138" t="s">
        <v>80</v>
      </c>
      <c r="AD42" s="142" t="s">
        <v>88</v>
      </c>
      <c r="AE42" s="138" t="s">
        <v>95</v>
      </c>
      <c r="AF42" s="137" t="s">
        <v>93</v>
      </c>
      <c r="AG42" s="149" t="s">
        <v>69</v>
      </c>
      <c r="AH42" s="149" t="s">
        <v>70</v>
      </c>
      <c r="AI42" s="149" t="s">
        <v>72</v>
      </c>
      <c r="AJ42" s="149" t="s">
        <v>84</v>
      </c>
      <c r="AK42" s="151" t="s">
        <v>72</v>
      </c>
      <c r="AL42" s="151" t="s">
        <v>69</v>
      </c>
      <c r="AM42" s="151" t="s">
        <v>71</v>
      </c>
      <c r="AN42" s="150" t="s">
        <v>69</v>
      </c>
      <c r="AO42" s="158" t="s">
        <v>162</v>
      </c>
      <c r="AP42" s="158">
        <v>2</v>
      </c>
      <c r="AQ42" s="158">
        <v>5</v>
      </c>
      <c r="AR42" s="158">
        <v>3</v>
      </c>
      <c r="AS42" s="158">
        <v>3</v>
      </c>
      <c r="AT42" s="158" t="s">
        <v>75</v>
      </c>
      <c r="AU42" s="138" t="s">
        <v>75</v>
      </c>
      <c r="AV42" s="138">
        <v>3</v>
      </c>
      <c r="AW42" s="138">
        <v>2</v>
      </c>
      <c r="AX42" s="138" t="s">
        <v>74</v>
      </c>
      <c r="AY42" s="138">
        <v>1</v>
      </c>
      <c r="AZ42" s="138" t="s">
        <v>76</v>
      </c>
      <c r="BA42" s="138" t="s">
        <v>74</v>
      </c>
      <c r="BB42" s="156" t="s">
        <v>75</v>
      </c>
      <c r="BC42" s="156">
        <v>3</v>
      </c>
      <c r="BD42" s="156">
        <v>1</v>
      </c>
      <c r="BE42" s="138">
        <v>4</v>
      </c>
      <c r="BF42" s="138">
        <v>3</v>
      </c>
      <c r="BG42" s="138" t="s">
        <v>76</v>
      </c>
      <c r="BH42" s="138" t="s">
        <v>75</v>
      </c>
      <c r="BI42" s="138">
        <v>3</v>
      </c>
      <c r="BJ42" s="138" t="s">
        <v>74</v>
      </c>
      <c r="BK42" s="138" t="s">
        <v>76</v>
      </c>
      <c r="BL42" s="138" t="s">
        <v>74</v>
      </c>
      <c r="BM42" s="138">
        <v>3</v>
      </c>
      <c r="BN42" s="138" t="s">
        <v>76</v>
      </c>
      <c r="BO42" s="138" t="s">
        <v>76</v>
      </c>
      <c r="BP42" s="169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</row>
    <row r="43" s="5" customFormat="1" ht="15" customHeight="1" spans="1:79">
      <c r="A43" s="74" t="s">
        <v>173</v>
      </c>
      <c r="B43" s="75">
        <v>0.611631944444444</v>
      </c>
      <c r="C43" s="64">
        <v>14.6791666666667</v>
      </c>
      <c r="D43" s="93">
        <v>499.49</v>
      </c>
      <c r="E43" s="115">
        <v>6590</v>
      </c>
      <c r="F43" s="93">
        <v>24.23333397</v>
      </c>
      <c r="G43" s="76">
        <v>20.73</v>
      </c>
      <c r="H43" s="76">
        <v>1166.26502407021</v>
      </c>
      <c r="I43" s="76">
        <v>3.625228643</v>
      </c>
      <c r="J43" s="76">
        <v>0.004296474</v>
      </c>
      <c r="K43" s="76">
        <v>0.278304935</v>
      </c>
      <c r="L43" s="76">
        <v>6.328017712</v>
      </c>
      <c r="M43" s="76">
        <v>40.11188126</v>
      </c>
      <c r="N43" s="76">
        <v>0.437113333</v>
      </c>
      <c r="O43" s="76">
        <v>0.308972454</v>
      </c>
      <c r="P43" s="76">
        <v>4.00991869</v>
      </c>
      <c r="Q43" s="93">
        <v>24.525</v>
      </c>
      <c r="R43" s="93">
        <v>53.65</v>
      </c>
      <c r="S43" s="123">
        <v>20</v>
      </c>
      <c r="T43" s="123">
        <v>20</v>
      </c>
      <c r="U43" s="123">
        <v>22</v>
      </c>
      <c r="V43" s="93">
        <v>20.6666666666667</v>
      </c>
      <c r="W43" s="76">
        <v>136</v>
      </c>
      <c r="X43" s="129">
        <v>43556.6965509259</v>
      </c>
      <c r="Y43" s="69" t="s">
        <v>173</v>
      </c>
      <c r="Z43" s="132" t="s">
        <v>62</v>
      </c>
      <c r="AA43" s="133" t="s">
        <v>78</v>
      </c>
      <c r="AB43" s="133" t="s">
        <v>79</v>
      </c>
      <c r="AC43" s="138" t="s">
        <v>80</v>
      </c>
      <c r="AD43" s="142" t="s">
        <v>88</v>
      </c>
      <c r="AE43" s="138" t="s">
        <v>99</v>
      </c>
      <c r="AF43" s="137" t="s">
        <v>93</v>
      </c>
      <c r="AG43" s="149" t="s">
        <v>69</v>
      </c>
      <c r="AH43" s="149" t="s">
        <v>106</v>
      </c>
      <c r="AI43" s="149" t="s">
        <v>72</v>
      </c>
      <c r="AJ43" s="149" t="s">
        <v>71</v>
      </c>
      <c r="AK43" s="151" t="s">
        <v>72</v>
      </c>
      <c r="AL43" s="151" t="s">
        <v>71</v>
      </c>
      <c r="AM43" s="151" t="s">
        <v>72</v>
      </c>
      <c r="AN43" s="150" t="s">
        <v>84</v>
      </c>
      <c r="AO43" s="158" t="s">
        <v>168</v>
      </c>
      <c r="AP43" s="158">
        <v>3</v>
      </c>
      <c r="AQ43" s="158">
        <v>4</v>
      </c>
      <c r="AR43" s="158">
        <v>3</v>
      </c>
      <c r="AS43" s="158">
        <v>3</v>
      </c>
      <c r="AT43" s="158" t="s">
        <v>75</v>
      </c>
      <c r="AU43" s="138" t="s">
        <v>75</v>
      </c>
      <c r="AV43" s="138">
        <v>2</v>
      </c>
      <c r="AW43" s="138">
        <v>3</v>
      </c>
      <c r="AX43" s="138" t="s">
        <v>76</v>
      </c>
      <c r="AY43" s="138">
        <v>2</v>
      </c>
      <c r="AZ43" s="138" t="s">
        <v>76</v>
      </c>
      <c r="BA43" s="138" t="s">
        <v>76</v>
      </c>
      <c r="BB43" s="156" t="s">
        <v>76</v>
      </c>
      <c r="BC43" s="156">
        <v>4</v>
      </c>
      <c r="BD43" s="156">
        <v>4</v>
      </c>
      <c r="BE43" s="138">
        <v>1</v>
      </c>
      <c r="BF43" s="138">
        <v>1</v>
      </c>
      <c r="BG43" s="138" t="s">
        <v>76</v>
      </c>
      <c r="BH43" s="138" t="s">
        <v>76</v>
      </c>
      <c r="BI43" s="138">
        <v>2</v>
      </c>
      <c r="BJ43" s="138" t="s">
        <v>76</v>
      </c>
      <c r="BK43" s="138" t="s">
        <v>75</v>
      </c>
      <c r="BL43" s="138" t="s">
        <v>75</v>
      </c>
      <c r="BM43" s="138">
        <v>3</v>
      </c>
      <c r="BN43" s="138" t="s">
        <v>75</v>
      </c>
      <c r="BO43" s="138" t="s">
        <v>75</v>
      </c>
      <c r="BP43" s="169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</row>
    <row r="44" s="5" customFormat="1" ht="15" customHeight="1" spans="1:79">
      <c r="A44" s="110" t="s">
        <v>120</v>
      </c>
      <c r="B44" s="111">
        <v>0.612256944444444</v>
      </c>
      <c r="C44" s="64">
        <v>14.6941666666667</v>
      </c>
      <c r="D44" s="112">
        <v>131.66</v>
      </c>
      <c r="E44" s="122">
        <v>5911</v>
      </c>
      <c r="F44" s="112">
        <v>27.1</v>
      </c>
      <c r="G44" s="112">
        <v>20.7</v>
      </c>
      <c r="H44" s="112">
        <v>1166.18805189961</v>
      </c>
      <c r="I44" s="112">
        <v>3.957967281</v>
      </c>
      <c r="J44" s="112">
        <v>0.0041846</v>
      </c>
      <c r="K44" s="112">
        <v>0.293290997</v>
      </c>
      <c r="L44" s="112">
        <v>6.81568718</v>
      </c>
      <c r="M44" s="112">
        <v>41.29766083</v>
      </c>
      <c r="N44" s="112">
        <v>0.407108545</v>
      </c>
      <c r="O44" s="112">
        <v>0.329049087</v>
      </c>
      <c r="P44" s="112">
        <v>4.00991869</v>
      </c>
      <c r="Q44" s="93">
        <v>24.2</v>
      </c>
      <c r="R44" s="93">
        <v>54</v>
      </c>
      <c r="S44" s="123">
        <v>20</v>
      </c>
      <c r="T44" s="123">
        <v>21</v>
      </c>
      <c r="U44" s="123">
        <v>22</v>
      </c>
      <c r="V44" s="93">
        <v>21</v>
      </c>
      <c r="W44" s="112">
        <v>135</v>
      </c>
      <c r="X44" s="129">
        <v>43560.7687962963</v>
      </c>
      <c r="Y44" s="69" t="s">
        <v>177</v>
      </c>
      <c r="Z44" s="132" t="s">
        <v>62</v>
      </c>
      <c r="AA44" s="133" t="s">
        <v>78</v>
      </c>
      <c r="AB44" s="133" t="s">
        <v>79</v>
      </c>
      <c r="AC44" s="138" t="s">
        <v>87</v>
      </c>
      <c r="AD44" s="142" t="s">
        <v>66</v>
      </c>
      <c r="AE44" s="138" t="s">
        <v>99</v>
      </c>
      <c r="AF44" s="137" t="s">
        <v>68</v>
      </c>
      <c r="AG44" s="149" t="s">
        <v>69</v>
      </c>
      <c r="AH44" s="149" t="s">
        <v>90</v>
      </c>
      <c r="AI44" s="149" t="s">
        <v>73</v>
      </c>
      <c r="AJ44" s="149" t="s">
        <v>73</v>
      </c>
      <c r="AK44" s="151" t="s">
        <v>71</v>
      </c>
      <c r="AL44" s="151" t="s">
        <v>69</v>
      </c>
      <c r="AM44" s="151" t="s">
        <v>72</v>
      </c>
      <c r="AN44" s="150" t="s">
        <v>84</v>
      </c>
      <c r="AO44" s="158" t="s">
        <v>162</v>
      </c>
      <c r="AP44" s="158">
        <v>3</v>
      </c>
      <c r="AQ44" s="158">
        <v>4</v>
      </c>
      <c r="AR44" s="158">
        <v>2</v>
      </c>
      <c r="AS44" s="158">
        <v>5</v>
      </c>
      <c r="AT44" s="158" t="s">
        <v>75</v>
      </c>
      <c r="AU44" s="138" t="s">
        <v>75</v>
      </c>
      <c r="AV44" s="138">
        <v>2</v>
      </c>
      <c r="AW44" s="138">
        <v>4</v>
      </c>
      <c r="AX44" s="138" t="s">
        <v>76</v>
      </c>
      <c r="AY44" s="138">
        <v>2</v>
      </c>
      <c r="AZ44" s="138" t="s">
        <v>76</v>
      </c>
      <c r="BA44" s="138" t="s">
        <v>75</v>
      </c>
      <c r="BB44" s="156" t="s">
        <v>75</v>
      </c>
      <c r="BC44" s="156">
        <v>3</v>
      </c>
      <c r="BD44" s="156">
        <v>4</v>
      </c>
      <c r="BE44" s="138">
        <v>2</v>
      </c>
      <c r="BF44" s="138">
        <v>2</v>
      </c>
      <c r="BG44" s="138" t="s">
        <v>76</v>
      </c>
      <c r="BH44" s="138" t="s">
        <v>74</v>
      </c>
      <c r="BI44" s="138">
        <v>2</v>
      </c>
      <c r="BJ44" s="138" t="s">
        <v>76</v>
      </c>
      <c r="BK44" s="138" t="s">
        <v>75</v>
      </c>
      <c r="BL44" s="138" t="s">
        <v>75</v>
      </c>
      <c r="BM44" s="138">
        <v>1</v>
      </c>
      <c r="BN44" s="138" t="s">
        <v>76</v>
      </c>
      <c r="BO44" s="138" t="s">
        <v>75</v>
      </c>
      <c r="BP44" s="169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</row>
    <row r="45" s="5" customFormat="1" ht="15" customHeight="1" spans="1:79">
      <c r="A45" s="110" t="s">
        <v>120</v>
      </c>
      <c r="B45" s="111">
        <v>0.612881944444444</v>
      </c>
      <c r="C45" s="64">
        <v>14.7091666666667</v>
      </c>
      <c r="D45" s="112">
        <v>452.155</v>
      </c>
      <c r="E45" s="122">
        <v>6784</v>
      </c>
      <c r="F45" s="112">
        <v>23.31666603</v>
      </c>
      <c r="G45" s="112">
        <v>20.74</v>
      </c>
      <c r="H45" s="112">
        <v>1134.71481719407</v>
      </c>
      <c r="I45" s="112">
        <v>3.701698542</v>
      </c>
      <c r="J45" s="112">
        <v>0.0041846</v>
      </c>
      <c r="K45" s="112">
        <v>0.316658258</v>
      </c>
      <c r="L45" s="112">
        <v>6.81568718</v>
      </c>
      <c r="M45" s="112">
        <v>40.87447739</v>
      </c>
      <c r="N45" s="112">
        <v>0.421903992</v>
      </c>
      <c r="O45" s="112">
        <v>0.289716721</v>
      </c>
      <c r="P45" s="112">
        <v>2.960482597</v>
      </c>
      <c r="Q45" s="93">
        <v>24.4</v>
      </c>
      <c r="R45" s="93">
        <v>57.5</v>
      </c>
      <c r="S45" s="123">
        <v>21</v>
      </c>
      <c r="T45" s="123">
        <v>21</v>
      </c>
      <c r="U45" s="123">
        <v>21</v>
      </c>
      <c r="V45" s="93">
        <v>21</v>
      </c>
      <c r="W45" s="112">
        <v>139</v>
      </c>
      <c r="X45" s="129">
        <v>43561.6852314815</v>
      </c>
      <c r="Y45" s="69" t="s">
        <v>177</v>
      </c>
      <c r="Z45" s="132" t="s">
        <v>62</v>
      </c>
      <c r="AA45" s="133" t="s">
        <v>63</v>
      </c>
      <c r="AB45" s="133" t="s">
        <v>64</v>
      </c>
      <c r="AC45" s="138" t="s">
        <v>65</v>
      </c>
      <c r="AD45" s="142" t="s">
        <v>81</v>
      </c>
      <c r="AE45" s="138" t="s">
        <v>99</v>
      </c>
      <c r="AF45" s="137" t="s">
        <v>68</v>
      </c>
      <c r="AG45" s="149" t="s">
        <v>69</v>
      </c>
      <c r="AH45" s="149" t="s">
        <v>70</v>
      </c>
      <c r="AI45" s="149" t="s">
        <v>73</v>
      </c>
      <c r="AJ45" s="151" t="s">
        <v>73</v>
      </c>
      <c r="AK45" s="151" t="s">
        <v>84</v>
      </c>
      <c r="AL45" s="151" t="s">
        <v>71</v>
      </c>
      <c r="AM45" s="151" t="s">
        <v>73</v>
      </c>
      <c r="AN45" s="151" t="s">
        <v>71</v>
      </c>
      <c r="AO45" s="158" t="s">
        <v>168</v>
      </c>
      <c r="AP45" s="158">
        <v>2</v>
      </c>
      <c r="AQ45" s="158">
        <v>3</v>
      </c>
      <c r="AR45" s="158">
        <v>2</v>
      </c>
      <c r="AS45" s="158">
        <v>3</v>
      </c>
      <c r="AT45" s="158" t="s">
        <v>75</v>
      </c>
      <c r="AU45" s="138" t="s">
        <v>76</v>
      </c>
      <c r="AV45" s="138">
        <v>2</v>
      </c>
      <c r="AW45" s="138">
        <v>3</v>
      </c>
      <c r="AX45" s="138" t="s">
        <v>76</v>
      </c>
      <c r="AY45" s="138">
        <v>2</v>
      </c>
      <c r="AZ45" s="138" t="s">
        <v>76</v>
      </c>
      <c r="BA45" s="138" t="s">
        <v>76</v>
      </c>
      <c r="BB45" s="156" t="s">
        <v>76</v>
      </c>
      <c r="BC45" s="156">
        <v>2</v>
      </c>
      <c r="BD45" s="156">
        <v>2</v>
      </c>
      <c r="BE45" s="138">
        <v>2</v>
      </c>
      <c r="BF45" s="138">
        <v>2</v>
      </c>
      <c r="BG45" s="138" t="s">
        <v>76</v>
      </c>
      <c r="BH45" s="138" t="s">
        <v>75</v>
      </c>
      <c r="BI45" s="138">
        <v>2</v>
      </c>
      <c r="BJ45" s="138" t="s">
        <v>76</v>
      </c>
      <c r="BK45" s="138" t="s">
        <v>76</v>
      </c>
      <c r="BL45" s="138" t="s">
        <v>76</v>
      </c>
      <c r="BM45" s="138">
        <v>2</v>
      </c>
      <c r="BN45" s="138" t="s">
        <v>76</v>
      </c>
      <c r="BO45" s="138" t="s">
        <v>76</v>
      </c>
      <c r="BP45" s="169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</row>
    <row r="46" s="5" customFormat="1" ht="15" customHeight="1" spans="1:79">
      <c r="A46" s="110" t="s">
        <v>120</v>
      </c>
      <c r="B46" s="111">
        <v>0.61349537037037</v>
      </c>
      <c r="C46" s="64">
        <v>14.7238888888889</v>
      </c>
      <c r="D46" s="112">
        <v>456.165</v>
      </c>
      <c r="E46" s="122">
        <v>6318</v>
      </c>
      <c r="F46" s="112">
        <v>26.15</v>
      </c>
      <c r="G46" s="112">
        <v>20.6</v>
      </c>
      <c r="H46" s="112">
        <v>1117.9377496848</v>
      </c>
      <c r="I46" s="112">
        <v>3.798849106</v>
      </c>
      <c r="J46" s="112">
        <v>0.0041846</v>
      </c>
      <c r="K46" s="112">
        <v>0.28950038</v>
      </c>
      <c r="L46" s="112">
        <v>6.503493309</v>
      </c>
      <c r="M46" s="112">
        <v>41.1284256</v>
      </c>
      <c r="N46" s="112">
        <v>0.407108545</v>
      </c>
      <c r="O46" s="112">
        <v>0.253601837</v>
      </c>
      <c r="P46" s="112">
        <v>2.960482597</v>
      </c>
      <c r="Q46" s="93">
        <v>24.15</v>
      </c>
      <c r="R46" s="93">
        <v>58.2</v>
      </c>
      <c r="S46" s="123">
        <v>23</v>
      </c>
      <c r="T46" s="123">
        <v>24</v>
      </c>
      <c r="U46" s="123">
        <v>25</v>
      </c>
      <c r="V46" s="93">
        <v>24</v>
      </c>
      <c r="W46" s="112">
        <v>132</v>
      </c>
      <c r="X46" s="129">
        <v>43561.6946643519</v>
      </c>
      <c r="Y46" s="69" t="s">
        <v>177</v>
      </c>
      <c r="Z46" s="132" t="s">
        <v>62</v>
      </c>
      <c r="AA46" s="133" t="s">
        <v>78</v>
      </c>
      <c r="AB46" s="133" t="s">
        <v>79</v>
      </c>
      <c r="AC46" s="138" t="s">
        <v>80</v>
      </c>
      <c r="AD46" s="142" t="s">
        <v>116</v>
      </c>
      <c r="AE46" s="138" t="s">
        <v>117</v>
      </c>
      <c r="AF46" s="142" t="s">
        <v>101</v>
      </c>
      <c r="AG46" s="149" t="s">
        <v>69</v>
      </c>
      <c r="AH46" s="149" t="s">
        <v>106</v>
      </c>
      <c r="AI46" s="149" t="s">
        <v>72</v>
      </c>
      <c r="AJ46" s="151" t="s">
        <v>71</v>
      </c>
      <c r="AK46" s="151" t="s">
        <v>72</v>
      </c>
      <c r="AL46" s="151" t="s">
        <v>71</v>
      </c>
      <c r="AM46" s="151" t="s">
        <v>72</v>
      </c>
      <c r="AN46" s="151" t="s">
        <v>69</v>
      </c>
      <c r="AO46" s="158" t="s">
        <v>162</v>
      </c>
      <c r="AP46" s="158">
        <v>3</v>
      </c>
      <c r="AQ46" s="158">
        <v>4</v>
      </c>
      <c r="AR46" s="158">
        <v>2</v>
      </c>
      <c r="AS46" s="158">
        <v>4</v>
      </c>
      <c r="AT46" s="158" t="s">
        <v>75</v>
      </c>
      <c r="AU46" s="138" t="s">
        <v>76</v>
      </c>
      <c r="AV46" s="138">
        <v>1</v>
      </c>
      <c r="AW46" s="138">
        <v>4</v>
      </c>
      <c r="AX46" s="138" t="s">
        <v>76</v>
      </c>
      <c r="AY46" s="138">
        <v>2</v>
      </c>
      <c r="AZ46" s="138" t="s">
        <v>76</v>
      </c>
      <c r="BA46" s="138" t="s">
        <v>76</v>
      </c>
      <c r="BB46" s="156" t="s">
        <v>75</v>
      </c>
      <c r="BC46" s="156">
        <v>3</v>
      </c>
      <c r="BD46" s="156">
        <v>5</v>
      </c>
      <c r="BE46" s="138">
        <v>1</v>
      </c>
      <c r="BF46" s="138">
        <v>1</v>
      </c>
      <c r="BG46" s="138" t="s">
        <v>76</v>
      </c>
      <c r="BH46" s="138" t="s">
        <v>76</v>
      </c>
      <c r="BI46" s="138">
        <v>4</v>
      </c>
      <c r="BJ46" s="138" t="s">
        <v>76</v>
      </c>
      <c r="BK46" s="138" t="s">
        <v>75</v>
      </c>
      <c r="BL46" s="138" t="s">
        <v>75</v>
      </c>
      <c r="BM46" s="138">
        <v>2</v>
      </c>
      <c r="BN46" s="138" t="s">
        <v>74</v>
      </c>
      <c r="BO46" s="138" t="s">
        <v>75</v>
      </c>
      <c r="BP46" s="169"/>
      <c r="BQ46" s="54"/>
      <c r="BR46" s="54"/>
      <c r="BS46" s="54"/>
      <c r="BT46" s="54"/>
      <c r="BU46" s="54"/>
      <c r="BV46" s="54"/>
      <c r="BW46" s="54"/>
      <c r="BX46" s="54"/>
      <c r="BY46" s="54"/>
      <c r="BZ46" s="54"/>
      <c r="CA46" s="54"/>
    </row>
    <row r="48" ht="72" spans="1:49">
      <c r="A48" s="15" t="s">
        <v>0</v>
      </c>
      <c r="B48" s="16" t="s">
        <v>1</v>
      </c>
      <c r="C48" s="17" t="s">
        <v>2</v>
      </c>
      <c r="D48" s="18" t="s">
        <v>3</v>
      </c>
      <c r="E48" s="35" t="s">
        <v>4</v>
      </c>
      <c r="F48" s="18" t="s">
        <v>5</v>
      </c>
      <c r="G48" s="18" t="s">
        <v>6</v>
      </c>
      <c r="H48" s="18" t="s">
        <v>7</v>
      </c>
      <c r="I48" s="18" t="s">
        <v>8</v>
      </c>
      <c r="J48" s="18" t="s">
        <v>9</v>
      </c>
      <c r="K48" s="18" t="s">
        <v>10</v>
      </c>
      <c r="L48" s="18" t="s">
        <v>11</v>
      </c>
      <c r="M48" s="18" t="s">
        <v>12</v>
      </c>
      <c r="N48" s="18" t="s">
        <v>13</v>
      </c>
      <c r="O48" s="18" t="s">
        <v>14</v>
      </c>
      <c r="P48" s="18" t="s">
        <v>15</v>
      </c>
      <c r="Q48" s="18" t="s">
        <v>16</v>
      </c>
      <c r="R48" s="18" t="s">
        <v>17</v>
      </c>
      <c r="S48" s="41" t="s">
        <v>18</v>
      </c>
      <c r="T48" s="41" t="s">
        <v>19</v>
      </c>
      <c r="U48" s="41" t="s">
        <v>20</v>
      </c>
      <c r="V48" s="18" t="s">
        <v>18</v>
      </c>
      <c r="W48" s="18" t="s">
        <v>21</v>
      </c>
      <c r="X48" s="44" t="s">
        <v>22</v>
      </c>
      <c r="Y48" s="44" t="s">
        <v>23</v>
      </c>
      <c r="Z48" s="49" t="s">
        <v>24</v>
      </c>
      <c r="AA48" s="49" t="s">
        <v>25</v>
      </c>
      <c r="AB48" s="49" t="s">
        <v>26</v>
      </c>
      <c r="AC48" s="44" t="s">
        <v>27</v>
      </c>
      <c r="AD48" s="44" t="s">
        <v>178</v>
      </c>
      <c r="AE48" s="44" t="s">
        <v>179</v>
      </c>
      <c r="AF48" s="44" t="s">
        <v>180</v>
      </c>
      <c r="AG48" s="44" t="s">
        <v>181</v>
      </c>
      <c r="AH48" s="44" t="s">
        <v>182</v>
      </c>
      <c r="AI48" s="44" t="s">
        <v>183</v>
      </c>
      <c r="AJ48" s="44" t="s">
        <v>184</v>
      </c>
      <c r="AK48" s="44" t="s">
        <v>185</v>
      </c>
      <c r="AL48" s="44" t="s">
        <v>186</v>
      </c>
      <c r="AM48" s="44" t="s">
        <v>187</v>
      </c>
      <c r="AN48" s="44" t="s">
        <v>188</v>
      </c>
      <c r="AO48" s="44" t="s">
        <v>189</v>
      </c>
      <c r="AP48" s="44" t="s">
        <v>190</v>
      </c>
      <c r="AQ48" s="44" t="s">
        <v>191</v>
      </c>
      <c r="AR48" s="44" t="s">
        <v>192</v>
      </c>
      <c r="AS48" s="44" t="s">
        <v>193</v>
      </c>
      <c r="AT48" s="44" t="s">
        <v>194</v>
      </c>
      <c r="AU48" s="44" t="s">
        <v>195</v>
      </c>
      <c r="AV48" s="44" t="s">
        <v>196</v>
      </c>
      <c r="AW48" s="44" t="s">
        <v>59</v>
      </c>
    </row>
    <row r="49" customFormat="1" spans="1:49">
      <c r="A49" s="98" t="s">
        <v>197</v>
      </c>
      <c r="B49" s="99">
        <v>0.388159722222222</v>
      </c>
      <c r="C49" s="21">
        <v>9.31583333333333</v>
      </c>
      <c r="D49" s="100">
        <v>376.0825</v>
      </c>
      <c r="E49" s="100">
        <v>7564</v>
      </c>
      <c r="F49" s="100">
        <v>29.3916665077</v>
      </c>
      <c r="G49" s="100">
        <v>20.2475</v>
      </c>
      <c r="H49" s="100">
        <v>1145.33904554095</v>
      </c>
      <c r="I49" s="100">
        <v>3.06433403485</v>
      </c>
      <c r="J49" s="100">
        <v>0.003068517375</v>
      </c>
      <c r="K49" s="100">
        <v>0.320627516475</v>
      </c>
      <c r="L49" s="100">
        <v>6.22668838495</v>
      </c>
      <c r="M49" s="100">
        <v>45.261263847325</v>
      </c>
      <c r="N49" s="100">
        <v>0.5895037293</v>
      </c>
      <c r="O49" s="100">
        <v>0.516024446425</v>
      </c>
      <c r="P49" s="100">
        <v>4.041055679275</v>
      </c>
      <c r="Q49" s="100">
        <v>22.6125</v>
      </c>
      <c r="R49" s="100">
        <v>61.6125</v>
      </c>
      <c r="S49" s="100">
        <v>21.5</v>
      </c>
      <c r="T49" s="100">
        <v>24.75</v>
      </c>
      <c r="U49" s="100">
        <v>25.25</v>
      </c>
      <c r="V49" s="100">
        <v>23.8333333333333</v>
      </c>
      <c r="W49" s="100">
        <v>133.75</v>
      </c>
      <c r="X49" s="126">
        <v>43565.3551736111</v>
      </c>
      <c r="Y49" s="134" t="s">
        <v>197</v>
      </c>
      <c r="Z49" s="135" t="s">
        <v>62</v>
      </c>
      <c r="AA49" s="136" t="s">
        <v>63</v>
      </c>
      <c r="AB49" s="136" t="s">
        <v>64</v>
      </c>
      <c r="AC49" s="147" t="s">
        <v>65</v>
      </c>
      <c r="AD49" s="144" t="s">
        <v>116</v>
      </c>
      <c r="AE49" s="147" t="s">
        <v>67</v>
      </c>
      <c r="AF49" s="144" t="s">
        <v>101</v>
      </c>
      <c r="AG49" s="152" t="s">
        <v>198</v>
      </c>
      <c r="AH49" s="147">
        <v>2</v>
      </c>
      <c r="AI49" s="147">
        <v>2</v>
      </c>
      <c r="AJ49" s="147" t="s">
        <v>76</v>
      </c>
      <c r="AK49" s="155" t="s">
        <v>76</v>
      </c>
      <c r="AL49" s="147" t="s">
        <v>75</v>
      </c>
      <c r="AM49" s="147">
        <v>3</v>
      </c>
      <c r="AN49" s="155">
        <v>2</v>
      </c>
      <c r="AO49" s="159" t="s">
        <v>199</v>
      </c>
      <c r="AP49" s="159">
        <v>4</v>
      </c>
      <c r="AQ49" s="160" t="s">
        <v>75</v>
      </c>
      <c r="AR49" s="160" t="s">
        <v>76</v>
      </c>
      <c r="AS49" s="159">
        <v>5</v>
      </c>
      <c r="AT49" s="159">
        <v>5</v>
      </c>
      <c r="AU49" s="159">
        <v>3</v>
      </c>
      <c r="AV49" s="163" t="s">
        <v>97</v>
      </c>
      <c r="AW49" s="165" t="s">
        <v>76</v>
      </c>
    </row>
    <row r="50" customFormat="1" spans="1:49">
      <c r="A50" s="98" t="s">
        <v>197</v>
      </c>
      <c r="B50" s="99">
        <v>0.390648148148148</v>
      </c>
      <c r="C50" s="21">
        <v>9.37555555555556</v>
      </c>
      <c r="D50" s="100">
        <v>181.84375</v>
      </c>
      <c r="E50" s="100">
        <v>7545.25</v>
      </c>
      <c r="F50" s="100">
        <v>35.5583339691</v>
      </c>
      <c r="G50" s="100">
        <v>20.1675</v>
      </c>
      <c r="H50" s="100">
        <v>1121.15281656909</v>
      </c>
      <c r="I50" s="100">
        <v>3.10658121105</v>
      </c>
      <c r="J50" s="100">
        <v>0.0030893154</v>
      </c>
      <c r="K50" s="100">
        <v>0.324651402175</v>
      </c>
      <c r="L50" s="100">
        <v>6.5489094257</v>
      </c>
      <c r="M50" s="100">
        <v>45.480026245075</v>
      </c>
      <c r="N50" s="100">
        <v>0.596565413425</v>
      </c>
      <c r="O50" s="100">
        <v>0.56615557665</v>
      </c>
      <c r="P50" s="100">
        <v>4.012687027425</v>
      </c>
      <c r="Q50" s="100">
        <v>22.61875</v>
      </c>
      <c r="R50" s="100">
        <v>62.3125</v>
      </c>
      <c r="S50" s="100">
        <v>20.5</v>
      </c>
      <c r="T50" s="100">
        <v>23.25</v>
      </c>
      <c r="U50" s="100">
        <v>25</v>
      </c>
      <c r="V50" s="100">
        <v>22.9166666666667</v>
      </c>
      <c r="W50" s="100">
        <v>137</v>
      </c>
      <c r="X50" s="126">
        <v>43565.3573958333</v>
      </c>
      <c r="Y50" s="134" t="s">
        <v>197</v>
      </c>
      <c r="Z50" s="135" t="s">
        <v>62</v>
      </c>
      <c r="AA50" s="136" t="s">
        <v>63</v>
      </c>
      <c r="AB50" s="136" t="s">
        <v>79</v>
      </c>
      <c r="AC50" s="147" t="s">
        <v>65</v>
      </c>
      <c r="AD50" s="144" t="s">
        <v>66</v>
      </c>
      <c r="AE50" s="147" t="s">
        <v>67</v>
      </c>
      <c r="AF50" s="145" t="s">
        <v>68</v>
      </c>
      <c r="AG50" s="152" t="s">
        <v>200</v>
      </c>
      <c r="AH50" s="147">
        <v>4</v>
      </c>
      <c r="AI50" s="147">
        <v>4</v>
      </c>
      <c r="AJ50" s="147" t="s">
        <v>76</v>
      </c>
      <c r="AK50" s="155" t="s">
        <v>76</v>
      </c>
      <c r="AL50" s="147" t="s">
        <v>75</v>
      </c>
      <c r="AM50" s="147">
        <v>3</v>
      </c>
      <c r="AN50" s="155">
        <v>2</v>
      </c>
      <c r="AO50" s="159" t="s">
        <v>201</v>
      </c>
      <c r="AP50" s="159">
        <v>4</v>
      </c>
      <c r="AQ50" s="160" t="s">
        <v>76</v>
      </c>
      <c r="AR50" s="160" t="s">
        <v>76</v>
      </c>
      <c r="AS50" s="159">
        <v>4</v>
      </c>
      <c r="AT50" s="159">
        <v>4</v>
      </c>
      <c r="AU50" s="159">
        <v>3</v>
      </c>
      <c r="AV50" s="163" t="s">
        <v>97</v>
      </c>
      <c r="AW50" s="165" t="s">
        <v>76</v>
      </c>
    </row>
    <row r="51" customFormat="1" spans="1:49">
      <c r="A51" s="98" t="s">
        <v>197</v>
      </c>
      <c r="B51" s="99">
        <v>0.393136574074074</v>
      </c>
      <c r="C51" s="21">
        <v>9.43527777777778</v>
      </c>
      <c r="D51" s="100">
        <v>450.8875</v>
      </c>
      <c r="E51" s="100">
        <v>7899.25</v>
      </c>
      <c r="F51" s="100">
        <v>38.737500953625</v>
      </c>
      <c r="G51" s="100">
        <v>20.2175</v>
      </c>
      <c r="H51" s="100">
        <v>1131.05558918258</v>
      </c>
      <c r="I51" s="100">
        <v>3.0435020327</v>
      </c>
      <c r="J51" s="100">
        <v>0.003006744425</v>
      </c>
      <c r="K51" s="100">
        <v>0.31175643205</v>
      </c>
      <c r="L51" s="100">
        <v>6.464244365625</v>
      </c>
      <c r="M51" s="100">
        <v>45.4314165115</v>
      </c>
      <c r="N51" s="100">
        <v>0.546579217875</v>
      </c>
      <c r="O51" s="100">
        <v>0.5133844375</v>
      </c>
      <c r="P51" s="100">
        <v>4.210402965525</v>
      </c>
      <c r="Q51" s="100">
        <v>22.4375</v>
      </c>
      <c r="R51" s="100">
        <v>61.6375</v>
      </c>
      <c r="S51" s="100">
        <v>20.75</v>
      </c>
      <c r="T51" s="100">
        <v>23.25</v>
      </c>
      <c r="U51" s="100">
        <v>23</v>
      </c>
      <c r="V51" s="100">
        <v>22.3333333333333</v>
      </c>
      <c r="W51" s="100">
        <v>135.5</v>
      </c>
      <c r="X51" s="126">
        <v>43565.3627083333</v>
      </c>
      <c r="Y51" s="134" t="s">
        <v>197</v>
      </c>
      <c r="Z51" s="135" t="s">
        <v>62</v>
      </c>
      <c r="AA51" s="136" t="s">
        <v>63</v>
      </c>
      <c r="AB51" s="136" t="s">
        <v>115</v>
      </c>
      <c r="AC51" s="147" t="s">
        <v>202</v>
      </c>
      <c r="AD51" s="144" t="s">
        <v>81</v>
      </c>
      <c r="AE51" s="147" t="s">
        <v>67</v>
      </c>
      <c r="AF51" s="145" t="s">
        <v>105</v>
      </c>
      <c r="AG51" s="152" t="s">
        <v>200</v>
      </c>
      <c r="AH51" s="147">
        <v>4</v>
      </c>
      <c r="AI51" s="147">
        <v>2</v>
      </c>
      <c r="AJ51" s="147" t="s">
        <v>76</v>
      </c>
      <c r="AK51" s="155" t="s">
        <v>76</v>
      </c>
      <c r="AL51" s="147" t="s">
        <v>75</v>
      </c>
      <c r="AM51" s="147">
        <v>4</v>
      </c>
      <c r="AN51" s="155">
        <v>2</v>
      </c>
      <c r="AO51" s="159" t="s">
        <v>201</v>
      </c>
      <c r="AP51" s="159">
        <v>2</v>
      </c>
      <c r="AQ51" s="160" t="s">
        <v>76</v>
      </c>
      <c r="AR51" s="160" t="s">
        <v>76</v>
      </c>
      <c r="AS51" s="159">
        <v>4</v>
      </c>
      <c r="AT51" s="159">
        <v>5</v>
      </c>
      <c r="AU51" s="159">
        <v>1</v>
      </c>
      <c r="AV51" s="163" t="s">
        <v>76</v>
      </c>
      <c r="AW51" s="165" t="s">
        <v>76</v>
      </c>
    </row>
    <row r="52" customFormat="1" spans="1:49">
      <c r="A52" s="98" t="s">
        <v>197</v>
      </c>
      <c r="B52" s="99">
        <v>0.395625</v>
      </c>
      <c r="C52" s="21">
        <v>9.495</v>
      </c>
      <c r="D52" s="100">
        <v>443.9</v>
      </c>
      <c r="E52" s="100">
        <v>7723.5</v>
      </c>
      <c r="F52" s="100">
        <v>49.5041665077</v>
      </c>
      <c r="G52" s="100">
        <v>20.205</v>
      </c>
      <c r="H52" s="100">
        <v>1104.2775250188</v>
      </c>
      <c r="I52" s="100">
        <v>3.039585888325</v>
      </c>
      <c r="J52" s="100">
        <v>0.0030893154</v>
      </c>
      <c r="K52" s="100">
        <v>0.31775497195</v>
      </c>
      <c r="L52" s="100">
        <v>6.52445280545</v>
      </c>
      <c r="M52" s="100">
        <v>45.188195228525</v>
      </c>
      <c r="N52" s="100">
        <v>0.555471646725</v>
      </c>
      <c r="O52" s="100">
        <v>0.5342764377</v>
      </c>
      <c r="P52" s="100">
        <v>5.06068927045</v>
      </c>
      <c r="Q52" s="100">
        <v>22.61875</v>
      </c>
      <c r="R52" s="100">
        <v>62.4125</v>
      </c>
      <c r="S52" s="100">
        <v>22.25</v>
      </c>
      <c r="T52" s="100">
        <v>24</v>
      </c>
      <c r="U52" s="100">
        <v>28</v>
      </c>
      <c r="V52" s="100">
        <v>24.75</v>
      </c>
      <c r="W52" s="100">
        <v>137.75</v>
      </c>
      <c r="X52" s="126">
        <v>43565.365162037</v>
      </c>
      <c r="Y52" s="134" t="s">
        <v>197</v>
      </c>
      <c r="Z52" s="135" t="s">
        <v>62</v>
      </c>
      <c r="AA52" s="136" t="s">
        <v>63</v>
      </c>
      <c r="AB52" s="136" t="s">
        <v>64</v>
      </c>
      <c r="AC52" s="147" t="s">
        <v>65</v>
      </c>
      <c r="AD52" s="144" t="s">
        <v>174</v>
      </c>
      <c r="AE52" s="147" t="s">
        <v>117</v>
      </c>
      <c r="AF52" s="145" t="s">
        <v>176</v>
      </c>
      <c r="AG52" s="152" t="s">
        <v>198</v>
      </c>
      <c r="AH52" s="147">
        <v>4</v>
      </c>
      <c r="AI52" s="147">
        <v>2</v>
      </c>
      <c r="AJ52" s="147" t="s">
        <v>76</v>
      </c>
      <c r="AK52" s="155" t="s">
        <v>76</v>
      </c>
      <c r="AL52" s="147" t="s">
        <v>75</v>
      </c>
      <c r="AM52" s="147">
        <v>3</v>
      </c>
      <c r="AN52" s="155">
        <v>2</v>
      </c>
      <c r="AO52" s="159" t="s">
        <v>199</v>
      </c>
      <c r="AP52" s="159">
        <v>3</v>
      </c>
      <c r="AQ52" s="160" t="s">
        <v>76</v>
      </c>
      <c r="AR52" s="160" t="s">
        <v>76</v>
      </c>
      <c r="AS52" s="159">
        <v>2</v>
      </c>
      <c r="AT52" s="159">
        <v>2</v>
      </c>
      <c r="AU52" s="159">
        <v>3</v>
      </c>
      <c r="AV52" s="163" t="s">
        <v>97</v>
      </c>
      <c r="AW52" s="165" t="s">
        <v>76</v>
      </c>
    </row>
    <row r="53" customFormat="1" spans="1:49">
      <c r="A53" s="98" t="s">
        <v>197</v>
      </c>
      <c r="B53" s="99">
        <v>0.398726851851852</v>
      </c>
      <c r="C53" s="21">
        <v>9.56944444444444</v>
      </c>
      <c r="D53" s="100">
        <v>151.495</v>
      </c>
      <c r="E53" s="100">
        <v>7691.2</v>
      </c>
      <c r="F53" s="100">
        <v>23.7766667938</v>
      </c>
      <c r="G53" s="100">
        <v>20.192</v>
      </c>
      <c r="H53" s="100">
        <v>1103.6246305302</v>
      </c>
      <c r="I53" s="100">
        <v>2.90016442292</v>
      </c>
      <c r="J53" s="100">
        <v>0.00307284324</v>
      </c>
      <c r="K53" s="100">
        <v>0.3183758926</v>
      </c>
      <c r="L53" s="100">
        <v>6.51710224144</v>
      </c>
      <c r="M53" s="100">
        <v>45.22210922236</v>
      </c>
      <c r="N53" s="100">
        <v>0.64358420368</v>
      </c>
      <c r="O53" s="100">
        <v>0.54809987062</v>
      </c>
      <c r="P53" s="100">
        <v>4.49703502652</v>
      </c>
      <c r="Q53" s="100">
        <v>22.65</v>
      </c>
      <c r="R53" s="100">
        <v>62.43</v>
      </c>
      <c r="S53" s="100">
        <v>21</v>
      </c>
      <c r="T53" s="100">
        <v>22</v>
      </c>
      <c r="U53" s="100">
        <v>23.2</v>
      </c>
      <c r="V53" s="100">
        <v>22.0666666666667</v>
      </c>
      <c r="W53" s="100">
        <v>137</v>
      </c>
      <c r="X53" s="126">
        <v>43565.3908912037</v>
      </c>
      <c r="Y53" s="134" t="s">
        <v>197</v>
      </c>
      <c r="Z53" s="135" t="s">
        <v>62</v>
      </c>
      <c r="AA53" s="136" t="s">
        <v>78</v>
      </c>
      <c r="AB53" s="136" t="s">
        <v>79</v>
      </c>
      <c r="AC53" s="147" t="s">
        <v>87</v>
      </c>
      <c r="AD53" s="144" t="s">
        <v>113</v>
      </c>
      <c r="AE53" s="147" t="s">
        <v>99</v>
      </c>
      <c r="AF53" s="145" t="s">
        <v>68</v>
      </c>
      <c r="AG53" s="152" t="s">
        <v>203</v>
      </c>
      <c r="AH53" s="147">
        <v>4</v>
      </c>
      <c r="AI53" s="147">
        <v>3</v>
      </c>
      <c r="AJ53" s="147" t="s">
        <v>76</v>
      </c>
      <c r="AK53" s="155" t="s">
        <v>75</v>
      </c>
      <c r="AL53" s="147" t="s">
        <v>75</v>
      </c>
      <c r="AM53" s="147">
        <v>2</v>
      </c>
      <c r="AN53" s="155">
        <v>2</v>
      </c>
      <c r="AO53" s="159" t="s">
        <v>199</v>
      </c>
      <c r="AP53" s="159">
        <v>3</v>
      </c>
      <c r="AQ53" s="160" t="s">
        <v>76</v>
      </c>
      <c r="AR53" s="160" t="s">
        <v>75</v>
      </c>
      <c r="AS53" s="159">
        <v>4</v>
      </c>
      <c r="AT53" s="159">
        <v>4</v>
      </c>
      <c r="AU53" s="159">
        <v>3</v>
      </c>
      <c r="AV53" s="163" t="s">
        <v>97</v>
      </c>
      <c r="AW53" s="165" t="s">
        <v>75</v>
      </c>
    </row>
    <row r="54" customFormat="1" spans="1:49">
      <c r="A54" s="98" t="s">
        <v>197</v>
      </c>
      <c r="B54" s="99">
        <v>0.401840277777778</v>
      </c>
      <c r="C54" s="21">
        <v>9.64416666666667</v>
      </c>
      <c r="D54" s="100">
        <v>358.122</v>
      </c>
      <c r="E54" s="100">
        <v>7727.8</v>
      </c>
      <c r="F54" s="100">
        <v>25.96999961848</v>
      </c>
      <c r="G54" s="100">
        <v>20.256</v>
      </c>
      <c r="H54" s="100">
        <v>1108.59110245374</v>
      </c>
      <c r="I54" s="100">
        <v>2.90269201272</v>
      </c>
      <c r="J54" s="100">
        <v>0.002989815</v>
      </c>
      <c r="K54" s="100">
        <v>0.3111595392</v>
      </c>
      <c r="L54" s="100">
        <v>6.39237823482</v>
      </c>
      <c r="M54" s="100">
        <v>45.33893280024</v>
      </c>
      <c r="N54" s="100">
        <v>0.6497852897</v>
      </c>
      <c r="O54" s="100">
        <v>0.51464112276</v>
      </c>
      <c r="P54" s="100">
        <v>3.84749302862</v>
      </c>
      <c r="Q54" s="100">
        <v>22.465</v>
      </c>
      <c r="R54" s="100">
        <v>61.99</v>
      </c>
      <c r="S54" s="100">
        <v>20.8</v>
      </c>
      <c r="T54" s="100">
        <v>21.8</v>
      </c>
      <c r="U54" s="100">
        <v>23.6</v>
      </c>
      <c r="V54" s="100">
        <v>22.0666666666667</v>
      </c>
      <c r="W54" s="100">
        <v>137</v>
      </c>
      <c r="X54" s="126">
        <v>43565.3959837963</v>
      </c>
      <c r="Y54" s="134" t="s">
        <v>197</v>
      </c>
      <c r="Z54" s="135" t="s">
        <v>62</v>
      </c>
      <c r="AA54" s="136" t="s">
        <v>78</v>
      </c>
      <c r="AB54" s="136" t="s">
        <v>79</v>
      </c>
      <c r="AC54" s="147" t="s">
        <v>87</v>
      </c>
      <c r="AD54" s="144" t="s">
        <v>88</v>
      </c>
      <c r="AE54" s="147" t="s">
        <v>67</v>
      </c>
      <c r="AF54" s="145" t="s">
        <v>96</v>
      </c>
      <c r="AG54" s="152" t="s">
        <v>198</v>
      </c>
      <c r="AH54" s="147">
        <v>3</v>
      </c>
      <c r="AI54" s="147">
        <v>3</v>
      </c>
      <c r="AJ54" s="147" t="s">
        <v>76</v>
      </c>
      <c r="AK54" s="155" t="s">
        <v>76</v>
      </c>
      <c r="AL54" s="147" t="s">
        <v>75</v>
      </c>
      <c r="AM54" s="147">
        <v>1</v>
      </c>
      <c r="AN54" s="155">
        <v>1</v>
      </c>
      <c r="AO54" s="159" t="s">
        <v>199</v>
      </c>
      <c r="AP54" s="159">
        <v>3</v>
      </c>
      <c r="AQ54" s="160" t="s">
        <v>76</v>
      </c>
      <c r="AR54" s="160" t="s">
        <v>74</v>
      </c>
      <c r="AS54" s="159">
        <v>5</v>
      </c>
      <c r="AT54" s="159">
        <v>5</v>
      </c>
      <c r="AU54" s="159">
        <v>5</v>
      </c>
      <c r="AV54" s="163" t="s">
        <v>97</v>
      </c>
      <c r="AW54" s="165" t="s">
        <v>76</v>
      </c>
    </row>
    <row r="55" customFormat="1" spans="1:49">
      <c r="A55" s="98" t="s">
        <v>197</v>
      </c>
      <c r="B55" s="99">
        <v>0.40494212962963</v>
      </c>
      <c r="C55" s="21">
        <v>9.71861111111111</v>
      </c>
      <c r="D55" s="100">
        <v>427.921</v>
      </c>
      <c r="E55" s="100">
        <v>7235.2</v>
      </c>
      <c r="F55" s="100">
        <v>23.97999999996</v>
      </c>
      <c r="G55" s="100">
        <v>20.256</v>
      </c>
      <c r="H55" s="100">
        <v>1074.84714675227</v>
      </c>
      <c r="I55" s="100">
        <v>2.90251974104</v>
      </c>
      <c r="J55" s="100">
        <v>0.00287500354</v>
      </c>
      <c r="K55" s="100">
        <v>0.31744876384</v>
      </c>
      <c r="L55" s="100">
        <v>6.34535436624</v>
      </c>
      <c r="M55" s="100">
        <v>45.39739608762</v>
      </c>
      <c r="N55" s="100">
        <v>0.5872972011</v>
      </c>
      <c r="O55" s="100">
        <v>0.51380684846</v>
      </c>
      <c r="P55" s="100">
        <v>4.18068952556</v>
      </c>
      <c r="Q55" s="100">
        <v>22.26</v>
      </c>
      <c r="R55" s="100">
        <v>62.53</v>
      </c>
      <c r="S55" s="100">
        <v>19.8</v>
      </c>
      <c r="T55" s="100">
        <v>22</v>
      </c>
      <c r="U55" s="100">
        <v>22</v>
      </c>
      <c r="V55" s="100">
        <v>21.2666666666667</v>
      </c>
      <c r="W55" s="100">
        <v>138</v>
      </c>
      <c r="X55" s="126">
        <v>43565.4002314815</v>
      </c>
      <c r="Y55" s="134" t="s">
        <v>197</v>
      </c>
      <c r="Z55" s="135" t="s">
        <v>62</v>
      </c>
      <c r="AA55" s="136" t="s">
        <v>63</v>
      </c>
      <c r="AB55" s="136" t="s">
        <v>64</v>
      </c>
      <c r="AC55" s="147" t="s">
        <v>65</v>
      </c>
      <c r="AD55" s="144" t="s">
        <v>116</v>
      </c>
      <c r="AE55" s="147" t="s">
        <v>67</v>
      </c>
      <c r="AF55" s="145" t="s">
        <v>68</v>
      </c>
      <c r="AG55" s="152" t="s">
        <v>203</v>
      </c>
      <c r="AH55" s="147">
        <v>2</v>
      </c>
      <c r="AI55" s="147">
        <v>4</v>
      </c>
      <c r="AJ55" s="147" t="s">
        <v>75</v>
      </c>
      <c r="AK55" s="155" t="s">
        <v>75</v>
      </c>
      <c r="AL55" s="147" t="s">
        <v>75</v>
      </c>
      <c r="AM55" s="147">
        <v>3</v>
      </c>
      <c r="AN55" s="155">
        <v>3</v>
      </c>
      <c r="AO55" s="159" t="s">
        <v>201</v>
      </c>
      <c r="AP55" s="159">
        <v>2</v>
      </c>
      <c r="AQ55" s="160" t="s">
        <v>75</v>
      </c>
      <c r="AR55" s="160" t="s">
        <v>75</v>
      </c>
      <c r="AS55" s="159">
        <v>4</v>
      </c>
      <c r="AT55" s="159">
        <v>3</v>
      </c>
      <c r="AU55" s="159">
        <v>3</v>
      </c>
      <c r="AV55" s="163" t="s">
        <v>97</v>
      </c>
      <c r="AW55" s="165" t="s">
        <v>75</v>
      </c>
    </row>
    <row r="56" customFormat="1" spans="1:49">
      <c r="A56" s="98" t="s">
        <v>197</v>
      </c>
      <c r="B56" s="99">
        <v>0.407430555555556</v>
      </c>
      <c r="C56" s="21">
        <v>9.77833333333333</v>
      </c>
      <c r="D56" s="100">
        <v>58.5775</v>
      </c>
      <c r="E56" s="100">
        <v>7050.5</v>
      </c>
      <c r="F56" s="100">
        <v>25.504166030825</v>
      </c>
      <c r="G56" s="100">
        <v>20.2125</v>
      </c>
      <c r="H56" s="100">
        <v>1082.43859222764</v>
      </c>
      <c r="I56" s="100">
        <v>2.96868695015</v>
      </c>
      <c r="J56" s="100">
        <v>0.002903373275</v>
      </c>
      <c r="K56" s="100">
        <v>0.32768831845</v>
      </c>
      <c r="L56" s="100">
        <v>6.500463128025</v>
      </c>
      <c r="M56" s="100">
        <v>45.7229814529</v>
      </c>
      <c r="N56" s="100">
        <v>0.6229441165</v>
      </c>
      <c r="O56" s="100">
        <v>0.53481757635</v>
      </c>
      <c r="P56" s="100">
        <v>4.447267770725</v>
      </c>
      <c r="Q56" s="100">
        <v>22.4875</v>
      </c>
      <c r="R56" s="100">
        <v>62.975</v>
      </c>
      <c r="S56" s="100">
        <v>21.5</v>
      </c>
      <c r="T56" s="100">
        <v>21.75</v>
      </c>
      <c r="U56" s="100">
        <v>23</v>
      </c>
      <c r="V56" s="100">
        <v>22.0833333333333</v>
      </c>
      <c r="W56" s="100">
        <v>134</v>
      </c>
      <c r="X56" s="126">
        <v>43565.4055092593</v>
      </c>
      <c r="Y56" s="134" t="s">
        <v>197</v>
      </c>
      <c r="Z56" s="135" t="s">
        <v>62</v>
      </c>
      <c r="AA56" s="136" t="s">
        <v>78</v>
      </c>
      <c r="AB56" s="136" t="s">
        <v>79</v>
      </c>
      <c r="AC56" s="147" t="s">
        <v>87</v>
      </c>
      <c r="AD56" s="144" t="s">
        <v>113</v>
      </c>
      <c r="AE56" s="147" t="s">
        <v>95</v>
      </c>
      <c r="AF56" s="145" t="s">
        <v>68</v>
      </c>
      <c r="AG56" s="152" t="s">
        <v>203</v>
      </c>
      <c r="AH56" s="147">
        <v>3</v>
      </c>
      <c r="AI56" s="147">
        <v>2</v>
      </c>
      <c r="AJ56" s="147" t="s">
        <v>76</v>
      </c>
      <c r="AK56" s="155" t="s">
        <v>76</v>
      </c>
      <c r="AL56" s="147" t="s">
        <v>75</v>
      </c>
      <c r="AM56" s="147">
        <v>3</v>
      </c>
      <c r="AN56" s="155">
        <v>3</v>
      </c>
      <c r="AO56" s="159" t="s">
        <v>199</v>
      </c>
      <c r="AP56" s="159">
        <v>1</v>
      </c>
      <c r="AQ56" s="160" t="s">
        <v>76</v>
      </c>
      <c r="AR56" s="160" t="s">
        <v>75</v>
      </c>
      <c r="AS56" s="159">
        <v>1</v>
      </c>
      <c r="AT56" s="159">
        <v>2</v>
      </c>
      <c r="AU56" s="159">
        <v>3</v>
      </c>
      <c r="AV56" s="163" t="s">
        <v>97</v>
      </c>
      <c r="AW56" s="165" t="s">
        <v>75</v>
      </c>
    </row>
    <row r="57" s="58" customFormat="1" spans="1:49">
      <c r="A57" s="98" t="s">
        <v>197</v>
      </c>
      <c r="B57" s="99">
        <v>0.410532407407407</v>
      </c>
      <c r="C57" s="21">
        <v>9.85277777777778</v>
      </c>
      <c r="D57" s="100">
        <v>63.576</v>
      </c>
      <c r="E57" s="100">
        <v>7156.2</v>
      </c>
      <c r="F57" s="100">
        <v>45.84333320614</v>
      </c>
      <c r="G57" s="100">
        <v>20.2</v>
      </c>
      <c r="H57" s="100">
        <v>1104.24615838262</v>
      </c>
      <c r="I57" s="100">
        <v>3.03089208596</v>
      </c>
      <c r="J57" s="100">
        <v>0.00305636988</v>
      </c>
      <c r="K57" s="100">
        <v>0.3278721046</v>
      </c>
      <c r="L57" s="100">
        <v>6.49790954582</v>
      </c>
      <c r="M57" s="100">
        <v>45.84442520136</v>
      </c>
      <c r="N57" s="100">
        <v>0.49872806542</v>
      </c>
      <c r="O57" s="100">
        <v>0.56482397074</v>
      </c>
      <c r="P57" s="100">
        <v>4.52471489902</v>
      </c>
      <c r="Q57" s="100">
        <v>22.505</v>
      </c>
      <c r="R57" s="100">
        <v>63.15</v>
      </c>
      <c r="S57" s="100">
        <v>21.2</v>
      </c>
      <c r="T57" s="100">
        <v>21.6</v>
      </c>
      <c r="U57" s="100">
        <v>23.2</v>
      </c>
      <c r="V57" s="100">
        <v>22</v>
      </c>
      <c r="W57" s="100">
        <v>134.8</v>
      </c>
      <c r="X57" s="125">
        <v>43565.4080439815</v>
      </c>
      <c r="Y57" s="69" t="s">
        <v>197</v>
      </c>
      <c r="Z57" s="132" t="s">
        <v>62</v>
      </c>
      <c r="AA57" s="133" t="s">
        <v>78</v>
      </c>
      <c r="AB57" s="133" t="s">
        <v>79</v>
      </c>
      <c r="AC57" s="148" t="s">
        <v>87</v>
      </c>
      <c r="AD57" s="142" t="s">
        <v>88</v>
      </c>
      <c r="AE57" s="148" t="s">
        <v>117</v>
      </c>
      <c r="AF57" s="137" t="s">
        <v>82</v>
      </c>
      <c r="AG57" s="149" t="s">
        <v>200</v>
      </c>
      <c r="AH57" s="148">
        <v>3</v>
      </c>
      <c r="AI57" s="148">
        <v>3</v>
      </c>
      <c r="AJ57" s="148" t="s">
        <v>74</v>
      </c>
      <c r="AK57" s="156" t="s">
        <v>76</v>
      </c>
      <c r="AL57" s="148" t="s">
        <v>75</v>
      </c>
      <c r="AM57" s="148">
        <v>2</v>
      </c>
      <c r="AN57" s="157">
        <v>2</v>
      </c>
      <c r="AO57" s="158" t="s">
        <v>201</v>
      </c>
      <c r="AP57" s="161">
        <v>4</v>
      </c>
      <c r="AQ57" s="162" t="s">
        <v>74</v>
      </c>
      <c r="AR57" s="162" t="s">
        <v>75</v>
      </c>
      <c r="AS57" s="161">
        <v>5</v>
      </c>
      <c r="AT57" s="161">
        <v>5</v>
      </c>
      <c r="AU57" s="161">
        <v>3</v>
      </c>
      <c r="AV57" s="164" t="s">
        <v>76</v>
      </c>
      <c r="AW57" s="166" t="s">
        <v>76</v>
      </c>
    </row>
    <row r="58" s="58" customFormat="1" spans="1:49">
      <c r="A58" s="113" t="s">
        <v>197</v>
      </c>
      <c r="B58" s="114">
        <v>0.413020833333333</v>
      </c>
      <c r="C58" s="64">
        <v>9.9125</v>
      </c>
      <c r="D58" s="100">
        <v>47.95875</v>
      </c>
      <c r="E58" s="100">
        <v>7152.25</v>
      </c>
      <c r="F58" s="100">
        <v>48.904165554</v>
      </c>
      <c r="G58" s="100">
        <v>20.2025</v>
      </c>
      <c r="H58" s="100">
        <v>1081.95303444279</v>
      </c>
      <c r="I58" s="100">
        <v>3.06471477745</v>
      </c>
      <c r="J58" s="100">
        <v>0.00304771935</v>
      </c>
      <c r="K58" s="100">
        <v>0.32972283955</v>
      </c>
      <c r="L58" s="100">
        <v>6.69389820095</v>
      </c>
      <c r="M58" s="100">
        <v>45.6500291824</v>
      </c>
      <c r="N58" s="100">
        <v>0.592913579875</v>
      </c>
      <c r="O58" s="100">
        <v>0.58812985415</v>
      </c>
      <c r="P58" s="100">
        <v>5.463142394975</v>
      </c>
      <c r="Q58" s="100">
        <v>22.3875</v>
      </c>
      <c r="R58" s="100">
        <v>62.975</v>
      </c>
      <c r="S58" s="100">
        <v>20.25</v>
      </c>
      <c r="T58" s="100">
        <v>22.25</v>
      </c>
      <c r="U58" s="100">
        <v>23.5</v>
      </c>
      <c r="V58" s="100">
        <v>22</v>
      </c>
      <c r="W58" s="100">
        <v>136</v>
      </c>
      <c r="X58" s="125">
        <v>43565.4128240741</v>
      </c>
      <c r="Y58" s="69" t="s">
        <v>197</v>
      </c>
      <c r="Z58" s="132" t="s">
        <v>62</v>
      </c>
      <c r="AA58" s="133" t="s">
        <v>78</v>
      </c>
      <c r="AB58" s="133" t="s">
        <v>79</v>
      </c>
      <c r="AC58" s="148" t="s">
        <v>65</v>
      </c>
      <c r="AD58" s="142" t="s">
        <v>113</v>
      </c>
      <c r="AE58" s="148" t="s">
        <v>117</v>
      </c>
      <c r="AF58" s="137" t="s">
        <v>68</v>
      </c>
      <c r="AG58" s="149" t="s">
        <v>198</v>
      </c>
      <c r="AH58" s="148">
        <v>4</v>
      </c>
      <c r="AI58" s="148">
        <v>4</v>
      </c>
      <c r="AJ58" s="148" t="s">
        <v>76</v>
      </c>
      <c r="AK58" s="156" t="s">
        <v>76</v>
      </c>
      <c r="AL58" s="148" t="s">
        <v>75</v>
      </c>
      <c r="AM58" s="148">
        <v>3</v>
      </c>
      <c r="AN58" s="157">
        <v>4</v>
      </c>
      <c r="AO58" s="158" t="s">
        <v>201</v>
      </c>
      <c r="AP58" s="161">
        <v>4</v>
      </c>
      <c r="AQ58" s="162" t="s">
        <v>76</v>
      </c>
      <c r="AR58" s="162" t="s">
        <v>74</v>
      </c>
      <c r="AS58" s="161">
        <v>4</v>
      </c>
      <c r="AT58" s="161">
        <v>5</v>
      </c>
      <c r="AU58" s="161">
        <v>2</v>
      </c>
      <c r="AV58" s="164" t="s">
        <v>97</v>
      </c>
      <c r="AW58" s="166" t="s">
        <v>76</v>
      </c>
    </row>
    <row r="59" s="58" customFormat="1" spans="1:49">
      <c r="A59" s="113" t="s">
        <v>197</v>
      </c>
      <c r="B59" s="114">
        <v>0.416747685185185</v>
      </c>
      <c r="C59" s="64">
        <v>10.0019444444444</v>
      </c>
      <c r="D59" s="100">
        <v>54.5</v>
      </c>
      <c r="E59" s="100">
        <v>7159</v>
      </c>
      <c r="F59" s="100">
        <v>23.0111106872</v>
      </c>
      <c r="G59" s="100">
        <v>20.19</v>
      </c>
      <c r="H59" s="100">
        <v>1045.95838821674</v>
      </c>
      <c r="I59" s="100">
        <v>3.04578755695</v>
      </c>
      <c r="J59" s="100">
        <v>0.00310345785</v>
      </c>
      <c r="K59" s="100">
        <v>0.325367236083333</v>
      </c>
      <c r="L59" s="100">
        <v>6.6735831896</v>
      </c>
      <c r="M59" s="100">
        <v>45.6337121327167</v>
      </c>
      <c r="N59" s="100">
        <v>0.655751387233333</v>
      </c>
      <c r="O59" s="100">
        <v>0.548565196933333</v>
      </c>
      <c r="P59" s="100">
        <v>5.25029977158333</v>
      </c>
      <c r="Q59" s="100">
        <v>22.475</v>
      </c>
      <c r="R59" s="100">
        <v>62.8833333333333</v>
      </c>
      <c r="S59" s="100">
        <v>20.1666666666667</v>
      </c>
      <c r="T59" s="100">
        <v>23</v>
      </c>
      <c r="U59" s="100">
        <v>22.6666666666667</v>
      </c>
      <c r="V59" s="100">
        <v>21.9444444444444</v>
      </c>
      <c r="W59" s="100">
        <v>136.166666666667</v>
      </c>
      <c r="X59" s="125">
        <v>43565.4180671296</v>
      </c>
      <c r="Y59" s="69" t="s">
        <v>197</v>
      </c>
      <c r="Z59" s="132" t="s">
        <v>62</v>
      </c>
      <c r="AA59" s="133" t="s">
        <v>78</v>
      </c>
      <c r="AB59" s="133" t="s">
        <v>79</v>
      </c>
      <c r="AC59" s="148" t="s">
        <v>204</v>
      </c>
      <c r="AD59" s="142" t="s">
        <v>116</v>
      </c>
      <c r="AE59" s="148" t="s">
        <v>171</v>
      </c>
      <c r="AF59" s="137" t="s">
        <v>68</v>
      </c>
      <c r="AG59" s="149" t="s">
        <v>200</v>
      </c>
      <c r="AH59" s="148">
        <v>2</v>
      </c>
      <c r="AI59" s="148">
        <v>2</v>
      </c>
      <c r="AJ59" s="148" t="s">
        <v>74</v>
      </c>
      <c r="AK59" s="156" t="s">
        <v>76</v>
      </c>
      <c r="AL59" s="148" t="s">
        <v>75</v>
      </c>
      <c r="AM59" s="148">
        <v>2</v>
      </c>
      <c r="AN59" s="157">
        <v>3</v>
      </c>
      <c r="AO59" s="158" t="s">
        <v>201</v>
      </c>
      <c r="AP59" s="161">
        <v>1</v>
      </c>
      <c r="AQ59" s="162" t="s">
        <v>76</v>
      </c>
      <c r="AR59" s="162" t="s">
        <v>74</v>
      </c>
      <c r="AS59" s="161">
        <v>5</v>
      </c>
      <c r="AT59" s="161">
        <v>5</v>
      </c>
      <c r="AU59" s="161">
        <v>3</v>
      </c>
      <c r="AV59" s="164" t="s">
        <v>76</v>
      </c>
      <c r="AW59" s="166" t="s">
        <v>76</v>
      </c>
    </row>
    <row r="60" s="58" customFormat="1" spans="1:49">
      <c r="A60" s="113" t="s">
        <v>197</v>
      </c>
      <c r="B60" s="114">
        <v>0.425451388888889</v>
      </c>
      <c r="C60" s="64">
        <v>10.2108333333333</v>
      </c>
      <c r="D60" s="100">
        <v>85.7110714285714</v>
      </c>
      <c r="E60" s="100">
        <v>7173.64285714286</v>
      </c>
      <c r="F60" s="100">
        <v>27.9107144219214</v>
      </c>
      <c r="G60" s="100">
        <v>20.1935714285714</v>
      </c>
      <c r="H60" s="100">
        <v>1038.77733035712</v>
      </c>
      <c r="I60" s="100">
        <v>3.29743313784286</v>
      </c>
      <c r="J60" s="100">
        <v>0.00317397867142857</v>
      </c>
      <c r="K60" s="100">
        <v>0.329005864642857</v>
      </c>
      <c r="L60" s="100">
        <v>6.61639155655</v>
      </c>
      <c r="M60" s="100">
        <v>46.2535863603357</v>
      </c>
      <c r="N60" s="100">
        <v>0.606273225321429</v>
      </c>
      <c r="O60" s="100">
        <v>0.664716219857143</v>
      </c>
      <c r="P60" s="100">
        <v>5.74165252272143</v>
      </c>
      <c r="Q60" s="100">
        <v>22.3785714285714</v>
      </c>
      <c r="R60" s="100">
        <v>62.475</v>
      </c>
      <c r="S60" s="100">
        <v>20.3571428571429</v>
      </c>
      <c r="T60" s="100">
        <v>23.5</v>
      </c>
      <c r="U60" s="100">
        <v>23.7142857142857</v>
      </c>
      <c r="V60" s="100">
        <v>22.5238095238095</v>
      </c>
      <c r="W60" s="100">
        <v>136.428571428571</v>
      </c>
      <c r="X60" s="125">
        <v>43565.4254513889</v>
      </c>
      <c r="Y60" s="69" t="s">
        <v>197</v>
      </c>
      <c r="Z60" s="132" t="s">
        <v>62</v>
      </c>
      <c r="AA60" s="133" t="s">
        <v>63</v>
      </c>
      <c r="AB60" s="133" t="s">
        <v>64</v>
      </c>
      <c r="AC60" s="148" t="s">
        <v>65</v>
      </c>
      <c r="AD60" s="142" t="s">
        <v>116</v>
      </c>
      <c r="AE60" s="148" t="s">
        <v>67</v>
      </c>
      <c r="AF60" s="137" t="s">
        <v>93</v>
      </c>
      <c r="AG60" s="149" t="s">
        <v>200</v>
      </c>
      <c r="AH60" s="148">
        <v>4</v>
      </c>
      <c r="AI60" s="148">
        <v>3</v>
      </c>
      <c r="AJ60" s="148" t="s">
        <v>76</v>
      </c>
      <c r="AK60" s="156" t="s">
        <v>76</v>
      </c>
      <c r="AL60" s="148" t="s">
        <v>75</v>
      </c>
      <c r="AM60" s="148">
        <v>3</v>
      </c>
      <c r="AN60" s="157">
        <v>2</v>
      </c>
      <c r="AO60" s="158" t="s">
        <v>199</v>
      </c>
      <c r="AP60" s="161">
        <v>4</v>
      </c>
      <c r="AQ60" s="162" t="s">
        <v>75</v>
      </c>
      <c r="AR60" s="162" t="s">
        <v>76</v>
      </c>
      <c r="AS60" s="161">
        <v>5</v>
      </c>
      <c r="AT60" s="161">
        <v>5</v>
      </c>
      <c r="AU60" s="161">
        <v>4</v>
      </c>
      <c r="AV60" s="164" t="s">
        <v>97</v>
      </c>
      <c r="AW60" s="166" t="s">
        <v>76</v>
      </c>
    </row>
    <row r="61" s="58" customFormat="1" spans="1:49">
      <c r="A61" s="113" t="s">
        <v>197</v>
      </c>
      <c r="B61" s="114">
        <v>0.445960648148148</v>
      </c>
      <c r="C61" s="64">
        <v>10.7030555555556</v>
      </c>
      <c r="D61" s="100">
        <v>62.1769696969697</v>
      </c>
      <c r="E61" s="100">
        <v>62.1769696969697</v>
      </c>
      <c r="F61" s="100">
        <v>62.1769696969697</v>
      </c>
      <c r="G61" s="100">
        <v>62.1769696969697</v>
      </c>
      <c r="H61" s="100">
        <v>62.1769696969697</v>
      </c>
      <c r="I61" s="100">
        <v>62.1769696969697</v>
      </c>
      <c r="J61" s="100">
        <v>62.1769696969697</v>
      </c>
      <c r="K61" s="100">
        <v>62.1769696969697</v>
      </c>
      <c r="L61" s="100">
        <v>62.1769696969697</v>
      </c>
      <c r="M61" s="100">
        <v>62.1769696969697</v>
      </c>
      <c r="N61" s="100">
        <v>62.1769696969697</v>
      </c>
      <c r="O61" s="100">
        <v>62.1769696969697</v>
      </c>
      <c r="P61" s="100">
        <v>62.1769696969697</v>
      </c>
      <c r="Q61" s="100">
        <v>62.1769696969697</v>
      </c>
      <c r="R61" s="100">
        <v>62.1769696969697</v>
      </c>
      <c r="S61" s="100">
        <v>62.1769696969697</v>
      </c>
      <c r="T61" s="100">
        <v>62.1769696969697</v>
      </c>
      <c r="U61" s="100">
        <v>62.1769696969697</v>
      </c>
      <c r="V61" s="100">
        <v>62.1769696969697</v>
      </c>
      <c r="W61" s="100">
        <v>62.1769696969697</v>
      </c>
      <c r="X61" s="125">
        <v>43565.4462037037</v>
      </c>
      <c r="Y61" s="69" t="s">
        <v>197</v>
      </c>
      <c r="Z61" s="132" t="s">
        <v>62</v>
      </c>
      <c r="AA61" s="133" t="s">
        <v>78</v>
      </c>
      <c r="AB61" s="133" t="s">
        <v>79</v>
      </c>
      <c r="AC61" s="148" t="s">
        <v>65</v>
      </c>
      <c r="AD61" s="142" t="s">
        <v>174</v>
      </c>
      <c r="AE61" s="148" t="s">
        <v>163</v>
      </c>
      <c r="AF61" s="137" t="s">
        <v>82</v>
      </c>
      <c r="AG61" s="149" t="s">
        <v>200</v>
      </c>
      <c r="AH61" s="148">
        <v>4</v>
      </c>
      <c r="AI61" s="148">
        <v>4</v>
      </c>
      <c r="AJ61" s="148" t="s">
        <v>76</v>
      </c>
      <c r="AK61" s="156" t="s">
        <v>76</v>
      </c>
      <c r="AL61" s="148" t="s">
        <v>75</v>
      </c>
      <c r="AM61" s="148">
        <v>1</v>
      </c>
      <c r="AN61" s="157">
        <v>1</v>
      </c>
      <c r="AO61" s="158" t="s">
        <v>199</v>
      </c>
      <c r="AP61" s="161">
        <v>3</v>
      </c>
      <c r="AQ61" s="162" t="s">
        <v>76</v>
      </c>
      <c r="AR61" s="162" t="s">
        <v>76</v>
      </c>
      <c r="AS61" s="161">
        <v>3</v>
      </c>
      <c r="AT61" s="161">
        <v>3</v>
      </c>
      <c r="AU61" s="158">
        <v>3</v>
      </c>
      <c r="AV61" s="164" t="s">
        <v>76</v>
      </c>
      <c r="AW61" s="166" t="s">
        <v>75</v>
      </c>
    </row>
    <row r="62" s="58" customFormat="1" spans="1:49">
      <c r="A62" s="113" t="s">
        <v>197</v>
      </c>
      <c r="B62" s="114">
        <v>0.4515625</v>
      </c>
      <c r="C62" s="64">
        <v>10.8375</v>
      </c>
      <c r="D62" s="100">
        <v>67.8133333333333</v>
      </c>
      <c r="E62" s="100">
        <v>7103</v>
      </c>
      <c r="F62" s="100">
        <v>42.4203710767556</v>
      </c>
      <c r="G62" s="100">
        <v>20.2622222222222</v>
      </c>
      <c r="H62" s="100">
        <v>909.100712163653</v>
      </c>
      <c r="I62" s="100">
        <v>3.66278417901111</v>
      </c>
      <c r="J62" s="100">
        <v>0.003566475</v>
      </c>
      <c r="K62" s="100">
        <v>0.366912921222222</v>
      </c>
      <c r="L62" s="100">
        <v>7.21002011824445</v>
      </c>
      <c r="M62" s="100">
        <v>46.6101642184444</v>
      </c>
      <c r="N62" s="100">
        <v>0.726879246988889</v>
      </c>
      <c r="O62" s="100">
        <v>0.621370299611111</v>
      </c>
      <c r="P62" s="100">
        <v>5.2077072461</v>
      </c>
      <c r="Q62" s="100">
        <v>22.6027777777778</v>
      </c>
      <c r="R62" s="100">
        <v>63.4166666666667</v>
      </c>
      <c r="S62" s="100">
        <v>20.6666666666667</v>
      </c>
      <c r="T62" s="100">
        <v>23</v>
      </c>
      <c r="U62" s="100">
        <v>24.5555555555556</v>
      </c>
      <c r="V62" s="100">
        <v>22.7407407407408</v>
      </c>
      <c r="W62" s="100">
        <v>135.666666666667</v>
      </c>
      <c r="X62" s="125">
        <v>43565.451724537</v>
      </c>
      <c r="Y62" s="69" t="s">
        <v>197</v>
      </c>
      <c r="Z62" s="132" t="s">
        <v>62</v>
      </c>
      <c r="AA62" s="133" t="s">
        <v>78</v>
      </c>
      <c r="AB62" s="133" t="s">
        <v>79</v>
      </c>
      <c r="AC62" s="148" t="s">
        <v>65</v>
      </c>
      <c r="AD62" s="142" t="s">
        <v>113</v>
      </c>
      <c r="AE62" s="148" t="s">
        <v>95</v>
      </c>
      <c r="AF62" s="137" t="s">
        <v>93</v>
      </c>
      <c r="AG62" s="149" t="s">
        <v>200</v>
      </c>
      <c r="AH62" s="148">
        <v>4</v>
      </c>
      <c r="AI62" s="148">
        <v>3</v>
      </c>
      <c r="AJ62" s="148" t="s">
        <v>76</v>
      </c>
      <c r="AK62" s="156" t="s">
        <v>76</v>
      </c>
      <c r="AL62" s="148" t="s">
        <v>75</v>
      </c>
      <c r="AM62" s="148">
        <v>4</v>
      </c>
      <c r="AN62" s="157">
        <v>2</v>
      </c>
      <c r="AO62" s="158" t="s">
        <v>199</v>
      </c>
      <c r="AP62" s="161">
        <v>4</v>
      </c>
      <c r="AQ62" s="162" t="s">
        <v>76</v>
      </c>
      <c r="AR62" s="162" t="s">
        <v>76</v>
      </c>
      <c r="AS62" s="161">
        <v>4</v>
      </c>
      <c r="AT62" s="161">
        <v>4</v>
      </c>
      <c r="AU62" s="158">
        <v>5</v>
      </c>
      <c r="AV62" s="164" t="s">
        <v>97</v>
      </c>
      <c r="AW62" s="166" t="s">
        <v>76</v>
      </c>
    </row>
    <row r="63" s="58" customFormat="1" spans="1:49">
      <c r="A63" s="113" t="s">
        <v>197</v>
      </c>
      <c r="B63" s="114">
        <v>0.456527777777778</v>
      </c>
      <c r="C63" s="64">
        <v>10.9566666666667</v>
      </c>
      <c r="D63" s="100">
        <v>62.08625</v>
      </c>
      <c r="E63" s="100">
        <v>7062.375</v>
      </c>
      <c r="F63" s="100">
        <v>22.31458349225</v>
      </c>
      <c r="G63" s="100">
        <v>20.21875</v>
      </c>
      <c r="H63" s="100">
        <v>890.865706243147</v>
      </c>
      <c r="I63" s="100">
        <v>3.438016146375</v>
      </c>
      <c r="J63" s="100">
        <v>0.0035292587375</v>
      </c>
      <c r="K63" s="100">
        <v>0.36702576335</v>
      </c>
      <c r="L63" s="100">
        <v>7.214295446825</v>
      </c>
      <c r="M63" s="100">
        <v>46.0385360717125</v>
      </c>
      <c r="N63" s="100">
        <v>0.6570043384375</v>
      </c>
      <c r="O63" s="100">
        <v>0.5724673211</v>
      </c>
      <c r="P63" s="100">
        <v>5.4662579893625</v>
      </c>
      <c r="Q63" s="100">
        <v>22.85625</v>
      </c>
      <c r="R63" s="100">
        <v>62.5</v>
      </c>
      <c r="S63" s="100">
        <v>21.875</v>
      </c>
      <c r="T63" s="100">
        <v>24.125</v>
      </c>
      <c r="U63" s="100">
        <v>24.5</v>
      </c>
      <c r="V63" s="100">
        <v>23.5</v>
      </c>
      <c r="W63" s="100">
        <v>136.125</v>
      </c>
      <c r="X63" s="125">
        <v>43565.4564583333</v>
      </c>
      <c r="Y63" s="69" t="s">
        <v>197</v>
      </c>
      <c r="Z63" s="132" t="s">
        <v>62</v>
      </c>
      <c r="AA63" s="133" t="s">
        <v>63</v>
      </c>
      <c r="AB63" s="133" t="s">
        <v>79</v>
      </c>
      <c r="AC63" s="148" t="s">
        <v>87</v>
      </c>
      <c r="AD63" s="142" t="s">
        <v>88</v>
      </c>
      <c r="AE63" s="148" t="s">
        <v>67</v>
      </c>
      <c r="AF63" s="137" t="s">
        <v>68</v>
      </c>
      <c r="AG63" s="149" t="s">
        <v>198</v>
      </c>
      <c r="AH63" s="148">
        <v>2</v>
      </c>
      <c r="AI63" s="148">
        <v>4</v>
      </c>
      <c r="AJ63" s="148" t="s">
        <v>76</v>
      </c>
      <c r="AK63" s="156" t="s">
        <v>76</v>
      </c>
      <c r="AL63" s="148" t="s">
        <v>75</v>
      </c>
      <c r="AM63" s="148">
        <v>3</v>
      </c>
      <c r="AN63" s="157">
        <v>2</v>
      </c>
      <c r="AO63" s="158" t="s">
        <v>201</v>
      </c>
      <c r="AP63" s="161">
        <v>4</v>
      </c>
      <c r="AQ63" s="162" t="s">
        <v>76</v>
      </c>
      <c r="AR63" s="162" t="s">
        <v>76</v>
      </c>
      <c r="AS63" s="161">
        <v>3</v>
      </c>
      <c r="AT63" s="161">
        <v>4</v>
      </c>
      <c r="AU63" s="158">
        <v>3</v>
      </c>
      <c r="AV63" s="164" t="s">
        <v>76</v>
      </c>
      <c r="AW63" s="166" t="s">
        <v>76</v>
      </c>
    </row>
    <row r="64" s="58" customFormat="1" spans="1:49">
      <c r="A64" s="113" t="s">
        <v>197</v>
      </c>
      <c r="B64" s="114">
        <v>0.458391203703704</v>
      </c>
      <c r="C64" s="64">
        <v>11.0013888888889</v>
      </c>
      <c r="D64" s="100">
        <v>68.715</v>
      </c>
      <c r="E64" s="100">
        <v>7122</v>
      </c>
      <c r="F64" s="100">
        <v>19.9666666666333</v>
      </c>
      <c r="G64" s="100">
        <v>20.2033333333333</v>
      </c>
      <c r="H64" s="100">
        <v>864.614472608696</v>
      </c>
      <c r="I64" s="100">
        <v>3.38384962076667</v>
      </c>
      <c r="J64" s="100">
        <v>0.00343108846666667</v>
      </c>
      <c r="K64" s="100">
        <v>0.360662643066667</v>
      </c>
      <c r="L64" s="100">
        <v>7.1261369387</v>
      </c>
      <c r="M64" s="100">
        <v>46.1680920918333</v>
      </c>
      <c r="N64" s="100">
        <v>0.816321722633333</v>
      </c>
      <c r="O64" s="100">
        <v>0.541240437766667</v>
      </c>
      <c r="P64" s="100">
        <v>5.9572761853</v>
      </c>
      <c r="Q64" s="100">
        <v>22.6083333333333</v>
      </c>
      <c r="R64" s="100">
        <v>62.4333333333333</v>
      </c>
      <c r="S64" s="100">
        <v>21.6666666666667</v>
      </c>
      <c r="T64" s="100">
        <v>23.6666666666667</v>
      </c>
      <c r="U64" s="100">
        <v>23</v>
      </c>
      <c r="V64" s="100">
        <v>22.7777777777778</v>
      </c>
      <c r="W64" s="100">
        <v>134.333333333333</v>
      </c>
      <c r="X64" s="125">
        <v>43565.4684375</v>
      </c>
      <c r="Y64" s="69" t="s">
        <v>197</v>
      </c>
      <c r="Z64" s="132" t="s">
        <v>62</v>
      </c>
      <c r="AA64" s="133" t="s">
        <v>78</v>
      </c>
      <c r="AB64" s="133" t="s">
        <v>79</v>
      </c>
      <c r="AC64" s="148" t="s">
        <v>87</v>
      </c>
      <c r="AD64" s="142" t="s">
        <v>66</v>
      </c>
      <c r="AE64" s="148" t="s">
        <v>95</v>
      </c>
      <c r="AF64" s="137" t="s">
        <v>205</v>
      </c>
      <c r="AG64" s="149" t="s">
        <v>198</v>
      </c>
      <c r="AH64" s="148">
        <v>3</v>
      </c>
      <c r="AI64" s="148">
        <v>3</v>
      </c>
      <c r="AJ64" s="148" t="s">
        <v>75</v>
      </c>
      <c r="AK64" s="156" t="s">
        <v>74</v>
      </c>
      <c r="AL64" s="148" t="s">
        <v>75</v>
      </c>
      <c r="AM64" s="148">
        <v>4</v>
      </c>
      <c r="AN64" s="157">
        <v>2</v>
      </c>
      <c r="AO64" s="158" t="s">
        <v>199</v>
      </c>
      <c r="AP64" s="161">
        <v>3</v>
      </c>
      <c r="AQ64" s="162" t="s">
        <v>74</v>
      </c>
      <c r="AR64" s="162" t="s">
        <v>76</v>
      </c>
      <c r="AS64" s="161">
        <v>2</v>
      </c>
      <c r="AT64" s="161">
        <v>3</v>
      </c>
      <c r="AU64" s="158">
        <v>3</v>
      </c>
      <c r="AV64" s="164" t="s">
        <v>97</v>
      </c>
      <c r="AW64" s="166" t="s">
        <v>76</v>
      </c>
    </row>
    <row r="65" customFormat="1" spans="1:49">
      <c r="A65" s="113" t="s">
        <v>197</v>
      </c>
      <c r="B65" s="114">
        <v>0.470833333333333</v>
      </c>
      <c r="C65" s="64">
        <v>11.3</v>
      </c>
      <c r="D65" s="100">
        <v>66.73325</v>
      </c>
      <c r="E65" s="100">
        <v>7160</v>
      </c>
      <c r="F65" s="100">
        <v>34.82000028607</v>
      </c>
      <c r="G65" s="100">
        <v>20.2035</v>
      </c>
      <c r="H65" s="100">
        <v>841.669297740555</v>
      </c>
      <c r="I65" s="100">
        <v>3.38563748593</v>
      </c>
      <c r="J65" s="100">
        <v>0.003408871615</v>
      </c>
      <c r="K65" s="100">
        <v>0.35149297948</v>
      </c>
      <c r="L65" s="100">
        <v>6.883216309505</v>
      </c>
      <c r="M65" s="100">
        <v>46.257089233335</v>
      </c>
      <c r="N65" s="100">
        <v>0.622277309825</v>
      </c>
      <c r="O65" s="100">
        <v>0.602258944455</v>
      </c>
      <c r="P65" s="100">
        <v>5.21174966092</v>
      </c>
      <c r="Q65" s="100">
        <v>22.70125</v>
      </c>
      <c r="R65" s="100">
        <v>61.85</v>
      </c>
      <c r="S65" s="100">
        <v>21.35</v>
      </c>
      <c r="T65" s="100">
        <v>24.1</v>
      </c>
      <c r="U65" s="100">
        <v>24.25</v>
      </c>
      <c r="V65" s="100">
        <v>23.2333333333333</v>
      </c>
      <c r="W65" s="100">
        <v>136</v>
      </c>
      <c r="X65" s="125">
        <v>43565.4711342593</v>
      </c>
      <c r="Y65" s="69" t="s">
        <v>197</v>
      </c>
      <c r="Z65" s="132" t="s">
        <v>62</v>
      </c>
      <c r="AA65" s="133" t="s">
        <v>78</v>
      </c>
      <c r="AB65" s="133" t="s">
        <v>79</v>
      </c>
      <c r="AC65" s="148" t="s">
        <v>65</v>
      </c>
      <c r="AD65" s="142" t="s">
        <v>88</v>
      </c>
      <c r="AE65" s="148" t="s">
        <v>95</v>
      </c>
      <c r="AF65" s="137" t="s">
        <v>68</v>
      </c>
      <c r="AG65" s="149" t="s">
        <v>206</v>
      </c>
      <c r="AH65" s="148">
        <v>1</v>
      </c>
      <c r="AI65" s="148">
        <v>4</v>
      </c>
      <c r="AJ65" s="148" t="s">
        <v>75</v>
      </c>
      <c r="AK65" s="156" t="s">
        <v>76</v>
      </c>
      <c r="AL65" s="148" t="s">
        <v>76</v>
      </c>
      <c r="AM65" s="148">
        <v>1</v>
      </c>
      <c r="AN65" s="157">
        <v>2</v>
      </c>
      <c r="AO65" s="158" t="s">
        <v>201</v>
      </c>
      <c r="AP65" s="161">
        <v>3</v>
      </c>
      <c r="AQ65" s="162" t="s">
        <v>76</v>
      </c>
      <c r="AR65" s="162" t="s">
        <v>75</v>
      </c>
      <c r="AS65" s="161">
        <v>1</v>
      </c>
      <c r="AT65" s="161">
        <v>1</v>
      </c>
      <c r="AU65" s="158">
        <v>4</v>
      </c>
      <c r="AV65" s="164" t="s">
        <v>97</v>
      </c>
      <c r="AW65" s="166" t="s">
        <v>76</v>
      </c>
    </row>
    <row r="66" customFormat="1" spans="1:49">
      <c r="A66" s="113" t="s">
        <v>197</v>
      </c>
      <c r="B66" s="114">
        <v>0.480150462962963</v>
      </c>
      <c r="C66" s="64">
        <v>11.5236111111111</v>
      </c>
      <c r="D66" s="100">
        <v>93.8386666666667</v>
      </c>
      <c r="E66" s="100">
        <v>7123.33333333333</v>
      </c>
      <c r="F66" s="100">
        <v>28.79333368058</v>
      </c>
      <c r="G66" s="100">
        <v>20.3393333333333</v>
      </c>
      <c r="H66" s="100">
        <v>813.28096751213</v>
      </c>
      <c r="I66" s="100">
        <v>3.39039208087333</v>
      </c>
      <c r="J66" s="100">
        <v>0.00348851508</v>
      </c>
      <c r="K66" s="100">
        <v>0.36451358218</v>
      </c>
      <c r="L66" s="100">
        <v>7.39660488760667</v>
      </c>
      <c r="M66" s="100">
        <v>46.0903261820067</v>
      </c>
      <c r="N66" s="100">
        <v>0.674626035626667</v>
      </c>
      <c r="O66" s="100">
        <v>0.728494497913333</v>
      </c>
      <c r="P66" s="100">
        <v>6.83736963266666</v>
      </c>
      <c r="Q66" s="100">
        <v>22.5316666666667</v>
      </c>
      <c r="R66" s="100">
        <v>62.0433333333333</v>
      </c>
      <c r="S66" s="100">
        <v>22</v>
      </c>
      <c r="T66" s="100">
        <v>24.3333333333333</v>
      </c>
      <c r="U66" s="100">
        <v>23.8666666666667</v>
      </c>
      <c r="V66" s="100">
        <v>23.4</v>
      </c>
      <c r="W66" s="100">
        <v>135.733333333333</v>
      </c>
      <c r="X66" s="125">
        <v>43565.4804282407</v>
      </c>
      <c r="Y66" s="69" t="s">
        <v>197</v>
      </c>
      <c r="Z66" s="132" t="s">
        <v>62</v>
      </c>
      <c r="AA66" s="133" t="s">
        <v>78</v>
      </c>
      <c r="AB66" s="133" t="s">
        <v>79</v>
      </c>
      <c r="AC66" s="148" t="s">
        <v>65</v>
      </c>
      <c r="AD66" s="142" t="s">
        <v>66</v>
      </c>
      <c r="AE66" s="148" t="s">
        <v>171</v>
      </c>
      <c r="AF66" s="137" t="s">
        <v>93</v>
      </c>
      <c r="AG66" s="149" t="s">
        <v>198</v>
      </c>
      <c r="AH66" s="148">
        <v>3</v>
      </c>
      <c r="AI66" s="148">
        <v>4</v>
      </c>
      <c r="AJ66" s="148" t="s">
        <v>76</v>
      </c>
      <c r="AK66" s="156" t="s">
        <v>76</v>
      </c>
      <c r="AL66" s="148" t="s">
        <v>75</v>
      </c>
      <c r="AM66" s="148">
        <v>3</v>
      </c>
      <c r="AN66" s="157">
        <v>2</v>
      </c>
      <c r="AO66" s="158" t="s">
        <v>199</v>
      </c>
      <c r="AP66" s="161">
        <v>5</v>
      </c>
      <c r="AQ66" s="162" t="s">
        <v>76</v>
      </c>
      <c r="AR66" s="162" t="s">
        <v>76</v>
      </c>
      <c r="AS66" s="161">
        <v>3</v>
      </c>
      <c r="AT66" s="161">
        <v>3</v>
      </c>
      <c r="AU66" s="161">
        <v>5</v>
      </c>
      <c r="AV66" s="164" t="s">
        <v>97</v>
      </c>
      <c r="AW66" s="166" t="s">
        <v>76</v>
      </c>
    </row>
    <row r="67" customFormat="1" spans="1:49">
      <c r="A67" s="113" t="s">
        <v>197</v>
      </c>
      <c r="B67" s="114">
        <v>0.482013888888889</v>
      </c>
      <c r="C67" s="64">
        <v>11.5683333333333</v>
      </c>
      <c r="D67" s="100">
        <v>72.4766666666667</v>
      </c>
      <c r="E67" s="100">
        <v>7209.66666666667</v>
      </c>
      <c r="F67" s="100">
        <v>32.8111111243333</v>
      </c>
      <c r="G67" s="100">
        <v>20.41</v>
      </c>
      <c r="H67" s="100">
        <v>758.536134305627</v>
      </c>
      <c r="I67" s="100">
        <v>3.39003864916667</v>
      </c>
      <c r="J67" s="100">
        <v>0.00340173286666667</v>
      </c>
      <c r="K67" s="100">
        <v>0.3751730696</v>
      </c>
      <c r="L67" s="100">
        <v>7.5315198898</v>
      </c>
      <c r="M67" s="100">
        <v>46.2004305521</v>
      </c>
      <c r="N67" s="100">
        <v>0.7865956624</v>
      </c>
      <c r="O67" s="100">
        <v>0.629893557166667</v>
      </c>
      <c r="P67" s="100">
        <v>8.025706609</v>
      </c>
      <c r="Q67" s="100">
        <v>22.5916666666667</v>
      </c>
      <c r="R67" s="100">
        <v>61.8666666666667</v>
      </c>
      <c r="S67" s="100">
        <v>21.3333333333333</v>
      </c>
      <c r="T67" s="100">
        <v>24</v>
      </c>
      <c r="U67" s="100">
        <v>27</v>
      </c>
      <c r="V67" s="100">
        <v>24.1111111111111</v>
      </c>
      <c r="W67" s="100">
        <v>135.333333333333</v>
      </c>
      <c r="X67" s="125">
        <v>43565.4824537037</v>
      </c>
      <c r="Y67" s="69" t="s">
        <v>197</v>
      </c>
      <c r="Z67" s="132" t="s">
        <v>62</v>
      </c>
      <c r="AA67" s="133" t="s">
        <v>78</v>
      </c>
      <c r="AB67" s="133" t="s">
        <v>79</v>
      </c>
      <c r="AC67" s="148" t="s">
        <v>65</v>
      </c>
      <c r="AD67" s="142" t="s">
        <v>113</v>
      </c>
      <c r="AE67" s="148" t="s">
        <v>99</v>
      </c>
      <c r="AF67" s="137" t="s">
        <v>68</v>
      </c>
      <c r="AG67" s="149" t="s">
        <v>198</v>
      </c>
      <c r="AH67" s="148">
        <v>3</v>
      </c>
      <c r="AI67" s="148">
        <v>3</v>
      </c>
      <c r="AJ67" s="148" t="s">
        <v>76</v>
      </c>
      <c r="AK67" s="156" t="s">
        <v>76</v>
      </c>
      <c r="AL67" s="148" t="s">
        <v>76</v>
      </c>
      <c r="AM67" s="148">
        <v>4</v>
      </c>
      <c r="AN67" s="157">
        <v>3</v>
      </c>
      <c r="AO67" s="158" t="s">
        <v>201</v>
      </c>
      <c r="AP67" s="161">
        <v>1</v>
      </c>
      <c r="AQ67" s="162" t="s">
        <v>76</v>
      </c>
      <c r="AR67" s="162" t="s">
        <v>75</v>
      </c>
      <c r="AS67" s="161">
        <v>5</v>
      </c>
      <c r="AT67" s="161">
        <v>4</v>
      </c>
      <c r="AU67" s="161">
        <v>3</v>
      </c>
      <c r="AV67" s="164" t="s">
        <v>97</v>
      </c>
      <c r="AW67" s="166" t="s">
        <v>76</v>
      </c>
    </row>
    <row r="68" s="58" customFormat="1" spans="1:49">
      <c r="A68" s="113" t="s">
        <v>197</v>
      </c>
      <c r="B68" s="114">
        <v>0.488229166666667</v>
      </c>
      <c r="C68" s="64">
        <v>11.7175</v>
      </c>
      <c r="D68" s="100">
        <v>119.0575</v>
      </c>
      <c r="E68" s="100">
        <v>7079.1</v>
      </c>
      <c r="F68" s="100">
        <v>27.79499988075</v>
      </c>
      <c r="G68" s="100">
        <v>20.358</v>
      </c>
      <c r="H68" s="100">
        <v>779.821995973841</v>
      </c>
      <c r="I68" s="100">
        <v>3.47059719557</v>
      </c>
      <c r="J68" s="100">
        <v>0.003482965</v>
      </c>
      <c r="K68" s="100">
        <v>0.36906587453</v>
      </c>
      <c r="L68" s="100">
        <v>7.42969474788</v>
      </c>
      <c r="M68" s="100">
        <v>46.64040718074</v>
      </c>
      <c r="N68" s="100">
        <v>0.65573040955</v>
      </c>
      <c r="O68" s="100">
        <v>0.65035212034</v>
      </c>
      <c r="P68" s="100">
        <v>6.8048826694</v>
      </c>
      <c r="Q68" s="100">
        <v>22.4625</v>
      </c>
      <c r="R68" s="100">
        <v>61.63</v>
      </c>
      <c r="S68" s="100">
        <v>21.1</v>
      </c>
      <c r="T68" s="100">
        <v>24.8</v>
      </c>
      <c r="U68" s="100">
        <v>23.9</v>
      </c>
      <c r="V68" s="100">
        <v>23.2666666666667</v>
      </c>
      <c r="W68" s="100">
        <v>136.6</v>
      </c>
      <c r="X68" s="125">
        <v>43565.4882175926</v>
      </c>
      <c r="Y68" s="69" t="s">
        <v>197</v>
      </c>
      <c r="Z68" s="132" t="s">
        <v>62</v>
      </c>
      <c r="AA68" s="133" t="s">
        <v>78</v>
      </c>
      <c r="AB68" s="133" t="s">
        <v>79</v>
      </c>
      <c r="AC68" s="148" t="s">
        <v>87</v>
      </c>
      <c r="AD68" s="142" t="s">
        <v>113</v>
      </c>
      <c r="AE68" s="148" t="s">
        <v>171</v>
      </c>
      <c r="AF68" s="142" t="s">
        <v>101</v>
      </c>
      <c r="AG68" s="149" t="s">
        <v>206</v>
      </c>
      <c r="AH68" s="148">
        <v>1</v>
      </c>
      <c r="AI68" s="148">
        <v>3</v>
      </c>
      <c r="AJ68" s="148" t="s">
        <v>76</v>
      </c>
      <c r="AK68" s="156" t="s">
        <v>75</v>
      </c>
      <c r="AL68" s="148" t="s">
        <v>76</v>
      </c>
      <c r="AM68" s="148">
        <v>2</v>
      </c>
      <c r="AN68" s="157">
        <v>4</v>
      </c>
      <c r="AO68" s="158" t="s">
        <v>199</v>
      </c>
      <c r="AP68" s="161">
        <v>3</v>
      </c>
      <c r="AQ68" s="162" t="s">
        <v>76</v>
      </c>
      <c r="AR68" s="162" t="s">
        <v>76</v>
      </c>
      <c r="AS68" s="161">
        <v>3</v>
      </c>
      <c r="AT68" s="161">
        <v>3</v>
      </c>
      <c r="AU68" s="161">
        <v>3</v>
      </c>
      <c r="AV68" s="164" t="s">
        <v>97</v>
      </c>
      <c r="AW68" s="166" t="s">
        <v>75</v>
      </c>
    </row>
    <row r="69" s="58" customFormat="1" spans="1:49">
      <c r="A69" s="113" t="s">
        <v>197</v>
      </c>
      <c r="B69" s="114">
        <v>0.490092592592593</v>
      </c>
      <c r="C69" s="64">
        <v>11.7622222222222</v>
      </c>
      <c r="D69" s="100">
        <v>70.425</v>
      </c>
      <c r="E69" s="100">
        <v>7199.33333333333</v>
      </c>
      <c r="F69" s="100">
        <v>41.5111119667333</v>
      </c>
      <c r="G69" s="100">
        <v>20.31</v>
      </c>
      <c r="H69" s="100">
        <v>804.611917102264</v>
      </c>
      <c r="I69" s="100">
        <v>3.4625359376</v>
      </c>
      <c r="J69" s="100">
        <v>0.00348872953333333</v>
      </c>
      <c r="K69" s="100">
        <v>0.354963278733333</v>
      </c>
      <c r="L69" s="100">
        <v>7.42932351426667</v>
      </c>
      <c r="M69" s="100">
        <v>46.5886764526</v>
      </c>
      <c r="N69" s="100">
        <v>0.602933422633333</v>
      </c>
      <c r="O69" s="100">
        <v>0.6621827761</v>
      </c>
      <c r="P69" s="100">
        <v>6.246064345</v>
      </c>
      <c r="Q69" s="100">
        <v>22.6</v>
      </c>
      <c r="R69" s="100">
        <v>61.25</v>
      </c>
      <c r="S69" s="100">
        <v>20.3333333333333</v>
      </c>
      <c r="T69" s="100">
        <v>24.3333333333333</v>
      </c>
      <c r="U69" s="100">
        <v>24.3333333333333</v>
      </c>
      <c r="V69" s="100">
        <v>23</v>
      </c>
      <c r="W69" s="100">
        <v>135.333333333333</v>
      </c>
      <c r="X69" s="125">
        <v>43565.4902314815</v>
      </c>
      <c r="Y69" s="69" t="s">
        <v>197</v>
      </c>
      <c r="Z69" s="132" t="s">
        <v>62</v>
      </c>
      <c r="AA69" s="133" t="s">
        <v>78</v>
      </c>
      <c r="AB69" s="133" t="s">
        <v>79</v>
      </c>
      <c r="AC69" s="148" t="s">
        <v>80</v>
      </c>
      <c r="AD69" s="142" t="s">
        <v>88</v>
      </c>
      <c r="AE69" s="148" t="s">
        <v>117</v>
      </c>
      <c r="AF69" s="137" t="s">
        <v>82</v>
      </c>
      <c r="AG69" s="149" t="s">
        <v>206</v>
      </c>
      <c r="AH69" s="148">
        <v>2</v>
      </c>
      <c r="AI69" s="148">
        <v>4</v>
      </c>
      <c r="AJ69" s="148" t="s">
        <v>76</v>
      </c>
      <c r="AK69" s="156" t="s">
        <v>74</v>
      </c>
      <c r="AL69" s="148" t="s">
        <v>75</v>
      </c>
      <c r="AM69" s="148">
        <v>4</v>
      </c>
      <c r="AN69" s="157">
        <v>2</v>
      </c>
      <c r="AO69" s="158" t="s">
        <v>199</v>
      </c>
      <c r="AP69" s="161">
        <v>1</v>
      </c>
      <c r="AQ69" s="162" t="s">
        <v>75</v>
      </c>
      <c r="AR69" s="162" t="s">
        <v>76</v>
      </c>
      <c r="AS69" s="161">
        <v>2</v>
      </c>
      <c r="AT69" s="161">
        <v>4</v>
      </c>
      <c r="AU69" s="161">
        <v>1</v>
      </c>
      <c r="AV69" s="164" t="s">
        <v>97</v>
      </c>
      <c r="AW69" s="166" t="s">
        <v>75</v>
      </c>
    </row>
    <row r="70" s="58" customFormat="1" spans="1:49">
      <c r="A70" s="113" t="s">
        <v>197</v>
      </c>
      <c r="B70" s="114">
        <v>0.498171296296296</v>
      </c>
      <c r="C70" s="64">
        <v>11.9561111111111</v>
      </c>
      <c r="D70" s="100">
        <v>156.713461538462</v>
      </c>
      <c r="E70" s="100">
        <v>7116.38461538462</v>
      </c>
      <c r="F70" s="100">
        <v>33.3243588364615</v>
      </c>
      <c r="G70" s="100">
        <v>20.3307692307692</v>
      </c>
      <c r="H70" s="100">
        <v>867.499580740547</v>
      </c>
      <c r="I70" s="100">
        <v>3.45271007826923</v>
      </c>
      <c r="J70" s="100">
        <v>0.00355831802307692</v>
      </c>
      <c r="K70" s="100">
        <v>0.355244150484615</v>
      </c>
      <c r="L70" s="100">
        <v>7.58338521073077</v>
      </c>
      <c r="M70" s="100">
        <v>46.3372978796769</v>
      </c>
      <c r="N70" s="100">
        <v>0.6835674432</v>
      </c>
      <c r="O70" s="100">
        <v>0.660886713130769</v>
      </c>
      <c r="P70" s="100">
        <v>7.42773562203846</v>
      </c>
      <c r="Q70" s="100">
        <v>22.6865384615385</v>
      </c>
      <c r="R70" s="100">
        <v>61.2923076923077</v>
      </c>
      <c r="S70" s="100">
        <v>21.5384615384615</v>
      </c>
      <c r="T70" s="100">
        <v>22.3076923076923</v>
      </c>
      <c r="U70" s="100">
        <v>24.6153846153846</v>
      </c>
      <c r="V70" s="100">
        <v>22.8205128205128</v>
      </c>
      <c r="W70" s="100">
        <v>134.769230769231</v>
      </c>
      <c r="X70" s="125">
        <v>43565.4983217593</v>
      </c>
      <c r="Y70" s="69" t="s">
        <v>197</v>
      </c>
      <c r="Z70" s="132" t="s">
        <v>62</v>
      </c>
      <c r="AA70" s="133" t="s">
        <v>78</v>
      </c>
      <c r="AB70" s="133" t="s">
        <v>79</v>
      </c>
      <c r="AC70" s="148" t="s">
        <v>207</v>
      </c>
      <c r="AD70" s="142" t="s">
        <v>116</v>
      </c>
      <c r="AE70" s="148" t="s">
        <v>67</v>
      </c>
      <c r="AF70" s="137" t="s">
        <v>68</v>
      </c>
      <c r="AG70" s="149" t="s">
        <v>198</v>
      </c>
      <c r="AH70" s="148">
        <v>4</v>
      </c>
      <c r="AI70" s="148">
        <v>3</v>
      </c>
      <c r="AJ70" s="148" t="s">
        <v>76</v>
      </c>
      <c r="AK70" s="156" t="s">
        <v>76</v>
      </c>
      <c r="AL70" s="148" t="s">
        <v>75</v>
      </c>
      <c r="AM70" s="148">
        <v>4</v>
      </c>
      <c r="AN70" s="157">
        <v>3</v>
      </c>
      <c r="AO70" s="158" t="s">
        <v>199</v>
      </c>
      <c r="AP70" s="161">
        <v>3</v>
      </c>
      <c r="AQ70" s="162" t="s">
        <v>76</v>
      </c>
      <c r="AR70" s="162" t="s">
        <v>76</v>
      </c>
      <c r="AS70" s="161">
        <v>3</v>
      </c>
      <c r="AT70" s="161">
        <v>3</v>
      </c>
      <c r="AU70" s="161">
        <v>3</v>
      </c>
      <c r="AV70" s="164" t="s">
        <v>97</v>
      </c>
      <c r="AW70" s="166" t="s">
        <v>76</v>
      </c>
    </row>
    <row r="71" s="58" customFormat="1" spans="1:49">
      <c r="A71" s="113" t="s">
        <v>197</v>
      </c>
      <c r="B71" s="114">
        <v>0.501284722222222</v>
      </c>
      <c r="C71" s="64">
        <v>12.0308333333333</v>
      </c>
      <c r="D71" s="100">
        <v>117.18</v>
      </c>
      <c r="E71" s="100">
        <v>7145.8</v>
      </c>
      <c r="F71" s="100">
        <v>22.819999628</v>
      </c>
      <c r="G71" s="100">
        <v>20.33</v>
      </c>
      <c r="H71" s="100">
        <v>874.894190379746</v>
      </c>
      <c r="I71" s="100">
        <v>3.45865225786</v>
      </c>
      <c r="J71" s="100">
        <v>0.00357054992</v>
      </c>
      <c r="K71" s="100">
        <v>0.35874828334</v>
      </c>
      <c r="L71" s="100">
        <v>7.70715551372</v>
      </c>
      <c r="M71" s="100">
        <v>46.58209838862</v>
      </c>
      <c r="N71" s="100">
        <v>0.63018176072</v>
      </c>
      <c r="O71" s="100">
        <v>0.67480635638</v>
      </c>
      <c r="P71" s="100">
        <v>7.6067496299</v>
      </c>
      <c r="Q71" s="100">
        <v>22.715</v>
      </c>
      <c r="R71" s="100">
        <v>60.86</v>
      </c>
      <c r="S71" s="100">
        <v>21.6</v>
      </c>
      <c r="T71" s="100">
        <v>22.2</v>
      </c>
      <c r="U71" s="100">
        <v>24.4</v>
      </c>
      <c r="V71" s="100">
        <v>22.7333333333333</v>
      </c>
      <c r="W71" s="100">
        <v>135.4</v>
      </c>
      <c r="X71" s="125">
        <v>43565.5004513889</v>
      </c>
      <c r="Y71" s="69" t="s">
        <v>197</v>
      </c>
      <c r="Z71" s="132" t="s">
        <v>62</v>
      </c>
      <c r="AA71" s="133" t="s">
        <v>78</v>
      </c>
      <c r="AB71" s="133" t="s">
        <v>79</v>
      </c>
      <c r="AC71" s="148" t="s">
        <v>65</v>
      </c>
      <c r="AD71" s="142" t="s">
        <v>113</v>
      </c>
      <c r="AE71" s="148" t="s">
        <v>163</v>
      </c>
      <c r="AF71" s="137" t="s">
        <v>82</v>
      </c>
      <c r="AG71" s="149" t="s">
        <v>206</v>
      </c>
      <c r="AH71" s="148">
        <v>3</v>
      </c>
      <c r="AI71" s="148">
        <v>3</v>
      </c>
      <c r="AJ71" s="148" t="s">
        <v>76</v>
      </c>
      <c r="AK71" s="156" t="s">
        <v>76</v>
      </c>
      <c r="AL71" s="148" t="s">
        <v>75</v>
      </c>
      <c r="AM71" s="148">
        <v>2</v>
      </c>
      <c r="AN71" s="157">
        <v>3</v>
      </c>
      <c r="AO71" s="158" t="s">
        <v>199</v>
      </c>
      <c r="AP71" s="161">
        <v>4</v>
      </c>
      <c r="AQ71" s="162" t="s">
        <v>76</v>
      </c>
      <c r="AR71" s="162" t="s">
        <v>76</v>
      </c>
      <c r="AS71" s="161">
        <v>4</v>
      </c>
      <c r="AT71" s="161">
        <v>4</v>
      </c>
      <c r="AU71" s="161">
        <v>3</v>
      </c>
      <c r="AV71" s="164" t="s">
        <v>76</v>
      </c>
      <c r="AW71" s="166" t="s">
        <v>76</v>
      </c>
    </row>
    <row r="72" s="58" customFormat="1" spans="1:49">
      <c r="A72" s="113" t="s">
        <v>197</v>
      </c>
      <c r="B72" s="114">
        <v>0.510601851851852</v>
      </c>
      <c r="C72" s="64">
        <v>12.2544444444444</v>
      </c>
      <c r="D72" s="100">
        <v>52.7763333333333</v>
      </c>
      <c r="E72" s="100">
        <v>7112.53333333333</v>
      </c>
      <c r="F72" s="100">
        <v>31.4588886435467</v>
      </c>
      <c r="G72" s="100">
        <v>20.3446666666667</v>
      </c>
      <c r="H72" s="100">
        <v>891.210361432081</v>
      </c>
      <c r="I72" s="100">
        <v>3.43472854291333</v>
      </c>
      <c r="J72" s="100">
        <v>0.00351215939333333</v>
      </c>
      <c r="K72" s="100">
        <v>0.341139856933333</v>
      </c>
      <c r="L72" s="100">
        <v>7.32966403957333</v>
      </c>
      <c r="M72" s="100">
        <v>46.4851025898867</v>
      </c>
      <c r="N72" s="100">
        <v>0.636816221806667</v>
      </c>
      <c r="O72" s="100">
        <v>0.658503532353333</v>
      </c>
      <c r="P72" s="100">
        <v>6.72915026341333</v>
      </c>
      <c r="Q72" s="100">
        <v>22.6716666666667</v>
      </c>
      <c r="R72" s="100">
        <v>59.83</v>
      </c>
      <c r="S72" s="100">
        <v>20.9333333333333</v>
      </c>
      <c r="T72" s="100">
        <v>22.6666666666667</v>
      </c>
      <c r="U72" s="100">
        <v>23.8666666666667</v>
      </c>
      <c r="V72" s="100">
        <v>22.4888888888889</v>
      </c>
      <c r="W72" s="100">
        <v>135.2</v>
      </c>
      <c r="X72" s="125">
        <v>43565.5106481481</v>
      </c>
      <c r="Y72" s="69" t="s">
        <v>197</v>
      </c>
      <c r="Z72" s="132" t="s">
        <v>62</v>
      </c>
      <c r="AA72" s="133" t="s">
        <v>78</v>
      </c>
      <c r="AB72" s="133" t="s">
        <v>79</v>
      </c>
      <c r="AC72" s="148" t="s">
        <v>87</v>
      </c>
      <c r="AD72" s="142" t="s">
        <v>113</v>
      </c>
      <c r="AE72" s="148" t="s">
        <v>99</v>
      </c>
      <c r="AF72" s="137" t="s">
        <v>68</v>
      </c>
      <c r="AG72" s="149" t="s">
        <v>203</v>
      </c>
      <c r="AH72" s="148">
        <v>4</v>
      </c>
      <c r="AI72" s="148">
        <v>3</v>
      </c>
      <c r="AJ72" s="148" t="s">
        <v>76</v>
      </c>
      <c r="AK72" s="156" t="s">
        <v>75</v>
      </c>
      <c r="AL72" s="148" t="s">
        <v>75</v>
      </c>
      <c r="AM72" s="148">
        <v>4</v>
      </c>
      <c r="AN72" s="157">
        <v>3</v>
      </c>
      <c r="AO72" s="158" t="s">
        <v>199</v>
      </c>
      <c r="AP72" s="161">
        <v>4</v>
      </c>
      <c r="AQ72" s="162" t="s">
        <v>76</v>
      </c>
      <c r="AR72" s="162" t="s">
        <v>75</v>
      </c>
      <c r="AS72" s="161">
        <v>4</v>
      </c>
      <c r="AT72" s="161">
        <v>3</v>
      </c>
      <c r="AU72" s="161">
        <v>5</v>
      </c>
      <c r="AV72" s="164" t="s">
        <v>97</v>
      </c>
      <c r="AW72" s="166" t="s">
        <v>76</v>
      </c>
    </row>
    <row r="73" s="58" customFormat="1" spans="1:49">
      <c r="A73" s="113" t="s">
        <v>197</v>
      </c>
      <c r="B73" s="114">
        <v>0.557222222222222</v>
      </c>
      <c r="C73" s="64">
        <v>13.3733333333333</v>
      </c>
      <c r="D73" s="100">
        <v>205.744666666667</v>
      </c>
      <c r="E73" s="100">
        <v>7265.33333333333</v>
      </c>
      <c r="F73" s="100">
        <v>31.0055556654667</v>
      </c>
      <c r="G73" s="100">
        <v>20.3016666666667</v>
      </c>
      <c r="H73" s="100">
        <v>984.215679051526</v>
      </c>
      <c r="I73" s="100">
        <v>2.98103387351667</v>
      </c>
      <c r="J73" s="100">
        <v>0.00291030666666667</v>
      </c>
      <c r="K73" s="100">
        <v>0.338212664866667</v>
      </c>
      <c r="L73" s="100">
        <v>7.35341056185</v>
      </c>
      <c r="M73" s="100">
        <v>46.1357364653833</v>
      </c>
      <c r="N73" s="100">
        <v>0.65284090035</v>
      </c>
      <c r="O73" s="100">
        <v>0.548565196933333</v>
      </c>
      <c r="P73" s="100">
        <v>5.82005707416667</v>
      </c>
      <c r="Q73" s="100">
        <v>22.175</v>
      </c>
      <c r="R73" s="100">
        <v>64.7583333333333</v>
      </c>
      <c r="S73" s="100">
        <v>20.3333333333333</v>
      </c>
      <c r="T73" s="100">
        <v>23.3333333333333</v>
      </c>
      <c r="U73" s="100">
        <v>23.8333333333333</v>
      </c>
      <c r="V73" s="100">
        <v>22.5</v>
      </c>
      <c r="W73" s="100">
        <v>136.5</v>
      </c>
      <c r="X73" s="125">
        <v>43565.557962963</v>
      </c>
      <c r="Y73" s="69" t="s">
        <v>197</v>
      </c>
      <c r="Z73" s="132" t="s">
        <v>62</v>
      </c>
      <c r="AA73" s="133" t="s">
        <v>78</v>
      </c>
      <c r="AB73" s="133" t="s">
        <v>79</v>
      </c>
      <c r="AC73" s="148" t="s">
        <v>65</v>
      </c>
      <c r="AD73" s="142" t="s">
        <v>88</v>
      </c>
      <c r="AE73" s="148" t="s">
        <v>99</v>
      </c>
      <c r="AF73" s="142" t="s">
        <v>101</v>
      </c>
      <c r="AG73" s="149" t="s">
        <v>200</v>
      </c>
      <c r="AH73" s="148">
        <v>2</v>
      </c>
      <c r="AI73" s="148">
        <v>2</v>
      </c>
      <c r="AJ73" s="148" t="s">
        <v>76</v>
      </c>
      <c r="AK73" s="156" t="s">
        <v>76</v>
      </c>
      <c r="AL73" s="148" t="s">
        <v>76</v>
      </c>
      <c r="AM73" s="148">
        <v>4</v>
      </c>
      <c r="AN73" s="157">
        <v>3</v>
      </c>
      <c r="AO73" s="158" t="s">
        <v>199</v>
      </c>
      <c r="AP73" s="161">
        <v>4</v>
      </c>
      <c r="AQ73" s="162" t="s">
        <v>76</v>
      </c>
      <c r="AR73" s="162" t="s">
        <v>75</v>
      </c>
      <c r="AS73" s="161">
        <v>5</v>
      </c>
      <c r="AT73" s="161">
        <v>4</v>
      </c>
      <c r="AU73" s="161">
        <v>3</v>
      </c>
      <c r="AV73" s="164" t="s">
        <v>76</v>
      </c>
      <c r="AW73" s="166" t="s">
        <v>76</v>
      </c>
    </row>
    <row r="74" s="58" customFormat="1" spans="1:49">
      <c r="A74" s="113" t="s">
        <v>197</v>
      </c>
      <c r="B74" s="114">
        <v>0.560949074074074</v>
      </c>
      <c r="C74" s="64">
        <v>13.4627777777778</v>
      </c>
      <c r="D74" s="100">
        <v>138.218333333333</v>
      </c>
      <c r="E74" s="100">
        <v>7249.83333333333</v>
      </c>
      <c r="F74" s="100">
        <v>40.7833327014833</v>
      </c>
      <c r="G74" s="100">
        <v>20.2916666666667</v>
      </c>
      <c r="H74" s="100">
        <v>968.695825339209</v>
      </c>
      <c r="I74" s="100">
        <v>3.01418000855</v>
      </c>
      <c r="J74" s="100">
        <v>0.00295135108333333</v>
      </c>
      <c r="K74" s="100">
        <v>0.338936392416667</v>
      </c>
      <c r="L74" s="100">
        <v>7.46342380838333</v>
      </c>
      <c r="M74" s="100">
        <v>45.95772870375</v>
      </c>
      <c r="N74" s="100">
        <v>0.69087616595</v>
      </c>
      <c r="O74" s="100">
        <v>0.507476464833333</v>
      </c>
      <c r="P74" s="100">
        <v>5.67598501836667</v>
      </c>
      <c r="Q74" s="100">
        <v>22.2833333333333</v>
      </c>
      <c r="R74" s="100">
        <v>65.3166666666667</v>
      </c>
      <c r="S74" s="100">
        <v>23</v>
      </c>
      <c r="T74" s="100">
        <v>24.1666666666667</v>
      </c>
      <c r="U74" s="100">
        <v>24</v>
      </c>
      <c r="V74" s="100">
        <v>23.7222222222222</v>
      </c>
      <c r="W74" s="100">
        <v>136.833333333333</v>
      </c>
      <c r="X74" s="125">
        <v>43565.5606828704</v>
      </c>
      <c r="Y74" s="69" t="s">
        <v>197</v>
      </c>
      <c r="Z74" s="132" t="s">
        <v>62</v>
      </c>
      <c r="AA74" s="133" t="s">
        <v>78</v>
      </c>
      <c r="AB74" s="133" t="s">
        <v>79</v>
      </c>
      <c r="AC74" s="148" t="s">
        <v>65</v>
      </c>
      <c r="AD74" s="142" t="s">
        <v>81</v>
      </c>
      <c r="AE74" s="148" t="s">
        <v>67</v>
      </c>
      <c r="AF74" s="137" t="s">
        <v>176</v>
      </c>
      <c r="AG74" s="149" t="s">
        <v>200</v>
      </c>
      <c r="AH74" s="148">
        <v>4</v>
      </c>
      <c r="AI74" s="148">
        <v>3</v>
      </c>
      <c r="AJ74" s="148" t="s">
        <v>76</v>
      </c>
      <c r="AK74" s="156" t="s">
        <v>76</v>
      </c>
      <c r="AL74" s="148" t="s">
        <v>74</v>
      </c>
      <c r="AM74" s="148">
        <v>5</v>
      </c>
      <c r="AN74" s="157">
        <v>3</v>
      </c>
      <c r="AO74" s="158" t="s">
        <v>201</v>
      </c>
      <c r="AP74" s="161">
        <v>3</v>
      </c>
      <c r="AQ74" s="162" t="s">
        <v>76</v>
      </c>
      <c r="AR74" s="162" t="s">
        <v>76</v>
      </c>
      <c r="AS74" s="161">
        <v>4</v>
      </c>
      <c r="AT74" s="161">
        <v>5</v>
      </c>
      <c r="AU74" s="161">
        <v>3</v>
      </c>
      <c r="AV74" s="164" t="s">
        <v>97</v>
      </c>
      <c r="AW74" s="166" t="s">
        <v>76</v>
      </c>
    </row>
    <row r="75" s="58" customFormat="1" spans="1:49">
      <c r="A75" s="113" t="s">
        <v>197</v>
      </c>
      <c r="B75" s="114">
        <v>0.566550925925926</v>
      </c>
      <c r="C75" s="64">
        <v>13.5972222222222</v>
      </c>
      <c r="D75" s="100">
        <v>153.129444444444</v>
      </c>
      <c r="E75" s="100">
        <v>7272.22222222222</v>
      </c>
      <c r="F75" s="100">
        <v>29.2555556349778</v>
      </c>
      <c r="G75" s="100">
        <v>20.2777777777778</v>
      </c>
      <c r="H75" s="100">
        <v>986.63516640622</v>
      </c>
      <c r="I75" s="100">
        <v>2.91962387823333</v>
      </c>
      <c r="J75" s="100">
        <v>0.00292412712222222</v>
      </c>
      <c r="K75" s="100">
        <v>0.324220122188889</v>
      </c>
      <c r="L75" s="100">
        <v>7.46323426562222</v>
      </c>
      <c r="M75" s="100">
        <v>45.8551368712889</v>
      </c>
      <c r="N75" s="100">
        <v>0.7239132404</v>
      </c>
      <c r="O75" s="100">
        <v>0.527312437633333</v>
      </c>
      <c r="P75" s="100">
        <v>5.7750171555</v>
      </c>
      <c r="Q75" s="100">
        <v>22.2666666666667</v>
      </c>
      <c r="R75" s="100">
        <v>65.0055555555555</v>
      </c>
      <c r="S75" s="100">
        <v>19.8888888888889</v>
      </c>
      <c r="T75" s="100">
        <v>22.7777777777778</v>
      </c>
      <c r="U75" s="100">
        <v>23.1111111111111</v>
      </c>
      <c r="V75" s="100">
        <v>21.9259259259259</v>
      </c>
      <c r="W75" s="100">
        <v>137</v>
      </c>
      <c r="X75" s="125">
        <v>43565.5662037037</v>
      </c>
      <c r="Y75" s="69" t="s">
        <v>197</v>
      </c>
      <c r="Z75" s="132" t="s">
        <v>62</v>
      </c>
      <c r="AA75" s="133" t="s">
        <v>78</v>
      </c>
      <c r="AB75" s="133" t="s">
        <v>79</v>
      </c>
      <c r="AC75" s="148" t="s">
        <v>65</v>
      </c>
      <c r="AD75" s="142" t="s">
        <v>116</v>
      </c>
      <c r="AE75" s="148" t="s">
        <v>99</v>
      </c>
      <c r="AF75" s="137" t="s">
        <v>176</v>
      </c>
      <c r="AG75" s="149" t="s">
        <v>200</v>
      </c>
      <c r="AH75" s="148">
        <v>3</v>
      </c>
      <c r="AI75" s="148">
        <v>2</v>
      </c>
      <c r="AJ75" s="148" t="s">
        <v>76</v>
      </c>
      <c r="AK75" s="156" t="s">
        <v>76</v>
      </c>
      <c r="AL75" s="148" t="s">
        <v>75</v>
      </c>
      <c r="AM75" s="148">
        <v>3</v>
      </c>
      <c r="AN75" s="157">
        <v>3</v>
      </c>
      <c r="AO75" s="158" t="s">
        <v>199</v>
      </c>
      <c r="AP75" s="161">
        <v>3</v>
      </c>
      <c r="AQ75" s="162" t="s">
        <v>76</v>
      </c>
      <c r="AR75" s="162" t="s">
        <v>76</v>
      </c>
      <c r="AS75" s="161">
        <v>5</v>
      </c>
      <c r="AT75" s="161">
        <v>4</v>
      </c>
      <c r="AU75" s="161">
        <v>2</v>
      </c>
      <c r="AV75" s="164" t="s">
        <v>97</v>
      </c>
      <c r="AW75" s="166" t="s">
        <v>76</v>
      </c>
    </row>
    <row r="76" s="58" customFormat="1" spans="1:49">
      <c r="A76" s="113" t="s">
        <v>197</v>
      </c>
      <c r="B76" s="114">
        <v>0.569652777777778</v>
      </c>
      <c r="C76" s="64">
        <v>13.6716666666667</v>
      </c>
      <c r="D76" s="100">
        <v>325.248</v>
      </c>
      <c r="E76" s="100">
        <v>7234.4</v>
      </c>
      <c r="F76" s="100">
        <v>26.13333321804</v>
      </c>
      <c r="G76" s="100">
        <v>20.33</v>
      </c>
      <c r="H76" s="100">
        <v>1016.53151541118</v>
      </c>
      <c r="I76" s="100">
        <v>2.8898495483</v>
      </c>
      <c r="J76" s="100">
        <v>0.002809946</v>
      </c>
      <c r="K76" s="100">
        <v>0.32304334636</v>
      </c>
      <c r="L76" s="100">
        <v>7.37877683634</v>
      </c>
      <c r="M76" s="100">
        <v>45.84434204096</v>
      </c>
      <c r="N76" s="100">
        <v>0.66888108246</v>
      </c>
      <c r="O76" s="100">
        <v>0.52216364854</v>
      </c>
      <c r="P76" s="100">
        <v>5.67298622126</v>
      </c>
      <c r="Q76" s="100">
        <v>22.225</v>
      </c>
      <c r="R76" s="100">
        <v>64.94</v>
      </c>
      <c r="S76" s="100">
        <v>22.4</v>
      </c>
      <c r="T76" s="100">
        <v>23</v>
      </c>
      <c r="U76" s="100">
        <v>25</v>
      </c>
      <c r="V76" s="100">
        <v>23.4666666666667</v>
      </c>
      <c r="W76" s="100">
        <v>136</v>
      </c>
      <c r="X76" s="125">
        <v>43564.5662847222</v>
      </c>
      <c r="Y76" s="69" t="s">
        <v>197</v>
      </c>
      <c r="Z76" s="132" t="s">
        <v>62</v>
      </c>
      <c r="AA76" s="133" t="s">
        <v>63</v>
      </c>
      <c r="AB76" s="133" t="s">
        <v>64</v>
      </c>
      <c r="AC76" s="148" t="s">
        <v>87</v>
      </c>
      <c r="AD76" s="142" t="s">
        <v>116</v>
      </c>
      <c r="AE76" s="148" t="s">
        <v>99</v>
      </c>
      <c r="AF76" s="137" t="s">
        <v>93</v>
      </c>
      <c r="AG76" s="149" t="s">
        <v>206</v>
      </c>
      <c r="AH76" s="148">
        <v>2</v>
      </c>
      <c r="AI76" s="148">
        <v>2</v>
      </c>
      <c r="AJ76" s="148" t="s">
        <v>76</v>
      </c>
      <c r="AK76" s="156" t="s">
        <v>76</v>
      </c>
      <c r="AL76" s="148" t="s">
        <v>75</v>
      </c>
      <c r="AM76" s="148">
        <v>3</v>
      </c>
      <c r="AN76" s="157">
        <v>2</v>
      </c>
      <c r="AO76" s="158" t="s">
        <v>201</v>
      </c>
      <c r="AP76" s="161">
        <v>5</v>
      </c>
      <c r="AQ76" s="162" t="s">
        <v>76</v>
      </c>
      <c r="AR76" s="162" t="s">
        <v>76</v>
      </c>
      <c r="AS76" s="161">
        <v>5</v>
      </c>
      <c r="AT76" s="161">
        <v>5</v>
      </c>
      <c r="AU76" s="161">
        <v>5</v>
      </c>
      <c r="AV76" s="164" t="s">
        <v>76</v>
      </c>
      <c r="AW76" s="166" t="s">
        <v>76</v>
      </c>
    </row>
    <row r="77" s="58" customFormat="1" spans="1:49">
      <c r="A77" s="113" t="s">
        <v>197</v>
      </c>
      <c r="B77" s="114">
        <v>0.572766203703704</v>
      </c>
      <c r="C77" s="64">
        <v>13.7463888888889</v>
      </c>
      <c r="D77" s="100">
        <v>320.871</v>
      </c>
      <c r="E77" s="100">
        <v>7269</v>
      </c>
      <c r="F77" s="100">
        <v>32.26333295818</v>
      </c>
      <c r="G77" s="100">
        <v>20.336</v>
      </c>
      <c r="H77" s="100">
        <v>997.31513759049</v>
      </c>
      <c r="I77" s="100">
        <v>2.9023716354</v>
      </c>
      <c r="J77" s="100">
        <v>0.00284239138</v>
      </c>
      <c r="K77" s="100">
        <v>0.31664688582</v>
      </c>
      <c r="L77" s="100">
        <v>7.28746480936</v>
      </c>
      <c r="M77" s="100">
        <v>45.98040618892</v>
      </c>
      <c r="N77" s="100">
        <v>0.69936156268</v>
      </c>
      <c r="O77" s="100">
        <v>0.46618996612</v>
      </c>
      <c r="P77" s="100">
        <v>6.19241847986</v>
      </c>
      <c r="Q77" s="100">
        <v>22.375</v>
      </c>
      <c r="R77" s="100">
        <v>65.05</v>
      </c>
      <c r="S77" s="100">
        <v>21.6</v>
      </c>
      <c r="T77" s="100">
        <v>24.8</v>
      </c>
      <c r="U77" s="100">
        <v>26</v>
      </c>
      <c r="V77" s="100">
        <v>24.1333333333333</v>
      </c>
      <c r="W77" s="100">
        <v>137.8</v>
      </c>
      <c r="X77" s="125">
        <v>43565.5722800926</v>
      </c>
      <c r="Y77" s="69" t="s">
        <v>197</v>
      </c>
      <c r="Z77" s="132" t="s">
        <v>62</v>
      </c>
      <c r="AA77" s="133" t="s">
        <v>78</v>
      </c>
      <c r="AB77" s="133" t="s">
        <v>79</v>
      </c>
      <c r="AC77" s="148" t="s">
        <v>80</v>
      </c>
      <c r="AD77" s="142" t="s">
        <v>113</v>
      </c>
      <c r="AE77" s="148" t="s">
        <v>95</v>
      </c>
      <c r="AF77" s="142" t="s">
        <v>101</v>
      </c>
      <c r="AG77" s="149" t="s">
        <v>200</v>
      </c>
      <c r="AH77" s="148">
        <v>2</v>
      </c>
      <c r="AI77" s="148">
        <v>4</v>
      </c>
      <c r="AJ77" s="148" t="s">
        <v>76</v>
      </c>
      <c r="AK77" s="156" t="s">
        <v>74</v>
      </c>
      <c r="AL77" s="148" t="s">
        <v>76</v>
      </c>
      <c r="AM77" s="148">
        <v>5</v>
      </c>
      <c r="AN77" s="157">
        <v>2</v>
      </c>
      <c r="AO77" s="158" t="s">
        <v>199</v>
      </c>
      <c r="AP77" s="161">
        <v>3</v>
      </c>
      <c r="AQ77" s="162" t="s">
        <v>74</v>
      </c>
      <c r="AR77" s="162" t="s">
        <v>76</v>
      </c>
      <c r="AS77" s="161">
        <v>3</v>
      </c>
      <c r="AT77" s="161">
        <v>3</v>
      </c>
      <c r="AU77" s="161">
        <v>3</v>
      </c>
      <c r="AV77" s="164" t="s">
        <v>97</v>
      </c>
      <c r="AW77" s="166" t="s">
        <v>76</v>
      </c>
    </row>
    <row r="78" s="58" customFormat="1" spans="1:49">
      <c r="A78" s="113" t="s">
        <v>197</v>
      </c>
      <c r="B78" s="114">
        <v>0.615023148148148</v>
      </c>
      <c r="C78" s="64">
        <v>14.7605555555556</v>
      </c>
      <c r="D78" s="100">
        <v>317.804485294118</v>
      </c>
      <c r="E78" s="100">
        <v>7178.32352941176</v>
      </c>
      <c r="F78" s="100">
        <v>34.0904411285647</v>
      </c>
      <c r="G78" s="100">
        <v>20.3233823529412</v>
      </c>
      <c r="H78" s="100">
        <v>1120.21799931311</v>
      </c>
      <c r="I78" s="100">
        <v>2.76286525020147</v>
      </c>
      <c r="J78" s="100">
        <v>0.00279881286176471</v>
      </c>
      <c r="K78" s="100">
        <v>0.289626523572059</v>
      </c>
      <c r="L78" s="100">
        <v>7.09099118844559</v>
      </c>
      <c r="M78" s="100">
        <v>45.4570259205941</v>
      </c>
      <c r="N78" s="100">
        <v>0.633677740589706</v>
      </c>
      <c r="O78" s="100">
        <v>0.476128999552941</v>
      </c>
      <c r="P78" s="100">
        <v>5.86592524888677</v>
      </c>
      <c r="Q78" s="100">
        <v>22.3110294117647</v>
      </c>
      <c r="R78" s="100">
        <v>63.1360294117647</v>
      </c>
      <c r="S78" s="100">
        <v>21</v>
      </c>
      <c r="T78" s="100">
        <v>23.1911764705882</v>
      </c>
      <c r="U78" s="100">
        <v>24.0441176470588</v>
      </c>
      <c r="V78" s="100">
        <v>22.7450980392157</v>
      </c>
      <c r="W78" s="100">
        <v>137.058823529412</v>
      </c>
      <c r="X78" s="125">
        <v>43565.6148263889</v>
      </c>
      <c r="Y78" s="69" t="s">
        <v>197</v>
      </c>
      <c r="Z78" s="132" t="s">
        <v>62</v>
      </c>
      <c r="AA78" s="133" t="s">
        <v>78</v>
      </c>
      <c r="AB78" s="133" t="s">
        <v>64</v>
      </c>
      <c r="AC78" s="148" t="s">
        <v>87</v>
      </c>
      <c r="AD78" s="142" t="s">
        <v>88</v>
      </c>
      <c r="AE78" s="148" t="s">
        <v>67</v>
      </c>
      <c r="AF78" s="137" t="s">
        <v>176</v>
      </c>
      <c r="AG78" s="149" t="s">
        <v>206</v>
      </c>
      <c r="AH78" s="148">
        <v>4</v>
      </c>
      <c r="AI78" s="148">
        <v>3</v>
      </c>
      <c r="AJ78" s="148" t="s">
        <v>76</v>
      </c>
      <c r="AK78" s="156" t="s">
        <v>76</v>
      </c>
      <c r="AL78" s="148" t="s">
        <v>75</v>
      </c>
      <c r="AM78" s="148">
        <v>2</v>
      </c>
      <c r="AN78" s="157">
        <v>5</v>
      </c>
      <c r="AO78" s="158" t="s">
        <v>201</v>
      </c>
      <c r="AP78" s="161">
        <v>4</v>
      </c>
      <c r="AQ78" s="162" t="s">
        <v>76</v>
      </c>
      <c r="AR78" s="162" t="s">
        <v>76</v>
      </c>
      <c r="AS78" s="161">
        <v>4</v>
      </c>
      <c r="AT78" s="161">
        <v>5</v>
      </c>
      <c r="AU78" s="161">
        <v>4</v>
      </c>
      <c r="AV78" s="164" t="s">
        <v>97</v>
      </c>
      <c r="AW78" s="166" t="s">
        <v>76</v>
      </c>
    </row>
    <row r="79" s="58" customFormat="1" spans="1:49">
      <c r="A79" s="113" t="s">
        <v>197</v>
      </c>
      <c r="B79" s="114">
        <v>0.618136574074074</v>
      </c>
      <c r="C79" s="64">
        <v>14.8352777777778</v>
      </c>
      <c r="D79" s="172">
        <v>50.657</v>
      </c>
      <c r="E79" s="172">
        <v>7030.6</v>
      </c>
      <c r="F79" s="172">
        <v>23.67000013586</v>
      </c>
      <c r="G79" s="172">
        <v>20.364</v>
      </c>
      <c r="H79" s="172">
        <v>1030.12534018428</v>
      </c>
      <c r="I79" s="172">
        <v>2.69125461572</v>
      </c>
      <c r="J79" s="172">
        <v>0.00261848616</v>
      </c>
      <c r="K79" s="172">
        <v>0.27924669738</v>
      </c>
      <c r="L79" s="172">
        <v>7.20643005366</v>
      </c>
      <c r="M79" s="172">
        <v>45.611100769</v>
      </c>
      <c r="N79" s="172">
        <v>0.64780938144</v>
      </c>
      <c r="O79" s="172">
        <v>0.48205874436</v>
      </c>
      <c r="P79" s="172">
        <v>6.01503381724</v>
      </c>
      <c r="Q79" s="172">
        <v>22.185</v>
      </c>
      <c r="R79" s="172">
        <v>62.11</v>
      </c>
      <c r="S79" s="172">
        <v>22.4</v>
      </c>
      <c r="T79" s="172">
        <v>21.8</v>
      </c>
      <c r="U79" s="172">
        <v>22.6</v>
      </c>
      <c r="V79" s="172">
        <v>22.2666666666667</v>
      </c>
      <c r="W79" s="172">
        <v>136.8</v>
      </c>
      <c r="X79" s="125">
        <v>43565.6926967593</v>
      </c>
      <c r="Y79" s="69" t="s">
        <v>197</v>
      </c>
      <c r="Z79" s="132" t="s">
        <v>62</v>
      </c>
      <c r="AA79" s="133" t="s">
        <v>63</v>
      </c>
      <c r="AB79" s="133" t="s">
        <v>115</v>
      </c>
      <c r="AC79" s="148" t="s">
        <v>65</v>
      </c>
      <c r="AD79" s="142" t="s">
        <v>116</v>
      </c>
      <c r="AE79" s="148" t="s">
        <v>95</v>
      </c>
      <c r="AF79" s="137" t="s">
        <v>82</v>
      </c>
      <c r="AG79" s="149" t="s">
        <v>206</v>
      </c>
      <c r="AH79" s="148">
        <v>4</v>
      </c>
      <c r="AI79" s="148">
        <v>4</v>
      </c>
      <c r="AJ79" s="148" t="s">
        <v>76</v>
      </c>
      <c r="AK79" s="156" t="s">
        <v>76</v>
      </c>
      <c r="AL79" s="148" t="s">
        <v>75</v>
      </c>
      <c r="AM79" s="148">
        <v>3</v>
      </c>
      <c r="AN79" s="157">
        <v>4</v>
      </c>
      <c r="AO79" s="158" t="s">
        <v>201</v>
      </c>
      <c r="AP79" s="161">
        <v>4</v>
      </c>
      <c r="AQ79" s="162" t="s">
        <v>76</v>
      </c>
      <c r="AR79" s="162" t="s">
        <v>76</v>
      </c>
      <c r="AS79" s="161">
        <v>4</v>
      </c>
      <c r="AT79" s="161">
        <v>4</v>
      </c>
      <c r="AU79" s="161">
        <v>4</v>
      </c>
      <c r="AV79" s="164" t="s">
        <v>97</v>
      </c>
      <c r="AW79" s="166" t="s">
        <v>76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49"/>
  <sheetViews>
    <sheetView zoomScale="85" zoomScaleNormal="85" workbookViewId="0">
      <pane ySplit="1" topLeftCell="A2" activePane="bottomLeft" state="frozen"/>
      <selection/>
      <selection pane="bottomLeft" activeCell="E25" sqref="E25"/>
    </sheetView>
  </sheetViews>
  <sheetFormatPr defaultColWidth="17.8571428571429" defaultRowHeight="12.75"/>
  <cols>
    <col min="1" max="1" width="37.1428571428571" style="6" customWidth="1"/>
    <col min="2" max="2" width="17.8571428571429" style="7" customWidth="1"/>
    <col min="3" max="3" width="17.8571428571429" style="8" customWidth="1"/>
    <col min="4" max="4" width="17.8571428571429" style="9" customWidth="1"/>
    <col min="5" max="5" width="17.8571428571429" style="10" customWidth="1"/>
    <col min="6" max="7" width="17.8571428571429" style="9" customWidth="1"/>
    <col min="8" max="8" width="17.8571428571429" style="11" customWidth="1"/>
    <col min="9" max="18" width="17.8571428571429" style="9" customWidth="1"/>
    <col min="19" max="21" width="17.8571428571429" style="12" customWidth="1"/>
    <col min="22" max="23" width="17.8571428571429" style="9" customWidth="1"/>
    <col min="24" max="24" width="17.8571428571429" style="13" customWidth="1"/>
    <col min="25" max="25" width="17.8571428571429" style="4"/>
    <col min="26" max="29" width="17.8571428571429" style="4" customWidth="1"/>
    <col min="30" max="30" width="17.8571428571429" style="14" customWidth="1"/>
    <col min="31" max="48" width="17.8571428571429" style="4" customWidth="1"/>
    <col min="49" max="49" width="17.8571428571429" style="4"/>
  </cols>
  <sheetData>
    <row r="1" s="3" customFormat="1" ht="66.75" customHeight="1" spans="1:49">
      <c r="A1" s="15" t="s">
        <v>0</v>
      </c>
      <c r="B1" s="16" t="s">
        <v>1</v>
      </c>
      <c r="C1" s="17" t="s">
        <v>2</v>
      </c>
      <c r="D1" s="18" t="s">
        <v>3</v>
      </c>
      <c r="E1" s="35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41" t="s">
        <v>18</v>
      </c>
      <c r="T1" s="41" t="s">
        <v>19</v>
      </c>
      <c r="U1" s="41" t="s">
        <v>20</v>
      </c>
      <c r="V1" s="18" t="s">
        <v>18</v>
      </c>
      <c r="W1" s="18" t="s">
        <v>21</v>
      </c>
      <c r="X1" s="44" t="s">
        <v>22</v>
      </c>
      <c r="Y1" s="44" t="s">
        <v>23</v>
      </c>
      <c r="Z1" s="49" t="s">
        <v>24</v>
      </c>
      <c r="AA1" s="49" t="s">
        <v>25</v>
      </c>
      <c r="AB1" s="49" t="s">
        <v>26</v>
      </c>
      <c r="AC1" s="44" t="s">
        <v>27</v>
      </c>
      <c r="AD1" s="44" t="s">
        <v>178</v>
      </c>
      <c r="AE1" s="44" t="s">
        <v>179</v>
      </c>
      <c r="AF1" s="44" t="s">
        <v>180</v>
      </c>
      <c r="AG1" s="44" t="s">
        <v>181</v>
      </c>
      <c r="AH1" s="44" t="s">
        <v>182</v>
      </c>
      <c r="AI1" s="44" t="s">
        <v>183</v>
      </c>
      <c r="AJ1" s="44" t="s">
        <v>184</v>
      </c>
      <c r="AK1" s="44" t="s">
        <v>185</v>
      </c>
      <c r="AL1" s="44" t="s">
        <v>186</v>
      </c>
      <c r="AM1" s="44" t="s">
        <v>187</v>
      </c>
      <c r="AN1" s="44" t="s">
        <v>188</v>
      </c>
      <c r="AO1" s="44" t="s">
        <v>189</v>
      </c>
      <c r="AP1" s="44" t="s">
        <v>190</v>
      </c>
      <c r="AQ1" s="44" t="s">
        <v>191</v>
      </c>
      <c r="AR1" s="44" t="s">
        <v>192</v>
      </c>
      <c r="AS1" s="44" t="s">
        <v>193</v>
      </c>
      <c r="AT1" s="44" t="s">
        <v>194</v>
      </c>
      <c r="AU1" s="44" t="s">
        <v>195</v>
      </c>
      <c r="AV1" s="44" t="s">
        <v>196</v>
      </c>
      <c r="AW1" s="44" t="s">
        <v>59</v>
      </c>
    </row>
    <row r="2" s="4" customFormat="1" spans="1:49">
      <c r="A2" s="19" t="s">
        <v>208</v>
      </c>
      <c r="B2" s="20">
        <v>0.607280092592593</v>
      </c>
      <c r="C2" s="21">
        <v>14.5747222222222</v>
      </c>
      <c r="D2" s="22">
        <v>256.85</v>
      </c>
      <c r="E2" s="36">
        <v>6992</v>
      </c>
      <c r="F2" s="22">
        <v>30.03333397</v>
      </c>
      <c r="G2" s="22">
        <v>20.55</v>
      </c>
      <c r="H2" s="22">
        <v>1236.7910452272</v>
      </c>
      <c r="I2" s="22">
        <v>4.018817902</v>
      </c>
      <c r="J2" s="22">
        <v>0.004296474</v>
      </c>
      <c r="K2" s="22">
        <v>0.312689066</v>
      </c>
      <c r="L2" s="22">
        <v>6.547692299</v>
      </c>
      <c r="M2" s="22">
        <v>43.66225433</v>
      </c>
      <c r="N2" s="22">
        <v>0.302673364</v>
      </c>
      <c r="O2" s="22">
        <v>0.467677641</v>
      </c>
      <c r="P2" s="22">
        <v>4.00991869</v>
      </c>
      <c r="Q2" s="42">
        <v>25.375</v>
      </c>
      <c r="R2" s="42">
        <v>53.65</v>
      </c>
      <c r="S2" s="43">
        <v>27</v>
      </c>
      <c r="T2" s="43">
        <v>29</v>
      </c>
      <c r="U2" s="43">
        <v>23</v>
      </c>
      <c r="V2" s="42">
        <v>26.3333333333333</v>
      </c>
      <c r="W2" s="22">
        <v>130</v>
      </c>
      <c r="X2" s="45"/>
      <c r="Y2" s="45"/>
      <c r="Z2" s="45"/>
      <c r="AA2" s="45"/>
      <c r="AB2" s="45"/>
      <c r="AC2" s="45"/>
      <c r="AD2" s="53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</row>
    <row r="3" spans="1:49">
      <c r="A3" s="23" t="s">
        <v>209</v>
      </c>
      <c r="B3" s="24">
        <v>0.607905092592593</v>
      </c>
      <c r="C3" s="21">
        <v>14.5897222222222</v>
      </c>
      <c r="D3" s="25">
        <v>5.72</v>
      </c>
      <c r="E3" s="37">
        <v>5645</v>
      </c>
      <c r="F3" s="25">
        <v>26.51666603</v>
      </c>
      <c r="G3" s="25">
        <v>20.63</v>
      </c>
      <c r="H3" s="25">
        <v>1276.95889073719</v>
      </c>
      <c r="I3" s="25">
        <v>3.877842426</v>
      </c>
      <c r="J3" s="25">
        <v>0.00440942</v>
      </c>
      <c r="K3" s="25">
        <v>0.358020878</v>
      </c>
      <c r="L3" s="25">
        <v>6.459427357</v>
      </c>
      <c r="M3" s="25">
        <v>43.24054718</v>
      </c>
      <c r="N3" s="25">
        <v>0.537518024</v>
      </c>
      <c r="O3" s="25">
        <v>0.467677641</v>
      </c>
      <c r="P3" s="25">
        <v>3.478300333</v>
      </c>
      <c r="Q3" s="42">
        <v>24.825</v>
      </c>
      <c r="R3" s="42">
        <v>56.7</v>
      </c>
      <c r="S3" s="12">
        <v>14</v>
      </c>
      <c r="T3" s="12">
        <v>17</v>
      </c>
      <c r="U3" s="12">
        <v>20</v>
      </c>
      <c r="V3" s="42">
        <v>17</v>
      </c>
      <c r="W3" s="25">
        <v>140</v>
      </c>
      <c r="X3" s="46"/>
      <c r="Y3" s="50"/>
      <c r="Z3" s="51"/>
      <c r="AA3" s="51"/>
      <c r="AB3" s="51"/>
      <c r="AC3" s="54"/>
      <c r="AD3" s="55"/>
      <c r="AE3" s="51"/>
      <c r="AF3" s="51"/>
      <c r="AG3" s="51"/>
      <c r="AH3" s="51"/>
      <c r="AI3" s="51"/>
      <c r="AJ3" s="51"/>
      <c r="AK3" s="51"/>
      <c r="AL3" s="54"/>
      <c r="AM3" s="51"/>
      <c r="AN3" s="51"/>
      <c r="AO3" s="51"/>
      <c r="AP3" s="51"/>
      <c r="AQ3" s="51"/>
      <c r="AR3" s="47"/>
      <c r="AS3" s="47"/>
      <c r="AT3" s="52"/>
      <c r="AU3" s="52"/>
      <c r="AV3" s="52"/>
      <c r="AW3" s="52"/>
    </row>
    <row r="4" s="4" customFormat="1" ht="15" customHeight="1" spans="1:49">
      <c r="A4" s="26" t="s">
        <v>210</v>
      </c>
      <c r="B4" s="27">
        <v>0.61474537037037</v>
      </c>
      <c r="C4" s="21">
        <v>14.7538888888889</v>
      </c>
      <c r="D4" s="28">
        <v>269.86</v>
      </c>
      <c r="E4" s="38">
        <v>6977</v>
      </c>
      <c r="F4" s="28">
        <v>24.71666603</v>
      </c>
      <c r="G4" s="28">
        <v>20.53</v>
      </c>
      <c r="H4" s="28">
        <v>1064.03942175408</v>
      </c>
      <c r="I4" s="28">
        <v>3.740350008</v>
      </c>
      <c r="J4" s="28">
        <v>0.0041846</v>
      </c>
      <c r="K4" s="28">
        <v>0.278304935</v>
      </c>
      <c r="L4" s="28">
        <v>6.547692299</v>
      </c>
      <c r="M4" s="28">
        <v>40.95913696</v>
      </c>
      <c r="N4" s="28">
        <v>0.365121603</v>
      </c>
      <c r="O4" s="28">
        <v>0.220571613</v>
      </c>
      <c r="P4" s="28">
        <v>2.960482597</v>
      </c>
      <c r="Q4" s="42">
        <v>24.4</v>
      </c>
      <c r="R4" s="42">
        <v>57.4</v>
      </c>
      <c r="S4" s="12">
        <v>23</v>
      </c>
      <c r="T4" s="12">
        <v>22</v>
      </c>
      <c r="U4" s="12">
        <v>25</v>
      </c>
      <c r="V4" s="42">
        <v>23.3333333333333</v>
      </c>
      <c r="W4" s="28">
        <v>118</v>
      </c>
      <c r="X4" s="46"/>
      <c r="Y4" s="50"/>
      <c r="Z4" s="51"/>
      <c r="AA4" s="51"/>
      <c r="AB4" s="51"/>
      <c r="AC4" s="54"/>
      <c r="AD4" s="55"/>
      <c r="AE4" s="51"/>
      <c r="AF4" s="51"/>
      <c r="AG4" s="51"/>
      <c r="AH4" s="51"/>
      <c r="AI4" s="51"/>
      <c r="AJ4" s="51"/>
      <c r="AK4" s="51"/>
      <c r="AL4" s="54"/>
      <c r="AM4" s="51"/>
      <c r="AN4" s="51"/>
      <c r="AO4" s="51"/>
      <c r="AP4" s="51"/>
      <c r="AQ4" s="51"/>
      <c r="AR4" s="54"/>
      <c r="AS4" s="54"/>
      <c r="AT4" s="51"/>
      <c r="AU4" s="51"/>
      <c r="AV4" s="51"/>
      <c r="AW4" s="51"/>
    </row>
    <row r="5" s="4" customFormat="1" ht="15" customHeight="1" spans="1:49">
      <c r="A5" s="29" t="s">
        <v>211</v>
      </c>
      <c r="B5" s="30">
        <v>0.622199074074074</v>
      </c>
      <c r="C5" s="21">
        <v>14.9327777777778</v>
      </c>
      <c r="D5" s="31">
        <v>43.085</v>
      </c>
      <c r="E5" s="39">
        <v>5548</v>
      </c>
      <c r="F5" s="31">
        <v>35.3666666745</v>
      </c>
      <c r="G5" s="31">
        <v>20.64</v>
      </c>
      <c r="H5" s="31">
        <v>1043.50691914444</v>
      </c>
      <c r="I5" s="31">
        <v>3.587409735</v>
      </c>
      <c r="J5" s="31">
        <v>0.004073806</v>
      </c>
      <c r="K5" s="31">
        <v>0.308749914</v>
      </c>
      <c r="L5" s="31">
        <v>7.042669296</v>
      </c>
      <c r="M5" s="31">
        <v>40.87447739</v>
      </c>
      <c r="N5" s="31">
        <v>0.421903992</v>
      </c>
      <c r="O5" s="31">
        <v>0.190493355</v>
      </c>
      <c r="P5" s="31">
        <v>4.00991869</v>
      </c>
      <c r="Q5" s="42">
        <v>23.8</v>
      </c>
      <c r="R5" s="42">
        <v>64.2</v>
      </c>
      <c r="S5" s="12">
        <v>21</v>
      </c>
      <c r="T5" s="12">
        <v>24</v>
      </c>
      <c r="U5" s="12">
        <v>24</v>
      </c>
      <c r="V5" s="42">
        <v>23</v>
      </c>
      <c r="W5" s="31">
        <v>151</v>
      </c>
      <c r="X5" s="47"/>
      <c r="Y5" s="47"/>
      <c r="Z5" s="47"/>
      <c r="AA5" s="47"/>
      <c r="AB5" s="47"/>
      <c r="AC5" s="47"/>
      <c r="AD5" s="56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</row>
    <row r="6" s="4" customFormat="1" ht="15" customHeight="1" spans="1:49">
      <c r="A6" s="29" t="s">
        <v>211</v>
      </c>
      <c r="B6" s="30">
        <v>0.622824074074074</v>
      </c>
      <c r="C6" s="21">
        <v>14.9477777777778</v>
      </c>
      <c r="D6" s="31">
        <v>666.26</v>
      </c>
      <c r="E6" s="39">
        <v>7077</v>
      </c>
      <c r="F6" s="31">
        <v>25.8333327045</v>
      </c>
      <c r="G6" s="31">
        <v>20.65</v>
      </c>
      <c r="H6" s="31">
        <v>995.727776702314</v>
      </c>
      <c r="I6" s="31">
        <v>3.531194687</v>
      </c>
      <c r="J6" s="31">
        <v>0.0041846</v>
      </c>
      <c r="K6" s="31">
        <v>0.312689066</v>
      </c>
      <c r="L6" s="31">
        <v>6.770689964</v>
      </c>
      <c r="M6" s="31">
        <v>40.78979492</v>
      </c>
      <c r="N6" s="31">
        <v>0.314445734</v>
      </c>
      <c r="O6" s="31">
        <v>0.190493355</v>
      </c>
      <c r="P6" s="31">
        <v>4.00991869</v>
      </c>
      <c r="Q6" s="42">
        <v>23.55</v>
      </c>
      <c r="R6" s="42">
        <v>64.45</v>
      </c>
      <c r="S6" s="12">
        <v>27</v>
      </c>
      <c r="T6" s="12">
        <v>24</v>
      </c>
      <c r="U6" s="12">
        <v>27</v>
      </c>
      <c r="V6" s="42">
        <v>26</v>
      </c>
      <c r="W6" s="31">
        <v>139</v>
      </c>
      <c r="X6" s="47"/>
      <c r="Y6" s="47"/>
      <c r="Z6" s="47"/>
      <c r="AA6" s="47"/>
      <c r="AB6" s="47"/>
      <c r="AC6" s="47"/>
      <c r="AD6" s="56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</row>
    <row r="7" s="4" customFormat="1" ht="15" customHeight="1" spans="1:49">
      <c r="A7" s="29" t="s">
        <v>211</v>
      </c>
      <c r="B7" s="30">
        <v>0.623449074074074</v>
      </c>
      <c r="C7" s="21">
        <v>14.9627777777778</v>
      </c>
      <c r="D7" s="31">
        <v>62.22</v>
      </c>
      <c r="E7" s="39">
        <v>5697</v>
      </c>
      <c r="F7" s="31">
        <v>52</v>
      </c>
      <c r="G7" s="31">
        <v>20.53</v>
      </c>
      <c r="H7" s="31">
        <v>1026.20008868027</v>
      </c>
      <c r="I7" s="31">
        <v>3.512590885</v>
      </c>
      <c r="J7" s="31">
        <v>0.0039641</v>
      </c>
      <c r="K7" s="31">
        <v>0.30096097</v>
      </c>
      <c r="L7" s="31">
        <v>6.81568718</v>
      </c>
      <c r="M7" s="31">
        <v>40.87447739</v>
      </c>
      <c r="N7" s="31">
        <v>0.302673364</v>
      </c>
      <c r="O7" s="31">
        <v>0.205171752</v>
      </c>
      <c r="P7" s="31">
        <v>4.00991869</v>
      </c>
      <c r="Q7" s="42">
        <v>23.5</v>
      </c>
      <c r="R7" s="42">
        <v>65.05</v>
      </c>
      <c r="S7" s="12">
        <v>19</v>
      </c>
      <c r="T7" s="12">
        <v>20</v>
      </c>
      <c r="U7" s="12">
        <v>21</v>
      </c>
      <c r="V7" s="42">
        <v>20</v>
      </c>
      <c r="W7" s="31">
        <v>144</v>
      </c>
      <c r="X7" s="47"/>
      <c r="Y7" s="47"/>
      <c r="Z7" s="47"/>
      <c r="AA7" s="47"/>
      <c r="AB7" s="47"/>
      <c r="AC7" s="47"/>
      <c r="AD7" s="56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</row>
    <row r="8" s="4" customFormat="1" ht="15" customHeight="1" spans="1:49">
      <c r="A8" s="29" t="s">
        <v>211</v>
      </c>
      <c r="B8" s="30">
        <v>0.6240625</v>
      </c>
      <c r="C8" s="21">
        <v>14.9775</v>
      </c>
      <c r="D8" s="31">
        <v>266.36</v>
      </c>
      <c r="E8" s="39">
        <v>6434</v>
      </c>
      <c r="F8" s="31">
        <v>25.06666603</v>
      </c>
      <c r="G8" s="31">
        <v>20.56</v>
      </c>
      <c r="H8" s="31">
        <v>1002.0222240953</v>
      </c>
      <c r="I8" s="31">
        <v>3.549865484</v>
      </c>
      <c r="J8" s="31">
        <v>0.0039641</v>
      </c>
      <c r="K8" s="31">
        <v>0.308749914</v>
      </c>
      <c r="L8" s="31">
        <v>7.042669296</v>
      </c>
      <c r="M8" s="31">
        <v>40.87447739</v>
      </c>
      <c r="N8" s="31">
        <v>0.421903992</v>
      </c>
      <c r="O8" s="31">
        <v>0.163234053</v>
      </c>
      <c r="P8" s="31">
        <v>2.45795846</v>
      </c>
      <c r="Q8" s="42">
        <v>23.75</v>
      </c>
      <c r="R8" s="42">
        <v>64.8</v>
      </c>
      <c r="S8" s="12">
        <v>23</v>
      </c>
      <c r="T8" s="12">
        <v>21</v>
      </c>
      <c r="U8" s="12">
        <v>25</v>
      </c>
      <c r="V8" s="42">
        <v>23</v>
      </c>
      <c r="W8" s="31">
        <v>134</v>
      </c>
      <c r="X8" s="47"/>
      <c r="Y8" s="47"/>
      <c r="Z8" s="47"/>
      <c r="AA8" s="47"/>
      <c r="AB8" s="47"/>
      <c r="AC8" s="47"/>
      <c r="AD8" s="56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</row>
    <row r="9" s="4" customFormat="1" ht="15" customHeight="1" spans="1:49">
      <c r="A9" s="29" t="s">
        <v>211</v>
      </c>
      <c r="B9" s="30">
        <v>0.6246875</v>
      </c>
      <c r="C9" s="21">
        <v>14.9925</v>
      </c>
      <c r="D9" s="31">
        <v>29.06</v>
      </c>
      <c r="E9" s="39">
        <v>5032</v>
      </c>
      <c r="F9" s="31">
        <v>49.65</v>
      </c>
      <c r="G9" s="31">
        <v>20.45</v>
      </c>
      <c r="H9" s="31">
        <v>1055.415498125</v>
      </c>
      <c r="I9" s="31">
        <v>3.644243002</v>
      </c>
      <c r="J9" s="31">
        <v>0.004073806</v>
      </c>
      <c r="K9" s="31">
        <v>0.324687099</v>
      </c>
      <c r="L9" s="31">
        <v>7.319442272</v>
      </c>
      <c r="M9" s="31">
        <v>41.46682739</v>
      </c>
      <c r="N9" s="31">
        <v>0.452743959</v>
      </c>
      <c r="O9" s="31">
        <v>0.176519623</v>
      </c>
      <c r="P9" s="31">
        <v>4.00991869</v>
      </c>
      <c r="Q9" s="42">
        <v>23.75</v>
      </c>
      <c r="R9" s="42">
        <v>64.7</v>
      </c>
      <c r="S9" s="12">
        <v>22</v>
      </c>
      <c r="T9" s="12">
        <v>22</v>
      </c>
      <c r="U9" s="12">
        <v>23</v>
      </c>
      <c r="V9" s="42">
        <v>22.3333333333333</v>
      </c>
      <c r="W9" s="31">
        <v>138</v>
      </c>
      <c r="X9" s="47"/>
      <c r="Y9" s="47"/>
      <c r="Z9" s="47"/>
      <c r="AA9" s="47"/>
      <c r="AB9" s="47"/>
      <c r="AC9" s="47"/>
      <c r="AD9" s="56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</row>
    <row r="10" s="5" customFormat="1" spans="1:49">
      <c r="A10" s="29" t="s">
        <v>211</v>
      </c>
      <c r="B10" s="30">
        <v>0.6253125</v>
      </c>
      <c r="C10" s="21">
        <v>15.0075</v>
      </c>
      <c r="D10" s="31">
        <v>622.09</v>
      </c>
      <c r="E10" s="39">
        <v>8230</v>
      </c>
      <c r="F10" s="31">
        <v>24.8333327045</v>
      </c>
      <c r="G10" s="31">
        <v>20.4</v>
      </c>
      <c r="H10" s="31">
        <v>977.822570897034</v>
      </c>
      <c r="I10" s="31">
        <v>3.644243002</v>
      </c>
      <c r="J10" s="31">
        <v>0.0039641</v>
      </c>
      <c r="K10" s="31">
        <v>0.324687099</v>
      </c>
      <c r="L10" s="31">
        <v>7.319442272</v>
      </c>
      <c r="M10" s="31">
        <v>41.46682739</v>
      </c>
      <c r="N10" s="31">
        <v>0.468804932</v>
      </c>
      <c r="O10" s="31">
        <v>0.205171752</v>
      </c>
      <c r="P10" s="31">
        <v>3.478300333</v>
      </c>
      <c r="Q10" s="42">
        <v>23.825</v>
      </c>
      <c r="R10" s="42">
        <v>64.7</v>
      </c>
      <c r="S10" s="12">
        <v>22</v>
      </c>
      <c r="T10" s="12">
        <v>20</v>
      </c>
      <c r="U10" s="12">
        <v>23</v>
      </c>
      <c r="V10" s="42">
        <v>21.6666666666667</v>
      </c>
      <c r="W10" s="31">
        <v>131</v>
      </c>
      <c r="X10" s="47"/>
      <c r="Y10" s="47"/>
      <c r="Z10" s="47"/>
      <c r="AA10" s="47"/>
      <c r="AB10" s="47"/>
      <c r="AC10" s="47"/>
      <c r="AD10" s="56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</row>
    <row r="11" s="4" customFormat="1" spans="1:49">
      <c r="A11" s="29" t="s">
        <v>211</v>
      </c>
      <c r="B11" s="30">
        <v>0.625925925925926</v>
      </c>
      <c r="C11" s="21">
        <v>15.0222222222222</v>
      </c>
      <c r="D11" s="31">
        <v>81.185</v>
      </c>
      <c r="E11" s="39">
        <v>7053</v>
      </c>
      <c r="F11" s="31">
        <v>31.03333397</v>
      </c>
      <c r="G11" s="31">
        <v>20.37</v>
      </c>
      <c r="H11" s="31">
        <v>927.829929717912</v>
      </c>
      <c r="I11" s="31">
        <v>3.606284857</v>
      </c>
      <c r="J11" s="31">
        <v>0.004073806</v>
      </c>
      <c r="K11" s="31">
        <v>0.316658258</v>
      </c>
      <c r="L11" s="31">
        <v>7.134392738</v>
      </c>
      <c r="M11" s="31">
        <v>41.38225174</v>
      </c>
      <c r="N11" s="31">
        <v>0.468804932</v>
      </c>
      <c r="O11" s="31">
        <v>0.176519623</v>
      </c>
      <c r="P11" s="31">
        <v>4.00991869</v>
      </c>
      <c r="Q11" s="42">
        <v>23.825</v>
      </c>
      <c r="R11" s="42">
        <v>65.15</v>
      </c>
      <c r="S11" s="12">
        <v>21</v>
      </c>
      <c r="T11" s="12">
        <v>22</v>
      </c>
      <c r="U11" s="12">
        <v>23</v>
      </c>
      <c r="V11" s="42">
        <v>22</v>
      </c>
      <c r="W11" s="31">
        <v>139</v>
      </c>
      <c r="X11" s="47"/>
      <c r="Y11" s="47"/>
      <c r="Z11" s="47"/>
      <c r="AA11" s="47"/>
      <c r="AB11" s="47"/>
      <c r="AC11" s="47"/>
      <c r="AD11" s="56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</row>
    <row r="12" spans="1:49">
      <c r="A12" s="29" t="s">
        <v>211</v>
      </c>
      <c r="B12" s="30">
        <v>0.626550925925926</v>
      </c>
      <c r="C12" s="21">
        <v>15.0372222222222</v>
      </c>
      <c r="D12" s="31">
        <v>100.72</v>
      </c>
      <c r="E12" s="39">
        <v>5545</v>
      </c>
      <c r="F12" s="31">
        <v>26.46666603</v>
      </c>
      <c r="G12" s="31">
        <v>20.45</v>
      </c>
      <c r="H12" s="31">
        <v>1003.35471900471</v>
      </c>
      <c r="I12" s="31">
        <v>3.384269714</v>
      </c>
      <c r="J12" s="31">
        <v>0.004073806</v>
      </c>
      <c r="K12" s="31">
        <v>0.30096097</v>
      </c>
      <c r="L12" s="31">
        <v>6.547692299</v>
      </c>
      <c r="M12" s="31">
        <v>40.87447739</v>
      </c>
      <c r="N12" s="31">
        <v>0.421903992</v>
      </c>
      <c r="O12" s="31">
        <v>0.163234053</v>
      </c>
      <c r="P12" s="31">
        <v>2.960482597</v>
      </c>
      <c r="Q12" s="42">
        <v>23.35</v>
      </c>
      <c r="R12" s="42">
        <v>64.65</v>
      </c>
      <c r="S12" s="12">
        <v>18</v>
      </c>
      <c r="T12" s="12">
        <v>22</v>
      </c>
      <c r="U12" s="12">
        <v>21</v>
      </c>
      <c r="V12" s="42">
        <v>20.3333333333333</v>
      </c>
      <c r="W12" s="31">
        <v>144</v>
      </c>
      <c r="X12" s="47"/>
      <c r="Y12" s="47"/>
      <c r="Z12" s="47"/>
      <c r="AA12" s="47"/>
      <c r="AB12" s="47"/>
      <c r="AC12" s="47"/>
      <c r="AD12" s="56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</row>
    <row r="13" spans="1:49">
      <c r="A13" s="29" t="s">
        <v>211</v>
      </c>
      <c r="B13" s="30">
        <v>0.627175925925926</v>
      </c>
      <c r="C13" s="21">
        <v>15.0522222222222</v>
      </c>
      <c r="D13" s="31">
        <v>197.485</v>
      </c>
      <c r="E13" s="39">
        <v>6806</v>
      </c>
      <c r="F13" s="31">
        <v>39.83333206</v>
      </c>
      <c r="G13" s="31">
        <v>20.47</v>
      </c>
      <c r="H13" s="31">
        <v>1041.15480803329</v>
      </c>
      <c r="I13" s="31">
        <v>3.348212004</v>
      </c>
      <c r="J13" s="31">
        <v>0.004073806</v>
      </c>
      <c r="K13" s="31">
        <v>0.282007484</v>
      </c>
      <c r="L13" s="31">
        <v>6.547692299</v>
      </c>
      <c r="M13" s="31">
        <v>40.53569031</v>
      </c>
      <c r="N13" s="31">
        <v>0.351899147</v>
      </c>
      <c r="O13" s="31">
        <v>0.150620151</v>
      </c>
      <c r="P13" s="31">
        <v>3.478300333</v>
      </c>
      <c r="Q13" s="42">
        <v>23.55</v>
      </c>
      <c r="R13" s="42">
        <v>64.15</v>
      </c>
      <c r="S13" s="12">
        <v>20</v>
      </c>
      <c r="T13" s="12">
        <v>21</v>
      </c>
      <c r="U13" s="12">
        <v>19</v>
      </c>
      <c r="V13" s="42">
        <v>20</v>
      </c>
      <c r="W13" s="31">
        <v>132</v>
      </c>
      <c r="X13" s="47"/>
      <c r="Y13" s="47"/>
      <c r="Z13" s="47"/>
      <c r="AA13" s="47"/>
      <c r="AB13" s="47"/>
      <c r="AC13" s="47"/>
      <c r="AD13" s="56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</row>
    <row r="14" spans="1:49">
      <c r="A14" s="29" t="s">
        <v>211</v>
      </c>
      <c r="B14" s="30">
        <v>0.627789351851852</v>
      </c>
      <c r="C14" s="21">
        <v>15.0669444444444</v>
      </c>
      <c r="D14" s="31">
        <v>195.965</v>
      </c>
      <c r="E14" s="39">
        <v>5429</v>
      </c>
      <c r="F14" s="31">
        <v>24.75</v>
      </c>
      <c r="G14" s="31">
        <v>20.67</v>
      </c>
      <c r="H14" s="31">
        <v>985.011125609378</v>
      </c>
      <c r="I14" s="31">
        <v>3.241618872</v>
      </c>
      <c r="J14" s="31">
        <v>0.003747971</v>
      </c>
      <c r="K14" s="31">
        <v>0.278304935</v>
      </c>
      <c r="L14" s="31">
        <v>6.328017712</v>
      </c>
      <c r="M14" s="31">
        <v>40.28144836</v>
      </c>
      <c r="N14" s="31">
        <v>0.3787251</v>
      </c>
      <c r="O14" s="31">
        <v>0.138660967</v>
      </c>
      <c r="P14" s="31">
        <v>2.45795846</v>
      </c>
      <c r="Q14" s="42">
        <v>23.75</v>
      </c>
      <c r="R14" s="42">
        <v>62.8</v>
      </c>
      <c r="S14" s="12">
        <v>19</v>
      </c>
      <c r="T14" s="12">
        <v>20</v>
      </c>
      <c r="U14" s="12">
        <v>25</v>
      </c>
      <c r="V14" s="42">
        <v>21.3333333333333</v>
      </c>
      <c r="W14" s="31">
        <v>141</v>
      </c>
      <c r="X14" s="47"/>
      <c r="Y14" s="47"/>
      <c r="Z14" s="47"/>
      <c r="AA14" s="47"/>
      <c r="AB14" s="47"/>
      <c r="AC14" s="47"/>
      <c r="AD14" s="56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</row>
    <row r="15" s="5" customFormat="1" spans="1:49">
      <c r="A15" s="32" t="s">
        <v>60</v>
      </c>
      <c r="B15" s="33">
        <v>0.63525462962963</v>
      </c>
      <c r="C15" s="21">
        <v>15.2461111111111</v>
      </c>
      <c r="D15" s="34">
        <v>593.38</v>
      </c>
      <c r="E15" s="40">
        <v>8118</v>
      </c>
      <c r="F15" s="34">
        <v>24.35</v>
      </c>
      <c r="G15" s="34">
        <v>20.29</v>
      </c>
      <c r="H15" s="34">
        <v>900.70650911044</v>
      </c>
      <c r="I15" s="34">
        <v>3.438860655</v>
      </c>
      <c r="J15" s="34">
        <v>0.003641564</v>
      </c>
      <c r="K15" s="34">
        <v>0.282007484</v>
      </c>
      <c r="L15" s="34">
        <v>6.547692299</v>
      </c>
      <c r="M15" s="34">
        <v>40.70510864</v>
      </c>
      <c r="N15" s="34">
        <v>0.468804932</v>
      </c>
      <c r="O15" s="34">
        <v>0.190493355</v>
      </c>
      <c r="P15" s="34">
        <v>2.960482597</v>
      </c>
      <c r="Q15" s="42">
        <v>23.45</v>
      </c>
      <c r="R15" s="42">
        <v>58.2</v>
      </c>
      <c r="S15" s="12">
        <v>21</v>
      </c>
      <c r="T15" s="12">
        <v>22</v>
      </c>
      <c r="U15" s="12">
        <v>25</v>
      </c>
      <c r="V15" s="42">
        <v>22.6666666666667</v>
      </c>
      <c r="W15" s="34">
        <v>133</v>
      </c>
      <c r="X15" s="47"/>
      <c r="Y15" s="47"/>
      <c r="Z15" s="47"/>
      <c r="AA15" s="47"/>
      <c r="AB15" s="47"/>
      <c r="AC15" s="47"/>
      <c r="AD15" s="56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</row>
    <row r="16" s="5" customFormat="1" spans="1:49">
      <c r="A16" s="32" t="s">
        <v>60</v>
      </c>
      <c r="B16" s="33">
        <v>0.63587962962963</v>
      </c>
      <c r="C16" s="21">
        <v>15.2611111111111</v>
      </c>
      <c r="D16" s="34">
        <v>506.71</v>
      </c>
      <c r="E16" s="40">
        <v>7826</v>
      </c>
      <c r="F16" s="34">
        <v>57.56666794</v>
      </c>
      <c r="G16" s="34">
        <v>20.24</v>
      </c>
      <c r="H16" s="34">
        <v>922.324282684645</v>
      </c>
      <c r="I16" s="34">
        <v>3.475591183</v>
      </c>
      <c r="J16" s="34">
        <v>0.003536273</v>
      </c>
      <c r="K16" s="34">
        <v>0.293290997</v>
      </c>
      <c r="L16" s="34">
        <v>6.681092739</v>
      </c>
      <c r="M16" s="34">
        <v>41.04379654</v>
      </c>
      <c r="N16" s="34">
        <v>0.485303974</v>
      </c>
      <c r="O16" s="34">
        <v>0.236709499</v>
      </c>
      <c r="P16" s="34">
        <v>4.00991869</v>
      </c>
      <c r="Q16" s="42">
        <v>23.45</v>
      </c>
      <c r="R16" s="42">
        <v>58.4</v>
      </c>
      <c r="S16" s="12">
        <v>22</v>
      </c>
      <c r="T16" s="12">
        <v>24</v>
      </c>
      <c r="U16" s="12">
        <v>23</v>
      </c>
      <c r="V16" s="42">
        <v>23</v>
      </c>
      <c r="W16" s="34">
        <v>136</v>
      </c>
      <c r="X16" s="48"/>
      <c r="Y16" s="52"/>
      <c r="Z16" s="52"/>
      <c r="AA16" s="52"/>
      <c r="AB16" s="52"/>
      <c r="AC16" s="47"/>
      <c r="AD16" s="50"/>
      <c r="AE16" s="47"/>
      <c r="AF16" s="47"/>
      <c r="AG16" s="47"/>
      <c r="AH16" s="47"/>
      <c r="AI16" s="47"/>
      <c r="AJ16" s="47"/>
      <c r="AK16" s="47"/>
      <c r="AL16" s="47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</row>
    <row r="17" s="5" customFormat="1" spans="1:49">
      <c r="A17" s="32" t="s">
        <v>60</v>
      </c>
      <c r="B17" s="33">
        <v>0.636493055555556</v>
      </c>
      <c r="C17" s="21">
        <v>15.2758333333333</v>
      </c>
      <c r="D17" s="34">
        <v>625.155</v>
      </c>
      <c r="E17" s="40">
        <v>8113</v>
      </c>
      <c r="F17" s="34">
        <v>24.96666603</v>
      </c>
      <c r="G17" s="34">
        <v>20.25</v>
      </c>
      <c r="H17" s="34">
        <v>878.749235234156</v>
      </c>
      <c r="I17" s="34">
        <v>3.568601847</v>
      </c>
      <c r="J17" s="34">
        <v>0.003641564</v>
      </c>
      <c r="K17" s="34">
        <v>0.285739374</v>
      </c>
      <c r="L17" s="34">
        <v>6.636493206</v>
      </c>
      <c r="M17" s="34">
        <v>41.29766083</v>
      </c>
      <c r="N17" s="34">
        <v>0.314445734</v>
      </c>
      <c r="O17" s="34">
        <v>0.236709499</v>
      </c>
      <c r="P17" s="34">
        <v>3.478300333</v>
      </c>
      <c r="Q17" s="42">
        <v>23.5</v>
      </c>
      <c r="R17" s="42">
        <v>58.25</v>
      </c>
      <c r="S17" s="12">
        <v>23</v>
      </c>
      <c r="T17" s="12">
        <v>23</v>
      </c>
      <c r="U17" s="12">
        <v>22</v>
      </c>
      <c r="V17" s="42">
        <v>22.6666666666667</v>
      </c>
      <c r="W17" s="34">
        <v>134</v>
      </c>
      <c r="X17" s="48"/>
      <c r="Y17" s="52"/>
      <c r="Z17" s="52"/>
      <c r="AA17" s="52"/>
      <c r="AB17" s="52"/>
      <c r="AC17" s="47"/>
      <c r="AD17" s="50"/>
      <c r="AE17" s="57"/>
      <c r="AF17" s="47"/>
      <c r="AG17" s="47"/>
      <c r="AH17" s="47"/>
      <c r="AI17" s="47"/>
      <c r="AJ17" s="47"/>
      <c r="AK17" s="47"/>
      <c r="AL17" s="47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</row>
    <row r="18" s="5" customFormat="1" spans="1:49">
      <c r="A18" s="32" t="s">
        <v>60</v>
      </c>
      <c r="B18" s="33">
        <v>0.637118055555556</v>
      </c>
      <c r="C18" s="21">
        <v>15.2908333333333</v>
      </c>
      <c r="D18" s="34">
        <v>616.59</v>
      </c>
      <c r="E18" s="40">
        <v>8123</v>
      </c>
      <c r="F18" s="34">
        <v>108.3333359</v>
      </c>
      <c r="G18" s="34">
        <v>20.28</v>
      </c>
      <c r="H18" s="34">
        <v>865.506712959453</v>
      </c>
      <c r="I18" s="34">
        <v>3.625228643</v>
      </c>
      <c r="J18" s="34">
        <v>0.003855486</v>
      </c>
      <c r="K18" s="34">
        <v>0.297111177</v>
      </c>
      <c r="L18" s="34">
        <v>6.951476097</v>
      </c>
      <c r="M18" s="34">
        <v>40.62039948</v>
      </c>
      <c r="N18" s="34">
        <v>0.339051032</v>
      </c>
      <c r="O18" s="34">
        <v>0.236709499</v>
      </c>
      <c r="P18" s="34">
        <v>2.960482597</v>
      </c>
      <c r="Q18" s="42">
        <v>24.025</v>
      </c>
      <c r="R18" s="42">
        <v>57.95</v>
      </c>
      <c r="S18" s="12">
        <v>22</v>
      </c>
      <c r="T18" s="12">
        <v>26</v>
      </c>
      <c r="U18" s="12">
        <v>26</v>
      </c>
      <c r="V18" s="42">
        <v>24.6666666666667</v>
      </c>
      <c r="W18" s="34">
        <v>133</v>
      </c>
      <c r="X18" s="48"/>
      <c r="Y18" s="52"/>
      <c r="Z18" s="52"/>
      <c r="AA18" s="52"/>
      <c r="AB18" s="52"/>
      <c r="AC18" s="47"/>
      <c r="AD18" s="50"/>
      <c r="AE18" s="47"/>
      <c r="AF18" s="47"/>
      <c r="AG18" s="47"/>
      <c r="AH18" s="47"/>
      <c r="AI18" s="47"/>
      <c r="AJ18" s="47"/>
      <c r="AK18" s="47"/>
      <c r="AL18" s="47"/>
      <c r="AM18" s="52"/>
      <c r="AN18" s="52"/>
      <c r="AO18" s="52"/>
      <c r="AP18" s="52"/>
      <c r="AQ18" s="52"/>
      <c r="AR18" s="52"/>
      <c r="AS18" s="52"/>
      <c r="AT18" s="52"/>
      <c r="AU18" s="52"/>
      <c r="AV18" s="52"/>
      <c r="AW18" s="52"/>
    </row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</sheetData>
  <pageMargins left="0.7875" right="0.7875" top="0.984027777777778" bottom="0.984027777777778" header="0.511805555555555" footer="0.511805555555555"/>
  <pageSetup paperSize="1" firstPageNumber="0" orientation="portrait" useFirstPageNumber="1" horizontalDpi="1200" verticalDpi="1200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8"/>
  <sheetViews>
    <sheetView zoomScale="85" zoomScaleNormal="85" workbookViewId="0">
      <selection activeCell="C25" sqref="C25"/>
    </sheetView>
  </sheetViews>
  <sheetFormatPr defaultColWidth="9" defaultRowHeight="12.75" outlineLevelCol="5"/>
  <cols>
    <col min="1" max="1" width="11"/>
    <col min="2" max="2" width="39.4285714285714"/>
    <col min="3" max="3" width="23.7142857142857" style="1"/>
    <col min="4" max="11" width="11"/>
    <col min="12" max="12" width="18.2857142857143"/>
    <col min="13" max="1025" width="11"/>
  </cols>
  <sheetData>
    <row r="1" spans="3:3">
      <c r="C1"/>
    </row>
    <row r="2" ht="13.5" spans="3:3">
      <c r="C2"/>
    </row>
    <row r="3" customHeight="1" spans="2:6">
      <c r="B3" t="s">
        <v>212</v>
      </c>
      <c r="C3" s="1">
        <v>6</v>
      </c>
      <c r="E3" s="2" t="s">
        <v>213</v>
      </c>
      <c r="F3" s="2"/>
    </row>
    <row r="4" customHeight="1" spans="2:6">
      <c r="B4" t="s">
        <v>214</v>
      </c>
      <c r="C4" s="1">
        <v>9600</v>
      </c>
      <c r="E4" s="2"/>
      <c r="F4" s="2"/>
    </row>
    <row r="5" customHeight="1" spans="2:6">
      <c r="B5" t="s">
        <v>215</v>
      </c>
      <c r="C5" s="1" t="b">
        <f>TRUE()</f>
        <v>1</v>
      </c>
      <c r="E5" s="2"/>
      <c r="F5" s="2"/>
    </row>
    <row r="6" customHeight="1" spans="2:6">
      <c r="B6" t="s">
        <v>216</v>
      </c>
      <c r="C6" s="1" t="b">
        <f>TRUE()</f>
        <v>1</v>
      </c>
      <c r="E6" s="2"/>
      <c r="F6" s="2"/>
    </row>
    <row r="7" customHeight="1" spans="2:6">
      <c r="B7" t="s">
        <v>217</v>
      </c>
      <c r="C7" s="1" t="b">
        <f>TRUE()</f>
        <v>1</v>
      </c>
      <c r="E7" s="2"/>
      <c r="F7" s="2"/>
    </row>
    <row r="8" customHeight="1" spans="2:6">
      <c r="B8" t="s">
        <v>218</v>
      </c>
      <c r="C8" s="1" t="b">
        <f>FALSE()</f>
        <v>0</v>
      </c>
      <c r="E8" s="2"/>
      <c r="F8" s="2"/>
    </row>
    <row r="9" customHeight="1" spans="2:6">
      <c r="B9" t="s">
        <v>219</v>
      </c>
      <c r="C9" s="1" t="s">
        <v>220</v>
      </c>
      <c r="E9" s="2"/>
      <c r="F9" s="2"/>
    </row>
    <row r="10" ht="13.5" customHeight="1" spans="2:6">
      <c r="B10" t="s">
        <v>221</v>
      </c>
      <c r="C10" s="1" t="b">
        <f>TRUE()</f>
        <v>1</v>
      </c>
      <c r="E10" s="2"/>
      <c r="F10" s="2"/>
    </row>
    <row r="11" ht="13.5" customHeight="1" spans="2:6">
      <c r="B11" t="s">
        <v>222</v>
      </c>
      <c r="C11" s="1" t="b">
        <f>TRUE()</f>
        <v>1</v>
      </c>
      <c r="E11" s="2"/>
      <c r="F11" s="2"/>
    </row>
    <row r="12" customHeight="1" spans="2:6">
      <c r="B12" t="s">
        <v>223</v>
      </c>
      <c r="C12" s="1" t="b">
        <f>TRUE()</f>
        <v>1</v>
      </c>
      <c r="E12" s="2"/>
      <c r="F12" s="2"/>
    </row>
    <row r="13" customHeight="1" spans="2:6">
      <c r="B13" t="s">
        <v>224</v>
      </c>
      <c r="C13" s="1" t="b">
        <f>TRUE()</f>
        <v>1</v>
      </c>
      <c r="E13" s="2"/>
      <c r="F13" s="2"/>
    </row>
    <row r="14" ht="13.5" customHeight="1" spans="2:6">
      <c r="B14" t="s">
        <v>225</v>
      </c>
      <c r="C14" s="1">
        <v>536.25</v>
      </c>
      <c r="E14" s="2"/>
      <c r="F14" s="2"/>
    </row>
    <row r="15" ht="13.5" spans="2:6">
      <c r="B15" t="s">
        <v>226</v>
      </c>
      <c r="C15" s="1">
        <v>1024</v>
      </c>
      <c r="E15" s="2"/>
      <c r="F15" s="2"/>
    </row>
    <row r="16" ht="13.5" spans="2:6">
      <c r="B16" t="s">
        <v>227</v>
      </c>
      <c r="C16" s="1">
        <v>1024</v>
      </c>
      <c r="E16" s="2"/>
      <c r="F16" s="2"/>
    </row>
    <row r="17" ht="13.5" spans="2:6">
      <c r="B17" t="s">
        <v>228</v>
      </c>
      <c r="C17" s="1">
        <v>1024</v>
      </c>
      <c r="E17" s="2"/>
      <c r="F17" s="2"/>
    </row>
    <row r="18" ht="13.5" spans="2:6">
      <c r="B18" t="s">
        <v>229</v>
      </c>
      <c r="C18" s="1">
        <v>64</v>
      </c>
      <c r="E18" s="2"/>
      <c r="F18" s="2"/>
    </row>
  </sheetData>
  <mergeCells count="1">
    <mergeCell ref="E3:F18"/>
  </mergeCells>
  <pageMargins left="0.7" right="0.7" top="0.7875" bottom="0.7875" header="0.511805555555555" footer="0.511805555555555"/>
  <pageSetup paperSize="9" firstPageNumber="0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RoomWiseData</vt:lpstr>
      <vt:lpstr>RoomWise Data- old one</vt:lpstr>
      <vt:lpstr>PLXDAQ_new_Settings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meqdad</cp:lastModifiedBy>
  <cp:revision>1</cp:revision>
  <dcterms:created xsi:type="dcterms:W3CDTF">1900-01-00T03:00:00Z</dcterms:created>
  <dcterms:modified xsi:type="dcterms:W3CDTF">2022-08-16T19:28:30Z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0x0101009364947BD66C414AA1503AF59C82DEC8</vt:lpwstr>
  </property>
  <property fmtid="{D5CDD505-2E9C-101B-9397-08002B2CF9AE}" pid="3" name="KSOProductBuildVer">
    <vt:lpwstr>1033-11.1.0.10920</vt:lpwstr>
  </property>
  <property fmtid="{D5CDD505-2E9C-101B-9397-08002B2CF9AE}" pid="4" name="KSOReadingLayout">
    <vt:bool>false</vt:bool>
  </property>
</Properties>
</file>