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3"/>
  <workbookPr/>
  <mc:AlternateContent xmlns:mc="http://schemas.openxmlformats.org/markup-compatibility/2006">
    <mc:Choice Requires="x15">
      <x15ac:absPath xmlns:x15ac="http://schemas.microsoft.com/office/spreadsheetml/2010/11/ac" url="C:\Users\rakib\OneDrive\Desktop\"/>
    </mc:Choice>
  </mc:AlternateContent>
  <xr:revisionPtr revIDLastSave="0" documentId="8_{BFF54607-9216-4ECD-8A59-E1416AC8D113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2" r:id="rId1"/>
    <sheet name="Sheet2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2" l="1"/>
  <c r="L11" i="2"/>
  <c r="L10" i="2"/>
  <c r="L9" i="2"/>
  <c r="L8" i="2"/>
  <c r="N19" i="1"/>
  <c r="M19" i="1"/>
  <c r="L19" i="1"/>
  <c r="K19" i="1"/>
  <c r="N18" i="1"/>
  <c r="M18" i="1"/>
  <c r="L18" i="1"/>
  <c r="K18" i="1"/>
  <c r="O18" i="1" s="1"/>
  <c r="N17" i="1"/>
  <c r="M17" i="1"/>
  <c r="L17" i="1"/>
  <c r="K17" i="1"/>
  <c r="N16" i="1"/>
  <c r="M16" i="1"/>
  <c r="L16" i="1"/>
  <c r="K16" i="1"/>
  <c r="O16" i="1" l="1"/>
  <c r="O17" i="1"/>
  <c r="O19" i="1"/>
  <c r="L6" i="1"/>
  <c r="L7" i="1"/>
  <c r="L8" i="1"/>
  <c r="L9" i="1"/>
  <c r="L10" i="1"/>
</calcChain>
</file>

<file path=xl/sharedStrings.xml><?xml version="1.0" encoding="utf-8"?>
<sst xmlns="http://schemas.openxmlformats.org/spreadsheetml/2006/main" count="32" uniqueCount="25">
  <si>
    <t>Student ID</t>
  </si>
  <si>
    <t>English</t>
  </si>
  <si>
    <t>Physics</t>
  </si>
  <si>
    <t>Chemistry</t>
  </si>
  <si>
    <t>Math</t>
  </si>
  <si>
    <t>Result</t>
  </si>
  <si>
    <t>University of Barishal
Bangladesh</t>
  </si>
  <si>
    <t>Employee 
ID</t>
  </si>
  <si>
    <t>Name</t>
  </si>
  <si>
    <t>Designation</t>
  </si>
  <si>
    <t>Basic</t>
  </si>
  <si>
    <t>House 
Rent</t>
  </si>
  <si>
    <t>Medical 
Allowence</t>
  </si>
  <si>
    <t>Provided 
Fund</t>
  </si>
  <si>
    <t>Income 
Tax</t>
  </si>
  <si>
    <t>Total</t>
  </si>
  <si>
    <t>Dr. T</t>
  </si>
  <si>
    <t>Assistant Professor</t>
  </si>
  <si>
    <t>Dr. XYZ</t>
  </si>
  <si>
    <t>Associate Professor</t>
  </si>
  <si>
    <t>Dr. ABC</t>
  </si>
  <si>
    <t>Professor</t>
  </si>
  <si>
    <t>Mr. PQR</t>
  </si>
  <si>
    <t>Lecturer</t>
  </si>
  <si>
    <t>Meraz Hossen Cesti (01-039-05)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</si>
</sst>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0" borderId="1" xfId="0" applyFont="1" applyBorder="1"/>
    <xf numFmtId="3" fontId="3" fillId="0" borderId="1" xfId="0" applyNumberFormat="1" applyFont="1" applyBorder="1"/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Salary Sheet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324317511158567E-2"/>
          <c:y val="0.17159830419090316"/>
          <c:w val="0.76601257469934902"/>
          <c:h val="0.678641447155315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[1]Sheet1!$K$9</c:f>
              <c:strCache>
                <c:ptCount val="1"/>
                <c:pt idx="0">
                  <c:v>Basic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[1]Sheet1!$H$10:$J$13</c:f>
              <c:multiLvlStrCache>
                <c:ptCount val="4"/>
                <c:lvl>
                  <c:pt idx="0">
                    <c:v>Assistant Professor</c:v>
                  </c:pt>
                  <c:pt idx="1">
                    <c:v>Associate Professor</c:v>
                  </c:pt>
                  <c:pt idx="2">
                    <c:v>Professor</c:v>
                  </c:pt>
                  <c:pt idx="3">
                    <c:v>Lecturer</c:v>
                  </c:pt>
                </c:lvl>
                <c:lvl>
                  <c:pt idx="0">
                    <c:v>Dr. T</c:v>
                  </c:pt>
                  <c:pt idx="1">
                    <c:v>Dr. XYZ</c:v>
                  </c:pt>
                  <c:pt idx="2">
                    <c:v>Dr. ABC</c:v>
                  </c:pt>
                  <c:pt idx="3">
                    <c:v>Mr. PQR</c:v>
                  </c:pt>
                </c:lvl>
                <c:lvl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[1]Sheet1!$K$10:$K$13</c:f>
              <c:numCache>
                <c:formatCode>General</c:formatCode>
                <c:ptCount val="4"/>
                <c:pt idx="0">
                  <c:v>35000</c:v>
                </c:pt>
                <c:pt idx="1">
                  <c:v>45000</c:v>
                </c:pt>
                <c:pt idx="2">
                  <c:v>55000</c:v>
                </c:pt>
                <c:pt idx="3">
                  <c:v>21000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9-4F8D-9B56-13E7746A24AE}"/>
            </c:ext>
          </c:extLst>
        </c:ser>
        <c:ser>
          <c:idx val="1"/>
          <c:order val="1"/>
          <c:tx>
            <c:strRef>
              <c:f>[1]Sheet1!$L$9</c:f>
              <c:strCache>
                <c:ptCount val="1"/>
                <c:pt idx="0">
                  <c:v>House 
Rent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[1]Sheet1!$H$10:$J$13</c:f>
              <c:multiLvlStrCache>
                <c:ptCount val="4"/>
                <c:lvl>
                  <c:pt idx="0">
                    <c:v>Assistant Professor</c:v>
                  </c:pt>
                  <c:pt idx="1">
                    <c:v>Associate Professor</c:v>
                  </c:pt>
                  <c:pt idx="2">
                    <c:v>Professor</c:v>
                  </c:pt>
                  <c:pt idx="3">
                    <c:v>Lecturer</c:v>
                  </c:pt>
                </c:lvl>
                <c:lvl>
                  <c:pt idx="0">
                    <c:v>Dr. T</c:v>
                  </c:pt>
                  <c:pt idx="1">
                    <c:v>Dr. XYZ</c:v>
                  </c:pt>
                  <c:pt idx="2">
                    <c:v>Dr. ABC</c:v>
                  </c:pt>
                  <c:pt idx="3">
                    <c:v>Mr. PQR</c:v>
                  </c:pt>
                </c:lvl>
                <c:lvl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[1]Sheet1!$L$10:$L$13</c:f>
              <c:numCache>
                <c:formatCode>General</c:formatCode>
                <c:ptCount val="4"/>
                <c:pt idx="0">
                  <c:v>14000</c:v>
                </c:pt>
                <c:pt idx="1">
                  <c:v>18000</c:v>
                </c:pt>
                <c:pt idx="2">
                  <c:v>22000</c:v>
                </c:pt>
                <c:pt idx="3">
                  <c:v>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D9-4F8D-9B56-13E7746A24AE}"/>
            </c:ext>
          </c:extLst>
        </c:ser>
        <c:ser>
          <c:idx val="2"/>
          <c:order val="2"/>
          <c:tx>
            <c:strRef>
              <c:f>[1]Sheet1!$M$9</c:f>
              <c:strCache>
                <c:ptCount val="1"/>
                <c:pt idx="0">
                  <c:v>Medical 
Allowence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[1]Sheet1!$H$10:$J$13</c:f>
              <c:multiLvlStrCache>
                <c:ptCount val="4"/>
                <c:lvl>
                  <c:pt idx="0">
                    <c:v>Assistant Professor</c:v>
                  </c:pt>
                  <c:pt idx="1">
                    <c:v>Associate Professor</c:v>
                  </c:pt>
                  <c:pt idx="2">
                    <c:v>Professor</c:v>
                  </c:pt>
                  <c:pt idx="3">
                    <c:v>Lecturer</c:v>
                  </c:pt>
                </c:lvl>
                <c:lvl>
                  <c:pt idx="0">
                    <c:v>Dr. T</c:v>
                  </c:pt>
                  <c:pt idx="1">
                    <c:v>Dr. XYZ</c:v>
                  </c:pt>
                  <c:pt idx="2">
                    <c:v>Dr. ABC</c:v>
                  </c:pt>
                  <c:pt idx="3">
                    <c:v>Mr. PQR</c:v>
                  </c:pt>
                </c:lvl>
                <c:lvl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[1]Sheet1!$M$10:$M$13</c:f>
              <c:numCache>
                <c:formatCode>General</c:formatCode>
                <c:ptCount val="4"/>
                <c:pt idx="0">
                  <c:v>3500</c:v>
                </c:pt>
                <c:pt idx="1">
                  <c:v>4500</c:v>
                </c:pt>
                <c:pt idx="2">
                  <c:v>5500</c:v>
                </c:pt>
                <c:pt idx="3">
                  <c:v>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D9-4F8D-9B56-13E7746A24AE}"/>
            </c:ext>
          </c:extLst>
        </c:ser>
        <c:ser>
          <c:idx val="3"/>
          <c:order val="3"/>
          <c:tx>
            <c:strRef>
              <c:f>[1]Sheet1!$N$9</c:f>
              <c:strCache>
                <c:ptCount val="1"/>
                <c:pt idx="0">
                  <c:v>Provided 
Fund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[1]Sheet1!$H$10:$J$13</c:f>
              <c:multiLvlStrCache>
                <c:ptCount val="4"/>
                <c:lvl>
                  <c:pt idx="0">
                    <c:v>Assistant Professor</c:v>
                  </c:pt>
                  <c:pt idx="1">
                    <c:v>Associate Professor</c:v>
                  </c:pt>
                  <c:pt idx="2">
                    <c:v>Professor</c:v>
                  </c:pt>
                  <c:pt idx="3">
                    <c:v>Lecturer</c:v>
                  </c:pt>
                </c:lvl>
                <c:lvl>
                  <c:pt idx="0">
                    <c:v>Dr. T</c:v>
                  </c:pt>
                  <c:pt idx="1">
                    <c:v>Dr. XYZ</c:v>
                  </c:pt>
                  <c:pt idx="2">
                    <c:v>Dr. ABC</c:v>
                  </c:pt>
                  <c:pt idx="3">
                    <c:v>Mr. PQR</c:v>
                  </c:pt>
                </c:lvl>
                <c:lvl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[1]Sheet1!$N$10:$N$13</c:f>
              <c:numCache>
                <c:formatCode>General</c:formatCode>
                <c:ptCount val="4"/>
                <c:pt idx="0">
                  <c:v>3500</c:v>
                </c:pt>
                <c:pt idx="1">
                  <c:v>4500</c:v>
                </c:pt>
                <c:pt idx="2">
                  <c:v>5500</c:v>
                </c:pt>
                <c:pt idx="3">
                  <c:v>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D9-4F8D-9B56-13E7746A24AE}"/>
            </c:ext>
          </c:extLst>
        </c:ser>
        <c:ser>
          <c:idx val="4"/>
          <c:order val="4"/>
          <c:tx>
            <c:strRef>
              <c:f>[1]Sheet1!$O$9</c:f>
              <c:strCache>
                <c:ptCount val="1"/>
                <c:pt idx="0">
                  <c:v>Income 
Tax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[1]Sheet1!$H$10:$J$13</c:f>
              <c:multiLvlStrCache>
                <c:ptCount val="4"/>
                <c:lvl>
                  <c:pt idx="0">
                    <c:v>Assistant Professor</c:v>
                  </c:pt>
                  <c:pt idx="1">
                    <c:v>Associate Professor</c:v>
                  </c:pt>
                  <c:pt idx="2">
                    <c:v>Professor</c:v>
                  </c:pt>
                  <c:pt idx="3">
                    <c:v>Lecturer</c:v>
                  </c:pt>
                </c:lvl>
                <c:lvl>
                  <c:pt idx="0">
                    <c:v>Dr. T</c:v>
                  </c:pt>
                  <c:pt idx="1">
                    <c:v>Dr. XYZ</c:v>
                  </c:pt>
                  <c:pt idx="2">
                    <c:v>Dr. ABC</c:v>
                  </c:pt>
                  <c:pt idx="3">
                    <c:v>Mr. PQR</c:v>
                  </c:pt>
                </c:lvl>
                <c:lvl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[1]Sheet1!$O$10:$O$13</c:f>
              <c:numCache>
                <c:formatCode>General</c:formatCode>
                <c:ptCount val="4"/>
                <c:pt idx="0">
                  <c:v>1750</c:v>
                </c:pt>
                <c:pt idx="1">
                  <c:v>2250</c:v>
                </c:pt>
                <c:pt idx="2">
                  <c:v>5500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D9-4F8D-9B56-13E7746A24AE}"/>
            </c:ext>
          </c:extLst>
        </c:ser>
        <c:ser>
          <c:idx val="5"/>
          <c:order val="5"/>
          <c:tx>
            <c:strRef>
              <c:f>[1]Sheet1!$P$9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[1]Sheet1!$H$10:$J$13</c:f>
              <c:multiLvlStrCache>
                <c:ptCount val="4"/>
                <c:lvl>
                  <c:pt idx="0">
                    <c:v>Assistant Professor</c:v>
                  </c:pt>
                  <c:pt idx="1">
                    <c:v>Associate Professor</c:v>
                  </c:pt>
                  <c:pt idx="2">
                    <c:v>Professor</c:v>
                  </c:pt>
                  <c:pt idx="3">
                    <c:v>Lecturer</c:v>
                  </c:pt>
                </c:lvl>
                <c:lvl>
                  <c:pt idx="0">
                    <c:v>Dr. T</c:v>
                  </c:pt>
                  <c:pt idx="1">
                    <c:v>Dr. XYZ</c:v>
                  </c:pt>
                  <c:pt idx="2">
                    <c:v>Dr. ABC</c:v>
                  </c:pt>
                  <c:pt idx="3">
                    <c:v>Mr. PQR</c:v>
                  </c:pt>
                </c:lvl>
                <c:lvl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[1]Sheet1!$P$10:$P$13</c:f>
              <c:numCache>
                <c:formatCode>General</c:formatCode>
                <c:ptCount val="4"/>
                <c:pt idx="0">
                  <c:v>47250</c:v>
                </c:pt>
                <c:pt idx="1">
                  <c:v>60750</c:v>
                </c:pt>
                <c:pt idx="2">
                  <c:v>71500</c:v>
                </c:pt>
                <c:pt idx="3">
                  <c:v>29400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AD9-4F8D-9B56-13E7746A24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7997791"/>
        <c:axId val="27478191"/>
      </c:barChart>
      <c:catAx>
        <c:axId val="2799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8191"/>
        <c:crosses val="autoZero"/>
        <c:auto val="1"/>
        <c:lblAlgn val="ctr"/>
        <c:lblOffset val="100"/>
        <c:noMultiLvlLbl val="0"/>
      </c:catAx>
      <c:valAx>
        <c:axId val="2747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9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7283879769266126"/>
          <c:y val="0.12764058015229296"/>
          <c:w val="0.10675945865795286"/>
          <c:h val="0.673797788202022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21</xdr:row>
      <xdr:rowOff>9525</xdr:rowOff>
    </xdr:from>
    <xdr:to>
      <xdr:col>14</xdr:col>
      <xdr:colOff>438149</xdr:colOff>
      <xdr:row>39</xdr:row>
      <xdr:rowOff>176213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2295EA-C49D-419C-ACAB-13F2F3BA87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OT/Desktop/Project%2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</sheetNames>
    <sheetDataSet>
      <sheetData sheetId="0"/>
      <sheetData sheetId="1">
        <row r="9">
          <cell r="K9" t="str">
            <v>Basic</v>
          </cell>
          <cell r="L9" t="str">
            <v>House 
Rent</v>
          </cell>
          <cell r="M9" t="str">
            <v>Medical 
Allowence</v>
          </cell>
          <cell r="N9" t="str">
            <v>Provided 
Fund</v>
          </cell>
          <cell r="O9" t="str">
            <v>Income 
Tax</v>
          </cell>
          <cell r="P9" t="str">
            <v>Total</v>
          </cell>
        </row>
        <row r="10">
          <cell r="H10">
            <v>101</v>
          </cell>
          <cell r="I10" t="str">
            <v>Dr. T</v>
          </cell>
          <cell r="J10" t="str">
            <v>Assistant Professor</v>
          </cell>
          <cell r="K10">
            <v>35000</v>
          </cell>
          <cell r="L10">
            <v>14000</v>
          </cell>
          <cell r="M10">
            <v>3500</v>
          </cell>
          <cell r="N10">
            <v>3500</v>
          </cell>
          <cell r="O10">
            <v>1750</v>
          </cell>
          <cell r="P10">
            <v>47250</v>
          </cell>
        </row>
        <row r="11">
          <cell r="H11">
            <v>102</v>
          </cell>
          <cell r="I11" t="str">
            <v>Dr. XYZ</v>
          </cell>
          <cell r="J11" t="str">
            <v>Associate Professor</v>
          </cell>
          <cell r="K11">
            <v>45000</v>
          </cell>
          <cell r="L11">
            <v>18000</v>
          </cell>
          <cell r="M11">
            <v>4500</v>
          </cell>
          <cell r="N11">
            <v>4500</v>
          </cell>
          <cell r="O11">
            <v>2250</v>
          </cell>
          <cell r="P11">
            <v>60750</v>
          </cell>
        </row>
        <row r="12">
          <cell r="H12">
            <v>103</v>
          </cell>
          <cell r="I12" t="str">
            <v>Dr. ABC</v>
          </cell>
          <cell r="J12" t="str">
            <v>Professor</v>
          </cell>
          <cell r="K12">
            <v>55000</v>
          </cell>
          <cell r="L12">
            <v>22000</v>
          </cell>
          <cell r="M12">
            <v>5500</v>
          </cell>
          <cell r="N12">
            <v>5500</v>
          </cell>
          <cell r="O12">
            <v>5500</v>
          </cell>
          <cell r="P12">
            <v>71500</v>
          </cell>
        </row>
        <row r="13">
          <cell r="H13">
            <v>104</v>
          </cell>
          <cell r="I13" t="str">
            <v>Mr. PQR</v>
          </cell>
          <cell r="J13" t="str">
            <v>Lecturer</v>
          </cell>
          <cell r="K13">
            <v>21000</v>
          </cell>
          <cell r="L13">
            <v>8400</v>
          </cell>
          <cell r="M13">
            <v>2100</v>
          </cell>
          <cell r="N13">
            <v>2100</v>
          </cell>
          <cell r="O13">
            <v>0</v>
          </cell>
          <cell r="P13">
            <v>29400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4F7A-F9FB-4B5C-808F-1EBCF9F50F0C}">
  <dimension ref="G3:L12"/>
  <sheetViews>
    <sheetView tabSelected="1" workbookViewId="0">
      <selection activeCell="N12" sqref="N12"/>
    </sheetView>
  </sheetViews>
  <sheetFormatPr defaultRowHeight="14.5" x14ac:dyDescent="0.35"/>
  <cols>
    <col min="7" max="7" width="13" customWidth="1"/>
    <col min="8" max="8" width="11.453125" customWidth="1"/>
    <col min="10" max="10" width="10.81640625" customWidth="1"/>
  </cols>
  <sheetData>
    <row r="3" spans="7:12" ht="17.5" x14ac:dyDescent="0.35">
      <c r="G3" s="11" t="s">
        <v>24</v>
      </c>
      <c r="H3" s="12"/>
      <c r="I3" s="12"/>
      <c r="J3" s="12"/>
      <c r="K3" s="12"/>
      <c r="L3" s="12"/>
    </row>
    <row r="7" spans="7:12" ht="15.5" x14ac:dyDescent="0.35">
      <c r="G7" s="3" t="s">
        <v>0</v>
      </c>
      <c r="H7" s="3" t="s">
        <v>1</v>
      </c>
      <c r="I7" s="3" t="s">
        <v>2</v>
      </c>
      <c r="J7" s="3" t="s">
        <v>3</v>
      </c>
      <c r="K7" s="3" t="s">
        <v>4</v>
      </c>
      <c r="L7" s="3" t="s">
        <v>5</v>
      </c>
    </row>
    <row r="8" spans="7:12" ht="15.5" x14ac:dyDescent="0.35">
      <c r="G8" s="3">
        <v>1001</v>
      </c>
      <c r="H8" s="3">
        <v>55</v>
      </c>
      <c r="I8" s="3">
        <v>80</v>
      </c>
      <c r="J8" s="3">
        <v>70</v>
      </c>
      <c r="K8" s="3">
        <v>50</v>
      </c>
      <c r="L8" s="3" t="str">
        <f>IF(AND(H8&gt;=40,I8&gt;=40,J8&gt;=40,K8&gt;=40),"Passed","Failed")</f>
        <v>Passed</v>
      </c>
    </row>
    <row r="9" spans="7:12" ht="15.5" x14ac:dyDescent="0.35">
      <c r="G9" s="3">
        <v>1002</v>
      </c>
      <c r="H9" s="3">
        <v>60</v>
      </c>
      <c r="I9" s="3">
        <v>75</v>
      </c>
      <c r="J9" s="3">
        <v>75</v>
      </c>
      <c r="K9" s="3">
        <v>60</v>
      </c>
      <c r="L9" s="3" t="str">
        <f t="shared" ref="L9:L12" si="0">IF(AND(H9&gt;=40,I9&gt;=40,J9&gt;=40,K9&gt;=40),"Passed","Failed")</f>
        <v>Passed</v>
      </c>
    </row>
    <row r="10" spans="7:12" ht="15.5" x14ac:dyDescent="0.35">
      <c r="G10" s="3">
        <v>1003</v>
      </c>
      <c r="H10" s="3">
        <v>70</v>
      </c>
      <c r="I10" s="3">
        <v>65</v>
      </c>
      <c r="J10" s="3">
        <v>35</v>
      </c>
      <c r="K10" s="3">
        <v>75</v>
      </c>
      <c r="L10" s="3" t="str">
        <f t="shared" si="0"/>
        <v>Failed</v>
      </c>
    </row>
    <row r="11" spans="7:12" ht="15.5" x14ac:dyDescent="0.35">
      <c r="G11" s="3">
        <v>1004</v>
      </c>
      <c r="H11" s="3">
        <v>60</v>
      </c>
      <c r="I11" s="3">
        <v>55</v>
      </c>
      <c r="J11" s="3">
        <v>50</v>
      </c>
      <c r="K11" s="3">
        <v>80</v>
      </c>
      <c r="L11" s="3" t="str">
        <f t="shared" si="0"/>
        <v>Passed</v>
      </c>
    </row>
    <row r="12" spans="7:12" ht="15.5" x14ac:dyDescent="0.35">
      <c r="G12" s="3">
        <v>1005</v>
      </c>
      <c r="H12" s="3">
        <v>70</v>
      </c>
      <c r="I12" s="3">
        <v>30</v>
      </c>
      <c r="J12" s="3">
        <v>50</v>
      </c>
      <c r="K12" s="3">
        <v>90</v>
      </c>
      <c r="L12" s="3" t="str">
        <f t="shared" si="0"/>
        <v>Failed</v>
      </c>
    </row>
  </sheetData>
  <mergeCells count="1">
    <mergeCell ref="G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O19"/>
  <sheetViews>
    <sheetView topLeftCell="C1" workbookViewId="0">
      <selection activeCell="G2" sqref="G2:L2"/>
    </sheetView>
  </sheetViews>
  <sheetFormatPr defaultRowHeight="14.5" x14ac:dyDescent="0.35"/>
  <cols>
    <col min="7" max="7" width="13.7265625" customWidth="1"/>
    <col min="8" max="8" width="11.81640625" customWidth="1"/>
    <col min="9" max="9" width="11.26953125" customWidth="1"/>
    <col min="10" max="10" width="12.81640625" customWidth="1"/>
    <col min="11" max="11" width="12.54296875" customWidth="1"/>
    <col min="12" max="12" width="12.7265625" customWidth="1"/>
  </cols>
  <sheetData>
    <row r="2" spans="7:15" ht="17.5" x14ac:dyDescent="0.35">
      <c r="G2" s="11" t="s">
        <v>24</v>
      </c>
      <c r="H2" s="12"/>
      <c r="I2" s="12"/>
      <c r="J2" s="12"/>
      <c r="K2" s="12"/>
      <c r="L2" s="12"/>
    </row>
    <row r="5" spans="7:15" ht="15.5" x14ac:dyDescent="0.35">
      <c r="G5" s="3" t="s">
        <v>0</v>
      </c>
      <c r="H5" s="3" t="s">
        <v>1</v>
      </c>
      <c r="I5" s="3" t="s">
        <v>2</v>
      </c>
      <c r="J5" s="3" t="s">
        <v>3</v>
      </c>
      <c r="K5" s="3" t="s">
        <v>4</v>
      </c>
      <c r="L5" s="3" t="s">
        <v>5</v>
      </c>
    </row>
    <row r="6" spans="7:15" ht="15.5" x14ac:dyDescent="0.35">
      <c r="G6" s="3">
        <v>1001</v>
      </c>
      <c r="H6" s="3">
        <v>55</v>
      </c>
      <c r="I6" s="3">
        <v>80</v>
      </c>
      <c r="J6" s="3">
        <v>70</v>
      </c>
      <c r="K6" s="3">
        <v>50</v>
      </c>
      <c r="L6" s="3" t="str">
        <f>IF(AND(H6&gt;=40,I6&gt;=40,J6&gt;=40,K6&gt;=40),"Passed","Failed")</f>
        <v>Passed</v>
      </c>
    </row>
    <row r="7" spans="7:15" ht="15.5" x14ac:dyDescent="0.35">
      <c r="G7" s="3">
        <v>1002</v>
      </c>
      <c r="H7" s="3">
        <v>60</v>
      </c>
      <c r="I7" s="3">
        <v>75</v>
      </c>
      <c r="J7" s="3">
        <v>75</v>
      </c>
      <c r="K7" s="3">
        <v>60</v>
      </c>
      <c r="L7" s="3" t="str">
        <f t="shared" ref="L7:L10" si="0">IF(AND(H7&gt;=40,I7&gt;=40,J7&gt;=40,K7&gt;=40),"Passed","Failed")</f>
        <v>Passed</v>
      </c>
    </row>
    <row r="8" spans="7:15" ht="15.5" x14ac:dyDescent="0.35">
      <c r="G8" s="3">
        <v>1003</v>
      </c>
      <c r="H8" s="3">
        <v>70</v>
      </c>
      <c r="I8" s="3">
        <v>65</v>
      </c>
      <c r="J8" s="3">
        <v>35</v>
      </c>
      <c r="K8" s="3">
        <v>75</v>
      </c>
      <c r="L8" s="3" t="str">
        <f t="shared" si="0"/>
        <v>Failed</v>
      </c>
    </row>
    <row r="9" spans="7:15" ht="15.5" x14ac:dyDescent="0.35">
      <c r="G9" s="3">
        <v>1004</v>
      </c>
      <c r="H9" s="3">
        <v>60</v>
      </c>
      <c r="I9" s="3">
        <v>55</v>
      </c>
      <c r="J9" s="3">
        <v>50</v>
      </c>
      <c r="K9" s="3">
        <v>80</v>
      </c>
      <c r="L9" s="3" t="str">
        <f t="shared" si="0"/>
        <v>Passed</v>
      </c>
    </row>
    <row r="10" spans="7:15" ht="15.5" x14ac:dyDescent="0.35">
      <c r="G10" s="3">
        <v>1005</v>
      </c>
      <c r="H10" s="3">
        <v>70</v>
      </c>
      <c r="I10" s="3">
        <v>30</v>
      </c>
      <c r="J10" s="3">
        <v>50</v>
      </c>
      <c r="K10" s="3">
        <v>90</v>
      </c>
      <c r="L10" s="3" t="str">
        <f t="shared" si="0"/>
        <v>Failed</v>
      </c>
    </row>
    <row r="13" spans="7:15" x14ac:dyDescent="0.35">
      <c r="G13" s="5" t="s">
        <v>6</v>
      </c>
      <c r="H13" s="6"/>
      <c r="I13" s="6"/>
      <c r="J13" s="6"/>
      <c r="K13" s="6"/>
      <c r="L13" s="6"/>
      <c r="M13" s="6"/>
      <c r="N13" s="6"/>
      <c r="O13" s="7"/>
    </row>
    <row r="14" spans="7:15" x14ac:dyDescent="0.35">
      <c r="G14" s="8"/>
      <c r="H14" s="9"/>
      <c r="I14" s="9"/>
      <c r="J14" s="9"/>
      <c r="K14" s="9"/>
      <c r="L14" s="9"/>
      <c r="M14" s="9"/>
      <c r="N14" s="9"/>
      <c r="O14" s="10"/>
    </row>
    <row r="15" spans="7:15" ht="31" x14ac:dyDescent="0.35">
      <c r="G15" s="1" t="s">
        <v>7</v>
      </c>
      <c r="H15" s="2" t="s">
        <v>8</v>
      </c>
      <c r="I15" s="2" t="s">
        <v>9</v>
      </c>
      <c r="J15" s="2" t="s">
        <v>10</v>
      </c>
      <c r="K15" s="1" t="s">
        <v>11</v>
      </c>
      <c r="L15" s="1" t="s">
        <v>12</v>
      </c>
      <c r="M15" s="1" t="s">
        <v>13</v>
      </c>
      <c r="N15" s="1" t="s">
        <v>14</v>
      </c>
      <c r="O15" s="2" t="s">
        <v>15</v>
      </c>
    </row>
    <row r="16" spans="7:15" ht="15.5" x14ac:dyDescent="0.35">
      <c r="G16" s="3">
        <v>101</v>
      </c>
      <c r="H16" s="3" t="s">
        <v>16</v>
      </c>
      <c r="I16" s="3" t="s">
        <v>17</v>
      </c>
      <c r="J16" s="4">
        <v>35000</v>
      </c>
      <c r="K16" s="4">
        <f>J16*40%</f>
        <v>14000</v>
      </c>
      <c r="L16" s="3">
        <f>J16*10%</f>
        <v>3500</v>
      </c>
      <c r="M16" s="3">
        <f>J16*10%</f>
        <v>3500</v>
      </c>
      <c r="N16" s="3">
        <f>IF(J16&gt;=50000,J16*10%,IF(J16&gt;21000,J16*5%,0))</f>
        <v>1750</v>
      </c>
      <c r="O16" s="4">
        <f>((J16+K16+L16)-(M16+N16))</f>
        <v>47250</v>
      </c>
    </row>
    <row r="17" spans="7:15" ht="15.5" x14ac:dyDescent="0.35">
      <c r="G17" s="3">
        <v>102</v>
      </c>
      <c r="H17" s="3" t="s">
        <v>18</v>
      </c>
      <c r="I17" s="3" t="s">
        <v>19</v>
      </c>
      <c r="J17" s="4">
        <v>45000</v>
      </c>
      <c r="K17" s="4">
        <f t="shared" ref="K17:K19" si="1">J17*40%</f>
        <v>18000</v>
      </c>
      <c r="L17" s="3">
        <f t="shared" ref="L17:L19" si="2">J17*10%</f>
        <v>4500</v>
      </c>
      <c r="M17" s="3">
        <f>J17*10%</f>
        <v>4500</v>
      </c>
      <c r="N17" s="3">
        <f t="shared" ref="N17:N19" si="3">IF(J17&gt;=50000,J17*10%,IF(J17&gt;21000,J17*5%,0))</f>
        <v>2250</v>
      </c>
      <c r="O17" s="4">
        <f t="shared" ref="O17:O19" si="4">((J17+K17+L17)-(M17+N17))</f>
        <v>60750</v>
      </c>
    </row>
    <row r="18" spans="7:15" ht="15.5" x14ac:dyDescent="0.35">
      <c r="G18" s="3">
        <v>103</v>
      </c>
      <c r="H18" s="3" t="s">
        <v>20</v>
      </c>
      <c r="I18" s="3" t="s">
        <v>21</v>
      </c>
      <c r="J18" s="4">
        <v>55000</v>
      </c>
      <c r="K18" s="4">
        <f t="shared" si="1"/>
        <v>22000</v>
      </c>
      <c r="L18" s="3">
        <f t="shared" si="2"/>
        <v>5500</v>
      </c>
      <c r="M18" s="3">
        <f>J18*10%</f>
        <v>5500</v>
      </c>
      <c r="N18" s="3">
        <f t="shared" si="3"/>
        <v>5500</v>
      </c>
      <c r="O18" s="4">
        <f t="shared" si="4"/>
        <v>71500</v>
      </c>
    </row>
    <row r="19" spans="7:15" ht="15.5" x14ac:dyDescent="0.35">
      <c r="G19" s="3">
        <v>104</v>
      </c>
      <c r="H19" s="3" t="s">
        <v>22</v>
      </c>
      <c r="I19" s="3" t="s">
        <v>23</v>
      </c>
      <c r="J19" s="4">
        <v>21000</v>
      </c>
      <c r="K19" s="4">
        <f t="shared" si="1"/>
        <v>8400</v>
      </c>
      <c r="L19" s="3">
        <f t="shared" si="2"/>
        <v>2100</v>
      </c>
      <c r="M19" s="3">
        <f t="shared" ref="M19" si="5">J19*10%</f>
        <v>2100</v>
      </c>
      <c r="N19" s="3">
        <f t="shared" si="3"/>
        <v>0</v>
      </c>
      <c r="O19" s="4">
        <f t="shared" si="4"/>
        <v>29400</v>
      </c>
    </row>
  </sheetData>
  <mergeCells count="2">
    <mergeCell ref="G13:O14"/>
    <mergeCell ref="G2:L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CSEian</dc:creator>
  <cp:lastModifiedBy>Rakibul Islam</cp:lastModifiedBy>
  <dcterms:created xsi:type="dcterms:W3CDTF">2015-06-05T18:17:20Z</dcterms:created>
  <dcterms:modified xsi:type="dcterms:W3CDTF">2024-12-06T05:03:55Z</dcterms:modified>
</cp:coreProperties>
</file>