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1E1A65E2-B707-4ED8-8629-23CFB8A3B6AF}" xr6:coauthVersionLast="47" xr6:coauthVersionMax="47" xr10:uidLastSave="{00000000-0000-0000-0000-000000000000}"/>
  <bookViews>
    <workbookView xWindow="-120" yWindow="-120" windowWidth="29040" windowHeight="15840" xr2:uid="{00000000-000D-0000-FFFF-FFFF00000000}"/>
  </bookViews>
  <sheets>
    <sheet name="Gantt chart" sheetId="14" r:id="rId1"/>
  </sheets>
  <definedNames>
    <definedName name="Anzeigewoche" localSheetId="0">'Gantt chart'!$E$4</definedName>
    <definedName name="Anzeigewoche">#REF!</definedName>
    <definedName name="_xlnm.Print_Titles" localSheetId="0">'Gantt chart'!$4:$6</definedName>
    <definedName name="Heute" localSheetId="0">TODAY()</definedName>
    <definedName name="Projektanfang" localSheetId="0">'Gantt chart'!$E$3</definedName>
    <definedName name="Projektanfang">#REF!</definedName>
    <definedName name="task_end" localSheetId="0">'Gantt chart'!$F1</definedName>
    <definedName name="task_progress" localSheetId="0">'Gantt chart'!$D1</definedName>
    <definedName name="task_start" localSheetId="0">'Gantt chart'!$E1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4" l="1"/>
  <c r="I4" i="14" s="1"/>
  <c r="H48" i="14"/>
  <c r="H47" i="14"/>
  <c r="H38" i="14"/>
  <c r="H37" i="14"/>
  <c r="H35" i="14"/>
  <c r="H34" i="14"/>
  <c r="H33" i="14"/>
  <c r="H23" i="14"/>
  <c r="H16" i="14"/>
  <c r="H8" i="14"/>
  <c r="H7" i="14"/>
  <c r="I6" i="14" l="1"/>
  <c r="J5" i="14"/>
  <c r="J6" i="14" s="1"/>
  <c r="H11" i="14" l="1"/>
  <c r="K5" i="14"/>
  <c r="K6" i="14" s="1"/>
  <c r="H15" i="14"/>
  <c r="H14" i="14" l="1"/>
  <c r="L5" i="14"/>
  <c r="M5" i="14" s="1"/>
  <c r="H12" i="14"/>
  <c r="H24" i="14"/>
  <c r="H17" i="14"/>
  <c r="L6" i="14" l="1"/>
  <c r="H13" i="14"/>
  <c r="M6" i="14"/>
  <c r="N5" i="14"/>
  <c r="H30" i="14" l="1"/>
  <c r="O5" i="14"/>
  <c r="N6" i="14"/>
  <c r="H19" i="14"/>
  <c r="H18" i="14"/>
  <c r="P5" i="14" l="1"/>
  <c r="O6" i="14"/>
  <c r="Q5" i="14" l="1"/>
  <c r="P6" i="14"/>
  <c r="P4" i="14"/>
  <c r="Q6" i="14" l="1"/>
  <c r="R5" i="14"/>
  <c r="S5" i="14" l="1"/>
  <c r="R6" i="14"/>
  <c r="T5" i="14" l="1"/>
  <c r="S6" i="14"/>
  <c r="U5" i="14" l="1"/>
  <c r="T6" i="14"/>
  <c r="U6" i="14" l="1"/>
  <c r="V5" i="14"/>
  <c r="V6" i="14" l="1"/>
  <c r="W5" i="14"/>
  <c r="X5" i="14" l="1"/>
  <c r="W6" i="14"/>
  <c r="W4" i="14"/>
  <c r="Y5" i="14" l="1"/>
  <c r="X6" i="14"/>
  <c r="Y6" i="14" l="1"/>
  <c r="Z5" i="14"/>
  <c r="Z6" i="14" l="1"/>
  <c r="AA5" i="14"/>
  <c r="AB5" i="14" l="1"/>
  <c r="AA6" i="14"/>
  <c r="AC5" i="14" l="1"/>
  <c r="AB6" i="14"/>
  <c r="AC6" i="14" l="1"/>
  <c r="AD5" i="14"/>
  <c r="AD4" i="14" l="1"/>
  <c r="AE5" i="14"/>
  <c r="AD6" i="14"/>
  <c r="AF5" i="14" l="1"/>
  <c r="AE6" i="14"/>
  <c r="AG5" i="14" l="1"/>
  <c r="AF6" i="14"/>
  <c r="AG6" i="14" l="1"/>
  <c r="AH5" i="14"/>
  <c r="AI5" i="14" l="1"/>
  <c r="AH6" i="14"/>
  <c r="AJ5" i="14" l="1"/>
  <c r="AI6" i="14"/>
  <c r="AK5" i="14" l="1"/>
  <c r="AJ6" i="14"/>
  <c r="AK6" i="14" l="1"/>
  <c r="AK4" i="14"/>
  <c r="AL5" i="14"/>
  <c r="AM5" i="14" l="1"/>
  <c r="AL6" i="14"/>
  <c r="AN5" i="14" l="1"/>
  <c r="AM6" i="14"/>
  <c r="AO5" i="14" l="1"/>
  <c r="AN6" i="14"/>
  <c r="AO6" i="14" l="1"/>
  <c r="AP5" i="14"/>
  <c r="AQ5" i="14" l="1"/>
  <c r="AP6" i="14"/>
  <c r="AR5" i="14" l="1"/>
  <c r="AQ6" i="14"/>
  <c r="AS5" i="14" l="1"/>
  <c r="AR6" i="14"/>
  <c r="AR4" i="14"/>
  <c r="AS6" i="14" l="1"/>
  <c r="AT5" i="14"/>
  <c r="AT6" i="14" l="1"/>
  <c r="AU5" i="14"/>
  <c r="AV5" i="14" l="1"/>
  <c r="AU6" i="14"/>
  <c r="AW5" i="14" l="1"/>
  <c r="AV6" i="14"/>
  <c r="AW6" i="14" l="1"/>
  <c r="AX5" i="14"/>
  <c r="AY5" i="14" l="1"/>
  <c r="AX6" i="14"/>
  <c r="AZ5" i="14" l="1"/>
  <c r="AY6" i="14"/>
  <c r="AY4" i="14"/>
  <c r="BA5" i="14" l="1"/>
  <c r="AZ6" i="14"/>
  <c r="BA6" i="14" l="1"/>
  <c r="BB5" i="14"/>
  <c r="BC5" i="14" l="1"/>
  <c r="BB6" i="14"/>
  <c r="BD5" i="14" l="1"/>
  <c r="BC6" i="14"/>
  <c r="BE5" i="14" l="1"/>
  <c r="BD6" i="14"/>
  <c r="BE6" i="14" l="1"/>
  <c r="BF5" i="14"/>
  <c r="BF4" i="14" l="1"/>
  <c r="BG5" i="14"/>
  <c r="BF6" i="14"/>
  <c r="BH5" i="14" l="1"/>
  <c r="BG6" i="14"/>
  <c r="BI5" i="14" l="1"/>
  <c r="BH6" i="14"/>
  <c r="BI6" i="14" l="1"/>
  <c r="BJ5" i="14"/>
  <c r="BK5" i="14" l="1"/>
  <c r="BJ6" i="14"/>
  <c r="BL5" i="14" l="1"/>
  <c r="BL6" i="14" s="1"/>
  <c r="BK6" i="14"/>
</calcChain>
</file>

<file path=xl/sharedStrings.xml><?xml version="1.0" encoding="utf-8"?>
<sst xmlns="http://schemas.openxmlformats.org/spreadsheetml/2006/main" count="98" uniqueCount="81">
  <si>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</si>
  <si>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AAS-Webclient</t>
  </si>
  <si>
    <t>Geben Sie den Firmennamen in Zelle B2 ein.</t>
  </si>
  <si>
    <t>Team 1</t>
  </si>
  <si>
    <t>Geben Sie den Namen des Projektleiters in Zelle B3 ein. Geben Sie das Startdatum für das Projekt in Zelle E3 ein. Start des Projekts: Die Bezeichnung steht in Zelle C3.</t>
  </si>
  <si>
    <t>Projektleiterin: Samara Dominik</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</si>
  <si>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</si>
  <si>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</si>
  <si>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</si>
  <si>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</si>
  <si>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</si>
  <si>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</si>
  <si>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RESPONSIBLE</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</si>
  <si>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</si>
  <si>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</si>
  <si>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</si>
  <si>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</si>
  <si>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</si>
  <si>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</si>
  <si>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Analysis</t>
  </si>
  <si>
    <t>Internal organisation</t>
  </si>
  <si>
    <t>Whole Team</t>
  </si>
  <si>
    <t>Directed requirements to developers</t>
  </si>
  <si>
    <t>Martin Rittmann</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</si>
  <si>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</si>
  <si>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CRS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</si>
  <si>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</si>
  <si>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BC</t>
  </si>
  <si>
    <t>Samara Dominik</t>
  </si>
  <si>
    <t>PM</t>
  </si>
  <si>
    <t>SRS</t>
  </si>
  <si>
    <t>Severin Helms</t>
  </si>
  <si>
    <t>Create GitHub Repository</t>
  </si>
  <si>
    <t>Marcel Hintze, Samara Dominik</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</si>
  <si>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</si>
  <si>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Design</t>
  </si>
  <si>
    <t>SAS</t>
  </si>
  <si>
    <t>Marcel Hintze</t>
  </si>
  <si>
    <t>Usability Concept</t>
  </si>
  <si>
    <t>Marcel Hintze, Severin Helms</t>
  </si>
  <si>
    <t>Implementation Prototype</t>
  </si>
  <si>
    <t>Marcel Hintze, Anja Niedermeier, Tom Engelmann</t>
  </si>
  <si>
    <t>First presentation</t>
  </si>
  <si>
    <t>Create Power-Point-Presentation</t>
  </si>
  <si>
    <t>Anja Niedermeier</t>
  </si>
  <si>
    <t>Presentation</t>
  </si>
  <si>
    <t>Marcel Hintze, Martin Rittmann, Samara Dominik</t>
  </si>
  <si>
    <t>Titelblock für Beispielphase</t>
  </si>
  <si>
    <t>Phase 3: Coding</t>
  </si>
  <si>
    <t>Connection to backend</t>
  </si>
  <si>
    <t>Phase 4: Tests</t>
  </si>
  <si>
    <t>Writing Tests</t>
  </si>
  <si>
    <t>Testing</t>
  </si>
  <si>
    <t>STP</t>
  </si>
  <si>
    <t>STR</t>
  </si>
  <si>
    <t xml:space="preserve"> Tom Engelmann</t>
  </si>
  <si>
    <t>Final presentation</t>
  </si>
  <si>
    <t>Self reflection</t>
  </si>
  <si>
    <t>Anja Niedermeier, Marcel Hintze,  Samara Dominik</t>
  </si>
  <si>
    <t>Documentation</t>
  </si>
  <si>
    <t>Meeting Minutes</t>
  </si>
  <si>
    <t>Tom Engelmann</t>
  </si>
  <si>
    <t>User Manual</t>
  </si>
  <si>
    <t>Readme</t>
  </si>
  <si>
    <t>Dies ist eine leere Zeile.</t>
  </si>
  <si>
    <t>Diese Zeile kennzeichnet das Ende des Projektplans. Geben Sie in dieser Zeile NICHTS EIN. 
Fügen Sie ÜBER dieser Zeile neue Zeilen ein, um mit der Erstellung Ihres Projektplans fortzufahren.</t>
  </si>
  <si>
    <t>Neue Zeilen ÜBER dieser einfügen</t>
  </si>
  <si>
    <t>Anja Niedermaier</t>
  </si>
  <si>
    <t>Display digital twin</t>
  </si>
  <si>
    <t>Add AASX-Server-Functionality</t>
  </si>
  <si>
    <t>Delete AASX-Server-Functionality</t>
  </si>
  <si>
    <t>Find digital twin</t>
  </si>
  <si>
    <t>Severin Helms, Tom Engelmann</t>
  </si>
  <si>
    <t>Anja Niedermaier, Martin Rittmann, Samara Dominik</t>
  </si>
  <si>
    <t>Severin Helms, Marcel Hintze</t>
  </si>
  <si>
    <t>UI-, UX-Tests</t>
  </si>
  <si>
    <t>Samara Dominik, Martin Rittmann</t>
  </si>
  <si>
    <t xml:space="preserve">Filter entries-Functionalität </t>
  </si>
  <si>
    <t xml:space="preserve">Search for digital twin-Functionalit </t>
  </si>
  <si>
    <t>Bug Fixes</t>
  </si>
  <si>
    <t>Implementation Usability Concept/ Error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</si>
</sst>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FF"/>
        <bgColor indexed="64"/>
      </patternFill>
    </fill>
    <fill>
      <patternFill patternType="solid">
        <fgColor rgb="FFF7F7FF"/>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0" applyNumberFormat="0" applyBorder="0" applyAlignment="0" applyProtection="0"/>
    <xf numFmtId="0" fontId="23" fillId="9" borderId="11" applyNumberFormat="0" applyAlignment="0" applyProtection="0"/>
    <xf numFmtId="0" fontId="24" fillId="10" borderId="12" applyNumberFormat="0" applyAlignment="0" applyProtection="0"/>
    <xf numFmtId="0" fontId="25" fillId="10" borderId="11" applyNumberFormat="0" applyAlignment="0" applyProtection="0"/>
    <xf numFmtId="0" fontId="26" fillId="0" borderId="13" applyNumberFormat="0" applyFill="0" applyAlignment="0" applyProtection="0"/>
    <xf numFmtId="0" fontId="27" fillId="11" borderId="14" applyNumberFormat="0" applyAlignment="0" applyProtection="0"/>
    <xf numFmtId="0" fontId="28" fillId="0" borderId="0" applyNumberFormat="0" applyFill="0" applyBorder="0" applyAlignment="0" applyProtection="0"/>
    <xf numFmtId="0" fontId="9" fillId="12"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6"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16"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9" fillId="0" borderId="2" xfId="11">
      <alignment horizontal="center" vertical="center"/>
    </xf>
    <xf numFmtId="0" fontId="9" fillId="0" borderId="2" xfId="12">
      <alignment horizontal="left" vertical="center" indent="2"/>
    </xf>
    <xf numFmtId="0" fontId="0" fillId="0" borderId="10" xfId="0" applyBorder="1"/>
    <xf numFmtId="0" fontId="17" fillId="0" borderId="0" xfId="0" applyFont="1"/>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3" borderId="6" xfId="0" applyNumberFormat="1" applyFont="1" applyFill="1" applyBorder="1" applyAlignment="1">
      <alignment horizontal="center" vertical="center"/>
    </xf>
    <xf numFmtId="170" fontId="11" fillId="3" borderId="0" xfId="0" applyNumberFormat="1" applyFont="1" applyFill="1" applyAlignment="1">
      <alignment horizontal="center" vertical="center"/>
    </xf>
    <xf numFmtId="170" fontId="11" fillId="3" borderId="7" xfId="0" applyNumberFormat="1" applyFont="1" applyFill="1" applyBorder="1" applyAlignment="1">
      <alignment horizontal="center" vertical="center"/>
    </xf>
    <xf numFmtId="0" fontId="3" fillId="0" borderId="0" xfId="1" applyProtection="1">
      <alignment vertical="top"/>
    </xf>
    <xf numFmtId="0" fontId="10" fillId="0" borderId="0" xfId="7">
      <alignment vertical="top"/>
    </xf>
    <xf numFmtId="167" fontId="9" fillId="0" borderId="3" xfId="9">
      <alignment horizontal="center" vertical="center"/>
    </xf>
    <xf numFmtId="0" fontId="9" fillId="37" borderId="2" xfId="12" applyFill="1">
      <alignment horizontal="left" vertical="center" indent="2"/>
    </xf>
    <xf numFmtId="0" fontId="9" fillId="37" borderId="2" xfId="11" applyFill="1">
      <alignment horizontal="center" vertical="center"/>
    </xf>
    <xf numFmtId="166" fontId="9" fillId="37" borderId="2" xfId="10" applyNumberFormat="1" applyFill="1">
      <alignment horizontal="center" vertical="center"/>
    </xf>
    <xf numFmtId="9" fontId="5" fillId="37" borderId="2" xfId="2" applyFont="1" applyFill="1" applyBorder="1" applyAlignment="1">
      <alignment horizontal="center" vertical="center"/>
    </xf>
    <xf numFmtId="0" fontId="6" fillId="37" borderId="2" xfId="0" applyFont="1" applyFill="1" applyBorder="1" applyAlignment="1">
      <alignment horizontal="left" vertical="center" indent="1"/>
    </xf>
    <xf numFmtId="166" fontId="0" fillId="37" borderId="2" xfId="0" applyNumberFormat="1" applyFill="1" applyBorder="1" applyAlignment="1">
      <alignment horizontal="center" vertical="center"/>
    </xf>
    <xf numFmtId="166" fontId="5" fillId="37" borderId="2" xfId="0" applyNumberFormat="1" applyFont="1" applyFill="1" applyBorder="1" applyAlignment="1">
      <alignment horizontal="center" vertical="center"/>
    </xf>
    <xf numFmtId="0" fontId="6" fillId="37" borderId="2" xfId="12" applyFont="1" applyFill="1">
      <alignment horizontal="left" vertical="center" indent="2"/>
    </xf>
    <xf numFmtId="0" fontId="9" fillId="38" borderId="2" xfId="12" applyFill="1">
      <alignment horizontal="left" vertical="center" indent="2"/>
    </xf>
    <xf numFmtId="0" fontId="9" fillId="38" borderId="2" xfId="11" applyFill="1">
      <alignment horizontal="center" vertical="center"/>
    </xf>
    <xf numFmtId="166" fontId="9" fillId="38" borderId="2" xfId="10" applyNumberFormat="1" applyFill="1">
      <alignment horizontal="center" vertical="center"/>
    </xf>
    <xf numFmtId="9" fontId="5" fillId="38" borderId="2" xfId="2" applyFont="1" applyFill="1" applyBorder="1" applyAlignment="1">
      <alignment horizontal="center" vertical="center"/>
    </xf>
    <xf numFmtId="0" fontId="0" fillId="38" borderId="2" xfId="12" applyFont="1" applyFill="1">
      <alignment horizontal="left" vertical="center" indent="2"/>
    </xf>
    <xf numFmtId="166" fontId="0" fillId="38" borderId="2" xfId="0" applyNumberFormat="1" applyFill="1" applyBorder="1" applyAlignment="1">
      <alignment horizontal="center" vertical="center"/>
    </xf>
    <xf numFmtId="166" fontId="5" fillId="38" borderId="2" xfId="0" applyNumberFormat="1" applyFont="1" applyFill="1" applyBorder="1" applyAlignment="1">
      <alignment horizontal="center" vertical="center"/>
    </xf>
    <xf numFmtId="0" fontId="0" fillId="38" borderId="2" xfId="0" applyFill="1" applyBorder="1" applyAlignment="1">
      <alignment horizontal="left" vertical="center" indent="1"/>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7" fontId="9"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7F7FF"/>
      <color rgb="FFCCCCFF"/>
      <color rgb="FFE3B5B3"/>
      <color rgb="FFEAF1FA"/>
      <color rgb="FFD9EFF7"/>
      <color rgb="FFDAE7F6"/>
      <color rgb="FF969696"/>
      <color rgb="FFC0C0C0"/>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1093-A9E9-4CAE-828F-E465031083D5}">
  <sheetPr>
    <pageSetUpPr fitToPage="1"/>
  </sheetPr>
  <dimension ref="A1:BL51"/>
  <sheetViews>
    <sheetView showGridLines="0" tabSelected="1" showRuler="0" topLeftCell="B1" zoomScale="70" zoomScaleNormal="70" zoomScalePageLayoutView="70" workbookViewId="0">
      <pane ySplit="6" topLeftCell="A22" activePane="bottomLeft" state="frozen"/>
      <selection pane="bottomLeft" activeCell="B32" sqref="B32"/>
    </sheetView>
  </sheetViews>
  <sheetFormatPr baseColWidth="10" defaultColWidth="9.140625" defaultRowHeight="30" customHeight="1" x14ac:dyDescent="0.25"/>
  <cols>
    <col min="1" max="1" width="2.7109375" style="23" customWidth="1"/>
    <col min="2" max="2" width="36.7109375" customWidth="1"/>
    <col min="3" max="3" width="48.42578125" customWidth="1"/>
    <col min="4" max="4" width="12.7109375" customWidth="1"/>
    <col min="5" max="5" width="10.42578125" style="5" customWidth="1"/>
    <col min="6" max="6" width="10.42578125" customWidth="1"/>
    <col min="7" max="7" width="2.7109375" customWidth="1"/>
    <col min="8" max="8" width="6.140625" hidden="1" customWidth="1"/>
    <col min="9" max="22" width="2.5703125" customWidth="1"/>
    <col min="23" max="23" width="3.140625" customWidth="1"/>
    <col min="24" max="24" width="3.28515625" customWidth="1"/>
    <col min="25" max="25" width="3.140625" customWidth="1"/>
    <col min="26" max="26" width="3.42578125" customWidth="1"/>
    <col min="27" max="27" width="3.85546875" customWidth="1"/>
    <col min="28" max="29" width="3.140625" customWidth="1"/>
    <col min="30" max="30" width="3.42578125" customWidth="1"/>
    <col min="31" max="31" width="3.5703125" customWidth="1"/>
    <col min="32" max="32" width="3.85546875" customWidth="1"/>
    <col min="33" max="34" width="3.140625" customWidth="1"/>
    <col min="35" max="53" width="2.5703125" customWidth="1"/>
    <col min="54" max="54" width="3.28515625" customWidth="1"/>
    <col min="55" max="55" width="2.5703125" customWidth="1"/>
    <col min="56" max="57" width="3.140625" customWidth="1"/>
    <col min="58" max="58" width="3.28515625" customWidth="1"/>
    <col min="59" max="60" width="3.42578125" customWidth="1"/>
    <col min="61" max="61" width="2.85546875" customWidth="1"/>
    <col min="62" max="62" width="3.42578125" customWidth="1"/>
    <col min="63" max="64" width="3.28515625" customWidth="1"/>
  </cols>
  <sheetData>
    <row r="1" spans="1:64" ht="30" customHeight="1" x14ac:dyDescent="0.45">
      <c r="A1" s="24" t="s">
        <v>0</v>
      </c>
      <c r="B1" s="27" t="s">
        <v>1</v>
      </c>
      <c r="C1" s="1"/>
      <c r="D1" s="2"/>
      <c r="E1" s="4"/>
      <c r="F1" s="22"/>
      <c r="H1" s="2"/>
      <c r="I1" s="32"/>
    </row>
    <row r="2" spans="1:64" ht="30" customHeight="1" x14ac:dyDescent="0.3">
      <c r="A2" s="23" t="s">
        <v>2</v>
      </c>
      <c r="B2" s="28" t="s">
        <v>3</v>
      </c>
      <c r="I2" s="39"/>
    </row>
    <row r="3" spans="1:64" ht="30" customHeight="1" x14ac:dyDescent="0.25">
      <c r="A3" s="23" t="s">
        <v>4</v>
      </c>
      <c r="B3" s="40" t="s">
        <v>5</v>
      </c>
      <c r="C3" s="61" t="s">
        <v>6</v>
      </c>
      <c r="D3" s="62"/>
      <c r="E3" s="63">
        <v>44813</v>
      </c>
      <c r="F3" s="63"/>
    </row>
    <row r="4" spans="1:64" ht="30" customHeight="1" x14ac:dyDescent="0.25">
      <c r="A4" s="24" t="s">
        <v>7</v>
      </c>
      <c r="C4" s="61" t="s">
        <v>8</v>
      </c>
      <c r="D4" s="62"/>
      <c r="E4" s="7">
        <v>30</v>
      </c>
      <c r="I4" s="58">
        <f>I5</f>
        <v>45012</v>
      </c>
      <c r="J4" s="59"/>
      <c r="K4" s="59"/>
      <c r="L4" s="59"/>
      <c r="M4" s="59"/>
      <c r="N4" s="59"/>
      <c r="O4" s="60"/>
      <c r="P4" s="58">
        <f>P5</f>
        <v>45019</v>
      </c>
      <c r="Q4" s="59"/>
      <c r="R4" s="59"/>
      <c r="S4" s="59"/>
      <c r="T4" s="59"/>
      <c r="U4" s="59"/>
      <c r="V4" s="60"/>
      <c r="W4" s="58">
        <f>W5</f>
        <v>45026</v>
      </c>
      <c r="X4" s="59"/>
      <c r="Y4" s="59"/>
      <c r="Z4" s="59"/>
      <c r="AA4" s="59"/>
      <c r="AB4" s="59"/>
      <c r="AC4" s="60"/>
      <c r="AD4" s="58">
        <f>AD5</f>
        <v>45033</v>
      </c>
      <c r="AE4" s="59"/>
      <c r="AF4" s="59"/>
      <c r="AG4" s="59"/>
      <c r="AH4" s="59"/>
      <c r="AI4" s="59"/>
      <c r="AJ4" s="60"/>
      <c r="AK4" s="58">
        <f>AK5</f>
        <v>45040</v>
      </c>
      <c r="AL4" s="59"/>
      <c r="AM4" s="59"/>
      <c r="AN4" s="59"/>
      <c r="AO4" s="59"/>
      <c r="AP4" s="59"/>
      <c r="AQ4" s="60"/>
      <c r="AR4" s="58">
        <f>AR5</f>
        <v>45047</v>
      </c>
      <c r="AS4" s="59"/>
      <c r="AT4" s="59"/>
      <c r="AU4" s="59"/>
      <c r="AV4" s="59"/>
      <c r="AW4" s="59"/>
      <c r="AX4" s="60"/>
      <c r="AY4" s="58">
        <f>AY5</f>
        <v>45054</v>
      </c>
      <c r="AZ4" s="59"/>
      <c r="BA4" s="59"/>
      <c r="BB4" s="59"/>
      <c r="BC4" s="59"/>
      <c r="BD4" s="59"/>
      <c r="BE4" s="60"/>
      <c r="BF4" s="58">
        <f>BF5</f>
        <v>45061</v>
      </c>
      <c r="BG4" s="59"/>
      <c r="BH4" s="59"/>
      <c r="BI4" s="59"/>
      <c r="BJ4" s="59"/>
      <c r="BK4" s="59"/>
      <c r="BL4" s="60"/>
    </row>
    <row r="5" spans="1:64" ht="15" customHeight="1" x14ac:dyDescent="0.25">
      <c r="A5" s="24" t="s">
        <v>9</v>
      </c>
      <c r="B5" s="31"/>
      <c r="C5" s="31"/>
      <c r="D5" s="31"/>
      <c r="E5" s="31"/>
      <c r="F5" s="31"/>
      <c r="G5" s="31"/>
      <c r="I5" s="36">
        <f>Projektanfang-WEEKDAY(Projektanfang,1)+2+7*(Anzeigewoche-1)</f>
        <v>45012</v>
      </c>
      <c r="J5" s="37">
        <f>I5+1</f>
        <v>45013</v>
      </c>
      <c r="K5" s="37">
        <f t="shared" ref="K5:AX5" si="0">J5+1</f>
        <v>45014</v>
      </c>
      <c r="L5" s="37">
        <f t="shared" si="0"/>
        <v>45015</v>
      </c>
      <c r="M5" s="37">
        <f t="shared" si="0"/>
        <v>45016</v>
      </c>
      <c r="N5" s="37">
        <f t="shared" si="0"/>
        <v>45017</v>
      </c>
      <c r="O5" s="38">
        <f t="shared" si="0"/>
        <v>45018</v>
      </c>
      <c r="P5" s="36">
        <f>O5+1</f>
        <v>45019</v>
      </c>
      <c r="Q5" s="37">
        <f>P5+1</f>
        <v>45020</v>
      </c>
      <c r="R5" s="37">
        <f t="shared" si="0"/>
        <v>45021</v>
      </c>
      <c r="S5" s="37">
        <f t="shared" si="0"/>
        <v>45022</v>
      </c>
      <c r="T5" s="37">
        <f t="shared" si="0"/>
        <v>45023</v>
      </c>
      <c r="U5" s="37">
        <f t="shared" si="0"/>
        <v>45024</v>
      </c>
      <c r="V5" s="38">
        <f t="shared" si="0"/>
        <v>45025</v>
      </c>
      <c r="W5" s="36">
        <f>V5+1</f>
        <v>45026</v>
      </c>
      <c r="X5" s="37">
        <f>W5+1</f>
        <v>45027</v>
      </c>
      <c r="Y5" s="37">
        <f t="shared" si="0"/>
        <v>45028</v>
      </c>
      <c r="Z5" s="37">
        <f t="shared" si="0"/>
        <v>45029</v>
      </c>
      <c r="AA5" s="37">
        <f t="shared" si="0"/>
        <v>45030</v>
      </c>
      <c r="AB5" s="37">
        <f t="shared" si="0"/>
        <v>45031</v>
      </c>
      <c r="AC5" s="38">
        <f t="shared" si="0"/>
        <v>45032</v>
      </c>
      <c r="AD5" s="36">
        <f>AC5+1</f>
        <v>45033</v>
      </c>
      <c r="AE5" s="37">
        <f>AD5+1</f>
        <v>45034</v>
      </c>
      <c r="AF5" s="37">
        <f t="shared" si="0"/>
        <v>45035</v>
      </c>
      <c r="AG5" s="37">
        <f t="shared" si="0"/>
        <v>45036</v>
      </c>
      <c r="AH5" s="37">
        <f t="shared" si="0"/>
        <v>45037</v>
      </c>
      <c r="AI5" s="37">
        <f t="shared" si="0"/>
        <v>45038</v>
      </c>
      <c r="AJ5" s="38">
        <f t="shared" si="0"/>
        <v>45039</v>
      </c>
      <c r="AK5" s="36">
        <f>AJ5+1</f>
        <v>45040</v>
      </c>
      <c r="AL5" s="37">
        <f>AK5+1</f>
        <v>45041</v>
      </c>
      <c r="AM5" s="37">
        <f t="shared" si="0"/>
        <v>45042</v>
      </c>
      <c r="AN5" s="37">
        <f t="shared" si="0"/>
        <v>45043</v>
      </c>
      <c r="AO5" s="37">
        <f t="shared" si="0"/>
        <v>45044</v>
      </c>
      <c r="AP5" s="37">
        <f t="shared" si="0"/>
        <v>45045</v>
      </c>
      <c r="AQ5" s="38">
        <f t="shared" si="0"/>
        <v>45046</v>
      </c>
      <c r="AR5" s="36">
        <f>AQ5+1</f>
        <v>45047</v>
      </c>
      <c r="AS5" s="37">
        <f>AR5+1</f>
        <v>45048</v>
      </c>
      <c r="AT5" s="37">
        <f t="shared" si="0"/>
        <v>45049</v>
      </c>
      <c r="AU5" s="37">
        <f t="shared" si="0"/>
        <v>45050</v>
      </c>
      <c r="AV5" s="37">
        <f t="shared" si="0"/>
        <v>45051</v>
      </c>
      <c r="AW5" s="37">
        <f t="shared" si="0"/>
        <v>45052</v>
      </c>
      <c r="AX5" s="38">
        <f t="shared" si="0"/>
        <v>45053</v>
      </c>
      <c r="AY5" s="36">
        <f>AX5+1</f>
        <v>45054</v>
      </c>
      <c r="AZ5" s="37">
        <f>AY5+1</f>
        <v>45055</v>
      </c>
      <c r="BA5" s="37">
        <f t="shared" ref="BA5:BE5" si="1">AZ5+1</f>
        <v>45056</v>
      </c>
      <c r="BB5" s="37">
        <f t="shared" si="1"/>
        <v>45057</v>
      </c>
      <c r="BC5" s="37">
        <f t="shared" si="1"/>
        <v>45058</v>
      </c>
      <c r="BD5" s="37">
        <f t="shared" si="1"/>
        <v>45059</v>
      </c>
      <c r="BE5" s="38">
        <f t="shared" si="1"/>
        <v>45060</v>
      </c>
      <c r="BF5" s="36">
        <f>BE5+1</f>
        <v>45061</v>
      </c>
      <c r="BG5" s="37">
        <f>BF5+1</f>
        <v>45062</v>
      </c>
      <c r="BH5" s="37">
        <f t="shared" ref="BH5:BL5" si="2">BG5+1</f>
        <v>45063</v>
      </c>
      <c r="BI5" s="37">
        <f t="shared" si="2"/>
        <v>45064</v>
      </c>
      <c r="BJ5" s="37">
        <f t="shared" si="2"/>
        <v>45065</v>
      </c>
      <c r="BK5" s="37">
        <f t="shared" si="2"/>
        <v>45066</v>
      </c>
      <c r="BL5" s="38">
        <f t="shared" si="2"/>
        <v>45067</v>
      </c>
    </row>
    <row r="6" spans="1:64" ht="30" customHeight="1" thickBot="1" x14ac:dyDescent="0.3">
      <c r="A6" s="24" t="s">
        <v>10</v>
      </c>
      <c r="B6" s="8" t="s">
        <v>11</v>
      </c>
      <c r="C6" s="9" t="s">
        <v>12</v>
      </c>
      <c r="D6" s="9" t="s">
        <v>13</v>
      </c>
      <c r="E6" s="9" t="s">
        <v>14</v>
      </c>
      <c r="F6" s="9" t="s">
        <v>15</v>
      </c>
      <c r="G6" s="9"/>
      <c r="H6" s="9" t="s">
        <v>16</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4" ht="30" hidden="1" customHeight="1" thickBot="1" x14ac:dyDescent="0.3">
      <c r="A7" s="23" t="s">
        <v>17</v>
      </c>
      <c r="C7" s="2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24" t="s">
        <v>18</v>
      </c>
      <c r="B8" s="46" t="s">
        <v>19</v>
      </c>
      <c r="C8" s="43"/>
      <c r="D8" s="45"/>
      <c r="E8" s="47"/>
      <c r="F8" s="48"/>
      <c r="G8" s="14"/>
      <c r="H8" s="14" t="str">
        <f t="shared" ref="H8:H48" si="4">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24"/>
      <c r="B9" s="57" t="s">
        <v>20</v>
      </c>
      <c r="C9" s="51" t="s">
        <v>21</v>
      </c>
      <c r="D9" s="53">
        <v>1</v>
      </c>
      <c r="E9" s="55">
        <v>44813</v>
      </c>
      <c r="F9" s="56">
        <v>44835</v>
      </c>
      <c r="G9" s="14"/>
      <c r="H9" s="14"/>
      <c r="I9" s="19"/>
      <c r="J9" s="19"/>
      <c r="K9" s="19"/>
      <c r="L9" s="19"/>
      <c r="M9" s="19"/>
      <c r="O9" s="19"/>
      <c r="P9" s="19"/>
      <c r="Q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24"/>
      <c r="B10" s="57" t="s">
        <v>22</v>
      </c>
      <c r="C10" s="51" t="s">
        <v>23</v>
      </c>
      <c r="D10" s="53">
        <v>1</v>
      </c>
      <c r="E10" s="56">
        <v>44835</v>
      </c>
      <c r="F10" s="52">
        <v>44848</v>
      </c>
      <c r="G10" s="14"/>
      <c r="H10" s="14"/>
      <c r="I10" s="19"/>
      <c r="J10" s="19"/>
      <c r="K10" s="19"/>
      <c r="L10" s="19"/>
      <c r="M10" s="19"/>
      <c r="O10" s="19"/>
      <c r="P10" s="19"/>
      <c r="Q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24" t="s">
        <v>24</v>
      </c>
      <c r="B11" s="50" t="s">
        <v>25</v>
      </c>
      <c r="C11" s="51" t="s">
        <v>23</v>
      </c>
      <c r="D11" s="53">
        <v>1</v>
      </c>
      <c r="E11" s="56">
        <v>44835</v>
      </c>
      <c r="F11" s="52">
        <v>44870</v>
      </c>
      <c r="G11" s="14"/>
      <c r="H11" s="14">
        <f t="shared" si="4"/>
        <v>36</v>
      </c>
      <c r="I11" s="19"/>
      <c r="J11" s="19"/>
      <c r="K11" s="19"/>
      <c r="L11" s="19"/>
      <c r="M11" s="19"/>
      <c r="N11"/>
      <c r="O11" s="19"/>
      <c r="P11" s="19"/>
      <c r="Q11" s="19"/>
      <c r="R11"/>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24" t="s">
        <v>26</v>
      </c>
      <c r="B12" s="50" t="s">
        <v>27</v>
      </c>
      <c r="C12" s="51" t="s">
        <v>28</v>
      </c>
      <c r="D12" s="53">
        <v>1</v>
      </c>
      <c r="E12" s="52">
        <v>44835</v>
      </c>
      <c r="F12" s="52">
        <v>44870</v>
      </c>
      <c r="G12" s="14"/>
      <c r="H12" s="14">
        <f t="shared" si="4"/>
        <v>36</v>
      </c>
      <c r="I12" s="19"/>
      <c r="J12" s="19"/>
      <c r="K12" s="19"/>
      <c r="L12" s="19"/>
      <c r="M12" s="19"/>
      <c r="N12" s="19"/>
      <c r="O12" s="19"/>
      <c r="P12" s="19"/>
      <c r="Q12" s="19"/>
      <c r="R12" s="19"/>
      <c r="S12" s="19"/>
      <c r="T12" s="19"/>
      <c r="U12" s="20"/>
      <c r="V12" s="20"/>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0" customHeight="1" thickBot="1" x14ac:dyDescent="0.3">
      <c r="A13" s="23"/>
      <c r="B13" s="50" t="s">
        <v>29</v>
      </c>
      <c r="C13" s="51" t="s">
        <v>28</v>
      </c>
      <c r="D13" s="53">
        <v>1</v>
      </c>
      <c r="E13" s="52">
        <v>44835</v>
      </c>
      <c r="F13" s="52">
        <v>44870</v>
      </c>
      <c r="G13" s="14"/>
      <c r="H13" s="14">
        <f t="shared" si="4"/>
        <v>36</v>
      </c>
      <c r="I13" s="19"/>
      <c r="J13" s="19"/>
      <c r="K13" s="19"/>
      <c r="L13" s="19"/>
      <c r="M13" s="19"/>
      <c r="N13" s="19"/>
      <c r="O13" s="41"/>
      <c r="P13" s="41"/>
      <c r="Q13" s="41"/>
      <c r="R13" s="41"/>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23"/>
      <c r="B14" s="50" t="s">
        <v>30</v>
      </c>
      <c r="C14" s="51" t="s">
        <v>31</v>
      </c>
      <c r="D14" s="53">
        <v>1</v>
      </c>
      <c r="E14" s="52">
        <v>44848</v>
      </c>
      <c r="F14" s="52">
        <v>44870</v>
      </c>
      <c r="G14" s="14"/>
      <c r="H14" s="14">
        <f t="shared" si="4"/>
        <v>23</v>
      </c>
      <c r="I14" s="19"/>
      <c r="J14" s="19"/>
      <c r="K14" s="19"/>
      <c r="L14" s="19"/>
      <c r="M14" s="19"/>
      <c r="N14" s="19"/>
      <c r="O14" s="19"/>
      <c r="P14" s="19"/>
      <c r="Q14" s="19"/>
      <c r="R14" s="19"/>
      <c r="S14" s="19"/>
      <c r="T14" s="19"/>
      <c r="U14" s="19"/>
      <c r="V14" s="19"/>
      <c r="W14" s="19"/>
      <c r="X14" s="19"/>
      <c r="Y14" s="20"/>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23"/>
      <c r="B15" s="50" t="s">
        <v>32</v>
      </c>
      <c r="C15" s="51" t="s">
        <v>33</v>
      </c>
      <c r="D15" s="53">
        <v>1</v>
      </c>
      <c r="E15" s="56">
        <v>44835</v>
      </c>
      <c r="F15" s="52">
        <v>44848</v>
      </c>
      <c r="G15" s="14"/>
      <c r="H15" s="14">
        <f t="shared" si="4"/>
        <v>14</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24" t="s">
        <v>34</v>
      </c>
      <c r="B16" s="46" t="s">
        <v>35</v>
      </c>
      <c r="C16" s="43"/>
      <c r="D16" s="45"/>
      <c r="E16" s="47"/>
      <c r="F16" s="48"/>
      <c r="G16" s="14"/>
      <c r="H16" s="14" t="str">
        <f t="shared" si="4"/>
        <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24"/>
      <c r="B17" s="50" t="s">
        <v>36</v>
      </c>
      <c r="C17" s="51" t="s">
        <v>37</v>
      </c>
      <c r="D17" s="53">
        <v>1</v>
      </c>
      <c r="E17" s="52">
        <v>44848</v>
      </c>
      <c r="F17" s="52">
        <v>44870</v>
      </c>
      <c r="G17" s="14"/>
      <c r="H17" s="14">
        <f t="shared" si="4"/>
        <v>23</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23"/>
      <c r="B18" s="50" t="s">
        <v>38</v>
      </c>
      <c r="C18" s="51" t="s">
        <v>39</v>
      </c>
      <c r="D18" s="53">
        <v>1</v>
      </c>
      <c r="E18" s="52">
        <v>44848</v>
      </c>
      <c r="F18" s="52">
        <v>44870</v>
      </c>
      <c r="G18" s="14"/>
      <c r="H18" s="14">
        <f t="shared" si="4"/>
        <v>23</v>
      </c>
      <c r="I18" s="19"/>
      <c r="J18" s="19"/>
      <c r="K18" s="19"/>
      <c r="L18" s="19"/>
      <c r="M18" s="19"/>
      <c r="N18" s="19"/>
      <c r="O18" s="19"/>
      <c r="P18" s="19"/>
      <c r="Q18" s="19"/>
      <c r="R18" s="19"/>
      <c r="S18" s="19"/>
      <c r="T18" s="19"/>
      <c r="U18" s="20"/>
      <c r="V18" s="20"/>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23"/>
      <c r="B19" s="50" t="s">
        <v>40</v>
      </c>
      <c r="C19" s="51" t="s">
        <v>41</v>
      </c>
      <c r="D19" s="53">
        <v>7.0000000000000007E-2</v>
      </c>
      <c r="E19" s="52">
        <v>44869</v>
      </c>
      <c r="F19" s="52">
        <v>44876</v>
      </c>
      <c r="G19" s="14"/>
      <c r="H19" s="14">
        <f t="shared" si="4"/>
        <v>8</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23"/>
      <c r="B20" s="49" t="s">
        <v>42</v>
      </c>
      <c r="C20" s="43"/>
      <c r="D20" s="45"/>
      <c r="E20" s="44"/>
      <c r="F20" s="44"/>
      <c r="G20" s="14"/>
      <c r="H20" s="14"/>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23"/>
      <c r="B21" s="54" t="s">
        <v>43</v>
      </c>
      <c r="C21" s="51" t="s">
        <v>44</v>
      </c>
      <c r="D21" s="53"/>
      <c r="E21" s="52">
        <v>44872</v>
      </c>
      <c r="F21" s="52">
        <v>44874</v>
      </c>
      <c r="G21" s="14"/>
      <c r="H21" s="14"/>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23"/>
      <c r="B22" s="50" t="s">
        <v>45</v>
      </c>
      <c r="C22" s="51" t="s">
        <v>46</v>
      </c>
      <c r="D22" s="53"/>
      <c r="E22" s="52">
        <v>44876</v>
      </c>
      <c r="F22" s="52">
        <v>44876</v>
      </c>
      <c r="G22" s="14"/>
      <c r="H22" s="14"/>
      <c r="I22" s="19"/>
      <c r="J22" s="19"/>
      <c r="K22" s="19"/>
      <c r="L22" s="19"/>
      <c r="M22" s="19"/>
      <c r="N22" s="19"/>
      <c r="O22" s="19"/>
      <c r="P22" s="19"/>
      <c r="Q22" s="19"/>
      <c r="R22"/>
      <c r="S22" s="19"/>
      <c r="T22"/>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23" t="s">
        <v>47</v>
      </c>
      <c r="B23" s="46" t="s">
        <v>48</v>
      </c>
      <c r="C23" s="43"/>
      <c r="D23" s="45"/>
      <c r="E23" s="47"/>
      <c r="F23" s="48"/>
      <c r="G23" s="14"/>
      <c r="H23" s="14" t="str">
        <f t="shared" si="4"/>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23"/>
      <c r="B24" s="50" t="s">
        <v>49</v>
      </c>
      <c r="C24" s="51" t="s">
        <v>37</v>
      </c>
      <c r="D24" s="53"/>
      <c r="E24" s="52">
        <v>44896</v>
      </c>
      <c r="F24" s="52">
        <v>44956</v>
      </c>
      <c r="G24" s="14"/>
      <c r="H24" s="14">
        <f t="shared" si="4"/>
        <v>61</v>
      </c>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s="3" customFormat="1" ht="30" customHeight="1" thickBot="1" x14ac:dyDescent="0.3">
      <c r="A25" s="23"/>
      <c r="B25" s="50" t="s">
        <v>69</v>
      </c>
      <c r="C25" s="51" t="s">
        <v>74</v>
      </c>
      <c r="D25" s="53"/>
      <c r="E25" s="52">
        <v>44970</v>
      </c>
      <c r="F25" s="52">
        <v>45011</v>
      </c>
      <c r="G25" s="14"/>
      <c r="H25" s="14"/>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s="3" customFormat="1" ht="30" customHeight="1" thickBot="1" x14ac:dyDescent="0.3">
      <c r="A26" s="23"/>
      <c r="B26" s="50" t="s">
        <v>70</v>
      </c>
      <c r="C26" s="51" t="s">
        <v>74</v>
      </c>
      <c r="D26" s="53"/>
      <c r="E26" s="52">
        <v>44970</v>
      </c>
      <c r="F26" s="52">
        <v>45011</v>
      </c>
      <c r="G26" s="14"/>
      <c r="H26" s="14"/>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s="3" customFormat="1" ht="30" customHeight="1" thickBot="1" x14ac:dyDescent="0.3">
      <c r="A27" s="23"/>
      <c r="B27" s="50" t="s">
        <v>71</v>
      </c>
      <c r="C27" s="51" t="s">
        <v>67</v>
      </c>
      <c r="D27" s="53"/>
      <c r="E27" s="52">
        <v>44956</v>
      </c>
      <c r="F27" s="52">
        <v>45011</v>
      </c>
      <c r="G27" s="14"/>
      <c r="H27" s="14"/>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s="3" customFormat="1" ht="30" customHeight="1" thickBot="1" x14ac:dyDescent="0.3">
      <c r="A28" s="23"/>
      <c r="B28" s="50" t="s">
        <v>68</v>
      </c>
      <c r="C28" s="51" t="s">
        <v>67</v>
      </c>
      <c r="D28" s="53"/>
      <c r="E28" s="52">
        <v>44956</v>
      </c>
      <c r="F28" s="52">
        <v>45011</v>
      </c>
      <c r="G28" s="14"/>
      <c r="H28" s="14"/>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s="3" customFormat="1" ht="30" customHeight="1" thickBot="1" x14ac:dyDescent="0.3">
      <c r="A29" s="23"/>
      <c r="B29" s="50" t="s">
        <v>78</v>
      </c>
      <c r="C29" s="51" t="s">
        <v>72</v>
      </c>
      <c r="D29" s="53"/>
      <c r="E29" s="52">
        <v>44970</v>
      </c>
      <c r="F29" s="52">
        <v>45025</v>
      </c>
      <c r="G29" s="14"/>
      <c r="H29" s="14"/>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s="3" customFormat="1" ht="30" customHeight="1" thickBot="1" x14ac:dyDescent="0.3">
      <c r="A30" s="23"/>
      <c r="B30" s="50" t="s">
        <v>77</v>
      </c>
      <c r="C30" s="51" t="s">
        <v>72</v>
      </c>
      <c r="D30" s="53"/>
      <c r="E30" s="52">
        <v>44970</v>
      </c>
      <c r="F30" s="52">
        <v>45025</v>
      </c>
      <c r="G30" s="14"/>
      <c r="H30" s="14">
        <f t="shared" si="4"/>
        <v>56</v>
      </c>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s="3" customFormat="1" ht="30" customHeight="1" thickBot="1" x14ac:dyDescent="0.3">
      <c r="A31" s="23"/>
      <c r="B31" s="50" t="s">
        <v>79</v>
      </c>
      <c r="C31" s="51" t="s">
        <v>74</v>
      </c>
      <c r="D31" s="53"/>
      <c r="E31" s="52">
        <v>45025</v>
      </c>
      <c r="F31" s="52">
        <v>45047</v>
      </c>
      <c r="G31" s="14"/>
      <c r="H31" s="14"/>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s="3" customFormat="1" ht="30" customHeight="1" thickBot="1" x14ac:dyDescent="0.3">
      <c r="A32" s="23"/>
      <c r="B32" s="50" t="s">
        <v>80</v>
      </c>
      <c r="C32" s="51" t="s">
        <v>73</v>
      </c>
      <c r="D32" s="53"/>
      <c r="E32" s="52">
        <v>44984</v>
      </c>
      <c r="F32" s="52">
        <v>45047</v>
      </c>
      <c r="G32" s="14"/>
      <c r="H32" s="14"/>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row>
    <row r="33" spans="1:64" s="3" customFormat="1" ht="30" customHeight="1" thickBot="1" x14ac:dyDescent="0.3">
      <c r="A33" s="23" t="s">
        <v>47</v>
      </c>
      <c r="B33" s="46" t="s">
        <v>50</v>
      </c>
      <c r="C33" s="43"/>
      <c r="D33" s="45"/>
      <c r="E33" s="47"/>
      <c r="F33" s="48"/>
      <c r="G33" s="14"/>
      <c r="H33" s="14" t="str">
        <f t="shared" si="4"/>
        <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row>
    <row r="34" spans="1:64" s="3" customFormat="1" ht="30" customHeight="1" thickBot="1" x14ac:dyDescent="0.3">
      <c r="A34" s="23"/>
      <c r="B34" s="50" t="s">
        <v>51</v>
      </c>
      <c r="C34" s="51" t="s">
        <v>44</v>
      </c>
      <c r="D34" s="53"/>
      <c r="E34" s="52">
        <v>45040</v>
      </c>
      <c r="F34" s="52">
        <v>45047</v>
      </c>
      <c r="G34" s="14"/>
      <c r="H34" s="14">
        <f t="shared" si="4"/>
        <v>8</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row>
    <row r="35" spans="1:64" s="3" customFormat="1" ht="30" customHeight="1" thickBot="1" x14ac:dyDescent="0.3">
      <c r="A35" s="23"/>
      <c r="B35" s="50" t="s">
        <v>52</v>
      </c>
      <c r="C35" s="51" t="s">
        <v>55</v>
      </c>
      <c r="D35" s="53"/>
      <c r="E35" s="52">
        <v>45047</v>
      </c>
      <c r="F35" s="52">
        <v>45053</v>
      </c>
      <c r="G35" s="14"/>
      <c r="H35" s="14">
        <f t="shared" si="4"/>
        <v>7</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row>
    <row r="36" spans="1:64" s="3" customFormat="1" ht="30" customHeight="1" thickBot="1" x14ac:dyDescent="0.3">
      <c r="A36" s="23"/>
      <c r="B36" s="50" t="s">
        <v>75</v>
      </c>
      <c r="C36" s="51" t="s">
        <v>76</v>
      </c>
      <c r="D36" s="53"/>
      <c r="E36" s="52">
        <v>45047</v>
      </c>
      <c r="F36" s="52">
        <v>45053</v>
      </c>
      <c r="G36" s="14"/>
      <c r="H36" s="14"/>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row>
    <row r="37" spans="1:64" s="3" customFormat="1" ht="30" customHeight="1" thickBot="1" x14ac:dyDescent="0.3">
      <c r="A37" s="23"/>
      <c r="B37" s="50" t="s">
        <v>53</v>
      </c>
      <c r="C37" s="51" t="s">
        <v>44</v>
      </c>
      <c r="D37" s="53"/>
      <c r="E37" s="52">
        <v>45040</v>
      </c>
      <c r="F37" s="52">
        <v>45053</v>
      </c>
      <c r="G37" s="14"/>
      <c r="H37" s="14">
        <f t="shared" si="4"/>
        <v>14</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row>
    <row r="38" spans="1:64" s="3" customFormat="1" ht="30" customHeight="1" thickBot="1" x14ac:dyDescent="0.3">
      <c r="A38" s="23"/>
      <c r="B38" s="50" t="s">
        <v>54</v>
      </c>
      <c r="C38" s="51" t="s">
        <v>55</v>
      </c>
      <c r="D38" s="53"/>
      <c r="E38" s="52">
        <v>45047</v>
      </c>
      <c r="F38" s="52">
        <v>45053</v>
      </c>
      <c r="G38" s="14"/>
      <c r="H38" s="14">
        <f t="shared" si="4"/>
        <v>7</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row>
    <row r="39" spans="1:64" s="3" customFormat="1" ht="30" customHeight="1" thickBot="1" x14ac:dyDescent="0.3">
      <c r="A39" s="23"/>
      <c r="B39" s="49" t="s">
        <v>56</v>
      </c>
      <c r="C39" s="43"/>
      <c r="D39" s="45"/>
      <c r="E39" s="44"/>
      <c r="F39" s="44"/>
      <c r="G39" s="14"/>
      <c r="H39" s="14"/>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row>
    <row r="40" spans="1:64" s="3" customFormat="1" ht="30" customHeight="1" thickBot="1" x14ac:dyDescent="0.3">
      <c r="A40" s="23"/>
      <c r="B40" s="54" t="s">
        <v>43</v>
      </c>
      <c r="C40" s="51" t="s">
        <v>28</v>
      </c>
      <c r="D40" s="53"/>
      <c r="E40" s="52">
        <v>45047</v>
      </c>
      <c r="F40" s="52">
        <v>45065</v>
      </c>
      <c r="G40" s="14"/>
      <c r="H40" s="14"/>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row>
    <row r="41" spans="1:64" s="3" customFormat="1" ht="30" customHeight="1" thickBot="1" x14ac:dyDescent="0.3">
      <c r="A41" s="23"/>
      <c r="B41" s="54" t="s">
        <v>57</v>
      </c>
      <c r="C41" s="51" t="s">
        <v>28</v>
      </c>
      <c r="D41" s="53"/>
      <c r="E41" s="52">
        <v>45047</v>
      </c>
      <c r="F41" s="52">
        <v>45065</v>
      </c>
      <c r="G41" s="14"/>
      <c r="H41" s="14"/>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row>
    <row r="42" spans="1:64" s="3" customFormat="1" ht="30" customHeight="1" thickBot="1" x14ac:dyDescent="0.3">
      <c r="A42" s="23"/>
      <c r="B42" s="50" t="s">
        <v>45</v>
      </c>
      <c r="C42" s="51" t="s">
        <v>58</v>
      </c>
      <c r="D42" s="53"/>
      <c r="E42" s="52">
        <v>45065</v>
      </c>
      <c r="F42" s="52">
        <v>45065</v>
      </c>
      <c r="G42" s="14"/>
      <c r="H42" s="14"/>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row>
    <row r="43" spans="1:64" s="3" customFormat="1" ht="30" customHeight="1" thickBot="1" x14ac:dyDescent="0.3">
      <c r="A43" s="23"/>
      <c r="B43" s="42" t="s">
        <v>59</v>
      </c>
      <c r="C43" s="43"/>
      <c r="D43" s="45"/>
      <c r="E43" s="44"/>
      <c r="F43" s="44"/>
      <c r="G43" s="14"/>
      <c r="H43" s="14"/>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row>
    <row r="44" spans="1:64" s="3" customFormat="1" ht="30" customHeight="1" thickBot="1" x14ac:dyDescent="0.3">
      <c r="A44" s="23"/>
      <c r="B44" s="50" t="s">
        <v>60</v>
      </c>
      <c r="C44" s="51" t="s">
        <v>61</v>
      </c>
      <c r="D44" s="53"/>
      <c r="E44" s="52">
        <v>44835</v>
      </c>
      <c r="F44" s="52">
        <v>45064</v>
      </c>
      <c r="G44" s="14"/>
      <c r="H44" s="14"/>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row>
    <row r="45" spans="1:64" s="3" customFormat="1" ht="30" customHeight="1" thickBot="1" x14ac:dyDescent="0.3">
      <c r="A45" s="23"/>
      <c r="B45" s="50" t="s">
        <v>62</v>
      </c>
      <c r="C45" s="51" t="s">
        <v>61</v>
      </c>
      <c r="D45" s="53"/>
      <c r="E45" s="52">
        <v>45047</v>
      </c>
      <c r="F45" s="52">
        <v>45064</v>
      </c>
      <c r="G45" s="14"/>
      <c r="H45" s="14"/>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row>
    <row r="46" spans="1:64" s="3" customFormat="1" ht="30" customHeight="1" thickBot="1" x14ac:dyDescent="0.3">
      <c r="A46" s="23"/>
      <c r="B46" s="50" t="s">
        <v>63</v>
      </c>
      <c r="C46" s="51" t="s">
        <v>61</v>
      </c>
      <c r="D46" s="53"/>
      <c r="E46" s="52">
        <v>45047</v>
      </c>
      <c r="F46" s="52">
        <v>45064</v>
      </c>
      <c r="G46" s="14"/>
      <c r="H46" s="14"/>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row>
    <row r="47" spans="1:64" s="3" customFormat="1" ht="30" customHeight="1" thickBot="1" x14ac:dyDescent="0.3">
      <c r="A47" s="23" t="s">
        <v>64</v>
      </c>
      <c r="B47" s="30"/>
      <c r="C47" s="29"/>
      <c r="D47" s="13"/>
      <c r="E47" s="33"/>
      <c r="F47" s="33"/>
      <c r="G47" s="14"/>
      <c r="H47" s="14" t="str">
        <f t="shared" si="4"/>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row>
    <row r="48" spans="1:64" s="3" customFormat="1" ht="30" customHeight="1" thickBot="1" x14ac:dyDescent="0.3">
      <c r="A48" s="24" t="s">
        <v>65</v>
      </c>
      <c r="B48" s="15" t="s">
        <v>66</v>
      </c>
      <c r="C48" s="16"/>
      <c r="D48" s="17"/>
      <c r="E48" s="34"/>
      <c r="F48" s="35"/>
      <c r="G48" s="18"/>
      <c r="H48" s="18" t="str">
        <f t="shared" si="4"/>
        <v/>
      </c>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row>
    <row r="49" spans="3:7" ht="30" customHeight="1" x14ac:dyDescent="0.25">
      <c r="G49" s="6"/>
    </row>
    <row r="50" spans="3:7" ht="30" customHeight="1" x14ac:dyDescent="0.25">
      <c r="C50" s="11"/>
      <c r="F50" s="25"/>
    </row>
    <row r="51" spans="3:7" ht="30" customHeight="1" x14ac:dyDescent="0.25">
      <c r="C51" s="12"/>
    </row>
  </sheetData>
  <mergeCells count="11">
    <mergeCell ref="W4:AC4"/>
    <mergeCell ref="C3:D3"/>
    <mergeCell ref="E3:F3"/>
    <mergeCell ref="C4:D4"/>
    <mergeCell ref="I4:O4"/>
    <mergeCell ref="P4:V4"/>
    <mergeCell ref="AD4:AJ4"/>
    <mergeCell ref="AK4:AQ4"/>
    <mergeCell ref="AR4:AX4"/>
    <mergeCell ref="AY4:BE4"/>
    <mergeCell ref="BF4:BL4"/>
  </mergeCells>
  <conditionalFormatting sqref="D7:D48">
    <cfRule type="dataBar" priority="1">
      <dataBar>
        <cfvo type="num" val="0"/>
        <cfvo type="num" val="1"/>
        <color theme="0" tint="-0.249977111117893"/>
      </dataBar>
      <extLst>
        <ext xmlns:x14="http://schemas.microsoft.com/office/spreadsheetml/2009/9/main" uri="{B025F937-C7B1-47D3-B67F-A62EFF666E3E}">
          <x14:id>{1D768B61-0452-4456-9745-BAF2A3BD6CCE}</x14:id>
        </ext>
      </extLst>
    </cfRule>
  </conditionalFormatting>
  <conditionalFormatting sqref="I5:BL48">
    <cfRule type="expression" dxfId="2" priority="4">
      <formula>AND(TODAY()&gt;=I$5,TODAY()&lt;J$5)</formula>
    </cfRule>
  </conditionalFormatting>
  <conditionalFormatting sqref="I7:BL48">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593BA3EE-7051-4196-95EE-81F1AF9A2E85}">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1D768B61-0452-4456-9745-BAF2A3BD6CCE}">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F76924D3740DF4A82858773E6EEC490" ma:contentTypeVersion="2" ma:contentTypeDescription="Ein neues Dokument erstellen." ma:contentTypeScope="" ma:versionID="39f79c948ef6ef4ddadcb112225f31b6">
  <xsd:schema xmlns:xsd="http://www.w3.org/2001/XMLSchema" xmlns:xs="http://www.w3.org/2001/XMLSchema" xmlns:p="http://schemas.microsoft.com/office/2006/metadata/properties" xmlns:ns2="fef6dba0-929f-4871-a0ef-ae1d0575ab12" targetNamespace="http://schemas.microsoft.com/office/2006/metadata/properties" ma:root="true" ma:fieldsID="e29cffd099752e4c753b7622558555aa" ns2:_="">
    <xsd:import namespace="fef6dba0-929f-4871-a0ef-ae1d0575ab1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f6dba0-929f-4871-a0ef-ae1d0575ab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9639E8-C918-4716-BC5F-5C67972A35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f6dba0-929f-4871-a0ef-ae1d0575ab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Gantt chart</vt:lpstr>
      <vt:lpstr>'Gantt chart'!Anzeigewoche</vt:lpstr>
      <vt:lpstr>'Gantt chart'!Drucktitel</vt:lpstr>
      <vt:lpstr>'Gantt chart'!Projektanfang</vt:lpstr>
      <vt:lpstr>'Gantt chart'!task_end</vt:lpstr>
      <vt:lpstr>'Gantt chart'!task_progress</vt:lpstr>
      <vt:lpstr>'Gantt 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2023-05-01T15:02:48Z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0x010100EF76924D3740DF4A82858773E6EEC490</vt:lpwstr>
  </property>
</Properties>
</file>