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ProjetoX\Planejamento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1" i="1" l="1"/>
  <c r="C20" i="1"/>
  <c r="C19" i="1"/>
  <c r="E4" i="1"/>
  <c r="E3" i="1"/>
  <c r="E2" i="1"/>
  <c r="E5" i="1" l="1"/>
  <c r="E6" i="1"/>
  <c r="E7" i="1" s="1"/>
</calcChain>
</file>

<file path=xl/sharedStrings.xml><?xml version="1.0" encoding="utf-8"?>
<sst xmlns="http://schemas.openxmlformats.org/spreadsheetml/2006/main" count="54" uniqueCount="38">
  <si>
    <t>Função</t>
  </si>
  <si>
    <t>Valor da Hora</t>
  </si>
  <si>
    <t>HH/mês</t>
  </si>
  <si>
    <t>QTD de pessoas</t>
  </si>
  <si>
    <t>Total/mês</t>
  </si>
  <si>
    <t>Gerente de projeto</t>
  </si>
  <si>
    <t>Desenvolvedor Pleno</t>
  </si>
  <si>
    <t>Auxiliar Técnico</t>
  </si>
  <si>
    <t>Total RH/mês:</t>
  </si>
  <si>
    <t>10% administrativo</t>
  </si>
  <si>
    <t>Total /mês</t>
  </si>
  <si>
    <t>Atividades</t>
  </si>
  <si>
    <t>Descrição</t>
  </si>
  <si>
    <t>HH</t>
  </si>
  <si>
    <t>Início</t>
  </si>
  <si>
    <t>Fim</t>
  </si>
  <si>
    <t>A1</t>
  </si>
  <si>
    <t>Levantamento dos requisitos do sistema eletrônico</t>
  </si>
  <si>
    <t>M1</t>
  </si>
  <si>
    <t>A2</t>
  </si>
  <si>
    <t>M2</t>
  </si>
  <si>
    <t>M3</t>
  </si>
  <si>
    <t>A3</t>
  </si>
  <si>
    <t>A4</t>
  </si>
  <si>
    <t>A5</t>
  </si>
  <si>
    <t>A6</t>
  </si>
  <si>
    <t>Montagens e retrabalhos</t>
  </si>
  <si>
    <t>A7</t>
  </si>
  <si>
    <t>Testes do protótipo</t>
  </si>
  <si>
    <t>Total:</t>
  </si>
  <si>
    <t>Número de HH/mês</t>
  </si>
  <si>
    <t>Número de meses:</t>
  </si>
  <si>
    <t>Escolha dos componentes para Olho removível</t>
  </si>
  <si>
    <t>Escolha dos componentes para GPS</t>
  </si>
  <si>
    <t>Desinvolvimento do Software</t>
  </si>
  <si>
    <t>Testes preliminares</t>
  </si>
  <si>
    <t>A8</t>
  </si>
  <si>
    <t>Relatório e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</si>
</sst>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]#,##0.00"/>
  </numFmts>
  <fonts count="3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C9DAF8"/>
      </patternFill>
    </fill>
    <fill>
      <patternFill patternType="solid">
        <fgColor rgb="FFC9DAF8"/>
        <bgColor rgb="FFD9EAD3"/>
      </patternFill>
    </fill>
    <fill>
      <patternFill patternType="solid">
        <fgColor rgb="FFB6D7A8"/>
        <bgColor rgb="FFD9EAD3"/>
      </patternFill>
    </fill>
    <fill>
      <patternFill patternType="solid">
        <fgColor rgb="FFD9EAD3"/>
        <bgColor rgb="FFC9DAF8"/>
      </patternFill>
    </fill>
    <fill>
      <patternFill patternType="solid">
        <fgColor theme="9" tint="0.79998168889431442"/>
        <bgColor rgb="FFC9DA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/>
    <xf numFmtId="0" fontId="1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2" xfId="0" applyFont="1" applyFill="1" applyBorder="1" applyAlignment="1">
      <alignment horizontal="right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wrapText="1"/>
    </xf>
    <xf numFmtId="0" fontId="2" fillId="5" borderId="2" xfId="0" applyFont="1" applyFill="1" applyBorder="1" applyAlignment="1"/>
    <xf numFmtId="0" fontId="2" fillId="5" borderId="2" xfId="0" applyFont="1" applyFill="1" applyBorder="1" applyAlignment="1">
      <alignment wrapText="1"/>
    </xf>
    <xf numFmtId="0" fontId="2" fillId="6" borderId="2" xfId="0" applyFont="1" applyFill="1" applyBorder="1" applyAlignment="1"/>
    <xf numFmtId="0" fontId="2" fillId="6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right" wrapText="1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Normal="100" workbookViewId="0">
      <selection activeCell="B15" sqref="B15"/>
    </sheetView>
  </sheetViews>
  <sheetFormatPr defaultColWidth="14.42578125" defaultRowHeight="12.75" x14ac:dyDescent="0.2"/>
  <cols>
    <col min="1" max="1" width="24" customWidth="1"/>
    <col min="2" max="2" width="63.5703125" customWidth="1"/>
    <col min="3" max="3" width="8.28515625" customWidth="1"/>
    <col min="4" max="4" width="25.140625" customWidth="1"/>
    <col min="5" max="5" width="15.7109375" customWidth="1"/>
    <col min="9" max="9" width="9.85546875" customWidth="1"/>
    <col min="10" max="10" width="5.7109375" customWidth="1"/>
    <col min="11" max="11" width="4.85546875" customWidth="1"/>
  </cols>
  <sheetData>
    <row r="1" spans="1:12" ht="15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G1" s="1"/>
      <c r="H1" s="1"/>
      <c r="I1" s="1"/>
      <c r="J1" s="2"/>
      <c r="K1" s="2"/>
      <c r="L1" s="2"/>
    </row>
    <row r="2" spans="1:12" ht="14.25" x14ac:dyDescent="0.2">
      <c r="A2" s="23" t="s">
        <v>5</v>
      </c>
      <c r="B2" s="24">
        <v>160</v>
      </c>
      <c r="C2" s="24">
        <v>20</v>
      </c>
      <c r="D2" s="27">
        <v>1</v>
      </c>
      <c r="E2" s="25">
        <f>B2*C2*D2</f>
        <v>3200</v>
      </c>
      <c r="G2" s="1"/>
      <c r="H2" s="1"/>
      <c r="I2" s="1"/>
      <c r="J2" s="2"/>
      <c r="K2" s="2"/>
      <c r="L2" s="2"/>
    </row>
    <row r="3" spans="1:12" ht="14.25" x14ac:dyDescent="0.2">
      <c r="A3" s="23" t="s">
        <v>6</v>
      </c>
      <c r="B3" s="24">
        <v>80</v>
      </c>
      <c r="C3" s="24">
        <v>30</v>
      </c>
      <c r="D3" s="27">
        <v>5</v>
      </c>
      <c r="E3" s="25">
        <f>B3*C3*D3</f>
        <v>12000</v>
      </c>
      <c r="G3" s="1"/>
      <c r="H3" s="1"/>
      <c r="I3" s="1"/>
      <c r="J3" s="2"/>
      <c r="K3" s="2"/>
      <c r="L3" s="2"/>
    </row>
    <row r="4" spans="1:12" ht="14.25" x14ac:dyDescent="0.2">
      <c r="A4" s="23" t="s">
        <v>7</v>
      </c>
      <c r="B4" s="24">
        <v>15</v>
      </c>
      <c r="C4" s="24">
        <v>20</v>
      </c>
      <c r="D4" s="27">
        <v>1</v>
      </c>
      <c r="E4" s="25">
        <f>B4*C4*D4</f>
        <v>300</v>
      </c>
      <c r="G4" s="3"/>
      <c r="H4" s="3"/>
      <c r="I4" s="3"/>
      <c r="J4" s="2"/>
      <c r="K4" s="2"/>
      <c r="L4" s="2"/>
    </row>
    <row r="5" spans="1:12" ht="14.25" x14ac:dyDescent="0.2">
      <c r="A5" s="26"/>
      <c r="B5" s="26"/>
      <c r="C5" s="26"/>
      <c r="D5" s="27" t="s">
        <v>8</v>
      </c>
      <c r="E5" s="25">
        <f>SUM(E1:E4)</f>
        <v>15500</v>
      </c>
      <c r="G5" s="2"/>
      <c r="H5" s="2"/>
      <c r="I5" s="2"/>
      <c r="J5" s="2"/>
      <c r="K5" s="2"/>
      <c r="L5" s="2"/>
    </row>
    <row r="6" spans="1:12" ht="14.25" x14ac:dyDescent="0.2">
      <c r="A6" s="26"/>
      <c r="B6" s="26"/>
      <c r="C6" s="26"/>
      <c r="D6" s="27" t="s">
        <v>9</v>
      </c>
      <c r="E6" s="25">
        <f>0.1*E5</f>
        <v>1550</v>
      </c>
      <c r="L6" s="2"/>
    </row>
    <row r="7" spans="1:12" ht="14.25" x14ac:dyDescent="0.2">
      <c r="A7" s="26"/>
      <c r="B7" s="26"/>
      <c r="C7" s="26"/>
      <c r="D7" s="27" t="s">
        <v>10</v>
      </c>
      <c r="E7" s="25">
        <f>SUM(E5:E6)</f>
        <v>17050</v>
      </c>
      <c r="L7" s="2"/>
    </row>
    <row r="8" spans="1:12" ht="15" x14ac:dyDescent="0.25">
      <c r="A8" s="4"/>
      <c r="B8" s="4"/>
      <c r="C8" s="4"/>
      <c r="D8" s="4"/>
      <c r="E8" s="4"/>
      <c r="L8" s="2"/>
    </row>
    <row r="9" spans="1:12" ht="15" x14ac:dyDescent="0.25">
      <c r="A9" s="11" t="s">
        <v>11</v>
      </c>
      <c r="B9" s="12" t="s">
        <v>12</v>
      </c>
      <c r="C9" s="6" t="s">
        <v>13</v>
      </c>
      <c r="D9" s="6" t="s">
        <v>14</v>
      </c>
      <c r="E9" s="6" t="s">
        <v>15</v>
      </c>
      <c r="L9" s="2"/>
    </row>
    <row r="10" spans="1:12" ht="14.25" x14ac:dyDescent="0.2">
      <c r="A10" s="13" t="s">
        <v>16</v>
      </c>
      <c r="B10" s="14" t="s">
        <v>17</v>
      </c>
      <c r="C10" s="18">
        <v>30</v>
      </c>
      <c r="D10" s="7" t="s">
        <v>18</v>
      </c>
      <c r="E10" s="7" t="s">
        <v>18</v>
      </c>
      <c r="L10" s="2"/>
    </row>
    <row r="11" spans="1:12" ht="14.25" x14ac:dyDescent="0.2">
      <c r="A11" s="13" t="s">
        <v>19</v>
      </c>
      <c r="B11" s="14" t="s">
        <v>32</v>
      </c>
      <c r="C11" s="18">
        <v>20</v>
      </c>
      <c r="D11" s="7" t="s">
        <v>18</v>
      </c>
      <c r="E11" s="7" t="s">
        <v>20</v>
      </c>
      <c r="L11" s="2"/>
    </row>
    <row r="12" spans="1:12" ht="14.25" x14ac:dyDescent="0.2">
      <c r="A12" s="13" t="s">
        <v>19</v>
      </c>
      <c r="B12" s="14" t="s">
        <v>33</v>
      </c>
      <c r="C12" s="18">
        <v>20</v>
      </c>
      <c r="D12" s="7" t="s">
        <v>18</v>
      </c>
      <c r="E12" s="7" t="s">
        <v>21</v>
      </c>
      <c r="L12" s="5"/>
    </row>
    <row r="13" spans="1:12" ht="14.25" x14ac:dyDescent="0.2">
      <c r="A13" s="15" t="s">
        <v>22</v>
      </c>
      <c r="B13" s="16" t="s">
        <v>34</v>
      </c>
      <c r="C13" s="19">
        <v>200</v>
      </c>
      <c r="D13" s="8" t="s">
        <v>20</v>
      </c>
      <c r="E13" s="8" t="s">
        <v>20</v>
      </c>
      <c r="L13" s="2"/>
    </row>
    <row r="14" spans="1:12" ht="14.25" x14ac:dyDescent="0.2">
      <c r="A14" s="15" t="s">
        <v>23</v>
      </c>
      <c r="B14" s="16" t="s">
        <v>35</v>
      </c>
      <c r="C14" s="19">
        <v>50</v>
      </c>
      <c r="D14" s="8" t="s">
        <v>20</v>
      </c>
      <c r="E14" s="8" t="s">
        <v>20</v>
      </c>
      <c r="L14" s="2"/>
    </row>
    <row r="15" spans="1:12" ht="14.25" x14ac:dyDescent="0.2">
      <c r="A15" s="13" t="s">
        <v>24</v>
      </c>
      <c r="B15" s="14" t="s">
        <v>37</v>
      </c>
      <c r="C15" s="18">
        <v>200</v>
      </c>
      <c r="D15" s="7" t="s">
        <v>20</v>
      </c>
      <c r="E15" s="7" t="s">
        <v>20</v>
      </c>
    </row>
    <row r="16" spans="1:12" ht="14.25" x14ac:dyDescent="0.2">
      <c r="A16" s="13" t="s">
        <v>25</v>
      </c>
      <c r="B16" s="14" t="s">
        <v>26</v>
      </c>
      <c r="C16" s="18">
        <v>40</v>
      </c>
      <c r="D16" s="7" t="s">
        <v>21</v>
      </c>
      <c r="E16" s="7" t="s">
        <v>21</v>
      </c>
    </row>
    <row r="17" spans="1:5" ht="14.25" x14ac:dyDescent="0.2">
      <c r="A17" s="13" t="s">
        <v>27</v>
      </c>
      <c r="B17" s="14"/>
      <c r="C17" s="18"/>
      <c r="D17" s="7" t="s">
        <v>21</v>
      </c>
      <c r="E17" s="7" t="s">
        <v>21</v>
      </c>
    </row>
    <row r="18" spans="1:5" ht="14.25" x14ac:dyDescent="0.2">
      <c r="A18" s="13" t="s">
        <v>36</v>
      </c>
      <c r="B18" s="14" t="s">
        <v>28</v>
      </c>
      <c r="C18" s="18">
        <v>200</v>
      </c>
      <c r="D18" s="7" t="s">
        <v>21</v>
      </c>
      <c r="E18" s="7" t="s">
        <v>21</v>
      </c>
    </row>
    <row r="19" spans="1:5" ht="14.25" x14ac:dyDescent="0.2">
      <c r="A19" s="9"/>
      <c r="B19" s="17" t="s">
        <v>29</v>
      </c>
      <c r="C19" s="18">
        <f>SUM(C10:C18)</f>
        <v>760</v>
      </c>
      <c r="D19" s="9"/>
      <c r="E19" s="9"/>
    </row>
    <row r="20" spans="1:5" ht="14.25" x14ac:dyDescent="0.2">
      <c r="A20" s="9"/>
      <c r="B20" s="17" t="s">
        <v>30</v>
      </c>
      <c r="C20" s="18">
        <f>C3*D3 + C4*D4</f>
        <v>170</v>
      </c>
      <c r="D20" s="17"/>
      <c r="E20" s="10"/>
    </row>
    <row r="21" spans="1:5" ht="14.25" x14ac:dyDescent="0.2">
      <c r="A21" s="9"/>
      <c r="B21" s="17" t="s">
        <v>31</v>
      </c>
      <c r="C21" s="20">
        <f>C19/C20</f>
        <v>4.4705882352941178</v>
      </c>
      <c r="D21" s="17"/>
      <c r="E21" s="10"/>
    </row>
  </sheetData>
  <mergeCells count="1">
    <mergeCell ref="G1:I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Dantec Telecom</cp:lastModifiedBy>
  <cp:revision>1</cp:revision>
  <dcterms:modified xsi:type="dcterms:W3CDTF">2021-07-17T12:39:09Z</dcterms:modified>
  <dc:language>pt-BR</dc:language>
</cp:coreProperties>
</file>