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n-mel/Documents/Python_files/MDSP_2021/Swedish_Crime_Statistics/"/>
    </mc:Choice>
  </mc:AlternateContent>
  <xr:revisionPtr revIDLastSave="0" documentId="13_ncr:1_{F9377C8C-E284-0A40-8CB4-43AE552C3E68}" xr6:coauthVersionLast="47" xr6:coauthVersionMax="47" xr10:uidLastSave="{00000000-0000-0000-0000-000000000000}"/>
  <bookViews>
    <workbookView xWindow="2700" yWindow="13020" windowWidth="32640" windowHeight="16140" xr2:uid="{00000000-000D-0000-FFFF-FFFF00000000}"/>
  </bookViews>
  <sheets>
    <sheet name="Reported_crimes_analysis_1950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7" i="1" l="1"/>
  <c r="Z2" i="1"/>
  <c r="Y3" i="1"/>
  <c r="AA3" i="1" s="1"/>
  <c r="Z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Y11" i="1"/>
  <c r="AA11" i="1" s="1"/>
  <c r="Z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Y12" i="1"/>
  <c r="AA12" i="1" s="1"/>
  <c r="Z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Y16" i="1"/>
  <c r="Z16" i="1" s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Y17" i="1"/>
  <c r="Z17" i="1" s="1"/>
  <c r="AB17" i="1"/>
  <c r="AC17" i="1"/>
  <c r="AE17" i="1"/>
  <c r="AF17" i="1"/>
  <c r="AG17" i="1"/>
  <c r="AI17" i="1"/>
  <c r="AJ17" i="1"/>
  <c r="AK17" i="1"/>
  <c r="AM17" i="1"/>
  <c r="AN17" i="1"/>
  <c r="AO17" i="1"/>
  <c r="AP17" i="1"/>
  <c r="AR17" i="1"/>
  <c r="Y18" i="1"/>
  <c r="Z18" i="1" s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Y19" i="1"/>
  <c r="Z19" i="1" s="1"/>
  <c r="AB19" i="1"/>
  <c r="AC19" i="1"/>
  <c r="AE19" i="1"/>
  <c r="AF19" i="1"/>
  <c r="AG19" i="1"/>
  <c r="AI19" i="1"/>
  <c r="AJ19" i="1"/>
  <c r="AK19" i="1"/>
  <c r="AM19" i="1"/>
  <c r="AN19" i="1"/>
  <c r="AO19" i="1"/>
  <c r="AQ19" i="1"/>
  <c r="AR19" i="1"/>
  <c r="Y20" i="1"/>
  <c r="Z20" i="1" s="1"/>
  <c r="AB20" i="1"/>
  <c r="AC20" i="1"/>
  <c r="AE20" i="1"/>
  <c r="AF20" i="1"/>
  <c r="AG20" i="1"/>
  <c r="AI20" i="1"/>
  <c r="AJ20" i="1"/>
  <c r="AK20" i="1"/>
  <c r="AM20" i="1"/>
  <c r="AN20" i="1"/>
  <c r="AO20" i="1"/>
  <c r="AQ20" i="1"/>
  <c r="AR20" i="1"/>
  <c r="Y21" i="1"/>
  <c r="Z21" i="1" s="1"/>
  <c r="AB21" i="1"/>
  <c r="AC21" i="1"/>
  <c r="AE21" i="1"/>
  <c r="AF21" i="1"/>
  <c r="AG21" i="1"/>
  <c r="AI21" i="1"/>
  <c r="AJ21" i="1"/>
  <c r="AK21" i="1"/>
  <c r="AM21" i="1"/>
  <c r="AN21" i="1"/>
  <c r="AO21" i="1"/>
  <c r="AQ21" i="1"/>
  <c r="AR21" i="1"/>
  <c r="Y22" i="1"/>
  <c r="Z22" i="1" s="1"/>
  <c r="AB22" i="1"/>
  <c r="AC22" i="1"/>
  <c r="AE22" i="1"/>
  <c r="AF22" i="1"/>
  <c r="AG22" i="1"/>
  <c r="AI22" i="1"/>
  <c r="AJ22" i="1"/>
  <c r="AK22" i="1"/>
  <c r="AM22" i="1"/>
  <c r="AN22" i="1"/>
  <c r="AO22" i="1"/>
  <c r="AQ22" i="1"/>
  <c r="AR22" i="1"/>
  <c r="Y23" i="1"/>
  <c r="Z23" i="1" s="1"/>
  <c r="AB23" i="1"/>
  <c r="AC23" i="1"/>
  <c r="AE23" i="1"/>
  <c r="AF23" i="1"/>
  <c r="AG23" i="1"/>
  <c r="AI23" i="1"/>
  <c r="AJ23" i="1"/>
  <c r="AK23" i="1"/>
  <c r="AM23" i="1"/>
  <c r="AN23" i="1"/>
  <c r="AO23" i="1"/>
  <c r="AQ23" i="1"/>
  <c r="AR23" i="1"/>
  <c r="Y24" i="1"/>
  <c r="Z24" i="1" s="1"/>
  <c r="AB24" i="1"/>
  <c r="AC24" i="1"/>
  <c r="AE24" i="1"/>
  <c r="AF24" i="1"/>
  <c r="AG24" i="1"/>
  <c r="AI24" i="1"/>
  <c r="AJ24" i="1"/>
  <c r="AK24" i="1"/>
  <c r="AM24" i="1"/>
  <c r="AN24" i="1"/>
  <c r="AO24" i="1"/>
  <c r="AQ24" i="1"/>
  <c r="AR24" i="1"/>
  <c r="Y25" i="1"/>
  <c r="Z25" i="1" s="1"/>
  <c r="AB25" i="1"/>
  <c r="AC25" i="1"/>
  <c r="AE25" i="1"/>
  <c r="AF25" i="1"/>
  <c r="AG25" i="1"/>
  <c r="AI25" i="1"/>
  <c r="AJ25" i="1"/>
  <c r="AK25" i="1"/>
  <c r="AM25" i="1"/>
  <c r="AN25" i="1"/>
  <c r="AO25" i="1"/>
  <c r="AQ25" i="1"/>
  <c r="AR25" i="1"/>
  <c r="Y26" i="1"/>
  <c r="AA26" i="1"/>
  <c r="AI26" i="1"/>
  <c r="AJ26" i="1"/>
  <c r="AO26" i="1"/>
  <c r="AQ26" i="1"/>
  <c r="Y27" i="1"/>
  <c r="AA27" i="1"/>
  <c r="AB27" i="1"/>
  <c r="AE27" i="1"/>
  <c r="AF27" i="1"/>
  <c r="AG27" i="1"/>
  <c r="AJ27" i="1"/>
  <c r="AK27" i="1"/>
  <c r="AM27" i="1"/>
  <c r="AO27" i="1"/>
  <c r="AQ27" i="1"/>
  <c r="AR27" i="1"/>
  <c r="Y28" i="1"/>
  <c r="AA28" i="1"/>
  <c r="AB28" i="1"/>
  <c r="AC28" i="1"/>
  <c r="AE28" i="1"/>
  <c r="AF28" i="1"/>
  <c r="AG28" i="1"/>
  <c r="AI28" i="1"/>
  <c r="AJ28" i="1"/>
  <c r="AK28" i="1"/>
  <c r="AM28" i="1"/>
  <c r="AN28" i="1"/>
  <c r="AO28" i="1"/>
  <c r="AQ28" i="1"/>
  <c r="AR28" i="1"/>
  <c r="Y29" i="1"/>
  <c r="AN29" i="1"/>
  <c r="Y30" i="1"/>
  <c r="AA30" i="1"/>
  <c r="AF30" i="1"/>
  <c r="AI30" i="1"/>
  <c r="AN30" i="1"/>
  <c r="AO30" i="1"/>
  <c r="Y31" i="1"/>
  <c r="AA31" i="1"/>
  <c r="AB31" i="1"/>
  <c r="AF31" i="1"/>
  <c r="AG31" i="1"/>
  <c r="AJ31" i="1"/>
  <c r="AM31" i="1"/>
  <c r="AO31" i="1"/>
  <c r="AQ31" i="1"/>
  <c r="Y32" i="1"/>
  <c r="AA32" i="1"/>
  <c r="AB32" i="1"/>
  <c r="AC32" i="1"/>
  <c r="AE32" i="1"/>
  <c r="AF32" i="1"/>
  <c r="AG32" i="1"/>
  <c r="AI32" i="1"/>
  <c r="AJ32" i="1"/>
  <c r="AK32" i="1"/>
  <c r="AM32" i="1"/>
  <c r="AN32" i="1"/>
  <c r="AO32" i="1"/>
  <c r="AQ32" i="1"/>
  <c r="AR32" i="1"/>
  <c r="Y33" i="1"/>
  <c r="AB33" i="1"/>
  <c r="AC33" i="1"/>
  <c r="AE33" i="1"/>
  <c r="AG33" i="1"/>
  <c r="AI33" i="1"/>
  <c r="AJ33" i="1"/>
  <c r="AM33" i="1"/>
  <c r="AN33" i="1"/>
  <c r="AO33" i="1"/>
  <c r="AR33" i="1"/>
  <c r="Y34" i="1"/>
  <c r="AC34" i="1"/>
  <c r="AD34" i="1"/>
  <c r="AJ34" i="1"/>
  <c r="AN34" i="1"/>
  <c r="AO34" i="1"/>
  <c r="Y35" i="1"/>
  <c r="Z35" i="1"/>
  <c r="AC35" i="1"/>
  <c r="AD35" i="1"/>
  <c r="AF35" i="1"/>
  <c r="AH35" i="1"/>
  <c r="AJ35" i="1"/>
  <c r="AK35" i="1"/>
  <c r="AN35" i="1"/>
  <c r="AO35" i="1"/>
  <c r="AP35" i="1"/>
  <c r="Y36" i="1"/>
  <c r="AF36" i="1"/>
  <c r="AL36" i="1"/>
  <c r="Y37" i="1"/>
  <c r="Z37" i="1"/>
  <c r="AB37" i="1"/>
  <c r="AC37" i="1"/>
  <c r="AD37" i="1"/>
  <c r="AF37" i="1"/>
  <c r="AG37" i="1"/>
  <c r="AH37" i="1"/>
  <c r="AJ37" i="1"/>
  <c r="AK37" i="1"/>
  <c r="AL37" i="1"/>
  <c r="AN37" i="1"/>
  <c r="AO37" i="1"/>
  <c r="AP37" i="1"/>
  <c r="AR37" i="1"/>
  <c r="Y38" i="1"/>
  <c r="AB38" i="1"/>
  <c r="AG38" i="1"/>
  <c r="AH38" i="1"/>
  <c r="AN38" i="1"/>
  <c r="AO38" i="1"/>
  <c r="Y39" i="1"/>
  <c r="Z39" i="1"/>
  <c r="AC39" i="1"/>
  <c r="AF39" i="1"/>
  <c r="AH39" i="1"/>
  <c r="AJ39" i="1"/>
  <c r="AN39" i="1"/>
  <c r="AO39" i="1"/>
  <c r="AP39" i="1"/>
  <c r="Y40" i="1"/>
  <c r="Z40" i="1"/>
  <c r="AB40" i="1"/>
  <c r="AD40" i="1"/>
  <c r="AF40" i="1"/>
  <c r="AG40" i="1"/>
  <c r="AJ40" i="1"/>
  <c r="AK40" i="1"/>
  <c r="AL40" i="1"/>
  <c r="AO40" i="1"/>
  <c r="AP40" i="1"/>
  <c r="AR40" i="1"/>
  <c r="Y41" i="1"/>
  <c r="Z41" i="1"/>
  <c r="AB41" i="1"/>
  <c r="AC41" i="1"/>
  <c r="AD41" i="1"/>
  <c r="AF41" i="1"/>
  <c r="AG41" i="1"/>
  <c r="AH41" i="1"/>
  <c r="AJ41" i="1"/>
  <c r="AK41" i="1"/>
  <c r="AL41" i="1"/>
  <c r="AN41" i="1"/>
  <c r="AO41" i="1"/>
  <c r="AP41" i="1"/>
  <c r="AR41" i="1"/>
  <c r="Y42" i="1"/>
  <c r="AG42" i="1"/>
  <c r="AN42" i="1"/>
  <c r="Y43" i="1"/>
  <c r="Z43" i="1"/>
  <c r="AF43" i="1"/>
  <c r="AH43" i="1"/>
  <c r="AN43" i="1"/>
  <c r="AO43" i="1"/>
  <c r="Y44" i="1"/>
  <c r="Z44" i="1"/>
  <c r="AB44" i="1"/>
  <c r="AF44" i="1"/>
  <c r="AG44" i="1"/>
  <c r="AJ44" i="1"/>
  <c r="AL44" i="1"/>
  <c r="AO44" i="1"/>
  <c r="AP44" i="1"/>
  <c r="Y45" i="1"/>
  <c r="Z45" i="1"/>
  <c r="AB45" i="1"/>
  <c r="AC45" i="1"/>
  <c r="AD45" i="1"/>
  <c r="AF45" i="1"/>
  <c r="AG45" i="1"/>
  <c r="AH45" i="1"/>
  <c r="AJ45" i="1"/>
  <c r="AK45" i="1"/>
  <c r="AL45" i="1"/>
  <c r="AN45" i="1"/>
  <c r="AO45" i="1"/>
  <c r="AP45" i="1"/>
  <c r="AR45" i="1"/>
  <c r="Y46" i="1"/>
  <c r="AB46" i="1"/>
  <c r="AC46" i="1"/>
  <c r="AD46" i="1"/>
  <c r="AG46" i="1"/>
  <c r="AH46" i="1"/>
  <c r="AI46" i="1"/>
  <c r="AK46" i="1"/>
  <c r="AL46" i="1"/>
  <c r="AM46" i="1"/>
  <c r="AO46" i="1"/>
  <c r="AP46" i="1"/>
  <c r="AQ46" i="1"/>
  <c r="Y47" i="1"/>
  <c r="Z47" i="1"/>
  <c r="AA47" i="1"/>
  <c r="AD47" i="1"/>
  <c r="AE47" i="1"/>
  <c r="AG47" i="1"/>
  <c r="AI47" i="1"/>
  <c r="AK47" i="1"/>
  <c r="AL47" i="1"/>
  <c r="AO47" i="1"/>
  <c r="AP47" i="1"/>
  <c r="AQ47" i="1"/>
  <c r="Y48" i="1"/>
  <c r="Z48" i="1"/>
  <c r="AA48" i="1"/>
  <c r="AC48" i="1"/>
  <c r="AD48" i="1"/>
  <c r="AE48" i="1"/>
  <c r="AG48" i="1"/>
  <c r="AH48" i="1"/>
  <c r="AI48" i="1"/>
  <c r="AK48" i="1"/>
  <c r="AL48" i="1"/>
  <c r="AM48" i="1"/>
  <c r="AO48" i="1"/>
  <c r="AP48" i="1"/>
  <c r="AQ48" i="1"/>
  <c r="Y49" i="1"/>
  <c r="AD49" i="1"/>
  <c r="AI49" i="1"/>
  <c r="AO49" i="1"/>
  <c r="Y50" i="1"/>
  <c r="Z50" i="1"/>
  <c r="AD50" i="1"/>
  <c r="AE50" i="1"/>
  <c r="AI50" i="1"/>
  <c r="AK50" i="1"/>
  <c r="AO50" i="1"/>
  <c r="AP50" i="1"/>
  <c r="Y51" i="1"/>
  <c r="Z51" i="1"/>
  <c r="AA51" i="1"/>
  <c r="AD51" i="1"/>
  <c r="AE51" i="1"/>
  <c r="AG51" i="1"/>
  <c r="AI51" i="1"/>
  <c r="AK51" i="1"/>
  <c r="AL51" i="1"/>
  <c r="AO51" i="1"/>
  <c r="AP51" i="1"/>
  <c r="AQ51" i="1"/>
  <c r="Y52" i="1"/>
  <c r="Z52" i="1"/>
  <c r="AA52" i="1"/>
  <c r="AC52" i="1"/>
  <c r="AD52" i="1"/>
  <c r="AE52" i="1"/>
  <c r="AG52" i="1"/>
  <c r="AH52" i="1"/>
  <c r="AI52" i="1"/>
  <c r="AK52" i="1"/>
  <c r="AL52" i="1"/>
  <c r="AM52" i="1"/>
  <c r="AO52" i="1"/>
  <c r="AP52" i="1"/>
  <c r="AQ52" i="1"/>
  <c r="Y53" i="1"/>
  <c r="AD53" i="1"/>
  <c r="AI53" i="1"/>
  <c r="AO53" i="1"/>
  <c r="Y54" i="1"/>
  <c r="Z54" i="1"/>
  <c r="AD54" i="1"/>
  <c r="AE54" i="1"/>
  <c r="AI54" i="1"/>
  <c r="AK54" i="1"/>
  <c r="AO54" i="1"/>
  <c r="AP54" i="1"/>
  <c r="Y55" i="1"/>
  <c r="Z55" i="1"/>
  <c r="AA55" i="1"/>
  <c r="AD55" i="1"/>
  <c r="AE55" i="1"/>
  <c r="AG55" i="1"/>
  <c r="AI55" i="1"/>
  <c r="AK55" i="1"/>
  <c r="AL55" i="1"/>
  <c r="AO55" i="1"/>
  <c r="AP55" i="1"/>
  <c r="AQ55" i="1"/>
  <c r="Y56" i="1"/>
  <c r="Z56" i="1"/>
  <c r="AA56" i="1"/>
  <c r="AC56" i="1"/>
  <c r="AD56" i="1"/>
  <c r="AE56" i="1"/>
  <c r="AG56" i="1"/>
  <c r="AH56" i="1"/>
  <c r="AI56" i="1"/>
  <c r="AK56" i="1"/>
  <c r="AL56" i="1"/>
  <c r="AM56" i="1"/>
  <c r="AO56" i="1"/>
  <c r="AP56" i="1"/>
  <c r="AQ56" i="1"/>
  <c r="Y57" i="1"/>
  <c r="AD57" i="1"/>
  <c r="AI57" i="1"/>
  <c r="AO57" i="1"/>
  <c r="Y58" i="1"/>
  <c r="Z58" i="1"/>
  <c r="AD58" i="1"/>
  <c r="AE58" i="1"/>
  <c r="AI58" i="1"/>
  <c r="AK58" i="1"/>
  <c r="AO58" i="1"/>
  <c r="AP58" i="1"/>
  <c r="Y59" i="1"/>
  <c r="Z59" i="1"/>
  <c r="AA59" i="1"/>
  <c r="AD59" i="1"/>
  <c r="AE59" i="1"/>
  <c r="AG59" i="1"/>
  <c r="AI59" i="1"/>
  <c r="AK59" i="1"/>
  <c r="AL59" i="1"/>
  <c r="AO59" i="1"/>
  <c r="AP59" i="1"/>
  <c r="AQ59" i="1"/>
  <c r="Y60" i="1"/>
  <c r="Z60" i="1"/>
  <c r="AA60" i="1"/>
  <c r="AC60" i="1"/>
  <c r="AD60" i="1"/>
  <c r="AE60" i="1"/>
  <c r="AG60" i="1"/>
  <c r="AH60" i="1"/>
  <c r="AI60" i="1"/>
  <c r="AK60" i="1"/>
  <c r="AL60" i="1"/>
  <c r="AM60" i="1"/>
  <c r="AO60" i="1"/>
  <c r="AP60" i="1"/>
  <c r="AQ60" i="1"/>
  <c r="Y61" i="1"/>
  <c r="AD61" i="1"/>
  <c r="AI61" i="1"/>
  <c r="AO61" i="1"/>
  <c r="Y62" i="1"/>
  <c r="Z62" i="1"/>
  <c r="AD62" i="1"/>
  <c r="AE62" i="1"/>
  <c r="AI62" i="1"/>
  <c r="AK62" i="1"/>
  <c r="AO62" i="1"/>
  <c r="AP62" i="1"/>
  <c r="Y63" i="1"/>
  <c r="Z63" i="1"/>
  <c r="AA63" i="1"/>
  <c r="AD63" i="1"/>
  <c r="AE63" i="1"/>
  <c r="AG63" i="1"/>
  <c r="AI63" i="1"/>
  <c r="AK63" i="1"/>
  <c r="AL63" i="1"/>
  <c r="AO63" i="1"/>
  <c r="AP63" i="1"/>
  <c r="AQ63" i="1"/>
  <c r="Y64" i="1"/>
  <c r="Z64" i="1"/>
  <c r="AA64" i="1"/>
  <c r="AC64" i="1"/>
  <c r="AD64" i="1"/>
  <c r="AE64" i="1"/>
  <c r="AG64" i="1"/>
  <c r="AH64" i="1"/>
  <c r="AI64" i="1"/>
  <c r="AK64" i="1"/>
  <c r="AL64" i="1"/>
  <c r="AM64" i="1"/>
  <c r="AO64" i="1"/>
  <c r="AP64" i="1"/>
  <c r="AQ64" i="1"/>
  <c r="Y65" i="1"/>
  <c r="AD65" i="1"/>
  <c r="AI65" i="1"/>
  <c r="AO65" i="1"/>
  <c r="Y66" i="1"/>
  <c r="Z66" i="1"/>
  <c r="AD66" i="1"/>
  <c r="AE66" i="1"/>
  <c r="AI66" i="1"/>
  <c r="AK66" i="1"/>
  <c r="AO66" i="1"/>
  <c r="AP66" i="1"/>
  <c r="Y67" i="1"/>
  <c r="Z67" i="1"/>
  <c r="AA67" i="1"/>
  <c r="AD67" i="1"/>
  <c r="AE67" i="1"/>
  <c r="AG67" i="1"/>
  <c r="AI67" i="1"/>
  <c r="AK67" i="1"/>
  <c r="AL67" i="1"/>
  <c r="AO67" i="1"/>
  <c r="AP67" i="1"/>
  <c r="AQ67" i="1"/>
  <c r="Y68" i="1"/>
  <c r="Z68" i="1"/>
  <c r="AA68" i="1"/>
  <c r="AC68" i="1"/>
  <c r="AD68" i="1"/>
  <c r="AE68" i="1"/>
  <c r="AG68" i="1"/>
  <c r="AH68" i="1"/>
  <c r="AI68" i="1"/>
  <c r="AK68" i="1"/>
  <c r="AL68" i="1"/>
  <c r="AM68" i="1"/>
  <c r="AO68" i="1"/>
  <c r="AP68" i="1"/>
  <c r="AQ68" i="1"/>
  <c r="Y69" i="1"/>
  <c r="AD69" i="1"/>
  <c r="AI69" i="1"/>
  <c r="AO69" i="1"/>
  <c r="Y70" i="1"/>
  <c r="Z70" i="1"/>
  <c r="AD70" i="1"/>
  <c r="AE70" i="1"/>
  <c r="AI70" i="1"/>
  <c r="AK70" i="1"/>
  <c r="AO70" i="1"/>
  <c r="AP70" i="1"/>
  <c r="Y71" i="1"/>
  <c r="AB71" i="1" s="1"/>
  <c r="Z71" i="1"/>
  <c r="AA71" i="1"/>
  <c r="AC71" i="1"/>
  <c r="AD71" i="1"/>
  <c r="AE71" i="1"/>
  <c r="AG71" i="1"/>
  <c r="AH71" i="1"/>
  <c r="AI71" i="1"/>
  <c r="AK71" i="1"/>
  <c r="AL71" i="1"/>
  <c r="AM71" i="1"/>
  <c r="AO71" i="1"/>
  <c r="AP71" i="1"/>
  <c r="AQ71" i="1"/>
  <c r="Y72" i="1"/>
  <c r="AB72" i="1" s="1"/>
  <c r="Z72" i="1"/>
  <c r="AA72" i="1"/>
  <c r="AC72" i="1"/>
  <c r="AD72" i="1"/>
  <c r="AE72" i="1"/>
  <c r="AG72" i="1"/>
  <c r="AH72" i="1"/>
  <c r="AI72" i="1"/>
  <c r="AK72" i="1"/>
  <c r="AL72" i="1"/>
  <c r="AM72" i="1"/>
  <c r="AO72" i="1"/>
  <c r="AP72" i="1"/>
  <c r="AQ72" i="1"/>
  <c r="Y2" i="1"/>
  <c r="AR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12" i="1"/>
  <c r="X13" i="1"/>
  <c r="X18" i="1"/>
  <c r="X19" i="1"/>
  <c r="X20" i="1"/>
  <c r="X4" i="1"/>
  <c r="X5" i="1"/>
  <c r="X6" i="1"/>
  <c r="X7" i="1"/>
  <c r="X8" i="1"/>
  <c r="X9" i="1"/>
  <c r="X10" i="1"/>
  <c r="X11" i="1"/>
  <c r="X3" i="1"/>
  <c r="W3" i="1"/>
  <c r="W12" i="1"/>
  <c r="W22" i="1"/>
  <c r="V22" i="1"/>
  <c r="W23" i="1"/>
  <c r="W21" i="1"/>
  <c r="V21" i="1"/>
  <c r="W72" i="1"/>
  <c r="W4" i="1"/>
  <c r="W5" i="1"/>
  <c r="W6" i="1"/>
  <c r="W7" i="1"/>
  <c r="W8" i="1"/>
  <c r="W9" i="1"/>
  <c r="W10" i="1"/>
  <c r="W11" i="1"/>
  <c r="W13" i="1"/>
  <c r="W14" i="1"/>
  <c r="W15" i="1"/>
  <c r="W16" i="1"/>
  <c r="W17" i="1"/>
  <c r="W18" i="1"/>
  <c r="W19" i="1"/>
  <c r="W20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AB61" i="1" l="1"/>
  <c r="AF61" i="1"/>
  <c r="AJ61" i="1"/>
  <c r="AN61" i="1"/>
  <c r="AR61" i="1"/>
  <c r="AB57" i="1"/>
  <c r="AF57" i="1"/>
  <c r="AJ57" i="1"/>
  <c r="AN57" i="1"/>
  <c r="AR57" i="1"/>
  <c r="AB53" i="1"/>
  <c r="AF53" i="1"/>
  <c r="AJ53" i="1"/>
  <c r="AN53" i="1"/>
  <c r="AR53" i="1"/>
  <c r="AB49" i="1"/>
  <c r="AF49" i="1"/>
  <c r="AJ49" i="1"/>
  <c r="AN49" i="1"/>
  <c r="AR49" i="1"/>
  <c r="AA42" i="1"/>
  <c r="AE42" i="1"/>
  <c r="AI42" i="1"/>
  <c r="AM42" i="1"/>
  <c r="AQ42" i="1"/>
  <c r="Z42" i="1"/>
  <c r="AF42" i="1"/>
  <c r="AK42" i="1"/>
  <c r="AP42" i="1"/>
  <c r="AA36" i="1"/>
  <c r="AE36" i="1"/>
  <c r="AI36" i="1"/>
  <c r="AM36" i="1"/>
  <c r="AQ36" i="1"/>
  <c r="AC36" i="1"/>
  <c r="AH36" i="1"/>
  <c r="AN36" i="1"/>
  <c r="Z29" i="1"/>
  <c r="AD29" i="1"/>
  <c r="AH29" i="1"/>
  <c r="AL29" i="1"/>
  <c r="AP29" i="1"/>
  <c r="AA29" i="1"/>
  <c r="AF29" i="1"/>
  <c r="AK29" i="1"/>
  <c r="AQ29" i="1"/>
  <c r="AB29" i="1"/>
  <c r="AI29" i="1"/>
  <c r="AO29" i="1"/>
  <c r="AC29" i="1"/>
  <c r="AJ29" i="1"/>
  <c r="AR29" i="1"/>
  <c r="AB69" i="1"/>
  <c r="AF69" i="1"/>
  <c r="AJ69" i="1"/>
  <c r="AN69" i="1"/>
  <c r="AR69" i="1"/>
  <c r="AB65" i="1"/>
  <c r="AF65" i="1"/>
  <c r="AJ65" i="1"/>
  <c r="AN65" i="1"/>
  <c r="AR65" i="1"/>
  <c r="AB70" i="1"/>
  <c r="AF70" i="1"/>
  <c r="AJ70" i="1"/>
  <c r="AN70" i="1"/>
  <c r="AR70" i="1"/>
  <c r="AM69" i="1"/>
  <c r="AH69" i="1"/>
  <c r="AC69" i="1"/>
  <c r="AB66" i="1"/>
  <c r="AF66" i="1"/>
  <c r="AJ66" i="1"/>
  <c r="AN66" i="1"/>
  <c r="AR66" i="1"/>
  <c r="AM65" i="1"/>
  <c r="AH65" i="1"/>
  <c r="AC65" i="1"/>
  <c r="AB62" i="1"/>
  <c r="AF62" i="1"/>
  <c r="AJ62" i="1"/>
  <c r="AN62" i="1"/>
  <c r="AR62" i="1"/>
  <c r="AM61" i="1"/>
  <c r="AH61" i="1"/>
  <c r="AC61" i="1"/>
  <c r="AB58" i="1"/>
  <c r="AF58" i="1"/>
  <c r="AJ58" i="1"/>
  <c r="AN58" i="1"/>
  <c r="AR58" i="1"/>
  <c r="AM57" i="1"/>
  <c r="AH57" i="1"/>
  <c r="AC57" i="1"/>
  <c r="AB54" i="1"/>
  <c r="AF54" i="1"/>
  <c r="AJ54" i="1"/>
  <c r="AN54" i="1"/>
  <c r="AR54" i="1"/>
  <c r="AM53" i="1"/>
  <c r="AH53" i="1"/>
  <c r="AC53" i="1"/>
  <c r="AB50" i="1"/>
  <c r="AF50" i="1"/>
  <c r="AJ50" i="1"/>
  <c r="AN50" i="1"/>
  <c r="AR50" i="1"/>
  <c r="AM49" i="1"/>
  <c r="AH49" i="1"/>
  <c r="AC49" i="1"/>
  <c r="AA43" i="1"/>
  <c r="AE43" i="1"/>
  <c r="AI43" i="1"/>
  <c r="AM43" i="1"/>
  <c r="AQ43" i="1"/>
  <c r="AB43" i="1"/>
  <c r="AG43" i="1"/>
  <c r="AL43" i="1"/>
  <c r="AR43" i="1"/>
  <c r="AL42" i="1"/>
  <c r="AD42" i="1"/>
  <c r="AA38" i="1"/>
  <c r="AE38" i="1"/>
  <c r="AI38" i="1"/>
  <c r="AM38" i="1"/>
  <c r="AQ38" i="1"/>
  <c r="Z38" i="1"/>
  <c r="AF38" i="1"/>
  <c r="AK38" i="1"/>
  <c r="AP38" i="1"/>
  <c r="AR36" i="1"/>
  <c r="AK36" i="1"/>
  <c r="AD36" i="1"/>
  <c r="AM29" i="1"/>
  <c r="AM70" i="1"/>
  <c r="AH70" i="1"/>
  <c r="AC70" i="1"/>
  <c r="AQ69" i="1"/>
  <c r="AL69" i="1"/>
  <c r="AG69" i="1"/>
  <c r="AA69" i="1"/>
  <c r="AB67" i="1"/>
  <c r="AF67" i="1"/>
  <c r="AJ67" i="1"/>
  <c r="AN67" i="1"/>
  <c r="AR67" i="1"/>
  <c r="AM66" i="1"/>
  <c r="AH66" i="1"/>
  <c r="AC66" i="1"/>
  <c r="AQ65" i="1"/>
  <c r="AL65" i="1"/>
  <c r="AG65" i="1"/>
  <c r="AA65" i="1"/>
  <c r="AB63" i="1"/>
  <c r="AF63" i="1"/>
  <c r="AJ63" i="1"/>
  <c r="AN63" i="1"/>
  <c r="AR63" i="1"/>
  <c r="AM62" i="1"/>
  <c r="AH62" i="1"/>
  <c r="AC62" i="1"/>
  <c r="AQ61" i="1"/>
  <c r="AL61" i="1"/>
  <c r="AG61" i="1"/>
  <c r="AA61" i="1"/>
  <c r="AB59" i="1"/>
  <c r="AF59" i="1"/>
  <c r="AJ59" i="1"/>
  <c r="AN59" i="1"/>
  <c r="AR59" i="1"/>
  <c r="AM58" i="1"/>
  <c r="AH58" i="1"/>
  <c r="AC58" i="1"/>
  <c r="AQ57" i="1"/>
  <c r="AL57" i="1"/>
  <c r="AG57" i="1"/>
  <c r="AA57" i="1"/>
  <c r="AB55" i="1"/>
  <c r="AF55" i="1"/>
  <c r="AJ55" i="1"/>
  <c r="AN55" i="1"/>
  <c r="AR55" i="1"/>
  <c r="AM54" i="1"/>
  <c r="AH54" i="1"/>
  <c r="AC54" i="1"/>
  <c r="AQ53" i="1"/>
  <c r="AL53" i="1"/>
  <c r="AG53" i="1"/>
  <c r="AA53" i="1"/>
  <c r="AB51" i="1"/>
  <c r="AF51" i="1"/>
  <c r="AJ51" i="1"/>
  <c r="AN51" i="1"/>
  <c r="AR51" i="1"/>
  <c r="AM50" i="1"/>
  <c r="AH50" i="1"/>
  <c r="AC50" i="1"/>
  <c r="AQ49" i="1"/>
  <c r="AL49" i="1"/>
  <c r="AG49" i="1"/>
  <c r="AA49" i="1"/>
  <c r="AB47" i="1"/>
  <c r="AF47" i="1"/>
  <c r="AJ47" i="1"/>
  <c r="AN47" i="1"/>
  <c r="AR47" i="1"/>
  <c r="AA44" i="1"/>
  <c r="AE44" i="1"/>
  <c r="AI44" i="1"/>
  <c r="AM44" i="1"/>
  <c r="AQ44" i="1"/>
  <c r="AC44" i="1"/>
  <c r="AH44" i="1"/>
  <c r="AN44" i="1"/>
  <c r="AK43" i="1"/>
  <c r="AD43" i="1"/>
  <c r="AR42" i="1"/>
  <c r="AJ42" i="1"/>
  <c r="AC42" i="1"/>
  <c r="AA39" i="1"/>
  <c r="AE39" i="1"/>
  <c r="AI39" i="1"/>
  <c r="AM39" i="1"/>
  <c r="AQ39" i="1"/>
  <c r="AB39" i="1"/>
  <c r="AG39" i="1"/>
  <c r="AL39" i="1"/>
  <c r="AR39" i="1"/>
  <c r="AL38" i="1"/>
  <c r="AD38" i="1"/>
  <c r="AP36" i="1"/>
  <c r="AJ36" i="1"/>
  <c r="AB36" i="1"/>
  <c r="AA34" i="1"/>
  <c r="AE34" i="1"/>
  <c r="AI34" i="1"/>
  <c r="AM34" i="1"/>
  <c r="AQ34" i="1"/>
  <c r="Z34" i="1"/>
  <c r="AF34" i="1"/>
  <c r="AK34" i="1"/>
  <c r="AP34" i="1"/>
  <c r="AB34" i="1"/>
  <c r="AG34" i="1"/>
  <c r="AL34" i="1"/>
  <c r="AR34" i="1"/>
  <c r="AG29" i="1"/>
  <c r="AR72" i="1"/>
  <c r="AN72" i="1"/>
  <c r="AJ72" i="1"/>
  <c r="AF72" i="1"/>
  <c r="AR71" i="1"/>
  <c r="AN71" i="1"/>
  <c r="AJ71" i="1"/>
  <c r="AF71" i="1"/>
  <c r="AQ70" i="1"/>
  <c r="AL70" i="1"/>
  <c r="AG70" i="1"/>
  <c r="AA70" i="1"/>
  <c r="AP69" i="1"/>
  <c r="AK69" i="1"/>
  <c r="AE69" i="1"/>
  <c r="Z69" i="1"/>
  <c r="AB68" i="1"/>
  <c r="AF68" i="1"/>
  <c r="AJ68" i="1"/>
  <c r="AN68" i="1"/>
  <c r="AR68" i="1"/>
  <c r="AM67" i="1"/>
  <c r="AH67" i="1"/>
  <c r="AC67" i="1"/>
  <c r="AQ66" i="1"/>
  <c r="AL66" i="1"/>
  <c r="AG66" i="1"/>
  <c r="AA66" i="1"/>
  <c r="AP65" i="1"/>
  <c r="AK65" i="1"/>
  <c r="AE65" i="1"/>
  <c r="Z65" i="1"/>
  <c r="AB64" i="1"/>
  <c r="AF64" i="1"/>
  <c r="AJ64" i="1"/>
  <c r="AN64" i="1"/>
  <c r="AR64" i="1"/>
  <c r="AM63" i="1"/>
  <c r="AH63" i="1"/>
  <c r="AC63" i="1"/>
  <c r="AQ62" i="1"/>
  <c r="AL62" i="1"/>
  <c r="AG62" i="1"/>
  <c r="AA62" i="1"/>
  <c r="AP61" i="1"/>
  <c r="AK61" i="1"/>
  <c r="AE61" i="1"/>
  <c r="Z61" i="1"/>
  <c r="AB60" i="1"/>
  <c r="AF60" i="1"/>
  <c r="AJ60" i="1"/>
  <c r="AN60" i="1"/>
  <c r="AR60" i="1"/>
  <c r="AM59" i="1"/>
  <c r="AH59" i="1"/>
  <c r="AC59" i="1"/>
  <c r="AQ58" i="1"/>
  <c r="AL58" i="1"/>
  <c r="AG58" i="1"/>
  <c r="AA58" i="1"/>
  <c r="AP57" i="1"/>
  <c r="AK57" i="1"/>
  <c r="AE57" i="1"/>
  <c r="Z57" i="1"/>
  <c r="AB56" i="1"/>
  <c r="AF56" i="1"/>
  <c r="AJ56" i="1"/>
  <c r="AN56" i="1"/>
  <c r="AR56" i="1"/>
  <c r="AM55" i="1"/>
  <c r="AH55" i="1"/>
  <c r="AC55" i="1"/>
  <c r="AQ54" i="1"/>
  <c r="AL54" i="1"/>
  <c r="AG54" i="1"/>
  <c r="AA54" i="1"/>
  <c r="AP53" i="1"/>
  <c r="AK53" i="1"/>
  <c r="AE53" i="1"/>
  <c r="Z53" i="1"/>
  <c r="AB52" i="1"/>
  <c r="AF52" i="1"/>
  <c r="AJ52" i="1"/>
  <c r="AN52" i="1"/>
  <c r="AR52" i="1"/>
  <c r="AM51" i="1"/>
  <c r="AH51" i="1"/>
  <c r="AC51" i="1"/>
  <c r="AQ50" i="1"/>
  <c r="AL50" i="1"/>
  <c r="AG50" i="1"/>
  <c r="AA50" i="1"/>
  <c r="AP49" i="1"/>
  <c r="AK49" i="1"/>
  <c r="AE49" i="1"/>
  <c r="Z49" i="1"/>
  <c r="AB48" i="1"/>
  <c r="AF48" i="1"/>
  <c r="AJ48" i="1"/>
  <c r="AN48" i="1"/>
  <c r="AR48" i="1"/>
  <c r="AM47" i="1"/>
  <c r="AH47" i="1"/>
  <c r="AC47" i="1"/>
  <c r="AA46" i="1"/>
  <c r="AE46" i="1"/>
  <c r="Z46" i="1"/>
  <c r="AF46" i="1"/>
  <c r="AJ46" i="1"/>
  <c r="AN46" i="1"/>
  <c r="AR46" i="1"/>
  <c r="AR44" i="1"/>
  <c r="AK44" i="1"/>
  <c r="AD44" i="1"/>
  <c r="AP43" i="1"/>
  <c r="AJ43" i="1"/>
  <c r="AC43" i="1"/>
  <c r="AO42" i="1"/>
  <c r="AH42" i="1"/>
  <c r="AB42" i="1"/>
  <c r="AA40" i="1"/>
  <c r="AE40" i="1"/>
  <c r="AI40" i="1"/>
  <c r="AM40" i="1"/>
  <c r="AQ40" i="1"/>
  <c r="AC40" i="1"/>
  <c r="AH40" i="1"/>
  <c r="AN40" i="1"/>
  <c r="AK39" i="1"/>
  <c r="AD39" i="1"/>
  <c r="AR38" i="1"/>
  <c r="AJ38" i="1"/>
  <c r="AC38" i="1"/>
  <c r="AO36" i="1"/>
  <c r="AG36" i="1"/>
  <c r="Z36" i="1"/>
  <c r="AA35" i="1"/>
  <c r="AE35" i="1"/>
  <c r="AI35" i="1"/>
  <c r="AM35" i="1"/>
  <c r="AQ35" i="1"/>
  <c r="AB35" i="1"/>
  <c r="AG35" i="1"/>
  <c r="AL35" i="1"/>
  <c r="AR35" i="1"/>
  <c r="AH34" i="1"/>
  <c r="Z30" i="1"/>
  <c r="AD30" i="1"/>
  <c r="AH30" i="1"/>
  <c r="AL30" i="1"/>
  <c r="AP30" i="1"/>
  <c r="AB30" i="1"/>
  <c r="AG30" i="1"/>
  <c r="AM30" i="1"/>
  <c r="AR30" i="1"/>
  <c r="AC30" i="1"/>
  <c r="AJ30" i="1"/>
  <c r="AQ30" i="1"/>
  <c r="AE30" i="1"/>
  <c r="AK30" i="1"/>
  <c r="AE29" i="1"/>
  <c r="Z26" i="1"/>
  <c r="AD26" i="1"/>
  <c r="AH26" i="1"/>
  <c r="AL26" i="1"/>
  <c r="AP26" i="1"/>
  <c r="AB26" i="1"/>
  <c r="AG26" i="1"/>
  <c r="AM26" i="1"/>
  <c r="AR26" i="1"/>
  <c r="AC26" i="1"/>
  <c r="Z31" i="1"/>
  <c r="AD31" i="1"/>
  <c r="AH31" i="1"/>
  <c r="AL31" i="1"/>
  <c r="AP31" i="1"/>
  <c r="AC31" i="1"/>
  <c r="AI31" i="1"/>
  <c r="AN31" i="1"/>
  <c r="AN26" i="1"/>
  <c r="AF26" i="1"/>
  <c r="AA45" i="1"/>
  <c r="AE45" i="1"/>
  <c r="AI45" i="1"/>
  <c r="AM45" i="1"/>
  <c r="AQ45" i="1"/>
  <c r="AA41" i="1"/>
  <c r="AE41" i="1"/>
  <c r="AI41" i="1"/>
  <c r="AM41" i="1"/>
  <c r="AQ41" i="1"/>
  <c r="AA37" i="1"/>
  <c r="AE37" i="1"/>
  <c r="AI37" i="1"/>
  <c r="AM37" i="1"/>
  <c r="AQ37" i="1"/>
  <c r="Z33" i="1"/>
  <c r="AD33" i="1"/>
  <c r="AH33" i="1"/>
  <c r="AL33" i="1"/>
  <c r="AP33" i="1"/>
  <c r="AA33" i="1"/>
  <c r="AF33" i="1"/>
  <c r="AK33" i="1"/>
  <c r="AQ33" i="1"/>
  <c r="AR31" i="1"/>
  <c r="AK31" i="1"/>
  <c r="AE31" i="1"/>
  <c r="Z27" i="1"/>
  <c r="AD27" i="1"/>
  <c r="AH27" i="1"/>
  <c r="AL27" i="1"/>
  <c r="AP27" i="1"/>
  <c r="AC27" i="1"/>
  <c r="AI27" i="1"/>
  <c r="AN27" i="1"/>
  <c r="AK26" i="1"/>
  <c r="AE26" i="1"/>
  <c r="Z32" i="1"/>
  <c r="AD32" i="1"/>
  <c r="AH32" i="1"/>
  <c r="AL32" i="1"/>
  <c r="AP32" i="1"/>
  <c r="Z28" i="1"/>
  <c r="AD28" i="1"/>
  <c r="AH28" i="1"/>
  <c r="AL28" i="1"/>
  <c r="AP28" i="1"/>
  <c r="AA25" i="1"/>
  <c r="AA24" i="1"/>
  <c r="AA23" i="1"/>
  <c r="AA22" i="1"/>
  <c r="AA21" i="1"/>
  <c r="AA20" i="1"/>
  <c r="AA19" i="1"/>
  <c r="AA18" i="1"/>
  <c r="AA17" i="1"/>
  <c r="AA16" i="1"/>
  <c r="AP25" i="1"/>
  <c r="AL25" i="1"/>
  <c r="AH25" i="1"/>
  <c r="AD25" i="1"/>
  <c r="AP24" i="1"/>
  <c r="AL24" i="1"/>
  <c r="AH24" i="1"/>
  <c r="AD24" i="1"/>
  <c r="AP23" i="1"/>
  <c r="AL23" i="1"/>
  <c r="AH23" i="1"/>
  <c r="AD23" i="1"/>
  <c r="AP22" i="1"/>
  <c r="AL22" i="1"/>
  <c r="AH22" i="1"/>
  <c r="AD22" i="1"/>
  <c r="AP21" i="1"/>
  <c r="AL21" i="1"/>
  <c r="AH21" i="1"/>
  <c r="AD21" i="1"/>
  <c r="AP20" i="1"/>
  <c r="AL20" i="1"/>
  <c r="AH20" i="1"/>
  <c r="AD20" i="1"/>
  <c r="AP19" i="1"/>
  <c r="AL19" i="1"/>
  <c r="AH19" i="1"/>
  <c r="AD19" i="1"/>
  <c r="AP18" i="1"/>
  <c r="AL18" i="1"/>
  <c r="AH18" i="1"/>
  <c r="AD18" i="1"/>
  <c r="AL17" i="1"/>
  <c r="AH17" i="1"/>
  <c r="AD17" i="1"/>
  <c r="AC2" i="1"/>
  <c r="AG2" i="1"/>
  <c r="AO2" i="1"/>
  <c r="AD2" i="1"/>
  <c r="AH2" i="1"/>
  <c r="AP2" i="1"/>
  <c r="AA2" i="1"/>
  <c r="AE2" i="1"/>
  <c r="AI2" i="1"/>
  <c r="AM2" i="1"/>
  <c r="AQ2" i="1"/>
  <c r="AK2" i="1"/>
  <c r="AL2" i="1"/>
  <c r="AB2" i="1"/>
  <c r="AF2" i="1"/>
  <c r="AJ2" i="1"/>
  <c r="AN2" i="1"/>
</calcChain>
</file>

<file path=xl/sharedStrings.xml><?xml version="1.0" encoding="utf-8"?>
<sst xmlns="http://schemas.openxmlformats.org/spreadsheetml/2006/main" count="44" uniqueCount="44">
  <si>
    <t>year</t>
  </si>
  <si>
    <t>total_crimes</t>
  </si>
  <si>
    <t>total_life_and_health</t>
  </si>
  <si>
    <t>total_sexual_offence</t>
  </si>
  <si>
    <t>total_theft</t>
  </si>
  <si>
    <t>burglary_no_guns</t>
  </si>
  <si>
    <t>burglary_home</t>
  </si>
  <si>
    <t>vehicle_theft</t>
  </si>
  <si>
    <t>theft_out_of_vehicle</t>
  </si>
  <si>
    <t>theft_shop</t>
  </si>
  <si>
    <t>theft_aggravated</t>
  </si>
  <si>
    <t>fraud</t>
  </si>
  <si>
    <t>population</t>
  </si>
  <si>
    <t>criminal_damage</t>
  </si>
  <si>
    <t>total_penal_crimes</t>
  </si>
  <si>
    <t>murder</t>
  </si>
  <si>
    <t>assault</t>
  </si>
  <si>
    <t>rape</t>
  </si>
  <si>
    <t>total_other_penal_crimes</t>
  </si>
  <si>
    <t>narcotics</t>
  </si>
  <si>
    <t>driving_under_influence</t>
  </si>
  <si>
    <t>dui_rate</t>
  </si>
  <si>
    <t>population rate</t>
  </si>
  <si>
    <t>narcotics_rate</t>
  </si>
  <si>
    <t>pop_per_100K</t>
  </si>
  <si>
    <t>total_crimes_100K</t>
  </si>
  <si>
    <t>total_penal_crimes_100K</t>
  </si>
  <si>
    <t>total_life_and_health_100K</t>
  </si>
  <si>
    <t>murder_100K</t>
  </si>
  <si>
    <t>assault_100K</t>
  </si>
  <si>
    <t>total_sexual_offence_100K</t>
  </si>
  <si>
    <t>rape_100K</t>
  </si>
  <si>
    <t>total_theft_100K</t>
  </si>
  <si>
    <t>burglary_no_guns_100K</t>
  </si>
  <si>
    <t>burglary_home_100K</t>
  </si>
  <si>
    <t>vehicle_theft_100K</t>
  </si>
  <si>
    <t>theft_out_of_vehicle_100K</t>
  </si>
  <si>
    <t>theft_shop_100K</t>
  </si>
  <si>
    <t>theft_aggravated_100K</t>
  </si>
  <si>
    <t>fraud_100K</t>
  </si>
  <si>
    <t>criminal_damage_100K</t>
  </si>
  <si>
    <t>total_other_penal_crimes_100K</t>
  </si>
  <si>
    <t>narcotics_100K</t>
  </si>
  <si>
    <t>driving_under_influence_100K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</si>
</sst>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"/>
  <sheetViews>
    <sheetView tabSelected="1" topLeftCell="AC58" workbookViewId="0">
      <selection activeCell="AQ18" sqref="AQ18"/>
    </sheetView>
  </sheetViews>
  <sheetFormatPr baseColWidth="10" defaultRowHeight="16" x14ac:dyDescent="0.2"/>
  <cols>
    <col min="1" max="1" width="7.6640625" bestFit="1" customWidth="1"/>
    <col min="2" max="2" width="11.6640625" bestFit="1" customWidth="1"/>
    <col min="3" max="3" width="17.33203125" bestFit="1" customWidth="1"/>
    <col min="4" max="4" width="19.1640625" bestFit="1" customWidth="1"/>
    <col min="5" max="5" width="7.33203125" bestFit="1" customWidth="1"/>
    <col min="6" max="6" width="8.6640625" bestFit="1" customWidth="1"/>
    <col min="7" max="7" width="18.6640625" bestFit="1" customWidth="1"/>
    <col min="8" max="8" width="7.6640625" bestFit="1" customWidth="1"/>
    <col min="9" max="9" width="10.1640625" bestFit="1" customWidth="1"/>
    <col min="10" max="10" width="15.83203125" bestFit="1" customWidth="1"/>
    <col min="11" max="11" width="13.6640625" bestFit="1" customWidth="1"/>
    <col min="12" max="12" width="12" bestFit="1" customWidth="1"/>
    <col min="13" max="13" width="18.5" bestFit="1" customWidth="1"/>
    <col min="14" max="14" width="10.1640625" bestFit="1" customWidth="1"/>
    <col min="15" max="15" width="15.5" bestFit="1" customWidth="1"/>
    <col min="16" max="16" width="9.6640625" bestFit="1" customWidth="1"/>
    <col min="17" max="17" width="15.6640625" bestFit="1" customWidth="1"/>
    <col min="18" max="18" width="22.83203125" bestFit="1" customWidth="1"/>
    <col min="19" max="19" width="9.6640625" bestFit="1" customWidth="1"/>
    <col min="20" max="20" width="21.1640625" bestFit="1" customWidth="1"/>
    <col min="21" max="21" width="12.83203125" bestFit="1" customWidth="1"/>
    <col min="22" max="22" width="13.6640625" bestFit="1" customWidth="1"/>
    <col min="23" max="23" width="8" bestFit="1" customWidth="1"/>
    <col min="24" max="25" width="12.83203125" bestFit="1" customWidth="1"/>
    <col min="26" max="26" width="16.6640625" bestFit="1" customWidth="1"/>
    <col min="27" max="27" width="22.33203125" bestFit="1" customWidth="1"/>
    <col min="28" max="28" width="24.1640625" bestFit="1" customWidth="1"/>
    <col min="29" max="29" width="12.1640625" bestFit="1" customWidth="1"/>
    <col min="30" max="30" width="12" bestFit="1" customWidth="1"/>
    <col min="31" max="31" width="23.6640625" bestFit="1" customWidth="1"/>
    <col min="32" max="32" width="9.83203125" bestFit="1" customWidth="1"/>
    <col min="33" max="33" width="15" bestFit="1" customWidth="1"/>
    <col min="34" max="34" width="20.83203125" bestFit="1" customWidth="1"/>
    <col min="35" max="35" width="18.6640625" bestFit="1" customWidth="1"/>
    <col min="36" max="36" width="17" bestFit="1" customWidth="1"/>
    <col min="37" max="37" width="23.5" bestFit="1" customWidth="1"/>
    <col min="38" max="38" width="15" bestFit="1" customWidth="1"/>
    <col min="39" max="39" width="20.5" bestFit="1" customWidth="1"/>
    <col min="40" max="40" width="10.5" bestFit="1" customWidth="1"/>
    <col min="41" max="41" width="20.6640625" bestFit="1" customWidth="1"/>
    <col min="42" max="42" width="27.83203125" bestFit="1" customWidth="1"/>
    <col min="43" max="43" width="13.5" bestFit="1" customWidth="1"/>
    <col min="44" max="44" width="26.1640625" bestFit="1" customWidth="1"/>
  </cols>
  <sheetData>
    <row r="1" spans="1:44" x14ac:dyDescent="0.2">
      <c r="A1" t="s">
        <v>0</v>
      </c>
      <c r="B1" t="s">
        <v>1</v>
      </c>
      <c r="C1" t="s">
        <v>14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18</v>
      </c>
      <c r="S1" t="s">
        <v>19</v>
      </c>
      <c r="T1" t="s">
        <v>20</v>
      </c>
      <c r="U1" t="s">
        <v>12</v>
      </c>
      <c r="V1" t="s">
        <v>22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s="2">
        <v>1950</v>
      </c>
      <c r="B2" s="2">
        <v>195261</v>
      </c>
      <c r="C2" s="2">
        <v>161778</v>
      </c>
      <c r="D2" s="2">
        <v>8441</v>
      </c>
      <c r="E2" s="2">
        <v>66</v>
      </c>
      <c r="F2" s="2">
        <v>7382</v>
      </c>
      <c r="G2" s="2">
        <v>2829</v>
      </c>
      <c r="H2" s="2">
        <v>350</v>
      </c>
      <c r="I2" s="2">
        <v>110660</v>
      </c>
      <c r="J2" s="2">
        <v>20714</v>
      </c>
      <c r="K2" s="2">
        <v>0</v>
      </c>
      <c r="L2" s="2">
        <v>0</v>
      </c>
      <c r="M2" s="2">
        <v>0</v>
      </c>
      <c r="N2" s="2">
        <v>0</v>
      </c>
      <c r="O2" s="2">
        <v>190</v>
      </c>
      <c r="P2" s="2">
        <v>14653</v>
      </c>
      <c r="Q2" s="2">
        <v>5063</v>
      </c>
      <c r="R2" s="2">
        <v>33483</v>
      </c>
      <c r="S2" s="2">
        <v>5</v>
      </c>
      <c r="T2" s="2">
        <v>3460</v>
      </c>
      <c r="U2" s="2">
        <v>7041829</v>
      </c>
      <c r="V2" s="2">
        <v>0</v>
      </c>
      <c r="W2">
        <v>0</v>
      </c>
      <c r="X2">
        <v>0</v>
      </c>
      <c r="Y2" s="1">
        <f>U2/100000</f>
        <v>70.418289999999999</v>
      </c>
      <c r="Z2" s="2">
        <f>B2/Y2</f>
        <v>2772.8733543515473</v>
      </c>
      <c r="AA2" s="2">
        <f>C2/Y2</f>
        <v>2297.3860910283393</v>
      </c>
      <c r="AB2" s="2">
        <f t="shared" ref="AB2" si="0">D2/Y2</f>
        <v>119.86942596873625</v>
      </c>
      <c r="AC2" s="2">
        <f t="shared" ref="AC2" si="1">E2/Y2</f>
        <v>0.93725649969631475</v>
      </c>
      <c r="AD2" s="2">
        <f t="shared" ref="AD2" si="2">F2/Y2</f>
        <v>104.8307194054272</v>
      </c>
      <c r="AE2" s="2">
        <f t="shared" ref="AE2" si="3">G2/Y2</f>
        <v>40.174221782437492</v>
      </c>
      <c r="AF2" s="2">
        <f t="shared" ref="AF2" si="4">H2/Y2</f>
        <v>4.9702996196016693</v>
      </c>
      <c r="AG2" s="2">
        <f t="shared" ref="AG2" si="5">I2/Y2</f>
        <v>1571.4667311574876</v>
      </c>
      <c r="AH2" s="2">
        <f t="shared" ref="AH2" si="6">J2/Y2</f>
        <v>294.15653234408279</v>
      </c>
      <c r="AI2" s="2">
        <f t="shared" ref="AI2" si="7">K2/Y2</f>
        <v>0</v>
      </c>
      <c r="AJ2" s="2">
        <f t="shared" ref="AJ2" si="8">L2/Y2</f>
        <v>0</v>
      </c>
      <c r="AK2" s="2">
        <f t="shared" ref="AK2" si="9">M2/Y2</f>
        <v>0</v>
      </c>
      <c r="AL2" s="2">
        <f t="shared" ref="AL2" si="10">N2/Y2</f>
        <v>0</v>
      </c>
      <c r="AM2" s="2">
        <f t="shared" ref="AM2" si="11">O2/Y2</f>
        <v>2.698162650640906</v>
      </c>
      <c r="AN2" s="2">
        <f t="shared" ref="AN2" si="12">P2/Y2</f>
        <v>208.08514378863788</v>
      </c>
      <c r="AO2" s="2">
        <f t="shared" ref="AO2" si="13">Q2/Y2</f>
        <v>71.898934211552145</v>
      </c>
      <c r="AP2" s="2">
        <f t="shared" ref="AP2" si="14">R2/Y2</f>
        <v>475.48726332320769</v>
      </c>
      <c r="AQ2" s="2">
        <f t="shared" ref="AQ2" si="15">S2/Y2</f>
        <v>7.100428028002384E-2</v>
      </c>
      <c r="AR2" s="2">
        <f t="shared" ref="AR2" si="16">T2/Y2</f>
        <v>49.134961953776497</v>
      </c>
    </row>
    <row r="3" spans="1:44" x14ac:dyDescent="0.2">
      <c r="A3" s="2">
        <v>1951</v>
      </c>
      <c r="B3" s="2">
        <v>232252</v>
      </c>
      <c r="C3" s="2">
        <v>194753</v>
      </c>
      <c r="D3" s="2">
        <v>8809</v>
      </c>
      <c r="E3" s="2">
        <v>74</v>
      </c>
      <c r="F3" s="2">
        <v>7718</v>
      </c>
      <c r="G3" s="2">
        <v>3205</v>
      </c>
      <c r="H3" s="2">
        <v>449</v>
      </c>
      <c r="I3" s="2">
        <v>134324</v>
      </c>
      <c r="J3" s="2">
        <v>24159</v>
      </c>
      <c r="K3" s="2">
        <v>0</v>
      </c>
      <c r="L3" s="2">
        <v>0</v>
      </c>
      <c r="M3" s="2">
        <v>0</v>
      </c>
      <c r="N3" s="2">
        <v>0</v>
      </c>
      <c r="O3" s="2">
        <v>214</v>
      </c>
      <c r="P3" s="2">
        <v>21907</v>
      </c>
      <c r="Q3" s="2">
        <v>5165</v>
      </c>
      <c r="R3" s="2">
        <v>37499</v>
      </c>
      <c r="S3" s="2">
        <v>9</v>
      </c>
      <c r="T3" s="2">
        <v>4658</v>
      </c>
      <c r="U3" s="2">
        <v>7098740</v>
      </c>
      <c r="V3" s="2">
        <f t="shared" ref="V3:V20" si="17">((U3/U2)-1)*100</f>
        <v>0.80818491900329636</v>
      </c>
      <c r="W3" s="1">
        <f t="shared" ref="W3:W22" si="18">((T3/T2)-1)*100</f>
        <v>34.624277456647398</v>
      </c>
      <c r="X3" s="1">
        <f>((S3/S2)-1)*100</f>
        <v>80</v>
      </c>
      <c r="Y3" s="1">
        <f t="shared" ref="Y3:Y66" si="19">U3/100000</f>
        <v>70.987399999999994</v>
      </c>
      <c r="Z3" s="2">
        <f t="shared" ref="Z3:Z66" si="20">B3/Y3</f>
        <v>3271.7355474351789</v>
      </c>
      <c r="AA3" s="2">
        <f t="shared" ref="AA3:AA66" si="21">C3/Y3</f>
        <v>2743.4868723181862</v>
      </c>
      <c r="AB3" s="2">
        <f t="shared" ref="AB3:AB66" si="22">D3/Y3</f>
        <v>124.09244457467101</v>
      </c>
      <c r="AC3" s="2">
        <f t="shared" ref="AC3:AC66" si="23">E3/Y3</f>
        <v>1.0424385172579924</v>
      </c>
      <c r="AD3" s="2">
        <f t="shared" ref="AD3:AD66" si="24">F3/Y3</f>
        <v>108.7235199486106</v>
      </c>
      <c r="AE3" s="2">
        <f t="shared" ref="AE3:AE66" si="25">G3/Y3</f>
        <v>45.148857402863044</v>
      </c>
      <c r="AF3" s="2">
        <f t="shared" ref="AF3:AF66" si="26">H3/Y3</f>
        <v>6.3250661384978182</v>
      </c>
      <c r="AG3" s="2">
        <f t="shared" ref="AG3:AG66" si="27">I3/Y3</f>
        <v>1892.2231269211156</v>
      </c>
      <c r="AH3" s="2">
        <f t="shared" ref="AH3:AH66" si="28">J3/Y3</f>
        <v>340.32800187075458</v>
      </c>
      <c r="AI3" s="2">
        <f t="shared" ref="AI3:AI66" si="29">K3/Y3</f>
        <v>0</v>
      </c>
      <c r="AJ3" s="2">
        <f t="shared" ref="AJ3:AJ66" si="30">L3/Y3</f>
        <v>0</v>
      </c>
      <c r="AK3" s="2">
        <f t="shared" ref="AK3:AK66" si="31">M3/Y3</f>
        <v>0</v>
      </c>
      <c r="AL3" s="2">
        <f t="shared" ref="AL3:AL66" si="32">N3/Y3</f>
        <v>0</v>
      </c>
      <c r="AM3" s="2">
        <f t="shared" ref="AM3:AM66" si="33">O3/Y3</f>
        <v>3.0146194958541943</v>
      </c>
      <c r="AN3" s="2">
        <f t="shared" ref="AN3:AN66" si="34">P3/Y3</f>
        <v>308.60406212933566</v>
      </c>
      <c r="AO3" s="2">
        <f t="shared" ref="AO3:AO66" si="35">Q3/Y3</f>
        <v>72.759391103209879</v>
      </c>
      <c r="AP3" s="2">
        <f t="shared" ref="AP3:AP66" si="36">R3/Y3</f>
        <v>528.24867511699267</v>
      </c>
      <c r="AQ3" s="2">
        <f t="shared" ref="AQ3:AQ66" si="37">S3/Y3</f>
        <v>0.12678306290975583</v>
      </c>
      <c r="AR3" s="2">
        <f t="shared" ref="AR3:AR66" si="38">T3/Y3</f>
        <v>65.617278559293624</v>
      </c>
    </row>
    <row r="4" spans="1:44" x14ac:dyDescent="0.2">
      <c r="A4" s="2">
        <v>1952</v>
      </c>
      <c r="B4" s="2">
        <v>225169</v>
      </c>
      <c r="C4" s="2">
        <v>185787</v>
      </c>
      <c r="D4" s="2">
        <v>8485</v>
      </c>
      <c r="E4" s="2">
        <v>69</v>
      </c>
      <c r="F4" s="2">
        <v>7378</v>
      </c>
      <c r="G4" s="2">
        <v>2756</v>
      </c>
      <c r="H4" s="2">
        <v>310</v>
      </c>
      <c r="I4" s="2">
        <v>131530</v>
      </c>
      <c r="J4" s="2">
        <v>26511</v>
      </c>
      <c r="K4" s="2">
        <v>0</v>
      </c>
      <c r="L4" s="2">
        <v>0</v>
      </c>
      <c r="M4" s="2">
        <v>0</v>
      </c>
      <c r="N4" s="2">
        <v>0</v>
      </c>
      <c r="O4" s="2">
        <v>198</v>
      </c>
      <c r="P4" s="2">
        <v>15485</v>
      </c>
      <c r="Q4" s="2">
        <v>5826</v>
      </c>
      <c r="R4" s="2">
        <v>39382</v>
      </c>
      <c r="S4" s="2">
        <v>24</v>
      </c>
      <c r="T4" s="2">
        <v>5530</v>
      </c>
      <c r="U4" s="2">
        <v>7150606</v>
      </c>
      <c r="V4" s="2">
        <f t="shared" si="17"/>
        <v>0.73063670454194263</v>
      </c>
      <c r="W4" s="1">
        <f t="shared" si="18"/>
        <v>18.720480893087156</v>
      </c>
      <c r="X4" s="1">
        <f t="shared" ref="X4:X67" si="39">((S4/S3)-1)*100</f>
        <v>166.66666666666666</v>
      </c>
      <c r="Y4" s="1">
        <f t="shared" si="19"/>
        <v>71.506060000000005</v>
      </c>
      <c r="Z4" s="2">
        <f t="shared" si="20"/>
        <v>3148.9498931978628</v>
      </c>
      <c r="AA4" s="2">
        <f t="shared" si="21"/>
        <v>2598.199369396104</v>
      </c>
      <c r="AB4" s="2">
        <f t="shared" si="22"/>
        <v>118.66127150621918</v>
      </c>
      <c r="AC4" s="2">
        <f t="shared" si="23"/>
        <v>0.96495318019200049</v>
      </c>
      <c r="AD4" s="2">
        <f t="shared" si="24"/>
        <v>103.18006613705187</v>
      </c>
      <c r="AE4" s="2">
        <f t="shared" si="25"/>
        <v>38.542187892886275</v>
      </c>
      <c r="AF4" s="2">
        <f t="shared" si="26"/>
        <v>4.3352968965147847</v>
      </c>
      <c r="AG4" s="2">
        <f t="shared" si="27"/>
        <v>1839.4245187051279</v>
      </c>
      <c r="AH4" s="2">
        <f t="shared" si="28"/>
        <v>370.75179362420471</v>
      </c>
      <c r="AI4" s="2">
        <f t="shared" si="29"/>
        <v>0</v>
      </c>
      <c r="AJ4" s="2">
        <f t="shared" si="30"/>
        <v>0</v>
      </c>
      <c r="AK4" s="2">
        <f t="shared" si="31"/>
        <v>0</v>
      </c>
      <c r="AL4" s="2">
        <f t="shared" si="32"/>
        <v>0</v>
      </c>
      <c r="AM4" s="2">
        <f t="shared" si="33"/>
        <v>2.7689960822900881</v>
      </c>
      <c r="AN4" s="2">
        <f t="shared" si="34"/>
        <v>216.5550723952627</v>
      </c>
      <c r="AO4" s="2">
        <f t="shared" si="35"/>
        <v>81.475611997081074</v>
      </c>
      <c r="AP4" s="2">
        <f t="shared" si="36"/>
        <v>550.75052380175885</v>
      </c>
      <c r="AQ4" s="2">
        <f t="shared" si="37"/>
        <v>0.33563588876243494</v>
      </c>
      <c r="AR4" s="2">
        <f t="shared" si="38"/>
        <v>77.336102702344377</v>
      </c>
    </row>
    <row r="5" spans="1:44" x14ac:dyDescent="0.2">
      <c r="A5" s="2">
        <v>1953</v>
      </c>
      <c r="B5" s="2">
        <v>208632</v>
      </c>
      <c r="C5" s="2">
        <v>192851</v>
      </c>
      <c r="D5" s="2">
        <v>8517</v>
      </c>
      <c r="E5" s="2">
        <v>70</v>
      </c>
      <c r="F5" s="2">
        <v>7557</v>
      </c>
      <c r="G5" s="2">
        <v>3198</v>
      </c>
      <c r="H5" s="2">
        <v>330</v>
      </c>
      <c r="I5" s="2">
        <v>138365</v>
      </c>
      <c r="J5" s="2">
        <v>25889</v>
      </c>
      <c r="K5" s="2">
        <v>0</v>
      </c>
      <c r="L5" s="2">
        <v>0</v>
      </c>
      <c r="M5" s="2">
        <v>0</v>
      </c>
      <c r="N5" s="2">
        <v>0</v>
      </c>
      <c r="O5" s="2">
        <v>261</v>
      </c>
      <c r="P5" s="2">
        <v>14994</v>
      </c>
      <c r="Q5" s="2">
        <v>6330</v>
      </c>
      <c r="R5" s="2">
        <v>15781</v>
      </c>
      <c r="S5" s="2">
        <v>17</v>
      </c>
      <c r="T5" s="2">
        <v>6508</v>
      </c>
      <c r="U5" s="2">
        <v>7192316</v>
      </c>
      <c r="V5" s="2">
        <f t="shared" si="17"/>
        <v>0.58330720501171829</v>
      </c>
      <c r="W5" s="1">
        <f t="shared" si="18"/>
        <v>17.68535262206148</v>
      </c>
      <c r="X5" s="1">
        <f t="shared" si="39"/>
        <v>-29.166666666666664</v>
      </c>
      <c r="Y5" s="1">
        <f t="shared" si="19"/>
        <v>71.923159999999996</v>
      </c>
      <c r="Z5" s="2">
        <f t="shared" si="20"/>
        <v>2900.7624247877875</v>
      </c>
      <c r="AA5" s="2">
        <f t="shared" si="21"/>
        <v>2681.347704967357</v>
      </c>
      <c r="AB5" s="2">
        <f t="shared" si="22"/>
        <v>118.41804503584103</v>
      </c>
      <c r="AC5" s="2">
        <f t="shared" si="23"/>
        <v>0.97326090789114383</v>
      </c>
      <c r="AD5" s="2">
        <f t="shared" si="24"/>
        <v>105.07046687047678</v>
      </c>
      <c r="AE5" s="2">
        <f t="shared" si="25"/>
        <v>44.464119763369688</v>
      </c>
      <c r="AF5" s="2">
        <f t="shared" si="26"/>
        <v>4.5882299943439637</v>
      </c>
      <c r="AG5" s="2">
        <f t="shared" si="27"/>
        <v>1923.7892217194017</v>
      </c>
      <c r="AH5" s="2">
        <f t="shared" si="28"/>
        <v>359.95359491991178</v>
      </c>
      <c r="AI5" s="2">
        <f t="shared" si="29"/>
        <v>0</v>
      </c>
      <c r="AJ5" s="2">
        <f t="shared" si="30"/>
        <v>0</v>
      </c>
      <c r="AK5" s="2">
        <f t="shared" si="31"/>
        <v>0</v>
      </c>
      <c r="AL5" s="2">
        <f t="shared" si="32"/>
        <v>0</v>
      </c>
      <c r="AM5" s="2">
        <f t="shared" si="33"/>
        <v>3.6288728137084081</v>
      </c>
      <c r="AN5" s="2">
        <f t="shared" si="34"/>
        <v>208.47248647028303</v>
      </c>
      <c r="AO5" s="2">
        <f t="shared" si="35"/>
        <v>88.010593527870583</v>
      </c>
      <c r="AP5" s="2">
        <f t="shared" si="36"/>
        <v>219.41471982043061</v>
      </c>
      <c r="AQ5" s="2">
        <f t="shared" si="37"/>
        <v>0.23636336334499208</v>
      </c>
      <c r="AR5" s="2">
        <f t="shared" si="38"/>
        <v>90.48545697936521</v>
      </c>
    </row>
    <row r="6" spans="1:44" x14ac:dyDescent="0.2">
      <c r="A6" s="2">
        <v>1954</v>
      </c>
      <c r="B6" s="2">
        <v>218391</v>
      </c>
      <c r="C6" s="2">
        <v>201317</v>
      </c>
      <c r="D6" s="2">
        <v>9057</v>
      </c>
      <c r="E6" s="2">
        <v>85</v>
      </c>
      <c r="F6" s="2">
        <v>7753</v>
      </c>
      <c r="G6" s="2">
        <v>2986</v>
      </c>
      <c r="H6" s="2">
        <v>339</v>
      </c>
      <c r="I6" s="2">
        <v>142909</v>
      </c>
      <c r="J6" s="2">
        <v>28348</v>
      </c>
      <c r="K6" s="2">
        <v>0</v>
      </c>
      <c r="L6" s="2">
        <v>0</v>
      </c>
      <c r="M6" s="2">
        <v>0</v>
      </c>
      <c r="N6" s="2">
        <v>0</v>
      </c>
      <c r="O6" s="2">
        <v>277</v>
      </c>
      <c r="P6" s="2">
        <v>17005</v>
      </c>
      <c r="Q6" s="2">
        <v>7257</v>
      </c>
      <c r="R6" s="2">
        <v>17074</v>
      </c>
      <c r="S6" s="2">
        <v>27</v>
      </c>
      <c r="T6" s="2">
        <v>7442</v>
      </c>
      <c r="U6" s="2">
        <v>7234664</v>
      </c>
      <c r="V6" s="2">
        <f t="shared" si="17"/>
        <v>0.58879504181963416</v>
      </c>
      <c r="W6" s="1">
        <f t="shared" si="18"/>
        <v>14.351567301782421</v>
      </c>
      <c r="X6" s="1">
        <f t="shared" si="39"/>
        <v>58.823529411764696</v>
      </c>
      <c r="Y6" s="1">
        <f t="shared" si="19"/>
        <v>72.346639999999994</v>
      </c>
      <c r="Z6" s="2">
        <f t="shared" si="20"/>
        <v>3018.6750898175787</v>
      </c>
      <c r="AA6" s="2">
        <f t="shared" si="21"/>
        <v>2782.6724226584679</v>
      </c>
      <c r="AB6" s="2">
        <f t="shared" si="22"/>
        <v>125.18895141502081</v>
      </c>
      <c r="AC6" s="2">
        <f t="shared" si="23"/>
        <v>1.1748990692587797</v>
      </c>
      <c r="AD6" s="2">
        <f t="shared" si="24"/>
        <v>107.164617458392</v>
      </c>
      <c r="AE6" s="2">
        <f t="shared" si="25"/>
        <v>41.27351318596137</v>
      </c>
      <c r="AF6" s="2">
        <f t="shared" si="26"/>
        <v>4.685773935043839</v>
      </c>
      <c r="AG6" s="2">
        <f t="shared" si="27"/>
        <v>1975.3370716317995</v>
      </c>
      <c r="AH6" s="2">
        <f t="shared" si="28"/>
        <v>391.83575076879868</v>
      </c>
      <c r="AI6" s="2">
        <f t="shared" si="29"/>
        <v>0</v>
      </c>
      <c r="AJ6" s="2">
        <f t="shared" si="30"/>
        <v>0</v>
      </c>
      <c r="AK6" s="2">
        <f t="shared" si="31"/>
        <v>0</v>
      </c>
      <c r="AL6" s="2">
        <f t="shared" si="32"/>
        <v>0</v>
      </c>
      <c r="AM6" s="2">
        <f t="shared" si="33"/>
        <v>3.8287887315844942</v>
      </c>
      <c r="AN6" s="2">
        <f t="shared" si="34"/>
        <v>235.04892556171237</v>
      </c>
      <c r="AO6" s="2">
        <f t="shared" si="35"/>
        <v>100.30873583071724</v>
      </c>
      <c r="AP6" s="2">
        <f t="shared" si="36"/>
        <v>236.00266715911067</v>
      </c>
      <c r="AQ6" s="2">
        <f t="shared" si="37"/>
        <v>0.37320323376455355</v>
      </c>
      <c r="AR6" s="2">
        <f t="shared" si="38"/>
        <v>102.86586909910399</v>
      </c>
    </row>
    <row r="7" spans="1:44" x14ac:dyDescent="0.2">
      <c r="A7" s="2">
        <v>1955</v>
      </c>
      <c r="B7" s="2">
        <v>243786</v>
      </c>
      <c r="C7" s="2">
        <v>225231</v>
      </c>
      <c r="D7" s="2">
        <v>9816</v>
      </c>
      <c r="E7" s="2">
        <v>59</v>
      </c>
      <c r="F7" s="2">
        <v>8605</v>
      </c>
      <c r="G7" s="2">
        <v>3200</v>
      </c>
      <c r="H7" s="2">
        <v>375</v>
      </c>
      <c r="I7" s="2">
        <v>163723</v>
      </c>
      <c r="J7" s="2">
        <v>33319</v>
      </c>
      <c r="K7" s="2">
        <v>0</v>
      </c>
      <c r="L7" s="2">
        <v>0</v>
      </c>
      <c r="M7" s="2">
        <v>0</v>
      </c>
      <c r="N7" s="2">
        <v>0</v>
      </c>
      <c r="O7" s="2">
        <v>316</v>
      </c>
      <c r="P7" s="2">
        <v>17111</v>
      </c>
      <c r="Q7" s="2">
        <v>8039</v>
      </c>
      <c r="R7" s="2">
        <v>18555</v>
      </c>
      <c r="S7" s="2">
        <v>35</v>
      </c>
      <c r="T7" s="2">
        <v>9071</v>
      </c>
      <c r="U7" s="2">
        <v>7290112</v>
      </c>
      <c r="V7" s="2">
        <f t="shared" si="17"/>
        <v>0.76642121873247149</v>
      </c>
      <c r="W7" s="1">
        <f t="shared" si="18"/>
        <v>21.889277076054814</v>
      </c>
      <c r="X7" s="1">
        <f t="shared" si="39"/>
        <v>29.629629629629626</v>
      </c>
      <c r="Y7" s="1">
        <f t="shared" si="19"/>
        <v>72.901120000000006</v>
      </c>
      <c r="Z7" s="2">
        <f t="shared" si="20"/>
        <v>3344.0638497735013</v>
      </c>
      <c r="AA7" s="2">
        <f t="shared" si="21"/>
        <v>3089.5410111669062</v>
      </c>
      <c r="AB7" s="2">
        <f t="shared" si="22"/>
        <v>134.64813709309266</v>
      </c>
      <c r="AC7" s="2">
        <f t="shared" si="23"/>
        <v>0.8093154124381079</v>
      </c>
      <c r="AD7" s="2">
        <f t="shared" si="24"/>
        <v>118.03659532254099</v>
      </c>
      <c r="AE7" s="2">
        <f t="shared" si="25"/>
        <v>43.895073216982119</v>
      </c>
      <c r="AF7" s="2">
        <f t="shared" si="26"/>
        <v>5.1439538926150927</v>
      </c>
      <c r="AG7" s="2">
        <f t="shared" si="27"/>
        <v>2245.8228350949889</v>
      </c>
      <c r="AH7" s="2">
        <f t="shared" si="28"/>
        <v>457.04373266144603</v>
      </c>
      <c r="AI7" s="2">
        <f t="shared" si="29"/>
        <v>0</v>
      </c>
      <c r="AJ7" s="2">
        <f t="shared" si="30"/>
        <v>0</v>
      </c>
      <c r="AK7" s="2">
        <f t="shared" si="31"/>
        <v>0</v>
      </c>
      <c r="AL7" s="2">
        <f t="shared" si="32"/>
        <v>0</v>
      </c>
      <c r="AM7" s="2">
        <f t="shared" si="33"/>
        <v>4.3346384801769844</v>
      </c>
      <c r="AN7" s="2">
        <f t="shared" si="34"/>
        <v>234.7151868174316</v>
      </c>
      <c r="AO7" s="2">
        <f t="shared" si="35"/>
        <v>110.27265424728728</v>
      </c>
      <c r="AP7" s="2">
        <f t="shared" si="36"/>
        <v>254.52283860659477</v>
      </c>
      <c r="AQ7" s="2">
        <f t="shared" si="37"/>
        <v>0.48010236331074196</v>
      </c>
      <c r="AR7" s="2">
        <f t="shared" si="38"/>
        <v>124.42881535976402</v>
      </c>
    </row>
    <row r="8" spans="1:44" x14ac:dyDescent="0.2">
      <c r="A8" s="2">
        <v>1956</v>
      </c>
      <c r="B8" s="2">
        <v>255106</v>
      </c>
      <c r="C8" s="2">
        <v>235153</v>
      </c>
      <c r="D8" s="2">
        <v>9704</v>
      </c>
      <c r="E8" s="2">
        <v>90</v>
      </c>
      <c r="F8" s="2">
        <v>8496</v>
      </c>
      <c r="G8" s="2">
        <v>2764</v>
      </c>
      <c r="H8" s="2">
        <v>333</v>
      </c>
      <c r="I8" s="2">
        <v>172849</v>
      </c>
      <c r="J8" s="2">
        <v>34357</v>
      </c>
      <c r="K8" s="2">
        <v>0</v>
      </c>
      <c r="L8" s="2">
        <v>0</v>
      </c>
      <c r="M8" s="2">
        <v>0</v>
      </c>
      <c r="N8" s="2">
        <v>0</v>
      </c>
      <c r="O8" s="2">
        <v>404</v>
      </c>
      <c r="P8" s="2">
        <v>17137</v>
      </c>
      <c r="Q8" s="2">
        <v>9702</v>
      </c>
      <c r="R8" s="2">
        <v>19953</v>
      </c>
      <c r="S8" s="2">
        <v>17</v>
      </c>
      <c r="T8" s="2">
        <v>11694</v>
      </c>
      <c r="U8" s="2">
        <v>7338991</v>
      </c>
      <c r="V8" s="2">
        <f t="shared" si="17"/>
        <v>0.67048352617902207</v>
      </c>
      <c r="W8" s="1">
        <f t="shared" si="18"/>
        <v>28.916326755594746</v>
      </c>
      <c r="X8" s="1">
        <f t="shared" si="39"/>
        <v>-51.428571428571423</v>
      </c>
      <c r="Y8" s="1">
        <f t="shared" si="19"/>
        <v>73.38991</v>
      </c>
      <c r="Z8" s="2">
        <f t="shared" si="20"/>
        <v>3476.0364197203676</v>
      </c>
      <c r="AA8" s="2">
        <f t="shared" si="21"/>
        <v>3204.1598088892601</v>
      </c>
      <c r="AB8" s="2">
        <f t="shared" si="22"/>
        <v>132.22526093845872</v>
      </c>
      <c r="AC8" s="2">
        <f t="shared" si="23"/>
        <v>1.2263266162882609</v>
      </c>
      <c r="AD8" s="2">
        <f t="shared" si="24"/>
        <v>115.76523257761183</v>
      </c>
      <c r="AE8" s="2">
        <f t="shared" si="25"/>
        <v>37.661852971341702</v>
      </c>
      <c r="AF8" s="2">
        <f t="shared" si="26"/>
        <v>4.5374084802665653</v>
      </c>
      <c r="AG8" s="2">
        <f t="shared" si="27"/>
        <v>2355.2147699867733</v>
      </c>
      <c r="AH8" s="2">
        <f t="shared" si="28"/>
        <v>468.14337284239753</v>
      </c>
      <c r="AI8" s="2">
        <f t="shared" si="29"/>
        <v>0</v>
      </c>
      <c r="AJ8" s="2">
        <f t="shared" si="30"/>
        <v>0</v>
      </c>
      <c r="AK8" s="2">
        <f t="shared" si="31"/>
        <v>0</v>
      </c>
      <c r="AL8" s="2">
        <f t="shared" si="32"/>
        <v>0</v>
      </c>
      <c r="AM8" s="2">
        <f t="shared" si="33"/>
        <v>5.5048439220050822</v>
      </c>
      <c r="AN8" s="2">
        <f t="shared" si="34"/>
        <v>233.50621359257696</v>
      </c>
      <c r="AO8" s="2">
        <f t="shared" si="35"/>
        <v>132.19800923587451</v>
      </c>
      <c r="AP8" s="2">
        <f t="shared" si="36"/>
        <v>271.87661083110743</v>
      </c>
      <c r="AQ8" s="2">
        <f t="shared" si="37"/>
        <v>0.2316394719655604</v>
      </c>
      <c r="AR8" s="2">
        <f t="shared" si="38"/>
        <v>159.34070500972138</v>
      </c>
    </row>
    <row r="9" spans="1:44" x14ac:dyDescent="0.2">
      <c r="A9" s="2">
        <v>1957</v>
      </c>
      <c r="B9" s="2">
        <v>277945</v>
      </c>
      <c r="C9" s="2">
        <v>259176</v>
      </c>
      <c r="D9" s="2">
        <v>9789</v>
      </c>
      <c r="E9" s="2">
        <v>89</v>
      </c>
      <c r="F9" s="2">
        <v>8542</v>
      </c>
      <c r="G9" s="2">
        <v>2638</v>
      </c>
      <c r="H9" s="2">
        <v>356</v>
      </c>
      <c r="I9" s="2">
        <v>194060</v>
      </c>
      <c r="J9" s="2">
        <v>42717</v>
      </c>
      <c r="K9" s="2">
        <v>0</v>
      </c>
      <c r="L9" s="2">
        <v>18062</v>
      </c>
      <c r="M9" s="2">
        <v>0</v>
      </c>
      <c r="N9" s="2">
        <v>0</v>
      </c>
      <c r="O9" s="2">
        <v>452</v>
      </c>
      <c r="P9" s="2">
        <v>18714</v>
      </c>
      <c r="Q9" s="2">
        <v>11425</v>
      </c>
      <c r="R9" s="2">
        <v>18769</v>
      </c>
      <c r="S9" s="2">
        <v>33</v>
      </c>
      <c r="T9" s="2">
        <v>12026</v>
      </c>
      <c r="U9" s="2">
        <v>7388611</v>
      </c>
      <c r="V9" s="2">
        <f t="shared" si="17"/>
        <v>0.67611474111359815</v>
      </c>
      <c r="W9" s="1">
        <f t="shared" si="18"/>
        <v>2.8390627672310487</v>
      </c>
      <c r="X9" s="1">
        <f t="shared" si="39"/>
        <v>94.117647058823522</v>
      </c>
      <c r="Y9" s="1">
        <f t="shared" si="19"/>
        <v>73.886110000000002</v>
      </c>
      <c r="Z9" s="2">
        <f t="shared" si="20"/>
        <v>3761.8031318741778</v>
      </c>
      <c r="AA9" s="2">
        <f t="shared" si="21"/>
        <v>3507.7770368476563</v>
      </c>
      <c r="AB9" s="2">
        <f t="shared" si="22"/>
        <v>132.48768949942013</v>
      </c>
      <c r="AC9" s="2">
        <f t="shared" si="23"/>
        <v>1.2045565803910911</v>
      </c>
      <c r="AD9" s="2">
        <f t="shared" si="24"/>
        <v>115.61036303034494</v>
      </c>
      <c r="AE9" s="2">
        <f t="shared" si="25"/>
        <v>35.703598416535932</v>
      </c>
      <c r="AF9" s="2">
        <f t="shared" si="26"/>
        <v>4.8182263215643646</v>
      </c>
      <c r="AG9" s="2">
        <f t="shared" si="27"/>
        <v>2626.4747189965747</v>
      </c>
      <c r="AH9" s="2">
        <f t="shared" si="28"/>
        <v>578.146555556924</v>
      </c>
      <c r="AI9" s="2">
        <f t="shared" si="29"/>
        <v>0</v>
      </c>
      <c r="AJ9" s="2">
        <f t="shared" si="30"/>
        <v>244.45731410139197</v>
      </c>
      <c r="AK9" s="2">
        <f t="shared" si="31"/>
        <v>0</v>
      </c>
      <c r="AL9" s="2">
        <f t="shared" si="32"/>
        <v>0</v>
      </c>
      <c r="AM9" s="2">
        <f t="shared" si="33"/>
        <v>6.1175233071547543</v>
      </c>
      <c r="AN9" s="2">
        <f t="shared" si="34"/>
        <v>253.28170612852671</v>
      </c>
      <c r="AO9" s="2">
        <f t="shared" si="35"/>
        <v>154.62987562885635</v>
      </c>
      <c r="AP9" s="2">
        <f t="shared" si="36"/>
        <v>254.0260950265212</v>
      </c>
      <c r="AQ9" s="2">
        <f t="shared" si="37"/>
        <v>0.4466333387966967</v>
      </c>
      <c r="AR9" s="2">
        <f t="shared" si="38"/>
        <v>162.76401613239619</v>
      </c>
    </row>
    <row r="10" spans="1:44" x14ac:dyDescent="0.2">
      <c r="A10" s="2">
        <v>1958</v>
      </c>
      <c r="B10" s="2">
        <v>301135</v>
      </c>
      <c r="C10" s="2">
        <v>280917</v>
      </c>
      <c r="D10" s="2">
        <v>9440</v>
      </c>
      <c r="E10" s="2">
        <v>69</v>
      </c>
      <c r="F10" s="2">
        <v>8384</v>
      </c>
      <c r="G10" s="2">
        <v>2969</v>
      </c>
      <c r="H10" s="2">
        <v>427</v>
      </c>
      <c r="I10" s="2">
        <v>213385</v>
      </c>
      <c r="J10" s="2">
        <v>53645</v>
      </c>
      <c r="K10" s="2">
        <v>0</v>
      </c>
      <c r="L10" s="2">
        <v>20698</v>
      </c>
      <c r="M10" s="2">
        <v>0</v>
      </c>
      <c r="N10" s="2">
        <v>0</v>
      </c>
      <c r="O10" s="2">
        <v>442</v>
      </c>
      <c r="P10" s="2">
        <v>18849</v>
      </c>
      <c r="Q10" s="2">
        <v>12355</v>
      </c>
      <c r="R10" s="2">
        <v>20218</v>
      </c>
      <c r="S10" s="2">
        <v>52</v>
      </c>
      <c r="T10" s="2">
        <v>12286</v>
      </c>
      <c r="U10" s="2">
        <v>7429675</v>
      </c>
      <c r="V10" s="2">
        <f t="shared" si="17"/>
        <v>0.55577428558628572</v>
      </c>
      <c r="W10" s="1">
        <f t="shared" si="18"/>
        <v>2.1619823715283593</v>
      </c>
      <c r="X10" s="1">
        <f t="shared" si="39"/>
        <v>57.575757575757571</v>
      </c>
      <c r="Y10" s="1">
        <f t="shared" si="19"/>
        <v>74.296750000000003</v>
      </c>
      <c r="Z10" s="2">
        <f t="shared" si="20"/>
        <v>4053.1382597489123</v>
      </c>
      <c r="AA10" s="2">
        <f t="shared" si="21"/>
        <v>3781.0133013893605</v>
      </c>
      <c r="AB10" s="2">
        <f t="shared" si="22"/>
        <v>127.05804762657854</v>
      </c>
      <c r="AC10" s="2">
        <f t="shared" si="23"/>
        <v>0.92870818710105085</v>
      </c>
      <c r="AD10" s="2">
        <f t="shared" si="24"/>
        <v>112.84477450224942</v>
      </c>
      <c r="AE10" s="2">
        <f t="shared" si="25"/>
        <v>39.961371123232169</v>
      </c>
      <c r="AF10" s="2">
        <f t="shared" si="26"/>
        <v>5.7472231288717204</v>
      </c>
      <c r="AG10" s="2">
        <f t="shared" si="27"/>
        <v>2872.0637174573585</v>
      </c>
      <c r="AH10" s="2">
        <f t="shared" si="28"/>
        <v>722.03696662370828</v>
      </c>
      <c r="AI10" s="2">
        <f t="shared" si="29"/>
        <v>0</v>
      </c>
      <c r="AJ10" s="2">
        <f t="shared" si="30"/>
        <v>278.58553705242826</v>
      </c>
      <c r="AK10" s="2">
        <f t="shared" si="31"/>
        <v>0</v>
      </c>
      <c r="AL10" s="2">
        <f t="shared" si="32"/>
        <v>0</v>
      </c>
      <c r="AM10" s="2">
        <f t="shared" si="33"/>
        <v>5.9491162130241229</v>
      </c>
      <c r="AN10" s="2">
        <f t="shared" si="34"/>
        <v>253.69884954590879</v>
      </c>
      <c r="AO10" s="2">
        <f t="shared" si="35"/>
        <v>166.29260364686206</v>
      </c>
      <c r="AP10" s="2">
        <f t="shared" si="36"/>
        <v>272.12495835955139</v>
      </c>
      <c r="AQ10" s="2">
        <f t="shared" si="37"/>
        <v>0.69989602506166149</v>
      </c>
      <c r="AR10" s="2">
        <f t="shared" si="38"/>
        <v>165.36389545976101</v>
      </c>
    </row>
    <row r="11" spans="1:44" x14ac:dyDescent="0.2">
      <c r="A11" s="2">
        <v>1959</v>
      </c>
      <c r="B11" s="2">
        <v>300291</v>
      </c>
      <c r="C11" s="2">
        <v>278004</v>
      </c>
      <c r="D11" s="2">
        <v>9284</v>
      </c>
      <c r="E11" s="2">
        <v>76</v>
      </c>
      <c r="F11" s="2">
        <v>8224</v>
      </c>
      <c r="G11" s="2">
        <v>3536</v>
      </c>
      <c r="H11" s="2">
        <v>474</v>
      </c>
      <c r="I11" s="2">
        <v>207998</v>
      </c>
      <c r="J11" s="2">
        <v>53230</v>
      </c>
      <c r="K11" s="2">
        <v>0</v>
      </c>
      <c r="L11" s="2">
        <v>17722</v>
      </c>
      <c r="M11" s="2">
        <v>0</v>
      </c>
      <c r="N11" s="2">
        <v>0</v>
      </c>
      <c r="O11" s="2">
        <v>455</v>
      </c>
      <c r="P11" s="2">
        <v>18698</v>
      </c>
      <c r="Q11" s="2">
        <v>13333</v>
      </c>
      <c r="R11" s="2">
        <v>22287</v>
      </c>
      <c r="S11" s="2">
        <v>101</v>
      </c>
      <c r="T11" s="2">
        <v>13490</v>
      </c>
      <c r="U11" s="2">
        <v>7462823</v>
      </c>
      <c r="V11" s="2">
        <f t="shared" si="17"/>
        <v>0.44615679689892218</v>
      </c>
      <c r="W11" s="1">
        <f t="shared" si="18"/>
        <v>9.7997720983233005</v>
      </c>
      <c r="X11" s="1">
        <f t="shared" si="39"/>
        <v>94.230769230769226</v>
      </c>
      <c r="Y11" s="1">
        <f t="shared" si="19"/>
        <v>74.628230000000002</v>
      </c>
      <c r="Z11" s="2">
        <f t="shared" si="20"/>
        <v>4023.8258364160583</v>
      </c>
      <c r="AA11" s="2">
        <f t="shared" si="21"/>
        <v>3725.1854961587592</v>
      </c>
      <c r="AB11" s="2">
        <f t="shared" si="22"/>
        <v>124.40332565840031</v>
      </c>
      <c r="AC11" s="2">
        <f t="shared" si="23"/>
        <v>1.0183813819515752</v>
      </c>
      <c r="AD11" s="2">
        <f t="shared" si="24"/>
        <v>110.19958533118097</v>
      </c>
      <c r="AE11" s="2">
        <f t="shared" si="25"/>
        <v>47.381533770799599</v>
      </c>
      <c r="AF11" s="2">
        <f t="shared" si="26"/>
        <v>6.3514838821716664</v>
      </c>
      <c r="AG11" s="2">
        <f t="shared" si="27"/>
        <v>2787.1222458311017</v>
      </c>
      <c r="AH11" s="2">
        <f t="shared" si="28"/>
        <v>713.26896001687294</v>
      </c>
      <c r="AI11" s="2">
        <f t="shared" si="29"/>
        <v>0</v>
      </c>
      <c r="AJ11" s="2">
        <f t="shared" si="30"/>
        <v>237.47045856507651</v>
      </c>
      <c r="AK11" s="2">
        <f t="shared" si="31"/>
        <v>0</v>
      </c>
      <c r="AL11" s="2">
        <f t="shared" si="32"/>
        <v>0</v>
      </c>
      <c r="AM11" s="2">
        <f t="shared" si="33"/>
        <v>6.096888536683772</v>
      </c>
      <c r="AN11" s="2">
        <f t="shared" si="34"/>
        <v>250.54861947013885</v>
      </c>
      <c r="AO11" s="2">
        <f t="shared" si="35"/>
        <v>178.65893375737303</v>
      </c>
      <c r="AP11" s="2">
        <f t="shared" si="36"/>
        <v>298.64034025729939</v>
      </c>
      <c r="AQ11" s="2">
        <f t="shared" si="37"/>
        <v>1.3533752575935407</v>
      </c>
      <c r="AR11" s="2">
        <f t="shared" si="38"/>
        <v>180.76269529640459</v>
      </c>
    </row>
    <row r="12" spans="1:44" x14ac:dyDescent="0.2">
      <c r="A12" s="2">
        <v>1960</v>
      </c>
      <c r="B12" s="2">
        <v>297874</v>
      </c>
      <c r="C12" s="2">
        <v>276314</v>
      </c>
      <c r="D12" s="2">
        <v>9823</v>
      </c>
      <c r="E12" s="2">
        <v>73</v>
      </c>
      <c r="F12" s="2">
        <v>8684</v>
      </c>
      <c r="G12" s="2">
        <v>4045</v>
      </c>
      <c r="H12" s="2">
        <v>512</v>
      </c>
      <c r="I12" s="2">
        <v>204144</v>
      </c>
      <c r="J12" s="2">
        <v>56302</v>
      </c>
      <c r="K12" s="2">
        <v>0</v>
      </c>
      <c r="L12" s="2">
        <v>18219</v>
      </c>
      <c r="M12" s="2">
        <v>0</v>
      </c>
      <c r="N12" s="2">
        <v>0</v>
      </c>
      <c r="O12" s="2">
        <v>469</v>
      </c>
      <c r="P12" s="2">
        <v>20144</v>
      </c>
      <c r="Q12" s="2">
        <v>13166</v>
      </c>
      <c r="R12" s="2">
        <v>21560</v>
      </c>
      <c r="S12" s="2">
        <v>146</v>
      </c>
      <c r="T12" s="2">
        <v>12702</v>
      </c>
      <c r="U12" s="2">
        <v>7497967</v>
      </c>
      <c r="V12" s="2">
        <f t="shared" si="17"/>
        <v>0.47092099062244763</v>
      </c>
      <c r="W12" s="1">
        <f t="shared" si="18"/>
        <v>-5.8413639733135625</v>
      </c>
      <c r="X12" s="1">
        <f>((S12/S11)-1)*100</f>
        <v>44.554455445544548</v>
      </c>
      <c r="Y12" s="1">
        <f t="shared" si="19"/>
        <v>74.979669999999999</v>
      </c>
      <c r="Z12" s="2">
        <f t="shared" si="20"/>
        <v>3972.7302080684003</v>
      </c>
      <c r="AA12" s="2">
        <f t="shared" si="21"/>
        <v>3685.1855976426677</v>
      </c>
      <c r="AB12" s="2">
        <f t="shared" si="22"/>
        <v>131.0088454643772</v>
      </c>
      <c r="AC12" s="2">
        <f t="shared" si="23"/>
        <v>0.97359724309269435</v>
      </c>
      <c r="AD12" s="2">
        <f t="shared" si="24"/>
        <v>115.81806108242408</v>
      </c>
      <c r="AE12" s="2">
        <f t="shared" si="25"/>
        <v>53.947956826163683</v>
      </c>
      <c r="AF12" s="2">
        <f t="shared" si="26"/>
        <v>6.8285176501843772</v>
      </c>
      <c r="AG12" s="2">
        <f t="shared" si="27"/>
        <v>2722.658021834452</v>
      </c>
      <c r="AH12" s="2">
        <f t="shared" si="28"/>
        <v>750.89687644664218</v>
      </c>
      <c r="AI12" s="2">
        <f t="shared" si="29"/>
        <v>0</v>
      </c>
      <c r="AJ12" s="2">
        <f t="shared" si="30"/>
        <v>242.98586536857258</v>
      </c>
      <c r="AK12" s="2">
        <f t="shared" si="31"/>
        <v>0</v>
      </c>
      <c r="AL12" s="2">
        <f t="shared" si="32"/>
        <v>0</v>
      </c>
      <c r="AM12" s="2">
        <f t="shared" si="33"/>
        <v>6.2550288631571735</v>
      </c>
      <c r="AN12" s="2">
        <f t="shared" si="34"/>
        <v>268.65949129944158</v>
      </c>
      <c r="AO12" s="2">
        <f t="shared" si="35"/>
        <v>175.59426441860842</v>
      </c>
      <c r="AP12" s="2">
        <f t="shared" si="36"/>
        <v>287.54461042573274</v>
      </c>
      <c r="AQ12" s="2">
        <f t="shared" si="37"/>
        <v>1.9471944861853887</v>
      </c>
      <c r="AR12" s="2">
        <f t="shared" si="38"/>
        <v>169.40592029812882</v>
      </c>
    </row>
    <row r="13" spans="1:44" x14ac:dyDescent="0.2">
      <c r="A13" s="2">
        <v>1961</v>
      </c>
      <c r="B13" s="2">
        <v>308952</v>
      </c>
      <c r="C13" s="2">
        <v>281752</v>
      </c>
      <c r="D13" s="2">
        <v>9880</v>
      </c>
      <c r="E13" s="2">
        <v>67</v>
      </c>
      <c r="F13" s="2">
        <v>8742</v>
      </c>
      <c r="G13" s="2">
        <v>3967</v>
      </c>
      <c r="H13" s="2">
        <v>516</v>
      </c>
      <c r="I13" s="2">
        <v>209426</v>
      </c>
      <c r="J13" s="2">
        <v>56460</v>
      </c>
      <c r="K13" s="2">
        <v>0</v>
      </c>
      <c r="L13" s="2">
        <v>20968</v>
      </c>
      <c r="M13" s="2">
        <v>0</v>
      </c>
      <c r="N13" s="2">
        <v>0</v>
      </c>
      <c r="O13" s="2">
        <v>491</v>
      </c>
      <c r="P13" s="2">
        <v>19262</v>
      </c>
      <c r="Q13" s="2">
        <v>14876</v>
      </c>
      <c r="R13" s="2">
        <v>27400</v>
      </c>
      <c r="S13" s="2">
        <v>0</v>
      </c>
      <c r="T13" s="2">
        <v>13329</v>
      </c>
      <c r="U13" s="2">
        <v>7542028</v>
      </c>
      <c r="V13" s="2">
        <f t="shared" si="17"/>
        <v>0.58763928942338062</v>
      </c>
      <c r="W13" s="1">
        <f t="shared" si="18"/>
        <v>4.9362305148795471</v>
      </c>
      <c r="X13" s="1">
        <f t="shared" si="39"/>
        <v>-100</v>
      </c>
      <c r="Y13" s="1">
        <f t="shared" si="19"/>
        <v>75.420280000000005</v>
      </c>
      <c r="Z13" s="2">
        <f t="shared" si="20"/>
        <v>4096.4048396532071</v>
      </c>
      <c r="AA13" s="2">
        <f t="shared" si="21"/>
        <v>3735.7591353413163</v>
      </c>
      <c r="AB13" s="2">
        <f t="shared" si="22"/>
        <v>130.99924847799556</v>
      </c>
      <c r="AC13" s="2">
        <f t="shared" si="23"/>
        <v>0.88835522753296592</v>
      </c>
      <c r="AD13" s="2">
        <f t="shared" si="24"/>
        <v>115.9104686431819</v>
      </c>
      <c r="AE13" s="2">
        <f t="shared" si="25"/>
        <v>52.598584889899634</v>
      </c>
      <c r="AF13" s="2">
        <f t="shared" si="26"/>
        <v>6.8416611553285129</v>
      </c>
      <c r="AG13" s="2">
        <f t="shared" si="27"/>
        <v>2776.7862967361029</v>
      </c>
      <c r="AH13" s="2">
        <f t="shared" si="28"/>
        <v>748.60501711210827</v>
      </c>
      <c r="AI13" s="2">
        <f t="shared" si="29"/>
        <v>0</v>
      </c>
      <c r="AJ13" s="2">
        <f t="shared" si="30"/>
        <v>278.01540911807803</v>
      </c>
      <c r="AK13" s="2">
        <f t="shared" si="31"/>
        <v>0</v>
      </c>
      <c r="AL13" s="2">
        <f t="shared" si="32"/>
        <v>0</v>
      </c>
      <c r="AM13" s="2">
        <f t="shared" si="33"/>
        <v>6.5101853241594965</v>
      </c>
      <c r="AN13" s="2">
        <f t="shared" si="34"/>
        <v>255.3954983991043</v>
      </c>
      <c r="AO13" s="2">
        <f t="shared" si="35"/>
        <v>197.24137857881195</v>
      </c>
      <c r="AP13" s="2">
        <f t="shared" si="36"/>
        <v>363.29751096124278</v>
      </c>
      <c r="AQ13" s="2">
        <f t="shared" si="37"/>
        <v>0</v>
      </c>
      <c r="AR13" s="2">
        <f t="shared" si="38"/>
        <v>176.72965414607316</v>
      </c>
    </row>
    <row r="14" spans="1:44" x14ac:dyDescent="0.2">
      <c r="A14" s="2">
        <v>1962</v>
      </c>
      <c r="B14" s="2">
        <v>322316</v>
      </c>
      <c r="C14" s="2">
        <v>293763</v>
      </c>
      <c r="D14" s="2">
        <v>9735</v>
      </c>
      <c r="E14" s="2">
        <v>64</v>
      </c>
      <c r="F14" s="2">
        <v>8718</v>
      </c>
      <c r="G14" s="2">
        <v>3675</v>
      </c>
      <c r="H14" s="2">
        <v>516</v>
      </c>
      <c r="I14" s="2">
        <v>219802</v>
      </c>
      <c r="J14" s="2">
        <v>62002</v>
      </c>
      <c r="K14" s="2">
        <v>0</v>
      </c>
      <c r="L14" s="2">
        <v>23836</v>
      </c>
      <c r="M14" s="2">
        <v>0</v>
      </c>
      <c r="N14" s="2">
        <v>0</v>
      </c>
      <c r="O14" s="2">
        <v>556</v>
      </c>
      <c r="P14" s="2">
        <v>18927</v>
      </c>
      <c r="Q14" s="2">
        <v>15465</v>
      </c>
      <c r="R14" s="2">
        <v>28800</v>
      </c>
      <c r="S14" s="2">
        <v>0</v>
      </c>
      <c r="T14" s="2">
        <v>12678</v>
      </c>
      <c r="U14" s="2">
        <v>7581148</v>
      </c>
      <c r="V14" s="2">
        <f t="shared" si="17"/>
        <v>0.51869338061327763</v>
      </c>
      <c r="W14" s="1">
        <f t="shared" si="18"/>
        <v>-4.8840873283817254</v>
      </c>
      <c r="X14" s="1">
        <v>0</v>
      </c>
      <c r="Y14" s="1">
        <f t="shared" si="19"/>
        <v>75.811480000000003</v>
      </c>
      <c r="Z14" s="2">
        <f t="shared" si="20"/>
        <v>4251.5460719141747</v>
      </c>
      <c r="AA14" s="2">
        <f t="shared" si="21"/>
        <v>3874.9144588655963</v>
      </c>
      <c r="AB14" s="2">
        <f t="shared" si="22"/>
        <v>128.41063121310916</v>
      </c>
      <c r="AC14" s="2">
        <f t="shared" si="23"/>
        <v>0.84419932179136981</v>
      </c>
      <c r="AD14" s="2">
        <f t="shared" si="24"/>
        <v>114.99577636526816</v>
      </c>
      <c r="AE14" s="2">
        <f t="shared" si="25"/>
        <v>48.475507930988812</v>
      </c>
      <c r="AF14" s="2">
        <f t="shared" si="26"/>
        <v>6.8063570319429187</v>
      </c>
      <c r="AG14" s="2">
        <f t="shared" si="27"/>
        <v>2899.3234270060416</v>
      </c>
      <c r="AH14" s="2">
        <f t="shared" si="28"/>
        <v>817.84447421419554</v>
      </c>
      <c r="AI14" s="2">
        <f t="shared" si="29"/>
        <v>0</v>
      </c>
      <c r="AJ14" s="2">
        <f t="shared" si="30"/>
        <v>314.41148490967328</v>
      </c>
      <c r="AK14" s="2">
        <f t="shared" si="31"/>
        <v>0</v>
      </c>
      <c r="AL14" s="2">
        <f t="shared" si="32"/>
        <v>0</v>
      </c>
      <c r="AM14" s="2">
        <f t="shared" si="33"/>
        <v>7.3339816080625253</v>
      </c>
      <c r="AN14" s="2">
        <f t="shared" si="34"/>
        <v>249.65875880539463</v>
      </c>
      <c r="AO14" s="2">
        <f t="shared" si="35"/>
        <v>203.99285174224272</v>
      </c>
      <c r="AP14" s="2">
        <f t="shared" si="36"/>
        <v>379.88969480611644</v>
      </c>
      <c r="AQ14" s="2">
        <f t="shared" si="37"/>
        <v>0</v>
      </c>
      <c r="AR14" s="2">
        <f t="shared" si="38"/>
        <v>167.23060940110918</v>
      </c>
    </row>
    <row r="15" spans="1:44" x14ac:dyDescent="0.2">
      <c r="A15" s="2">
        <v>1963</v>
      </c>
      <c r="B15" s="2">
        <v>339626</v>
      </c>
      <c r="C15" s="2">
        <v>308850</v>
      </c>
      <c r="D15" s="2">
        <v>10067</v>
      </c>
      <c r="E15" s="2">
        <v>101</v>
      </c>
      <c r="F15" s="2">
        <v>8988</v>
      </c>
      <c r="G15" s="2">
        <v>3749</v>
      </c>
      <c r="H15" s="2">
        <v>516</v>
      </c>
      <c r="I15" s="2">
        <v>233135</v>
      </c>
      <c r="J15" s="2">
        <v>66120</v>
      </c>
      <c r="K15" s="2">
        <v>0</v>
      </c>
      <c r="L15" s="2">
        <v>24987</v>
      </c>
      <c r="M15" s="2">
        <v>0</v>
      </c>
      <c r="N15" s="2">
        <v>0</v>
      </c>
      <c r="O15" s="2">
        <v>607</v>
      </c>
      <c r="P15" s="2">
        <v>20538</v>
      </c>
      <c r="Q15" s="2">
        <v>15419</v>
      </c>
      <c r="R15" s="2">
        <v>30200</v>
      </c>
      <c r="S15" s="2">
        <v>0</v>
      </c>
      <c r="T15" s="2">
        <v>12592</v>
      </c>
      <c r="U15" s="2">
        <v>7627507</v>
      </c>
      <c r="V15" s="2">
        <f t="shared" si="17"/>
        <v>0.6115036931082285</v>
      </c>
      <c r="W15" s="1">
        <f t="shared" si="18"/>
        <v>-0.67834043224482832</v>
      </c>
      <c r="X15" s="1">
        <v>0</v>
      </c>
      <c r="Y15" s="1">
        <f t="shared" si="19"/>
        <v>76.275069999999999</v>
      </c>
      <c r="Z15" s="2">
        <f t="shared" si="20"/>
        <v>4452.6475033061261</v>
      </c>
      <c r="AA15" s="2">
        <f t="shared" si="21"/>
        <v>4049.1604924125277</v>
      </c>
      <c r="AB15" s="2">
        <f t="shared" si="22"/>
        <v>131.98283528287814</v>
      </c>
      <c r="AC15" s="2">
        <f t="shared" si="23"/>
        <v>1.324154799202413</v>
      </c>
      <c r="AD15" s="2">
        <f t="shared" si="24"/>
        <v>117.8366666854583</v>
      </c>
      <c r="AE15" s="2">
        <f t="shared" si="25"/>
        <v>49.151052893166799</v>
      </c>
      <c r="AF15" s="2">
        <f t="shared" si="26"/>
        <v>6.7649888751331204</v>
      </c>
      <c r="AG15" s="2">
        <f t="shared" si="27"/>
        <v>3056.5032585351937</v>
      </c>
      <c r="AH15" s="2">
        <f t="shared" si="28"/>
        <v>866.86252795310452</v>
      </c>
      <c r="AI15" s="2">
        <f t="shared" si="29"/>
        <v>0</v>
      </c>
      <c r="AJ15" s="2">
        <f t="shared" si="30"/>
        <v>327.59065314525441</v>
      </c>
      <c r="AK15" s="2">
        <f t="shared" si="31"/>
        <v>0</v>
      </c>
      <c r="AL15" s="2">
        <f t="shared" si="32"/>
        <v>0</v>
      </c>
      <c r="AM15" s="2">
        <f t="shared" si="33"/>
        <v>7.9580392387709376</v>
      </c>
      <c r="AN15" s="2">
        <f t="shared" si="34"/>
        <v>269.26228976256596</v>
      </c>
      <c r="AO15" s="2">
        <f t="shared" si="35"/>
        <v>202.14992919704957</v>
      </c>
      <c r="AP15" s="2">
        <f t="shared" si="36"/>
        <v>395.93539540507794</v>
      </c>
      <c r="AQ15" s="2">
        <f t="shared" si="37"/>
        <v>0</v>
      </c>
      <c r="AR15" s="2">
        <f t="shared" si="38"/>
        <v>165.08670526293847</v>
      </c>
    </row>
    <row r="16" spans="1:44" x14ac:dyDescent="0.2">
      <c r="A16" s="2">
        <v>1964</v>
      </c>
      <c r="B16" s="2">
        <v>367649</v>
      </c>
      <c r="C16" s="2">
        <v>336435</v>
      </c>
      <c r="D16" s="2">
        <v>10514</v>
      </c>
      <c r="E16" s="2">
        <v>78</v>
      </c>
      <c r="F16" s="2">
        <v>9516</v>
      </c>
      <c r="G16" s="2">
        <v>3890</v>
      </c>
      <c r="H16" s="2">
        <v>590</v>
      </c>
      <c r="I16" s="2">
        <v>255674</v>
      </c>
      <c r="J16" s="2">
        <v>72530</v>
      </c>
      <c r="K16" s="2">
        <v>0</v>
      </c>
      <c r="L16" s="2">
        <v>26959</v>
      </c>
      <c r="M16" s="2">
        <v>0</v>
      </c>
      <c r="N16" s="2">
        <v>0</v>
      </c>
      <c r="O16" s="2">
        <v>653</v>
      </c>
      <c r="P16" s="2">
        <v>22554</v>
      </c>
      <c r="Q16" s="2">
        <v>18233</v>
      </c>
      <c r="R16" s="2">
        <v>31700</v>
      </c>
      <c r="S16" s="2">
        <v>0</v>
      </c>
      <c r="T16" s="2">
        <v>14822</v>
      </c>
      <c r="U16" s="2">
        <v>7695200</v>
      </c>
      <c r="V16" s="2">
        <f t="shared" si="17"/>
        <v>0.88748525566741954</v>
      </c>
      <c r="W16" s="1">
        <f t="shared" si="18"/>
        <v>17.709656925031769</v>
      </c>
      <c r="X16" s="1">
        <v>0</v>
      </c>
      <c r="Y16" s="1">
        <f t="shared" si="19"/>
        <v>76.951999999999998</v>
      </c>
      <c r="Z16" s="2">
        <f t="shared" si="20"/>
        <v>4777.6406071317188</v>
      </c>
      <c r="AA16" s="2">
        <f t="shared" si="21"/>
        <v>4372.011123817445</v>
      </c>
      <c r="AB16" s="2">
        <f t="shared" si="22"/>
        <v>136.6306268842915</v>
      </c>
      <c r="AC16" s="2">
        <f t="shared" si="23"/>
        <v>1.0136188793013827</v>
      </c>
      <c r="AD16" s="2">
        <f t="shared" si="24"/>
        <v>123.66150327476869</v>
      </c>
      <c r="AE16" s="2">
        <f t="shared" si="25"/>
        <v>50.550992826697161</v>
      </c>
      <c r="AF16" s="2">
        <f t="shared" si="26"/>
        <v>7.6671171639463562</v>
      </c>
      <c r="AG16" s="2">
        <f t="shared" si="27"/>
        <v>3322.5127352115605</v>
      </c>
      <c r="AH16" s="2">
        <f t="shared" si="28"/>
        <v>942.53560661191398</v>
      </c>
      <c r="AI16" s="2">
        <f t="shared" si="29"/>
        <v>0</v>
      </c>
      <c r="AJ16" s="2">
        <f t="shared" si="30"/>
        <v>350.33527393699967</v>
      </c>
      <c r="AK16" s="2">
        <f t="shared" si="31"/>
        <v>0</v>
      </c>
      <c r="AL16" s="2">
        <f t="shared" si="32"/>
        <v>0</v>
      </c>
      <c r="AM16" s="2">
        <f t="shared" si="33"/>
        <v>8.4858093356897815</v>
      </c>
      <c r="AN16" s="2">
        <f t="shared" si="34"/>
        <v>293.09179748414596</v>
      </c>
      <c r="AO16" s="2">
        <f t="shared" si="35"/>
        <v>236.93991059361682</v>
      </c>
      <c r="AP16" s="2">
        <f t="shared" si="36"/>
        <v>411.94510863915167</v>
      </c>
      <c r="AQ16" s="2">
        <f t="shared" si="37"/>
        <v>0</v>
      </c>
      <c r="AR16" s="2">
        <f t="shared" si="38"/>
        <v>192.6135772949371</v>
      </c>
    </row>
    <row r="17" spans="1:44" x14ac:dyDescent="0.2">
      <c r="A17" s="2">
        <v>1965</v>
      </c>
      <c r="B17" s="2">
        <v>448619</v>
      </c>
      <c r="C17" s="2">
        <v>393660</v>
      </c>
      <c r="D17" s="2">
        <v>12931</v>
      </c>
      <c r="E17" s="2">
        <v>201</v>
      </c>
      <c r="F17" s="2">
        <v>11689</v>
      </c>
      <c r="G17" s="2">
        <v>3934</v>
      </c>
      <c r="H17" s="2">
        <v>587</v>
      </c>
      <c r="I17" s="2">
        <v>285691</v>
      </c>
      <c r="J17" s="2">
        <v>80584</v>
      </c>
      <c r="K17" s="2">
        <v>7648</v>
      </c>
      <c r="L17" s="2">
        <v>30704</v>
      </c>
      <c r="M17" s="2">
        <v>55431</v>
      </c>
      <c r="N17" s="2">
        <v>9549</v>
      </c>
      <c r="O17" s="2">
        <v>963</v>
      </c>
      <c r="P17" s="2">
        <v>33307</v>
      </c>
      <c r="Q17" s="2">
        <v>22995</v>
      </c>
      <c r="R17" s="2">
        <v>54959</v>
      </c>
      <c r="S17" s="2">
        <v>737</v>
      </c>
      <c r="T17" s="2">
        <v>16494</v>
      </c>
      <c r="U17" s="2">
        <v>7772506</v>
      </c>
      <c r="V17" s="2">
        <f t="shared" si="17"/>
        <v>1.0046002702983614</v>
      </c>
      <c r="W17" s="1">
        <f t="shared" si="18"/>
        <v>11.280528943462432</v>
      </c>
      <c r="X17" s="1">
        <v>0</v>
      </c>
      <c r="Y17" s="1">
        <f t="shared" si="19"/>
        <v>77.725059999999999</v>
      </c>
      <c r="Z17" s="2">
        <f t="shared" si="20"/>
        <v>5771.8707454198175</v>
      </c>
      <c r="AA17" s="2">
        <f t="shared" si="21"/>
        <v>5064.7757621544451</v>
      </c>
      <c r="AB17" s="2">
        <f t="shared" si="22"/>
        <v>166.36847884067251</v>
      </c>
      <c r="AC17" s="2">
        <f t="shared" si="23"/>
        <v>2.586038531202163</v>
      </c>
      <c r="AD17" s="2">
        <f t="shared" si="24"/>
        <v>150.38907657324421</v>
      </c>
      <c r="AE17" s="2">
        <f t="shared" si="25"/>
        <v>50.614306376862238</v>
      </c>
      <c r="AF17" s="2">
        <f t="shared" si="26"/>
        <v>7.5522617801774619</v>
      </c>
      <c r="AG17" s="2">
        <f t="shared" si="27"/>
        <v>3675.6613632720259</v>
      </c>
      <c r="AH17" s="2">
        <f t="shared" si="28"/>
        <v>1036.7827313352991</v>
      </c>
      <c r="AI17" s="2">
        <f t="shared" si="29"/>
        <v>98.39812281907534</v>
      </c>
      <c r="AJ17" s="2">
        <f t="shared" si="30"/>
        <v>395.03346797030457</v>
      </c>
      <c r="AK17" s="2">
        <f t="shared" si="31"/>
        <v>713.16767076152792</v>
      </c>
      <c r="AL17" s="2">
        <f t="shared" si="32"/>
        <v>122.85612902711172</v>
      </c>
      <c r="AM17" s="2">
        <f t="shared" si="33"/>
        <v>12.389826395759618</v>
      </c>
      <c r="AN17" s="2">
        <f t="shared" si="34"/>
        <v>428.52331024253954</v>
      </c>
      <c r="AO17" s="2">
        <f t="shared" si="35"/>
        <v>295.85052748753105</v>
      </c>
      <c r="AP17" s="2">
        <f t="shared" si="36"/>
        <v>707.09498326537152</v>
      </c>
      <c r="AQ17" s="2">
        <f>S17/Y17</f>
        <v>9.4821412810745986</v>
      </c>
      <c r="AR17" s="2">
        <f t="shared" si="38"/>
        <v>212.20954991864915</v>
      </c>
    </row>
    <row r="18" spans="1:44" x14ac:dyDescent="0.2">
      <c r="A18" s="2">
        <v>1966</v>
      </c>
      <c r="B18" s="2">
        <v>473397</v>
      </c>
      <c r="C18" s="2">
        <v>410904</v>
      </c>
      <c r="D18" s="2">
        <v>14370</v>
      </c>
      <c r="E18" s="2">
        <v>196</v>
      </c>
      <c r="F18" s="2">
        <v>12997</v>
      </c>
      <c r="G18" s="2">
        <v>3711</v>
      </c>
      <c r="H18" s="2">
        <v>660</v>
      </c>
      <c r="I18" s="2">
        <v>291698</v>
      </c>
      <c r="J18" s="2">
        <v>80520</v>
      </c>
      <c r="K18" s="2">
        <v>8163</v>
      </c>
      <c r="L18" s="2">
        <v>27328</v>
      </c>
      <c r="M18" s="2">
        <v>50033</v>
      </c>
      <c r="N18" s="2">
        <v>13090</v>
      </c>
      <c r="O18" s="2">
        <v>1066</v>
      </c>
      <c r="P18" s="2">
        <v>41321</v>
      </c>
      <c r="Q18" s="2">
        <v>22393</v>
      </c>
      <c r="R18" s="2">
        <v>62493</v>
      </c>
      <c r="S18" s="2">
        <v>1051</v>
      </c>
      <c r="T18" s="2">
        <v>17031</v>
      </c>
      <c r="U18" s="2">
        <v>7843088</v>
      </c>
      <c r="V18" s="2">
        <f t="shared" si="17"/>
        <v>0.90809836621548179</v>
      </c>
      <c r="W18" s="1">
        <f t="shared" si="18"/>
        <v>3.2557293561294998</v>
      </c>
      <c r="X18" s="1">
        <f t="shared" si="39"/>
        <v>42.605156037991861</v>
      </c>
      <c r="Y18" s="1">
        <f t="shared" si="19"/>
        <v>78.430880000000002</v>
      </c>
      <c r="Z18" s="2">
        <f t="shared" si="20"/>
        <v>6035.8496551358339</v>
      </c>
      <c r="AA18" s="2">
        <f t="shared" si="21"/>
        <v>5239.0589012898999</v>
      </c>
      <c r="AB18" s="2">
        <f t="shared" si="22"/>
        <v>183.21865061312585</v>
      </c>
      <c r="AC18" s="2">
        <f t="shared" si="23"/>
        <v>2.4990156938185573</v>
      </c>
      <c r="AD18" s="2">
        <f t="shared" si="24"/>
        <v>165.71279067632545</v>
      </c>
      <c r="AE18" s="2">
        <f t="shared" si="25"/>
        <v>47.315547141636046</v>
      </c>
      <c r="AF18" s="2">
        <f t="shared" si="26"/>
        <v>8.4150528465318768</v>
      </c>
      <c r="AG18" s="2">
        <f t="shared" si="27"/>
        <v>3719.1728564055379</v>
      </c>
      <c r="AH18" s="2">
        <f t="shared" si="28"/>
        <v>1026.6364472768889</v>
      </c>
      <c r="AI18" s="2">
        <f t="shared" si="29"/>
        <v>104.0789036155147</v>
      </c>
      <c r="AJ18" s="2">
        <f t="shared" si="30"/>
        <v>348.43418816670169</v>
      </c>
      <c r="AK18" s="2">
        <f t="shared" si="31"/>
        <v>637.92475616746867</v>
      </c>
      <c r="AL18" s="2">
        <f t="shared" si="32"/>
        <v>166.8985481228822</v>
      </c>
      <c r="AM18" s="2">
        <f t="shared" si="33"/>
        <v>13.591585355156029</v>
      </c>
      <c r="AN18" s="2">
        <f t="shared" si="34"/>
        <v>526.8460585932479</v>
      </c>
      <c r="AO18" s="2">
        <f t="shared" si="35"/>
        <v>285.51254301877015</v>
      </c>
      <c r="AP18" s="2">
        <f t="shared" si="36"/>
        <v>796.79075384593409</v>
      </c>
      <c r="AQ18" s="2">
        <f t="shared" si="37"/>
        <v>13.400334154098488</v>
      </c>
      <c r="AR18" s="2">
        <f t="shared" si="38"/>
        <v>217.14661368073391</v>
      </c>
    </row>
    <row r="19" spans="1:44" x14ac:dyDescent="0.2">
      <c r="A19" s="2">
        <v>1967</v>
      </c>
      <c r="B19" s="2">
        <v>505237</v>
      </c>
      <c r="C19" s="2">
        <v>437042</v>
      </c>
      <c r="D19" s="2">
        <v>14855</v>
      </c>
      <c r="E19" s="2">
        <v>159</v>
      </c>
      <c r="F19" s="2">
        <v>13610</v>
      </c>
      <c r="G19" s="2">
        <v>3870</v>
      </c>
      <c r="H19" s="2">
        <v>652</v>
      </c>
      <c r="I19" s="2">
        <v>309945</v>
      </c>
      <c r="J19" s="2">
        <v>85469</v>
      </c>
      <c r="K19" s="2">
        <v>8535</v>
      </c>
      <c r="L19" s="2">
        <v>30198</v>
      </c>
      <c r="M19" s="2">
        <v>50266</v>
      </c>
      <c r="N19" s="2">
        <v>16088</v>
      </c>
      <c r="O19" s="2">
        <v>1034</v>
      </c>
      <c r="P19" s="2">
        <v>43097</v>
      </c>
      <c r="Q19" s="2">
        <v>24721</v>
      </c>
      <c r="R19" s="2">
        <v>68195</v>
      </c>
      <c r="S19" s="2">
        <v>4043</v>
      </c>
      <c r="T19" s="2">
        <v>18001</v>
      </c>
      <c r="U19" s="2">
        <v>7892774</v>
      </c>
      <c r="V19" s="2">
        <f t="shared" si="17"/>
        <v>0.63350047838299783</v>
      </c>
      <c r="W19" s="1">
        <f t="shared" si="18"/>
        <v>5.6954964476542802</v>
      </c>
      <c r="X19" s="1">
        <f t="shared" si="39"/>
        <v>284.68125594671744</v>
      </c>
      <c r="Y19" s="1">
        <f t="shared" si="19"/>
        <v>78.92774</v>
      </c>
      <c r="Z19" s="2">
        <f t="shared" si="20"/>
        <v>6401.2601906503342</v>
      </c>
      <c r="AA19" s="2">
        <f t="shared" si="21"/>
        <v>5537.2420393641069</v>
      </c>
      <c r="AB19" s="2">
        <f t="shared" si="22"/>
        <v>188.2101273899392</v>
      </c>
      <c r="AC19" s="2">
        <f t="shared" si="23"/>
        <v>2.0145008586334794</v>
      </c>
      <c r="AD19" s="2">
        <f t="shared" si="24"/>
        <v>172.43620557233743</v>
      </c>
      <c r="AE19" s="2">
        <f t="shared" si="25"/>
        <v>49.032190710135623</v>
      </c>
      <c r="AF19" s="2">
        <f t="shared" si="26"/>
        <v>8.2607205020693613</v>
      </c>
      <c r="AG19" s="2">
        <f t="shared" si="27"/>
        <v>3926.9463435795828</v>
      </c>
      <c r="AH19" s="2">
        <f t="shared" si="28"/>
        <v>1082.8765653241812</v>
      </c>
      <c r="AI19" s="2">
        <f t="shared" si="29"/>
        <v>108.13688571343864</v>
      </c>
      <c r="AJ19" s="2">
        <f t="shared" si="30"/>
        <v>382.60312533970944</v>
      </c>
      <c r="AK19" s="2">
        <f t="shared" si="31"/>
        <v>636.86100729604061</v>
      </c>
      <c r="AL19" s="2">
        <f t="shared" si="32"/>
        <v>203.83201140688939</v>
      </c>
      <c r="AM19" s="2">
        <f t="shared" si="33"/>
        <v>13.100590489478098</v>
      </c>
      <c r="AN19" s="2">
        <f t="shared" si="34"/>
        <v>546.03109122344063</v>
      </c>
      <c r="AO19" s="2">
        <f t="shared" si="35"/>
        <v>313.21053915898261</v>
      </c>
      <c r="AP19" s="2">
        <f t="shared" si="36"/>
        <v>864.01815128622718</v>
      </c>
      <c r="AQ19" s="2">
        <f t="shared" si="37"/>
        <v>51.22406900286262</v>
      </c>
      <c r="AR19" s="2">
        <f t="shared" si="38"/>
        <v>228.06937079409596</v>
      </c>
    </row>
    <row r="20" spans="1:44" x14ac:dyDescent="0.2">
      <c r="A20" s="2">
        <v>1968</v>
      </c>
      <c r="B20" s="2">
        <v>567063</v>
      </c>
      <c r="C20" s="2">
        <v>493926</v>
      </c>
      <c r="D20" s="2">
        <v>18048</v>
      </c>
      <c r="E20" s="2">
        <v>100</v>
      </c>
      <c r="F20" s="2">
        <v>16789</v>
      </c>
      <c r="G20" s="2">
        <v>3717</v>
      </c>
      <c r="H20" s="2">
        <v>603</v>
      </c>
      <c r="I20" s="2">
        <v>335469</v>
      </c>
      <c r="J20" s="2">
        <v>97493</v>
      </c>
      <c r="K20" s="2">
        <v>9045</v>
      </c>
      <c r="L20" s="2">
        <v>31319</v>
      </c>
      <c r="M20" s="2">
        <v>49673</v>
      </c>
      <c r="N20" s="2">
        <v>23063</v>
      </c>
      <c r="O20" s="2">
        <v>1192</v>
      </c>
      <c r="P20" s="2">
        <v>63354</v>
      </c>
      <c r="Q20" s="2">
        <v>28815</v>
      </c>
      <c r="R20" s="2">
        <v>73137</v>
      </c>
      <c r="S20" s="2">
        <v>7959</v>
      </c>
      <c r="T20" s="2">
        <v>15923</v>
      </c>
      <c r="U20" s="2">
        <v>7931193</v>
      </c>
      <c r="V20" s="2">
        <f t="shared" si="17"/>
        <v>0.48676168860275482</v>
      </c>
      <c r="W20" s="1">
        <f t="shared" si="18"/>
        <v>-11.543803122048779</v>
      </c>
      <c r="X20" s="1">
        <f t="shared" si="39"/>
        <v>96.858768241404888</v>
      </c>
      <c r="Y20" s="1">
        <f t="shared" si="19"/>
        <v>79.311930000000004</v>
      </c>
      <c r="Z20" s="2">
        <f t="shared" si="20"/>
        <v>7149.7818802291149</v>
      </c>
      <c r="AA20" s="2">
        <f t="shared" si="21"/>
        <v>6227.6381371629714</v>
      </c>
      <c r="AB20" s="2">
        <f t="shared" si="22"/>
        <v>227.55719095475294</v>
      </c>
      <c r="AC20" s="2">
        <f t="shared" si="23"/>
        <v>1.2608443647758918</v>
      </c>
      <c r="AD20" s="2">
        <f t="shared" si="24"/>
        <v>211.68316040222447</v>
      </c>
      <c r="AE20" s="2">
        <f t="shared" si="25"/>
        <v>46.8655850387199</v>
      </c>
      <c r="AF20" s="2">
        <f t="shared" si="26"/>
        <v>7.6028915195986277</v>
      </c>
      <c r="AG20" s="2">
        <f t="shared" si="27"/>
        <v>4229.7419820700361</v>
      </c>
      <c r="AH20" s="2">
        <f t="shared" si="28"/>
        <v>1229.2349965509602</v>
      </c>
      <c r="AI20" s="2">
        <f t="shared" si="29"/>
        <v>114.04337279397942</v>
      </c>
      <c r="AJ20" s="2">
        <f t="shared" si="30"/>
        <v>394.88384660416153</v>
      </c>
      <c r="AK20" s="2">
        <f t="shared" si="31"/>
        <v>626.29922131512876</v>
      </c>
      <c r="AL20" s="2">
        <f t="shared" si="32"/>
        <v>290.7885358482639</v>
      </c>
      <c r="AM20" s="2">
        <f t="shared" si="33"/>
        <v>15.02926482812863</v>
      </c>
      <c r="AN20" s="2">
        <f t="shared" si="34"/>
        <v>798.79533886011848</v>
      </c>
      <c r="AO20" s="2">
        <f t="shared" si="35"/>
        <v>363.31230371017324</v>
      </c>
      <c r="AP20" s="2">
        <f t="shared" si="36"/>
        <v>922.143743066144</v>
      </c>
      <c r="AQ20" s="2">
        <f t="shared" si="37"/>
        <v>100.35060299251323</v>
      </c>
      <c r="AR20" s="2">
        <f t="shared" si="38"/>
        <v>200.76424820326525</v>
      </c>
    </row>
    <row r="21" spans="1:44" x14ac:dyDescent="0.2">
      <c r="A21" s="2">
        <v>1969</v>
      </c>
      <c r="B21" s="2">
        <v>611265</v>
      </c>
      <c r="C21" s="2">
        <v>480979</v>
      </c>
      <c r="D21" s="2">
        <v>19201</v>
      </c>
      <c r="E21" s="2">
        <v>116</v>
      </c>
      <c r="F21" s="2">
        <v>17803</v>
      </c>
      <c r="G21" s="2">
        <v>3335</v>
      </c>
      <c r="H21" s="2">
        <v>630</v>
      </c>
      <c r="I21" s="2">
        <v>330059</v>
      </c>
      <c r="J21" s="2">
        <v>90154</v>
      </c>
      <c r="K21" s="2">
        <v>9263</v>
      </c>
      <c r="L21" s="2">
        <v>30579</v>
      </c>
      <c r="M21" s="2">
        <v>45753</v>
      </c>
      <c r="N21" s="2">
        <v>20331</v>
      </c>
      <c r="O21" s="2">
        <v>1297</v>
      </c>
      <c r="P21" s="2">
        <v>54272</v>
      </c>
      <c r="Q21" s="2">
        <v>29933</v>
      </c>
      <c r="R21" s="2">
        <v>130286</v>
      </c>
      <c r="S21" s="2">
        <v>43946</v>
      </c>
      <c r="T21" s="2">
        <v>18442</v>
      </c>
      <c r="U21" s="2">
        <v>8004270</v>
      </c>
      <c r="V21" s="2">
        <f>((U21/U20)-1)*100</f>
        <v>0.92138723644727971</v>
      </c>
      <c r="W21" s="1">
        <f t="shared" si="18"/>
        <v>15.819883187841487</v>
      </c>
      <c r="X21" s="1">
        <f t="shared" si="39"/>
        <v>452.15479331574323</v>
      </c>
      <c r="Y21" s="1">
        <f t="shared" si="19"/>
        <v>80.042699999999996</v>
      </c>
      <c r="Z21" s="2">
        <f t="shared" si="20"/>
        <v>7636.736391950797</v>
      </c>
      <c r="AA21" s="2">
        <f t="shared" si="21"/>
        <v>6009.0301801413498</v>
      </c>
      <c r="AB21" s="2">
        <f t="shared" si="22"/>
        <v>239.88446166858441</v>
      </c>
      <c r="AC21" s="2">
        <f t="shared" si="23"/>
        <v>1.449226475368772</v>
      </c>
      <c r="AD21" s="2">
        <f t="shared" si="24"/>
        <v>222.41878397405387</v>
      </c>
      <c r="AE21" s="2">
        <f t="shared" si="25"/>
        <v>41.665261166852197</v>
      </c>
      <c r="AF21" s="2">
        <f t="shared" si="26"/>
        <v>7.8707989610545379</v>
      </c>
      <c r="AG21" s="2">
        <f t="shared" si="27"/>
        <v>4123.5365623598409</v>
      </c>
      <c r="AH21" s="2">
        <f t="shared" si="28"/>
        <v>1126.3238246585886</v>
      </c>
      <c r="AI21" s="2">
        <f t="shared" si="29"/>
        <v>115.72573139087012</v>
      </c>
      <c r="AJ21" s="2">
        <f t="shared" si="30"/>
        <v>382.03358957156621</v>
      </c>
      <c r="AK21" s="2">
        <f t="shared" si="31"/>
        <v>571.60740454782263</v>
      </c>
      <c r="AL21" s="2">
        <f t="shared" si="32"/>
        <v>254.00192647174572</v>
      </c>
      <c r="AM21" s="2">
        <f t="shared" si="33"/>
        <v>16.203851194424978</v>
      </c>
      <c r="AN21" s="2">
        <f t="shared" si="34"/>
        <v>678.03809716563785</v>
      </c>
      <c r="AO21" s="2">
        <f t="shared" si="35"/>
        <v>373.96289730356426</v>
      </c>
      <c r="AP21" s="2">
        <f t="shared" si="36"/>
        <v>1627.7062118094468</v>
      </c>
      <c r="AQ21" s="2">
        <f t="shared" si="37"/>
        <v>549.03195419444876</v>
      </c>
      <c r="AR21" s="2">
        <f t="shared" si="38"/>
        <v>230.40202292026632</v>
      </c>
    </row>
    <row r="22" spans="1:44" x14ac:dyDescent="0.2">
      <c r="A22" s="2">
        <v>1970</v>
      </c>
      <c r="B22" s="2">
        <v>656042</v>
      </c>
      <c r="C22" s="2">
        <v>563138</v>
      </c>
      <c r="D22" s="2">
        <v>19881</v>
      </c>
      <c r="E22" s="2">
        <v>100</v>
      </c>
      <c r="F22" s="2">
        <v>18349</v>
      </c>
      <c r="G22" s="2">
        <v>3321</v>
      </c>
      <c r="H22" s="2">
        <v>692</v>
      </c>
      <c r="I22" s="2">
        <v>392034</v>
      </c>
      <c r="J22" s="2">
        <v>107578</v>
      </c>
      <c r="K22" s="2">
        <v>11020</v>
      </c>
      <c r="L22" s="2">
        <v>32301</v>
      </c>
      <c r="M22" s="2">
        <v>55821</v>
      </c>
      <c r="N22" s="2">
        <v>23174</v>
      </c>
      <c r="O22" s="2">
        <v>1511</v>
      </c>
      <c r="P22" s="2">
        <v>71601</v>
      </c>
      <c r="Q22" s="2">
        <v>33882</v>
      </c>
      <c r="R22" s="2">
        <v>92904</v>
      </c>
      <c r="S22" s="2">
        <v>15803</v>
      </c>
      <c r="T22" s="2">
        <v>17036</v>
      </c>
      <c r="U22" s="2">
        <v>8081142</v>
      </c>
      <c r="V22" s="2">
        <f>((U22/U21)-1)*100</f>
        <v>0.96038739322885647</v>
      </c>
      <c r="W22" s="1">
        <f t="shared" si="18"/>
        <v>-7.6239019629107503</v>
      </c>
      <c r="X22" s="1">
        <f t="shared" si="39"/>
        <v>-64.039958130432808</v>
      </c>
      <c r="Y22" s="1">
        <f t="shared" si="19"/>
        <v>80.811419999999998</v>
      </c>
      <c r="Z22" s="2">
        <f t="shared" si="20"/>
        <v>8118.184286329828</v>
      </c>
      <c r="AA22" s="2">
        <f t="shared" si="21"/>
        <v>6968.54479230782</v>
      </c>
      <c r="AB22" s="2">
        <f t="shared" si="22"/>
        <v>246.017208953883</v>
      </c>
      <c r="AC22" s="2">
        <f t="shared" si="23"/>
        <v>1.2374488655192546</v>
      </c>
      <c r="AD22" s="2">
        <f t="shared" si="24"/>
        <v>227.05949233412804</v>
      </c>
      <c r="AE22" s="2">
        <f t="shared" si="25"/>
        <v>41.095676823894443</v>
      </c>
      <c r="AF22" s="2">
        <f t="shared" si="26"/>
        <v>8.5631461493932424</v>
      </c>
      <c r="AG22" s="2">
        <f t="shared" si="27"/>
        <v>4851.2202854497546</v>
      </c>
      <c r="AH22" s="2">
        <f t="shared" si="28"/>
        <v>1331.2227405483038</v>
      </c>
      <c r="AI22" s="2">
        <f t="shared" si="29"/>
        <v>136.36686498022186</v>
      </c>
      <c r="AJ22" s="2">
        <f t="shared" si="30"/>
        <v>399.70835805137443</v>
      </c>
      <c r="AK22" s="2">
        <f t="shared" si="31"/>
        <v>690.75633122150316</v>
      </c>
      <c r="AL22" s="2">
        <f t="shared" si="32"/>
        <v>286.76640009543206</v>
      </c>
      <c r="AM22" s="2">
        <f t="shared" si="33"/>
        <v>18.697852357995938</v>
      </c>
      <c r="AN22" s="2">
        <f t="shared" si="34"/>
        <v>886.02576220044148</v>
      </c>
      <c r="AO22" s="2">
        <f t="shared" si="35"/>
        <v>419.27242461523383</v>
      </c>
      <c r="AP22" s="2">
        <f t="shared" si="36"/>
        <v>1149.6394940220082</v>
      </c>
      <c r="AQ22" s="2">
        <f t="shared" si="37"/>
        <v>195.55404421800782</v>
      </c>
      <c r="AR22" s="2">
        <f t="shared" si="38"/>
        <v>210.81178872986021</v>
      </c>
    </row>
    <row r="23" spans="1:44" x14ac:dyDescent="0.2">
      <c r="A23" s="2">
        <v>1971</v>
      </c>
      <c r="B23" s="2">
        <v>713822</v>
      </c>
      <c r="C23" s="2">
        <v>614150</v>
      </c>
      <c r="D23" s="2">
        <v>19266</v>
      </c>
      <c r="E23" s="2">
        <v>117</v>
      </c>
      <c r="F23" s="2">
        <v>17616</v>
      </c>
      <c r="G23" s="2">
        <v>3090</v>
      </c>
      <c r="H23" s="2">
        <v>617</v>
      </c>
      <c r="I23" s="2">
        <v>454733</v>
      </c>
      <c r="J23" s="2">
        <v>134117</v>
      </c>
      <c r="K23" s="2">
        <v>14833</v>
      </c>
      <c r="L23" s="2">
        <v>36951</v>
      </c>
      <c r="M23" s="2">
        <v>69967</v>
      </c>
      <c r="N23" s="2">
        <v>23182</v>
      </c>
      <c r="O23" s="2">
        <v>1701</v>
      </c>
      <c r="P23" s="2">
        <v>58745</v>
      </c>
      <c r="Q23" s="2">
        <v>37102</v>
      </c>
      <c r="R23" s="2">
        <v>99672</v>
      </c>
      <c r="S23" s="2">
        <v>18075</v>
      </c>
      <c r="T23" s="2">
        <v>18672</v>
      </c>
      <c r="U23" s="2">
        <v>8115165</v>
      </c>
      <c r="V23" s="2">
        <f t="shared" ref="V23:V72" si="40">((U23/U22)-1)*100</f>
        <v>0.42101722751561876</v>
      </c>
      <c r="W23" s="1">
        <f t="shared" ref="W23" si="41">((T23/T22)-1)*100</f>
        <v>9.6031932378492613</v>
      </c>
      <c r="X23" s="1">
        <f t="shared" si="39"/>
        <v>14.377017022084404</v>
      </c>
      <c r="Y23" s="1">
        <f t="shared" si="19"/>
        <v>81.151650000000004</v>
      </c>
      <c r="Z23" s="2">
        <f t="shared" si="20"/>
        <v>8796.1489384380966</v>
      </c>
      <c r="AA23" s="2">
        <f t="shared" si="21"/>
        <v>7567.9299188617852</v>
      </c>
      <c r="AB23" s="2">
        <f t="shared" si="22"/>
        <v>237.40737249335041</v>
      </c>
      <c r="AC23" s="2">
        <f t="shared" si="23"/>
        <v>1.441745177085124</v>
      </c>
      <c r="AD23" s="2">
        <f t="shared" si="24"/>
        <v>217.0750687139448</v>
      </c>
      <c r="AE23" s="2">
        <f t="shared" si="25"/>
        <v>38.076859805068658</v>
      </c>
      <c r="AF23" s="2">
        <f t="shared" si="26"/>
        <v>7.6030493526625769</v>
      </c>
      <c r="AG23" s="2">
        <f t="shared" si="27"/>
        <v>5603.4966633457234</v>
      </c>
      <c r="AH23" s="2">
        <f t="shared" si="28"/>
        <v>1652.6712642318423</v>
      </c>
      <c r="AI23" s="2">
        <f t="shared" si="29"/>
        <v>182.7812496726807</v>
      </c>
      <c r="AJ23" s="2">
        <f t="shared" si="30"/>
        <v>455.33270118352488</v>
      </c>
      <c r="AK23" s="2">
        <f t="shared" si="31"/>
        <v>862.1759385052552</v>
      </c>
      <c r="AL23" s="2">
        <f t="shared" si="32"/>
        <v>285.662706796473</v>
      </c>
      <c r="AM23" s="2">
        <f t="shared" si="33"/>
        <v>20.960756805314492</v>
      </c>
      <c r="AN23" s="2">
        <f t="shared" si="34"/>
        <v>723.89162758859493</v>
      </c>
      <c r="AO23" s="2">
        <f t="shared" si="35"/>
        <v>457.19341504454928</v>
      </c>
      <c r="AP23" s="2">
        <f t="shared" si="36"/>
        <v>1228.2190195763117</v>
      </c>
      <c r="AQ23" s="2">
        <f t="shared" si="37"/>
        <v>222.7311459471249</v>
      </c>
      <c r="AR23" s="2">
        <f t="shared" si="38"/>
        <v>230.08774313276439</v>
      </c>
    </row>
    <row r="24" spans="1:44" x14ac:dyDescent="0.2">
      <c r="A24" s="2">
        <v>1972</v>
      </c>
      <c r="B24" s="2">
        <v>691129</v>
      </c>
      <c r="C24" s="2">
        <v>598681</v>
      </c>
      <c r="D24" s="2">
        <v>19618</v>
      </c>
      <c r="E24" s="2">
        <v>114</v>
      </c>
      <c r="F24" s="2">
        <v>18083</v>
      </c>
      <c r="G24" s="2">
        <v>2595</v>
      </c>
      <c r="H24" s="2">
        <v>598</v>
      </c>
      <c r="I24" s="2">
        <v>449567</v>
      </c>
      <c r="J24" s="2">
        <v>127329</v>
      </c>
      <c r="K24" s="2">
        <v>16223</v>
      </c>
      <c r="L24" s="2">
        <v>34621</v>
      </c>
      <c r="M24" s="2">
        <v>68998</v>
      </c>
      <c r="N24" s="2">
        <v>27248</v>
      </c>
      <c r="O24" s="2">
        <v>2027</v>
      </c>
      <c r="P24" s="2">
        <v>48084</v>
      </c>
      <c r="Q24" s="2">
        <v>37007</v>
      </c>
      <c r="R24" s="2">
        <v>92448</v>
      </c>
      <c r="S24" s="2">
        <v>19047</v>
      </c>
      <c r="T24" s="2">
        <v>18108</v>
      </c>
      <c r="U24" s="2">
        <v>8129129</v>
      </c>
      <c r="V24" s="2">
        <f t="shared" si="40"/>
        <v>0.17207290301552991</v>
      </c>
      <c r="W24" s="1">
        <f t="shared" ref="W24:W55" si="42">((T24/T23)-1)*100</f>
        <v>-3.0205655526992281</v>
      </c>
      <c r="X24" s="1">
        <f t="shared" si="39"/>
        <v>5.3775933609958582</v>
      </c>
      <c r="Y24" s="1">
        <f t="shared" si="19"/>
        <v>81.291290000000004</v>
      </c>
      <c r="Z24" s="2">
        <f t="shared" si="20"/>
        <v>8501.8825510088463</v>
      </c>
      <c r="AA24" s="2">
        <f t="shared" si="21"/>
        <v>7364.6389422532229</v>
      </c>
      <c r="AB24" s="2">
        <f t="shared" si="22"/>
        <v>241.32966766796295</v>
      </c>
      <c r="AC24" s="2">
        <f t="shared" si="23"/>
        <v>1.4023642631332336</v>
      </c>
      <c r="AD24" s="2">
        <f t="shared" si="24"/>
        <v>222.446955879283</v>
      </c>
      <c r="AE24" s="2">
        <f t="shared" si="25"/>
        <v>31.922239147638077</v>
      </c>
      <c r="AF24" s="2">
        <f t="shared" si="26"/>
        <v>7.356261660997137</v>
      </c>
      <c r="AG24" s="2">
        <f t="shared" si="27"/>
        <v>5530.3218831931435</v>
      </c>
      <c r="AH24" s="2">
        <f t="shared" si="28"/>
        <v>1566.3301689516798</v>
      </c>
      <c r="AI24" s="2">
        <f t="shared" si="29"/>
        <v>199.56627579658289</v>
      </c>
      <c r="AJ24" s="2">
        <f t="shared" si="30"/>
        <v>425.8881855608393</v>
      </c>
      <c r="AK24" s="2">
        <f t="shared" si="31"/>
        <v>848.7748195409373</v>
      </c>
      <c r="AL24" s="2">
        <f t="shared" si="32"/>
        <v>335.18966177065215</v>
      </c>
      <c r="AM24" s="2">
        <f t="shared" si="33"/>
        <v>24.935020713781267</v>
      </c>
      <c r="AN24" s="2">
        <f t="shared" si="34"/>
        <v>591.50248446051228</v>
      </c>
      <c r="AO24" s="2">
        <f t="shared" si="35"/>
        <v>455.23942355939977</v>
      </c>
      <c r="AP24" s="2">
        <f t="shared" si="36"/>
        <v>1137.2436087556243</v>
      </c>
      <c r="AQ24" s="2">
        <f t="shared" si="37"/>
        <v>234.3055449113921</v>
      </c>
      <c r="AR24" s="2">
        <f t="shared" si="38"/>
        <v>222.75449190189994</v>
      </c>
    </row>
    <row r="25" spans="1:44" x14ac:dyDescent="0.2">
      <c r="A25" s="2">
        <v>1973</v>
      </c>
      <c r="B25" s="2">
        <v>655383</v>
      </c>
      <c r="C25" s="2">
        <v>547542</v>
      </c>
      <c r="D25" s="2">
        <v>18999</v>
      </c>
      <c r="E25" s="2">
        <v>107</v>
      </c>
      <c r="F25" s="2">
        <v>17459</v>
      </c>
      <c r="G25" s="2">
        <v>2718</v>
      </c>
      <c r="H25" s="2">
        <v>597</v>
      </c>
      <c r="I25" s="2">
        <v>396849</v>
      </c>
      <c r="J25" s="2">
        <v>114984</v>
      </c>
      <c r="K25" s="2">
        <v>14956</v>
      </c>
      <c r="L25" s="2">
        <v>30919</v>
      </c>
      <c r="M25" s="2">
        <v>58606</v>
      </c>
      <c r="N25" s="2">
        <v>30784</v>
      </c>
      <c r="O25" s="2">
        <v>2150</v>
      </c>
      <c r="P25" s="2">
        <v>45795</v>
      </c>
      <c r="Q25" s="2">
        <v>39338</v>
      </c>
      <c r="R25" s="2">
        <v>107841</v>
      </c>
      <c r="S25" s="2">
        <v>21005</v>
      </c>
      <c r="T25" s="2">
        <v>19680</v>
      </c>
      <c r="U25" s="2">
        <v>8144428</v>
      </c>
      <c r="V25" s="2">
        <f t="shared" si="40"/>
        <v>0.18819974440065224</v>
      </c>
      <c r="W25" s="1">
        <f t="shared" si="42"/>
        <v>8.6812458581842389</v>
      </c>
      <c r="X25" s="1">
        <f t="shared" si="39"/>
        <v>10.279834094608065</v>
      </c>
      <c r="Y25" s="1">
        <f t="shared" si="19"/>
        <v>81.444280000000006</v>
      </c>
      <c r="Z25" s="2">
        <f t="shared" si="20"/>
        <v>8047.0107906902722</v>
      </c>
      <c r="AA25" s="2">
        <f t="shared" si="21"/>
        <v>6722.9030694359381</v>
      </c>
      <c r="AB25" s="2">
        <f t="shared" si="22"/>
        <v>233.2760508165828</v>
      </c>
      <c r="AC25" s="2">
        <f t="shared" si="23"/>
        <v>1.3137816431061824</v>
      </c>
      <c r="AD25" s="2">
        <f t="shared" si="24"/>
        <v>214.36741782234429</v>
      </c>
      <c r="AE25" s="2">
        <f t="shared" si="25"/>
        <v>33.372509401519665</v>
      </c>
      <c r="AF25" s="2">
        <f t="shared" si="26"/>
        <v>7.330164868545709</v>
      </c>
      <c r="AG25" s="2">
        <f t="shared" si="27"/>
        <v>4872.6442176172468</v>
      </c>
      <c r="AH25" s="2">
        <f t="shared" si="28"/>
        <v>1411.8118546815074</v>
      </c>
      <c r="AI25" s="2">
        <f t="shared" si="29"/>
        <v>183.63475004015012</v>
      </c>
      <c r="AJ25" s="2">
        <f t="shared" si="30"/>
        <v>379.63378152523416</v>
      </c>
      <c r="AK25" s="2">
        <f t="shared" si="31"/>
        <v>719.58399042879375</v>
      </c>
      <c r="AL25" s="2">
        <f t="shared" si="32"/>
        <v>377.97620655496002</v>
      </c>
      <c r="AM25" s="2">
        <f t="shared" si="33"/>
        <v>26.398416193255066</v>
      </c>
      <c r="AN25" s="2">
        <f t="shared" si="34"/>
        <v>562.28626491633293</v>
      </c>
      <c r="AO25" s="2">
        <f t="shared" si="35"/>
        <v>483.00506800477575</v>
      </c>
      <c r="AP25" s="2">
        <f t="shared" si="36"/>
        <v>1324.1077212543348</v>
      </c>
      <c r="AQ25" s="2">
        <f t="shared" si="37"/>
        <v>257.90638704154543</v>
      </c>
      <c r="AR25" s="2">
        <f t="shared" si="38"/>
        <v>241.63759566663242</v>
      </c>
    </row>
    <row r="26" spans="1:44" x14ac:dyDescent="0.2">
      <c r="A26" s="2">
        <v>1974</v>
      </c>
      <c r="B26" s="2">
        <v>675276</v>
      </c>
      <c r="C26" s="2">
        <v>570610</v>
      </c>
      <c r="D26" s="2">
        <v>21315</v>
      </c>
      <c r="E26" s="2">
        <v>125</v>
      </c>
      <c r="F26" s="2">
        <v>19867</v>
      </c>
      <c r="G26" s="2">
        <v>3313</v>
      </c>
      <c r="H26" s="2">
        <v>684</v>
      </c>
      <c r="I26" s="2">
        <v>405435</v>
      </c>
      <c r="J26" s="2">
        <v>114427</v>
      </c>
      <c r="K26" s="2">
        <v>15787</v>
      </c>
      <c r="L26" s="2">
        <v>30323</v>
      </c>
      <c r="M26" s="2">
        <v>63176</v>
      </c>
      <c r="N26" s="2">
        <v>27381</v>
      </c>
      <c r="O26" s="2">
        <v>2296</v>
      </c>
      <c r="P26" s="2">
        <v>49492</v>
      </c>
      <c r="Q26" s="2">
        <v>45771</v>
      </c>
      <c r="R26" s="2">
        <v>104666</v>
      </c>
      <c r="S26" s="2">
        <v>18926</v>
      </c>
      <c r="T26" s="2">
        <v>20931</v>
      </c>
      <c r="U26" s="2">
        <v>8176691</v>
      </c>
      <c r="V26" s="2">
        <f t="shared" si="40"/>
        <v>0.39613586122930755</v>
      </c>
      <c r="W26" s="1">
        <f t="shared" si="42"/>
        <v>6.3567073170731625</v>
      </c>
      <c r="X26" s="1">
        <f t="shared" si="39"/>
        <v>-9.8976434182337591</v>
      </c>
      <c r="Y26" s="1">
        <f t="shared" si="19"/>
        <v>81.766909999999996</v>
      </c>
      <c r="Z26" s="2">
        <f t="shared" si="20"/>
        <v>8258.5485986935309</v>
      </c>
      <c r="AA26" s="2">
        <f t="shared" si="21"/>
        <v>6978.4953350933774</v>
      </c>
      <c r="AB26" s="2">
        <f t="shared" si="22"/>
        <v>260.68002325145955</v>
      </c>
      <c r="AC26" s="2">
        <f t="shared" si="23"/>
        <v>1.52873576854011</v>
      </c>
      <c r="AD26" s="2">
        <f t="shared" si="24"/>
        <v>242.97114810869093</v>
      </c>
      <c r="AE26" s="2">
        <f t="shared" si="25"/>
        <v>40.517612809387074</v>
      </c>
      <c r="AF26" s="2">
        <f t="shared" si="26"/>
        <v>8.3652421254514824</v>
      </c>
      <c r="AG26" s="2">
        <f t="shared" si="27"/>
        <v>4958.4238905444763</v>
      </c>
      <c r="AH26" s="2">
        <f t="shared" si="28"/>
        <v>1399.4291822939133</v>
      </c>
      <c r="AI26" s="2">
        <f t="shared" si="29"/>
        <v>193.07321262354174</v>
      </c>
      <c r="AJ26" s="2">
        <f t="shared" si="30"/>
        <v>370.84683767553406</v>
      </c>
      <c r="AK26" s="2">
        <f t="shared" si="31"/>
        <v>772.63528730631992</v>
      </c>
      <c r="AL26" s="2">
        <f t="shared" si="32"/>
        <v>334.86651262717402</v>
      </c>
      <c r="AM26" s="2">
        <f t="shared" si="33"/>
        <v>28.07981859654474</v>
      </c>
      <c r="AN26" s="2">
        <f t="shared" si="34"/>
        <v>605.28152525269695</v>
      </c>
      <c r="AO26" s="2">
        <f t="shared" si="35"/>
        <v>559.77411889479504</v>
      </c>
      <c r="AP26" s="2">
        <f t="shared" si="36"/>
        <v>1280.0532636001533</v>
      </c>
      <c r="AQ26" s="2">
        <f t="shared" si="37"/>
        <v>231.46282524312099</v>
      </c>
      <c r="AR26" s="2">
        <f t="shared" si="38"/>
        <v>255.98374697050434</v>
      </c>
    </row>
    <row r="27" spans="1:44" x14ac:dyDescent="0.2">
      <c r="A27" s="2">
        <v>1975</v>
      </c>
      <c r="B27" s="2">
        <v>755405</v>
      </c>
      <c r="C27" s="2">
        <v>643045</v>
      </c>
      <c r="D27" s="2">
        <v>23087</v>
      </c>
      <c r="E27" s="2">
        <v>122</v>
      </c>
      <c r="F27" s="2">
        <v>21509</v>
      </c>
      <c r="G27" s="2">
        <v>2738</v>
      </c>
      <c r="H27" s="2">
        <v>769</v>
      </c>
      <c r="I27" s="2">
        <v>467732</v>
      </c>
      <c r="J27" s="2">
        <v>133607</v>
      </c>
      <c r="K27" s="2">
        <v>20124</v>
      </c>
      <c r="L27" s="2">
        <v>36742</v>
      </c>
      <c r="M27" s="2">
        <v>81906</v>
      </c>
      <c r="N27" s="2">
        <v>26566</v>
      </c>
      <c r="O27" s="2">
        <v>2336</v>
      </c>
      <c r="P27" s="2">
        <v>50370</v>
      </c>
      <c r="Q27" s="2">
        <v>54760</v>
      </c>
      <c r="R27" s="2">
        <v>112360</v>
      </c>
      <c r="S27" s="2">
        <v>21110</v>
      </c>
      <c r="T27" s="2">
        <v>21685</v>
      </c>
      <c r="U27" s="2">
        <v>8208442</v>
      </c>
      <c r="V27" s="2">
        <f t="shared" si="40"/>
        <v>0.38831111509534111</v>
      </c>
      <c r="W27" s="1">
        <f t="shared" si="42"/>
        <v>3.6023123596579332</v>
      </c>
      <c r="X27" s="1">
        <f t="shared" si="39"/>
        <v>11.539680862305811</v>
      </c>
      <c r="Y27" s="1">
        <f t="shared" si="19"/>
        <v>82.084419999999994</v>
      </c>
      <c r="Z27" s="2">
        <f t="shared" si="20"/>
        <v>9202.7817215495961</v>
      </c>
      <c r="AA27" s="2">
        <f t="shared" si="21"/>
        <v>7833.9470510969077</v>
      </c>
      <c r="AB27" s="2">
        <f t="shared" si="22"/>
        <v>281.25922069011392</v>
      </c>
      <c r="AC27" s="2">
        <f t="shared" si="23"/>
        <v>1.4862747400785681</v>
      </c>
      <c r="AD27" s="2">
        <f t="shared" si="24"/>
        <v>262.03510970778621</v>
      </c>
      <c r="AE27" s="2">
        <f t="shared" si="25"/>
        <v>33.355903592910813</v>
      </c>
      <c r="AF27" s="2">
        <f t="shared" si="26"/>
        <v>9.3684038944296617</v>
      </c>
      <c r="AG27" s="2">
        <f t="shared" si="27"/>
        <v>5698.1824321838421</v>
      </c>
      <c r="AH27" s="2">
        <f t="shared" si="28"/>
        <v>1627.677944243256</v>
      </c>
      <c r="AI27" s="2">
        <f t="shared" si="29"/>
        <v>245.16223663394345</v>
      </c>
      <c r="AJ27" s="2">
        <f t="shared" si="30"/>
        <v>447.61234836038318</v>
      </c>
      <c r="AK27" s="2">
        <f t="shared" si="31"/>
        <v>997.82638410553432</v>
      </c>
      <c r="AL27" s="2">
        <f t="shared" si="32"/>
        <v>323.64241594202656</v>
      </c>
      <c r="AM27" s="2">
        <f t="shared" si="33"/>
        <v>28.458506498553565</v>
      </c>
      <c r="AN27" s="2">
        <f t="shared" si="34"/>
        <v>613.63654637506124</v>
      </c>
      <c r="AO27" s="2">
        <f t="shared" si="35"/>
        <v>667.11807185821624</v>
      </c>
      <c r="AP27" s="2">
        <f t="shared" si="36"/>
        <v>1368.8346704526878</v>
      </c>
      <c r="AQ27" s="2">
        <f t="shared" si="37"/>
        <v>257.17426035293909</v>
      </c>
      <c r="AR27" s="2">
        <f t="shared" si="38"/>
        <v>264.1792437590471</v>
      </c>
    </row>
    <row r="28" spans="1:44" x14ac:dyDescent="0.2">
      <c r="A28" s="2">
        <v>1976</v>
      </c>
      <c r="B28" s="2">
        <v>799228</v>
      </c>
      <c r="C28" s="2">
        <v>683279</v>
      </c>
      <c r="D28" s="2">
        <v>22928</v>
      </c>
      <c r="E28" s="2">
        <v>128</v>
      </c>
      <c r="F28" s="2">
        <v>21378</v>
      </c>
      <c r="G28" s="2">
        <v>2377</v>
      </c>
      <c r="H28" s="2">
        <v>773</v>
      </c>
      <c r="I28" s="2">
        <v>504164</v>
      </c>
      <c r="J28" s="2">
        <v>149399</v>
      </c>
      <c r="K28" s="2">
        <v>22250</v>
      </c>
      <c r="L28" s="2">
        <v>43757</v>
      </c>
      <c r="M28" s="2">
        <v>98783</v>
      </c>
      <c r="N28" s="2">
        <v>27323</v>
      </c>
      <c r="O28" s="2">
        <v>2697</v>
      </c>
      <c r="P28" s="2">
        <v>53731</v>
      </c>
      <c r="Q28" s="2">
        <v>54901</v>
      </c>
      <c r="R28" s="2">
        <v>115949</v>
      </c>
      <c r="S28" s="2">
        <v>17879</v>
      </c>
      <c r="T28" s="2">
        <v>20766</v>
      </c>
      <c r="U28" s="2">
        <v>8236179</v>
      </c>
      <c r="V28" s="2">
        <f t="shared" si="40"/>
        <v>0.33790821693080453</v>
      </c>
      <c r="W28" s="1">
        <f t="shared" si="42"/>
        <v>-4.2379525017293034</v>
      </c>
      <c r="X28" s="1">
        <f t="shared" si="39"/>
        <v>-15.305542396968264</v>
      </c>
      <c r="Y28" s="1">
        <f t="shared" si="19"/>
        <v>82.361789999999999</v>
      </c>
      <c r="Z28" s="2">
        <f t="shared" si="20"/>
        <v>9703.8687478744687</v>
      </c>
      <c r="AA28" s="2">
        <f t="shared" si="21"/>
        <v>8296.0678732213073</v>
      </c>
      <c r="AB28" s="2">
        <f t="shared" si="22"/>
        <v>278.38151647748305</v>
      </c>
      <c r="AC28" s="2">
        <f t="shared" si="23"/>
        <v>1.5541187242287959</v>
      </c>
      <c r="AD28" s="2">
        <f t="shared" si="24"/>
        <v>259.562110051275</v>
      </c>
      <c r="AE28" s="2">
        <f t="shared" si="25"/>
        <v>28.860470371030061</v>
      </c>
      <c r="AF28" s="2">
        <f t="shared" si="26"/>
        <v>9.3854201080379624</v>
      </c>
      <c r="AG28" s="2">
        <f t="shared" si="27"/>
        <v>6121.3336912663017</v>
      </c>
      <c r="AH28" s="2">
        <f t="shared" si="28"/>
        <v>1813.9358068832646</v>
      </c>
      <c r="AI28" s="2">
        <f t="shared" si="29"/>
        <v>270.14954386008367</v>
      </c>
      <c r="AJ28" s="2">
        <f t="shared" si="30"/>
        <v>531.27791418812046</v>
      </c>
      <c r="AK28" s="2">
        <f t="shared" si="31"/>
        <v>1199.3789838710402</v>
      </c>
      <c r="AL28" s="2">
        <f t="shared" si="32"/>
        <v>331.74363986018272</v>
      </c>
      <c r="AM28" s="2">
        <f t="shared" si="33"/>
        <v>32.745767181602055</v>
      </c>
      <c r="AN28" s="2">
        <f t="shared" si="34"/>
        <v>652.37775915263614</v>
      </c>
      <c r="AO28" s="2">
        <f t="shared" si="35"/>
        <v>666.58337561629003</v>
      </c>
      <c r="AP28" s="2">
        <f t="shared" si="36"/>
        <v>1407.8008746531614</v>
      </c>
      <c r="AQ28" s="2">
        <f t="shared" si="37"/>
        <v>217.07881773817689</v>
      </c>
      <c r="AR28" s="2">
        <f t="shared" si="38"/>
        <v>252.13147990105605</v>
      </c>
    </row>
    <row r="29" spans="1:44" x14ac:dyDescent="0.2">
      <c r="A29" s="2">
        <v>1977</v>
      </c>
      <c r="B29" s="2">
        <v>844360</v>
      </c>
      <c r="C29" s="2">
        <v>716367</v>
      </c>
      <c r="D29" s="2">
        <v>25251</v>
      </c>
      <c r="E29" s="2">
        <v>131</v>
      </c>
      <c r="F29" s="2">
        <v>23596</v>
      </c>
      <c r="G29" s="2">
        <v>2691</v>
      </c>
      <c r="H29" s="2">
        <v>800</v>
      </c>
      <c r="I29" s="2">
        <v>523957</v>
      </c>
      <c r="J29" s="2">
        <v>154937</v>
      </c>
      <c r="K29" s="2">
        <v>22247</v>
      </c>
      <c r="L29" s="2">
        <v>44499</v>
      </c>
      <c r="M29" s="2">
        <v>101418</v>
      </c>
      <c r="N29" s="2">
        <v>31489</v>
      </c>
      <c r="O29" s="2">
        <v>3374</v>
      </c>
      <c r="P29" s="2">
        <v>57309</v>
      </c>
      <c r="Q29" s="2">
        <v>62330</v>
      </c>
      <c r="R29" s="2">
        <v>127993</v>
      </c>
      <c r="S29" s="2">
        <v>20753</v>
      </c>
      <c r="T29" s="2">
        <v>22187</v>
      </c>
      <c r="U29" s="2">
        <v>8267116</v>
      </c>
      <c r="V29" s="2">
        <f t="shared" si="40"/>
        <v>0.37562321071458182</v>
      </c>
      <c r="W29" s="1">
        <f t="shared" si="42"/>
        <v>6.8429163054993802</v>
      </c>
      <c r="X29" s="1">
        <f t="shared" si="39"/>
        <v>16.074724537166517</v>
      </c>
      <c r="Y29" s="1">
        <f t="shared" si="19"/>
        <v>82.67116</v>
      </c>
      <c r="Z29" s="2">
        <f t="shared" si="20"/>
        <v>10213.477106163746</v>
      </c>
      <c r="AA29" s="2">
        <f t="shared" si="21"/>
        <v>8665.2588399630531</v>
      </c>
      <c r="AB29" s="2">
        <f t="shared" si="22"/>
        <v>305.43904307136853</v>
      </c>
      <c r="AC29" s="2">
        <f t="shared" si="23"/>
        <v>1.5845912891508962</v>
      </c>
      <c r="AD29" s="2">
        <f t="shared" si="24"/>
        <v>285.41996991453851</v>
      </c>
      <c r="AE29" s="2">
        <f t="shared" si="25"/>
        <v>32.550650069504286</v>
      </c>
      <c r="AF29" s="2">
        <f t="shared" si="26"/>
        <v>9.6768933688604353</v>
      </c>
      <c r="AG29" s="2">
        <f t="shared" si="27"/>
        <v>6337.8450235850087</v>
      </c>
      <c r="AH29" s="2">
        <f t="shared" si="28"/>
        <v>1874.1360348639114</v>
      </c>
      <c r="AI29" s="2">
        <f t="shared" si="29"/>
        <v>269.10230847129759</v>
      </c>
      <c r="AJ29" s="2">
        <f t="shared" si="30"/>
        <v>538.26509752615061</v>
      </c>
      <c r="AK29" s="2">
        <f t="shared" si="31"/>
        <v>1226.7639646038594</v>
      </c>
      <c r="AL29" s="2">
        <f t="shared" si="32"/>
        <v>380.89461911505776</v>
      </c>
      <c r="AM29" s="2">
        <f t="shared" si="33"/>
        <v>40.81229778316888</v>
      </c>
      <c r="AN29" s="2">
        <f t="shared" si="34"/>
        <v>693.2163525950283</v>
      </c>
      <c r="AO29" s="2">
        <f t="shared" si="35"/>
        <v>753.95095460133859</v>
      </c>
      <c r="AP29" s="2">
        <f t="shared" si="36"/>
        <v>1548.2182662006919</v>
      </c>
      <c r="AQ29" s="2">
        <f t="shared" si="37"/>
        <v>251.03071010495074</v>
      </c>
      <c r="AR29" s="2">
        <f t="shared" si="38"/>
        <v>268.37654146863309</v>
      </c>
    </row>
    <row r="30" spans="1:44" x14ac:dyDescent="0.2">
      <c r="A30" s="2">
        <v>1978</v>
      </c>
      <c r="B30" s="2">
        <v>803275</v>
      </c>
      <c r="C30" s="2">
        <v>683646</v>
      </c>
      <c r="D30" s="2">
        <v>24585</v>
      </c>
      <c r="E30" s="2">
        <v>124</v>
      </c>
      <c r="F30" s="2">
        <v>22868</v>
      </c>
      <c r="G30" s="2">
        <v>2852</v>
      </c>
      <c r="H30" s="2">
        <v>851</v>
      </c>
      <c r="I30" s="2">
        <v>496828</v>
      </c>
      <c r="J30" s="2">
        <v>144113</v>
      </c>
      <c r="K30" s="2">
        <v>21244</v>
      </c>
      <c r="L30" s="2">
        <v>38785</v>
      </c>
      <c r="M30" s="2">
        <v>95314</v>
      </c>
      <c r="N30" s="2">
        <v>31344</v>
      </c>
      <c r="O30" s="2">
        <v>3461</v>
      </c>
      <c r="P30" s="2">
        <v>51762</v>
      </c>
      <c r="Q30" s="2">
        <v>61305</v>
      </c>
      <c r="R30" s="2">
        <v>119629</v>
      </c>
      <c r="S30" s="2">
        <v>20655</v>
      </c>
      <c r="T30" s="2">
        <v>22671</v>
      </c>
      <c r="U30" s="2">
        <v>8284437</v>
      </c>
      <c r="V30" s="2">
        <f t="shared" si="40"/>
        <v>0.20951683755254802</v>
      </c>
      <c r="W30" s="1">
        <f t="shared" si="42"/>
        <v>2.1814576103123429</v>
      </c>
      <c r="X30" s="1">
        <f t="shared" si="39"/>
        <v>-0.47222088372765869</v>
      </c>
      <c r="Y30" s="1">
        <f t="shared" si="19"/>
        <v>82.844369999999998</v>
      </c>
      <c r="Z30" s="2">
        <f t="shared" si="20"/>
        <v>9696.1929941648414</v>
      </c>
      <c r="AA30" s="2">
        <f t="shared" si="21"/>
        <v>8252.1721150151789</v>
      </c>
      <c r="AB30" s="2">
        <f t="shared" si="22"/>
        <v>296.76126452527797</v>
      </c>
      <c r="AC30" s="2">
        <f t="shared" si="23"/>
        <v>1.4967824608962566</v>
      </c>
      <c r="AD30" s="2">
        <f t="shared" si="24"/>
        <v>276.03565577238379</v>
      </c>
      <c r="AE30" s="2">
        <f t="shared" si="25"/>
        <v>34.4259966006139</v>
      </c>
      <c r="AF30" s="2">
        <f t="shared" si="26"/>
        <v>10.272273179215437</v>
      </c>
      <c r="AG30" s="2">
        <f t="shared" si="27"/>
        <v>5997.1244877593981</v>
      </c>
      <c r="AH30" s="2">
        <f t="shared" si="28"/>
        <v>1739.5629902188889</v>
      </c>
      <c r="AI30" s="2">
        <f t="shared" si="29"/>
        <v>256.4326338651619</v>
      </c>
      <c r="AJ30" s="2">
        <f t="shared" si="30"/>
        <v>468.16699795049442</v>
      </c>
      <c r="AK30" s="2">
        <f t="shared" si="31"/>
        <v>1150.5187377247241</v>
      </c>
      <c r="AL30" s="2">
        <f t="shared" si="32"/>
        <v>378.34797947042148</v>
      </c>
      <c r="AM30" s="2">
        <f t="shared" si="33"/>
        <v>41.777129815822128</v>
      </c>
      <c r="AN30" s="2">
        <f t="shared" si="34"/>
        <v>624.81011081380666</v>
      </c>
      <c r="AO30" s="2">
        <f t="shared" si="35"/>
        <v>740.00200617133066</v>
      </c>
      <c r="AP30" s="2">
        <f t="shared" si="36"/>
        <v>1444.0208791496634</v>
      </c>
      <c r="AQ30" s="2">
        <f t="shared" si="37"/>
        <v>249.32291717590465</v>
      </c>
      <c r="AR30" s="2">
        <f t="shared" si="38"/>
        <v>273.65770299176637</v>
      </c>
    </row>
    <row r="31" spans="1:44" x14ac:dyDescent="0.2">
      <c r="A31" s="2">
        <v>1979</v>
      </c>
      <c r="B31" s="2">
        <v>816108</v>
      </c>
      <c r="C31" s="2">
        <v>698171</v>
      </c>
      <c r="D31" s="2">
        <v>25002</v>
      </c>
      <c r="E31" s="2">
        <v>170</v>
      </c>
      <c r="F31" s="2">
        <v>23171</v>
      </c>
      <c r="G31" s="2">
        <v>2860</v>
      </c>
      <c r="H31" s="2">
        <v>922</v>
      </c>
      <c r="I31" s="2">
        <v>490108</v>
      </c>
      <c r="J31" s="2">
        <v>139358</v>
      </c>
      <c r="K31" s="2">
        <v>17678</v>
      </c>
      <c r="L31" s="2">
        <v>34162</v>
      </c>
      <c r="M31" s="2">
        <v>96859</v>
      </c>
      <c r="N31" s="2">
        <v>31411</v>
      </c>
      <c r="O31" s="2">
        <v>3075</v>
      </c>
      <c r="P31" s="2">
        <v>70802</v>
      </c>
      <c r="Q31" s="2">
        <v>60877</v>
      </c>
      <c r="R31" s="2">
        <v>117937</v>
      </c>
      <c r="S31" s="2">
        <v>22615</v>
      </c>
      <c r="T31" s="2">
        <v>21701</v>
      </c>
      <c r="U31" s="2">
        <v>8303010</v>
      </c>
      <c r="V31" s="2">
        <f t="shared" si="40"/>
        <v>0.22419145682439634</v>
      </c>
      <c r="W31" s="1">
        <f t="shared" si="42"/>
        <v>-4.2785937982444562</v>
      </c>
      <c r="X31" s="1">
        <f t="shared" si="39"/>
        <v>9.4892277898813937</v>
      </c>
      <c r="Y31" s="1">
        <f t="shared" si="19"/>
        <v>83.030100000000004</v>
      </c>
      <c r="Z31" s="2">
        <f t="shared" si="20"/>
        <v>9829.0619907720211</v>
      </c>
      <c r="AA31" s="2">
        <f t="shared" si="21"/>
        <v>8408.6493934127502</v>
      </c>
      <c r="AB31" s="2">
        <f t="shared" si="22"/>
        <v>301.11971441681993</v>
      </c>
      <c r="AC31" s="2">
        <f t="shared" si="23"/>
        <v>2.0474502620134145</v>
      </c>
      <c r="AD31" s="2">
        <f t="shared" si="24"/>
        <v>279.06747071242836</v>
      </c>
      <c r="AE31" s="2">
        <f t="shared" si="25"/>
        <v>34.445339702108029</v>
      </c>
      <c r="AF31" s="2">
        <f t="shared" si="26"/>
        <v>11.104406715155106</v>
      </c>
      <c r="AG31" s="2">
        <f t="shared" si="27"/>
        <v>5902.7750177345324</v>
      </c>
      <c r="AH31" s="2">
        <f t="shared" si="28"/>
        <v>1678.4033741980318</v>
      </c>
      <c r="AI31" s="2">
        <f t="shared" si="29"/>
        <v>212.91073959925376</v>
      </c>
      <c r="AJ31" s="2">
        <f t="shared" si="30"/>
        <v>411.44115206413096</v>
      </c>
      <c r="AK31" s="2">
        <f t="shared" si="31"/>
        <v>1166.5528525197487</v>
      </c>
      <c r="AL31" s="2">
        <f t="shared" si="32"/>
        <v>378.30858929472561</v>
      </c>
      <c r="AM31" s="2">
        <f t="shared" si="33"/>
        <v>37.034762092301463</v>
      </c>
      <c r="AN31" s="2">
        <f t="shared" si="34"/>
        <v>852.72690265337508</v>
      </c>
      <c r="AO31" s="2">
        <f t="shared" si="35"/>
        <v>733.1919388270037</v>
      </c>
      <c r="AP31" s="2">
        <f t="shared" si="36"/>
        <v>1420.4125973592709</v>
      </c>
      <c r="AQ31" s="2">
        <f t="shared" si="37"/>
        <v>272.37110397313745</v>
      </c>
      <c r="AR31" s="2">
        <f t="shared" si="38"/>
        <v>261.36304785854765</v>
      </c>
    </row>
    <row r="32" spans="1:44" x14ac:dyDescent="0.2">
      <c r="A32" s="2">
        <v>1980</v>
      </c>
      <c r="B32" s="2">
        <v>928277</v>
      </c>
      <c r="C32" s="2">
        <v>760911</v>
      </c>
      <c r="D32" s="2">
        <v>26563</v>
      </c>
      <c r="E32" s="2">
        <v>135</v>
      </c>
      <c r="F32" s="2">
        <v>24668</v>
      </c>
      <c r="G32" s="2">
        <v>3096</v>
      </c>
      <c r="H32" s="2">
        <v>885</v>
      </c>
      <c r="I32" s="2">
        <v>517557</v>
      </c>
      <c r="J32" s="2">
        <v>139215</v>
      </c>
      <c r="K32" s="2">
        <v>20385</v>
      </c>
      <c r="L32" s="2">
        <v>34301</v>
      </c>
      <c r="M32" s="2">
        <v>100589</v>
      </c>
      <c r="N32" s="2">
        <v>35142</v>
      </c>
      <c r="O32" s="2">
        <v>3427</v>
      </c>
      <c r="P32" s="2">
        <v>101122</v>
      </c>
      <c r="Q32" s="2">
        <v>59057</v>
      </c>
      <c r="R32" s="2">
        <v>167366</v>
      </c>
      <c r="S32" s="2">
        <v>59447</v>
      </c>
      <c r="T32" s="2">
        <v>21681</v>
      </c>
      <c r="U32" s="2">
        <v>8317937</v>
      </c>
      <c r="V32" s="2">
        <f t="shared" si="40"/>
        <v>0.17977817682985897</v>
      </c>
      <c r="W32" s="1">
        <f t="shared" si="42"/>
        <v>-9.2161651536792899E-2</v>
      </c>
      <c r="X32" s="1">
        <f t="shared" si="39"/>
        <v>162.86535485297372</v>
      </c>
      <c r="Y32" s="1">
        <f t="shared" si="19"/>
        <v>83.179370000000006</v>
      </c>
      <c r="Z32" s="2">
        <f t="shared" si="20"/>
        <v>11159.942663667685</v>
      </c>
      <c r="AA32" s="2">
        <f t="shared" si="21"/>
        <v>9147.8331706527697</v>
      </c>
      <c r="AB32" s="2">
        <f t="shared" si="22"/>
        <v>319.34601091592782</v>
      </c>
      <c r="AC32" s="2">
        <f t="shared" si="23"/>
        <v>1.6229985872698962</v>
      </c>
      <c r="AD32" s="2">
        <f t="shared" si="24"/>
        <v>296.56391963536151</v>
      </c>
      <c r="AE32" s="2">
        <f t="shared" si="25"/>
        <v>37.220767601389618</v>
      </c>
      <c r="AF32" s="2">
        <f t="shared" si="26"/>
        <v>10.639657405435987</v>
      </c>
      <c r="AG32" s="2">
        <f t="shared" si="27"/>
        <v>6222.1798506047826</v>
      </c>
      <c r="AH32" s="2">
        <f t="shared" si="28"/>
        <v>1673.6722098279897</v>
      </c>
      <c r="AI32" s="2">
        <f t="shared" si="29"/>
        <v>245.07278667775432</v>
      </c>
      <c r="AJ32" s="2">
        <f t="shared" si="30"/>
        <v>412.37388549588673</v>
      </c>
      <c r="AK32" s="2">
        <f t="shared" si="31"/>
        <v>1209.3022584806786</v>
      </c>
      <c r="AL32" s="2">
        <f t="shared" si="32"/>
        <v>422.48456558399033</v>
      </c>
      <c r="AM32" s="2">
        <f t="shared" si="33"/>
        <v>41.200119693140252</v>
      </c>
      <c r="AN32" s="2">
        <f t="shared" si="34"/>
        <v>1215.7100973474551</v>
      </c>
      <c r="AO32" s="2">
        <f t="shared" si="35"/>
        <v>709.99575976591302</v>
      </c>
      <c r="AP32" s="2">
        <f t="shared" si="36"/>
        <v>2012.1094930149145</v>
      </c>
      <c r="AQ32" s="2">
        <f t="shared" si="37"/>
        <v>714.68442235135944</v>
      </c>
      <c r="AR32" s="2">
        <f t="shared" si="38"/>
        <v>260.65357311554533</v>
      </c>
    </row>
    <row r="33" spans="1:44" x14ac:dyDescent="0.2">
      <c r="A33" s="2">
        <v>1981</v>
      </c>
      <c r="B33" s="2">
        <v>935825</v>
      </c>
      <c r="C33" s="2">
        <v>760614</v>
      </c>
      <c r="D33" s="2">
        <v>26233</v>
      </c>
      <c r="E33" s="2">
        <v>146</v>
      </c>
      <c r="F33" s="2">
        <v>24314</v>
      </c>
      <c r="G33" s="2">
        <v>3190</v>
      </c>
      <c r="H33" s="2">
        <v>865</v>
      </c>
      <c r="I33" s="2">
        <v>515126</v>
      </c>
      <c r="J33" s="2">
        <v>136376</v>
      </c>
      <c r="K33" s="2">
        <v>20014</v>
      </c>
      <c r="L33" s="2">
        <v>32711</v>
      </c>
      <c r="M33" s="2">
        <v>93970</v>
      </c>
      <c r="N33" s="2">
        <v>37443</v>
      </c>
      <c r="O33" s="2">
        <v>3228</v>
      </c>
      <c r="P33" s="2">
        <v>97272</v>
      </c>
      <c r="Q33" s="2">
        <v>62873</v>
      </c>
      <c r="R33" s="2">
        <v>175211</v>
      </c>
      <c r="S33" s="2">
        <v>67587</v>
      </c>
      <c r="T33" s="2">
        <v>21065</v>
      </c>
      <c r="U33" s="2">
        <v>8323033</v>
      </c>
      <c r="V33" s="2">
        <f t="shared" si="40"/>
        <v>6.1265191116488538E-2</v>
      </c>
      <c r="W33" s="1">
        <f t="shared" si="42"/>
        <v>-2.8411973617453068</v>
      </c>
      <c r="X33" s="1">
        <f t="shared" si="39"/>
        <v>13.692869278517005</v>
      </c>
      <c r="Y33" s="1">
        <f t="shared" si="19"/>
        <v>83.230329999999995</v>
      </c>
      <c r="Z33" s="2">
        <f t="shared" si="20"/>
        <v>11243.797783812704</v>
      </c>
      <c r="AA33" s="2">
        <f t="shared" si="21"/>
        <v>9138.6637539464282</v>
      </c>
      <c r="AB33" s="2">
        <f t="shared" si="22"/>
        <v>315.1855819867589</v>
      </c>
      <c r="AC33" s="2">
        <f t="shared" si="23"/>
        <v>1.7541682220892312</v>
      </c>
      <c r="AD33" s="2">
        <f t="shared" si="24"/>
        <v>292.12908323203817</v>
      </c>
      <c r="AE33" s="2">
        <f t="shared" si="25"/>
        <v>38.327374167566077</v>
      </c>
      <c r="AF33" s="2">
        <f t="shared" si="26"/>
        <v>10.392845973336884</v>
      </c>
      <c r="AG33" s="2">
        <f t="shared" si="27"/>
        <v>6189.162051862585</v>
      </c>
      <c r="AH33" s="2">
        <f t="shared" si="28"/>
        <v>1638.5372976413767</v>
      </c>
      <c r="AI33" s="2">
        <f t="shared" si="29"/>
        <v>240.46522463625942</v>
      </c>
      <c r="AJ33" s="2">
        <f t="shared" si="30"/>
        <v>393.01778570384141</v>
      </c>
      <c r="AK33" s="2">
        <f t="shared" si="31"/>
        <v>1129.0355330803086</v>
      </c>
      <c r="AL33" s="2">
        <f t="shared" si="32"/>
        <v>449.87205986087048</v>
      </c>
      <c r="AM33" s="2">
        <f t="shared" si="33"/>
        <v>38.783938499342732</v>
      </c>
      <c r="AN33" s="2">
        <f t="shared" si="34"/>
        <v>1168.7085705415323</v>
      </c>
      <c r="AO33" s="2">
        <f t="shared" si="35"/>
        <v>755.40971662613856</v>
      </c>
      <c r="AP33" s="2">
        <f t="shared" si="36"/>
        <v>2105.1340298662763</v>
      </c>
      <c r="AQ33" s="2">
        <f t="shared" si="37"/>
        <v>812.04772346811558</v>
      </c>
      <c r="AR33" s="2">
        <f t="shared" si="38"/>
        <v>253.09283286513462</v>
      </c>
    </row>
    <row r="34" spans="1:44" x14ac:dyDescent="0.2">
      <c r="A34" s="2">
        <v>1982</v>
      </c>
      <c r="B34" s="2">
        <v>983758</v>
      </c>
      <c r="C34" s="2">
        <v>805569</v>
      </c>
      <c r="D34" s="2">
        <v>30256</v>
      </c>
      <c r="E34" s="2">
        <v>125</v>
      </c>
      <c r="F34" s="2">
        <v>28200</v>
      </c>
      <c r="G34" s="2">
        <v>3904</v>
      </c>
      <c r="H34" s="2">
        <v>941</v>
      </c>
      <c r="I34" s="2">
        <v>544626</v>
      </c>
      <c r="J34" s="2">
        <v>138343</v>
      </c>
      <c r="K34" s="2">
        <v>21063</v>
      </c>
      <c r="L34" s="2">
        <v>35692</v>
      </c>
      <c r="M34" s="2">
        <v>101307</v>
      </c>
      <c r="N34" s="2">
        <v>43582</v>
      </c>
      <c r="O34" s="2">
        <v>3530</v>
      </c>
      <c r="P34" s="2">
        <v>94408</v>
      </c>
      <c r="Q34" s="2">
        <v>68278</v>
      </c>
      <c r="R34" s="2">
        <v>178189</v>
      </c>
      <c r="S34" s="2">
        <v>68566</v>
      </c>
      <c r="T34" s="2">
        <v>21217</v>
      </c>
      <c r="U34" s="2">
        <v>8327484</v>
      </c>
      <c r="V34" s="2">
        <f t="shared" si="40"/>
        <v>5.3478101072057527E-2</v>
      </c>
      <c r="W34" s="1">
        <f t="shared" si="42"/>
        <v>0.72157607405649582</v>
      </c>
      <c r="X34" s="1">
        <f t="shared" si="39"/>
        <v>1.4485034104191552</v>
      </c>
      <c r="Y34" s="1">
        <f t="shared" si="19"/>
        <v>83.274839999999998</v>
      </c>
      <c r="Z34" s="2">
        <f t="shared" si="20"/>
        <v>11813.388053342402</v>
      </c>
      <c r="AA34" s="2">
        <f t="shared" si="21"/>
        <v>9673.6181060209783</v>
      </c>
      <c r="AB34" s="2">
        <f t="shared" si="22"/>
        <v>363.32702650644541</v>
      </c>
      <c r="AC34" s="2">
        <f t="shared" si="23"/>
        <v>1.5010536195566393</v>
      </c>
      <c r="AD34" s="2">
        <f t="shared" si="24"/>
        <v>338.63769657197781</v>
      </c>
      <c r="AE34" s="2">
        <f t="shared" si="25"/>
        <v>46.880906645992958</v>
      </c>
      <c r="AF34" s="2">
        <f t="shared" si="26"/>
        <v>11.29993164802238</v>
      </c>
      <c r="AG34" s="2">
        <f t="shared" si="27"/>
        <v>6540.1026288372341</v>
      </c>
      <c r="AH34" s="2">
        <f t="shared" si="28"/>
        <v>1661.2820871225931</v>
      </c>
      <c r="AI34" s="2">
        <f t="shared" si="29"/>
        <v>252.93353910977194</v>
      </c>
      <c r="AJ34" s="2">
        <f t="shared" si="30"/>
        <v>428.60484631372452</v>
      </c>
      <c r="AK34" s="2">
        <f t="shared" si="31"/>
        <v>1216.5379122913955</v>
      </c>
      <c r="AL34" s="2">
        <f t="shared" si="32"/>
        <v>523.35135078013957</v>
      </c>
      <c r="AM34" s="2">
        <f t="shared" si="33"/>
        <v>42.389754216279492</v>
      </c>
      <c r="AN34" s="2">
        <f t="shared" si="34"/>
        <v>1133.6917609208256</v>
      </c>
      <c r="AO34" s="2">
        <f t="shared" si="35"/>
        <v>819.91151228870569</v>
      </c>
      <c r="AP34" s="2">
        <f t="shared" si="36"/>
        <v>2139.7699473214238</v>
      </c>
      <c r="AQ34" s="2">
        <f t="shared" si="37"/>
        <v>823.36993982816421</v>
      </c>
      <c r="AR34" s="2">
        <f t="shared" si="38"/>
        <v>254.78283716906571</v>
      </c>
    </row>
    <row r="35" spans="1:44" x14ac:dyDescent="0.2">
      <c r="A35" s="2">
        <v>1983</v>
      </c>
      <c r="B35" s="2">
        <v>959127</v>
      </c>
      <c r="C35" s="2">
        <v>799457</v>
      </c>
      <c r="D35" s="2">
        <v>31478</v>
      </c>
      <c r="E35" s="2">
        <v>121</v>
      </c>
      <c r="F35" s="2">
        <v>29220</v>
      </c>
      <c r="G35" s="2">
        <v>3589</v>
      </c>
      <c r="H35" s="2">
        <v>923</v>
      </c>
      <c r="I35" s="2">
        <v>543227</v>
      </c>
      <c r="J35" s="2">
        <v>138913</v>
      </c>
      <c r="K35" s="2">
        <v>23866</v>
      </c>
      <c r="L35" s="2">
        <v>34884</v>
      </c>
      <c r="M35" s="2">
        <v>100926</v>
      </c>
      <c r="N35" s="2">
        <v>45427</v>
      </c>
      <c r="O35" s="2">
        <v>3473</v>
      </c>
      <c r="P35" s="2">
        <v>88220</v>
      </c>
      <c r="Q35" s="2">
        <v>67955</v>
      </c>
      <c r="R35" s="2">
        <v>159670</v>
      </c>
      <c r="S35" s="2">
        <v>48019</v>
      </c>
      <c r="T35" s="2">
        <v>22493</v>
      </c>
      <c r="U35" s="2">
        <v>8330573</v>
      </c>
      <c r="V35" s="2">
        <f t="shared" si="40"/>
        <v>3.7094037046481176E-2</v>
      </c>
      <c r="W35" s="1">
        <f t="shared" si="42"/>
        <v>6.0140453410001404</v>
      </c>
      <c r="X35" s="1">
        <f t="shared" si="39"/>
        <v>-29.966747367499924</v>
      </c>
      <c r="Y35" s="1">
        <f t="shared" si="19"/>
        <v>83.305729999999997</v>
      </c>
      <c r="Z35" s="2">
        <f t="shared" si="20"/>
        <v>11513.337677972451</v>
      </c>
      <c r="AA35" s="2">
        <f t="shared" si="21"/>
        <v>9596.6627985854029</v>
      </c>
      <c r="AB35" s="2">
        <f t="shared" si="22"/>
        <v>377.86116273154323</v>
      </c>
      <c r="AC35" s="2">
        <f t="shared" si="23"/>
        <v>1.4524811198461378</v>
      </c>
      <c r="AD35" s="2">
        <f t="shared" si="24"/>
        <v>350.75618447854669</v>
      </c>
      <c r="AE35" s="2">
        <f t="shared" si="25"/>
        <v>43.082270571304043</v>
      </c>
      <c r="AF35" s="2">
        <f t="shared" si="26"/>
        <v>11.079670029900704</v>
      </c>
      <c r="AG35" s="2">
        <f t="shared" si="27"/>
        <v>6520.8839776087434</v>
      </c>
      <c r="AH35" s="2">
        <f t="shared" si="28"/>
        <v>1667.5083454643516</v>
      </c>
      <c r="AI35" s="2">
        <f t="shared" si="29"/>
        <v>286.48689591940433</v>
      </c>
      <c r="AJ35" s="2">
        <f t="shared" si="30"/>
        <v>418.74670565878245</v>
      </c>
      <c r="AK35" s="2">
        <f t="shared" si="31"/>
        <v>1211.5133016660438</v>
      </c>
      <c r="AL35" s="2">
        <f t="shared" si="32"/>
        <v>545.30462670454961</v>
      </c>
      <c r="AM35" s="2">
        <f t="shared" si="33"/>
        <v>41.689809332443282</v>
      </c>
      <c r="AN35" s="2">
        <f t="shared" si="34"/>
        <v>1058.9907801060024</v>
      </c>
      <c r="AO35" s="2">
        <f t="shared" si="35"/>
        <v>815.73020247226691</v>
      </c>
      <c r="AP35" s="2">
        <f t="shared" si="36"/>
        <v>1916.6748793870483</v>
      </c>
      <c r="AQ35" s="2">
        <f t="shared" si="37"/>
        <v>576.41893300736933</v>
      </c>
      <c r="AR35" s="2">
        <f t="shared" si="38"/>
        <v>270.00543660081968</v>
      </c>
    </row>
    <row r="36" spans="1:44" x14ac:dyDescent="0.2">
      <c r="A36" s="2">
        <v>1984</v>
      </c>
      <c r="B36" s="2">
        <v>983175</v>
      </c>
      <c r="C36" s="2">
        <v>845706</v>
      </c>
      <c r="D36" s="2">
        <v>33045</v>
      </c>
      <c r="E36" s="2">
        <v>116</v>
      </c>
      <c r="F36" s="2">
        <v>30785</v>
      </c>
      <c r="G36" s="2">
        <v>3846</v>
      </c>
      <c r="H36" s="2">
        <v>995</v>
      </c>
      <c r="I36" s="2">
        <v>578214</v>
      </c>
      <c r="J36" s="2">
        <v>141781</v>
      </c>
      <c r="K36" s="2">
        <v>24647</v>
      </c>
      <c r="L36" s="2">
        <v>38378</v>
      </c>
      <c r="M36" s="2">
        <v>112859</v>
      </c>
      <c r="N36" s="2">
        <v>50516</v>
      </c>
      <c r="O36" s="2">
        <v>3681</v>
      </c>
      <c r="P36" s="2">
        <v>91080</v>
      </c>
      <c r="Q36" s="2">
        <v>71999</v>
      </c>
      <c r="R36" s="2">
        <v>137469</v>
      </c>
      <c r="S36" s="2">
        <v>38238</v>
      </c>
      <c r="T36" s="2">
        <v>21925</v>
      </c>
      <c r="U36" s="2">
        <v>8342621</v>
      </c>
      <c r="V36" s="2">
        <f t="shared" si="40"/>
        <v>0.14462390522236301</v>
      </c>
      <c r="W36" s="1">
        <f t="shared" si="42"/>
        <v>-2.525230071577822</v>
      </c>
      <c r="X36" s="1">
        <f t="shared" si="39"/>
        <v>-20.369020596014074</v>
      </c>
      <c r="Y36" s="1">
        <f t="shared" si="19"/>
        <v>83.426209999999998</v>
      </c>
      <c r="Z36" s="2">
        <f t="shared" si="20"/>
        <v>11784.965420339724</v>
      </c>
      <c r="AA36" s="2">
        <f t="shared" si="21"/>
        <v>10137.173916926107</v>
      </c>
      <c r="AB36" s="2">
        <f t="shared" si="22"/>
        <v>396.09854025491512</v>
      </c>
      <c r="AC36" s="2">
        <f t="shared" si="23"/>
        <v>1.3904503153145757</v>
      </c>
      <c r="AD36" s="2">
        <f t="shared" si="24"/>
        <v>369.00873238757941</v>
      </c>
      <c r="AE36" s="2">
        <f t="shared" si="25"/>
        <v>46.100619937067741</v>
      </c>
      <c r="AF36" s="2">
        <f t="shared" si="26"/>
        <v>11.926707446017264</v>
      </c>
      <c r="AG36" s="2">
        <f t="shared" si="27"/>
        <v>6930.8434363732931</v>
      </c>
      <c r="AH36" s="2">
        <f t="shared" si="28"/>
        <v>1699.47789789324</v>
      </c>
      <c r="AI36" s="2">
        <f t="shared" si="29"/>
        <v>295.43473208239953</v>
      </c>
      <c r="AJ36" s="2">
        <f t="shared" si="30"/>
        <v>460.02329483743779</v>
      </c>
      <c r="AK36" s="2">
        <f t="shared" si="31"/>
        <v>1352.8002770352387</v>
      </c>
      <c r="AL36" s="2">
        <f t="shared" si="32"/>
        <v>605.51713903819916</v>
      </c>
      <c r="AM36" s="2">
        <f t="shared" si="33"/>
        <v>44.122824229939248</v>
      </c>
      <c r="AN36" s="2">
        <f t="shared" si="34"/>
        <v>1091.7432303349271</v>
      </c>
      <c r="AO36" s="2">
        <f t="shared" si="35"/>
        <v>863.02614010632874</v>
      </c>
      <c r="AP36" s="2">
        <f t="shared" si="36"/>
        <v>1647.7915034136156</v>
      </c>
      <c r="AQ36" s="2">
        <f t="shared" si="37"/>
        <v>458.34516514654086</v>
      </c>
      <c r="AR36" s="2">
        <f t="shared" si="38"/>
        <v>262.80709623510404</v>
      </c>
    </row>
    <row r="37" spans="1:44" x14ac:dyDescent="0.2">
      <c r="A37" s="2">
        <v>1985</v>
      </c>
      <c r="B37" s="2">
        <v>1018349</v>
      </c>
      <c r="C37" s="2">
        <v>894396</v>
      </c>
      <c r="D37" s="2">
        <v>34304</v>
      </c>
      <c r="E37" s="2">
        <v>126</v>
      </c>
      <c r="F37" s="2">
        <v>31996</v>
      </c>
      <c r="G37" s="2">
        <v>4098</v>
      </c>
      <c r="H37" s="2">
        <v>1035</v>
      </c>
      <c r="I37" s="2">
        <v>619040</v>
      </c>
      <c r="J37" s="2">
        <v>144571</v>
      </c>
      <c r="K37" s="2">
        <v>24298</v>
      </c>
      <c r="L37" s="2">
        <v>44967</v>
      </c>
      <c r="M37" s="2">
        <v>125231</v>
      </c>
      <c r="N37" s="2">
        <v>61067</v>
      </c>
      <c r="O37" s="2">
        <v>3851</v>
      </c>
      <c r="P37" s="2">
        <v>94738</v>
      </c>
      <c r="Q37" s="2">
        <v>74008</v>
      </c>
      <c r="R37" s="2">
        <v>123953</v>
      </c>
      <c r="S37" s="2">
        <v>35971</v>
      </c>
      <c r="T37" s="2">
        <v>19769</v>
      </c>
      <c r="U37" s="2">
        <v>8358139</v>
      </c>
      <c r="V37" s="2">
        <f t="shared" si="40"/>
        <v>0.18600868959526284</v>
      </c>
      <c r="W37" s="1">
        <f t="shared" si="42"/>
        <v>-9.8335233751425282</v>
      </c>
      <c r="X37" s="1">
        <f t="shared" si="39"/>
        <v>-5.928657356556311</v>
      </c>
      <c r="Y37" s="1">
        <f t="shared" si="19"/>
        <v>83.581389999999999</v>
      </c>
      <c r="Z37" s="2">
        <f t="shared" si="20"/>
        <v>12183.920367919221</v>
      </c>
      <c r="AA37" s="2">
        <f t="shared" si="21"/>
        <v>10700.898848415898</v>
      </c>
      <c r="AB37" s="2">
        <f t="shared" si="22"/>
        <v>410.42629226434258</v>
      </c>
      <c r="AC37" s="2">
        <f t="shared" si="23"/>
        <v>1.5075126173422098</v>
      </c>
      <c r="AD37" s="2">
        <f t="shared" si="24"/>
        <v>382.81248971810589</v>
      </c>
      <c r="AE37" s="2">
        <f t="shared" si="25"/>
        <v>49.030053221177589</v>
      </c>
      <c r="AF37" s="2">
        <f t="shared" si="26"/>
        <v>12.38313935673958</v>
      </c>
      <c r="AG37" s="2">
        <f t="shared" si="27"/>
        <v>7406.4334177739811</v>
      </c>
      <c r="AH37" s="2">
        <f t="shared" si="28"/>
        <v>1729.7032269982587</v>
      </c>
      <c r="AI37" s="2">
        <f t="shared" si="29"/>
        <v>290.71064743000807</v>
      </c>
      <c r="AJ37" s="2">
        <f t="shared" si="30"/>
        <v>538.00253860339012</v>
      </c>
      <c r="AK37" s="2">
        <f t="shared" si="31"/>
        <v>1498.3120046220815</v>
      </c>
      <c r="AL37" s="2">
        <f t="shared" si="32"/>
        <v>730.62915081933909</v>
      </c>
      <c r="AM37" s="2">
        <f t="shared" si="33"/>
        <v>46.074849915752779</v>
      </c>
      <c r="AN37" s="2">
        <f t="shared" si="34"/>
        <v>1133.481986839415</v>
      </c>
      <c r="AO37" s="2">
        <f t="shared" si="35"/>
        <v>885.46026812906564</v>
      </c>
      <c r="AP37" s="2">
        <f t="shared" si="36"/>
        <v>1483.021519503325</v>
      </c>
      <c r="AQ37" s="2">
        <f t="shared" si="37"/>
        <v>430.37092347949704</v>
      </c>
      <c r="AR37" s="2">
        <f t="shared" si="38"/>
        <v>236.52394390665194</v>
      </c>
    </row>
    <row r="38" spans="1:44" x14ac:dyDescent="0.2">
      <c r="A38" s="2">
        <v>1986</v>
      </c>
      <c r="B38" s="2">
        <v>1095357</v>
      </c>
      <c r="C38" s="2">
        <v>960080</v>
      </c>
      <c r="D38" s="2">
        <v>34981</v>
      </c>
      <c r="E38" s="2">
        <v>147</v>
      </c>
      <c r="F38" s="2">
        <v>32805</v>
      </c>
      <c r="G38" s="2">
        <v>4132</v>
      </c>
      <c r="H38" s="2">
        <v>1046</v>
      </c>
      <c r="I38" s="2">
        <v>670863</v>
      </c>
      <c r="J38" s="2">
        <v>151881</v>
      </c>
      <c r="K38" s="2">
        <v>23260</v>
      </c>
      <c r="L38" s="2">
        <v>55429</v>
      </c>
      <c r="M38" s="2">
        <v>152221</v>
      </c>
      <c r="N38" s="2">
        <v>62110</v>
      </c>
      <c r="O38" s="2">
        <v>3806</v>
      </c>
      <c r="P38" s="2">
        <v>98142</v>
      </c>
      <c r="Q38" s="2">
        <v>80104</v>
      </c>
      <c r="R38" s="2">
        <v>135277</v>
      </c>
      <c r="S38" s="2">
        <v>38028</v>
      </c>
      <c r="T38" s="2">
        <v>23152</v>
      </c>
      <c r="U38" s="2">
        <v>8381515</v>
      </c>
      <c r="V38" s="2">
        <f t="shared" si="40"/>
        <v>0.2796794836745331</v>
      </c>
      <c r="W38" s="1">
        <f t="shared" si="42"/>
        <v>17.112651120441093</v>
      </c>
      <c r="X38" s="1">
        <f t="shared" si="39"/>
        <v>5.7184954546718236</v>
      </c>
      <c r="Y38" s="1">
        <f t="shared" si="19"/>
        <v>83.815150000000003</v>
      </c>
      <c r="Z38" s="2">
        <f t="shared" si="20"/>
        <v>13068.723255879157</v>
      </c>
      <c r="AA38" s="2">
        <f t="shared" si="21"/>
        <v>11454.731036095503</v>
      </c>
      <c r="AB38" s="2">
        <f t="shared" si="22"/>
        <v>417.35891422970667</v>
      </c>
      <c r="AC38" s="2">
        <f t="shared" si="23"/>
        <v>1.7538595349408788</v>
      </c>
      <c r="AD38" s="2">
        <f t="shared" si="24"/>
        <v>391.39702070568387</v>
      </c>
      <c r="AE38" s="2">
        <f t="shared" si="25"/>
        <v>49.298963254256535</v>
      </c>
      <c r="AF38" s="2">
        <f t="shared" si="26"/>
        <v>12.479844037742579</v>
      </c>
      <c r="AG38" s="2">
        <f t="shared" si="27"/>
        <v>8004.0780216941685</v>
      </c>
      <c r="AH38" s="2">
        <f t="shared" si="28"/>
        <v>1812.0948301112626</v>
      </c>
      <c r="AI38" s="2">
        <f t="shared" si="29"/>
        <v>277.51546110697171</v>
      </c>
      <c r="AJ38" s="2">
        <f t="shared" si="30"/>
        <v>661.32435484515622</v>
      </c>
      <c r="AK38" s="2">
        <f t="shared" si="31"/>
        <v>1816.1513759743912</v>
      </c>
      <c r="AL38" s="2">
        <f t="shared" si="32"/>
        <v>741.03548105563254</v>
      </c>
      <c r="AM38" s="2">
        <f t="shared" si="33"/>
        <v>45.409451632550919</v>
      </c>
      <c r="AN38" s="2">
        <f t="shared" si="34"/>
        <v>1170.9338944093042</v>
      </c>
      <c r="AO38" s="2">
        <f t="shared" si="35"/>
        <v>955.72220535308952</v>
      </c>
      <c r="AP38" s="2">
        <f t="shared" si="36"/>
        <v>1613.9922197836547</v>
      </c>
      <c r="AQ38" s="2">
        <f t="shared" si="37"/>
        <v>453.7127237736853</v>
      </c>
      <c r="AR38" s="2">
        <f t="shared" si="38"/>
        <v>276.22691124456617</v>
      </c>
    </row>
    <row r="39" spans="1:44" x14ac:dyDescent="0.2">
      <c r="A39" s="2">
        <v>1987</v>
      </c>
      <c r="B39" s="2">
        <v>1093417</v>
      </c>
      <c r="C39" s="2">
        <v>950367</v>
      </c>
      <c r="D39" s="2">
        <v>37029</v>
      </c>
      <c r="E39" s="2">
        <v>134</v>
      </c>
      <c r="F39" s="2">
        <v>34757</v>
      </c>
      <c r="G39" s="2">
        <v>4602</v>
      </c>
      <c r="H39" s="2">
        <v>1114</v>
      </c>
      <c r="I39" s="2">
        <v>651429</v>
      </c>
      <c r="J39" s="2">
        <v>142331</v>
      </c>
      <c r="K39" s="2">
        <v>20351</v>
      </c>
      <c r="L39" s="2">
        <v>58489</v>
      </c>
      <c r="M39" s="2">
        <v>156972</v>
      </c>
      <c r="N39" s="2">
        <v>58567</v>
      </c>
      <c r="O39" s="2">
        <v>3939</v>
      </c>
      <c r="P39" s="2">
        <v>101005</v>
      </c>
      <c r="Q39" s="2">
        <v>82221</v>
      </c>
      <c r="R39" s="2">
        <v>143050</v>
      </c>
      <c r="S39" s="2">
        <v>41869</v>
      </c>
      <c r="T39" s="2">
        <v>22923</v>
      </c>
      <c r="U39" s="2">
        <v>8414083</v>
      </c>
      <c r="V39" s="2">
        <f t="shared" si="40"/>
        <v>0.38856936961872979</v>
      </c>
      <c r="W39" s="1">
        <f t="shared" si="42"/>
        <v>-0.98911541119557356</v>
      </c>
      <c r="X39" s="1">
        <f t="shared" si="39"/>
        <v>10.100452298306518</v>
      </c>
      <c r="Y39" s="1">
        <f t="shared" si="19"/>
        <v>84.140829999999994</v>
      </c>
      <c r="Z39" s="2">
        <f t="shared" si="20"/>
        <v>12995.082173541668</v>
      </c>
      <c r="AA39" s="2">
        <f t="shared" si="21"/>
        <v>11294.956325008918</v>
      </c>
      <c r="AB39" s="2">
        <f t="shared" si="22"/>
        <v>440.08360744718112</v>
      </c>
      <c r="AC39" s="2">
        <f t="shared" si="23"/>
        <v>1.592568079017048</v>
      </c>
      <c r="AD39" s="2">
        <f t="shared" si="24"/>
        <v>413.08125912235477</v>
      </c>
      <c r="AE39" s="2">
        <f t="shared" si="25"/>
        <v>54.694017161466085</v>
      </c>
      <c r="AF39" s="2">
        <f t="shared" si="26"/>
        <v>13.239707761380535</v>
      </c>
      <c r="AG39" s="2">
        <f t="shared" si="27"/>
        <v>7742.1270981044527</v>
      </c>
      <c r="AH39" s="2">
        <f t="shared" si="28"/>
        <v>1691.5806511535484</v>
      </c>
      <c r="AI39" s="2">
        <f t="shared" si="29"/>
        <v>241.86830579161153</v>
      </c>
      <c r="AJ39" s="2">
        <f t="shared" si="30"/>
        <v>695.13219681812029</v>
      </c>
      <c r="AK39" s="2">
        <f t="shared" si="31"/>
        <v>1865.5865410407766</v>
      </c>
      <c r="AL39" s="2">
        <f t="shared" si="32"/>
        <v>696.05921405814513</v>
      </c>
      <c r="AM39" s="2">
        <f t="shared" si="33"/>
        <v>46.814370621254866</v>
      </c>
      <c r="AN39" s="2">
        <f t="shared" si="34"/>
        <v>1200.4279016501264</v>
      </c>
      <c r="AO39" s="2">
        <f t="shared" si="35"/>
        <v>977.18313451388588</v>
      </c>
      <c r="AP39" s="2">
        <f t="shared" si="36"/>
        <v>1700.1258485327517</v>
      </c>
      <c r="AQ39" s="2">
        <f t="shared" si="37"/>
        <v>497.60621567436408</v>
      </c>
      <c r="AR39" s="2">
        <f t="shared" si="38"/>
        <v>272.43610503961042</v>
      </c>
    </row>
    <row r="40" spans="1:44" x14ac:dyDescent="0.2">
      <c r="A40" s="2">
        <v>1988</v>
      </c>
      <c r="B40" s="2">
        <v>1086211</v>
      </c>
      <c r="C40" s="2">
        <v>955043</v>
      </c>
      <c r="D40" s="2">
        <v>40210</v>
      </c>
      <c r="E40" s="2">
        <v>146</v>
      </c>
      <c r="F40" s="2">
        <v>37511</v>
      </c>
      <c r="G40" s="2">
        <v>5269</v>
      </c>
      <c r="H40" s="2">
        <v>1332</v>
      </c>
      <c r="I40" s="2">
        <v>645607</v>
      </c>
      <c r="J40" s="2">
        <v>130923</v>
      </c>
      <c r="K40" s="2">
        <v>20155</v>
      </c>
      <c r="L40" s="2">
        <v>60437</v>
      </c>
      <c r="M40" s="2">
        <v>149172</v>
      </c>
      <c r="N40" s="2">
        <v>59151</v>
      </c>
      <c r="O40" s="2">
        <v>4177</v>
      </c>
      <c r="P40" s="2">
        <v>102329</v>
      </c>
      <c r="Q40" s="2">
        <v>85731</v>
      </c>
      <c r="R40" s="2">
        <v>131168</v>
      </c>
      <c r="S40" s="2">
        <v>29003</v>
      </c>
      <c r="T40" s="2">
        <v>24351</v>
      </c>
      <c r="U40" s="2">
        <v>8458888</v>
      </c>
      <c r="V40" s="2">
        <f t="shared" si="40"/>
        <v>0.53250009537582077</v>
      </c>
      <c r="W40" s="1">
        <f t="shared" si="42"/>
        <v>6.2295511058761965</v>
      </c>
      <c r="X40" s="1">
        <f t="shared" si="39"/>
        <v>-30.729179106259995</v>
      </c>
      <c r="Y40" s="1">
        <f t="shared" si="19"/>
        <v>84.588880000000003</v>
      </c>
      <c r="Z40" s="2">
        <f t="shared" si="20"/>
        <v>12841.061378280454</v>
      </c>
      <c r="AA40" s="2">
        <f t="shared" si="21"/>
        <v>11290.408384648195</v>
      </c>
      <c r="AB40" s="2">
        <f t="shared" si="22"/>
        <v>475.35799031740339</v>
      </c>
      <c r="AC40" s="2">
        <f t="shared" si="23"/>
        <v>1.7259951899114871</v>
      </c>
      <c r="AD40" s="2">
        <f t="shared" si="24"/>
        <v>443.45072307376569</v>
      </c>
      <c r="AE40" s="2">
        <f t="shared" si="25"/>
        <v>62.289511340024831</v>
      </c>
      <c r="AF40" s="2">
        <f t="shared" si="26"/>
        <v>15.746750636726718</v>
      </c>
      <c r="AG40" s="2">
        <f t="shared" si="27"/>
        <v>7632.2916203642844</v>
      </c>
      <c r="AH40" s="2">
        <f t="shared" si="28"/>
        <v>1547.7566318409702</v>
      </c>
      <c r="AI40" s="2">
        <f t="shared" si="29"/>
        <v>238.27008940182208</v>
      </c>
      <c r="AJ40" s="2">
        <f t="shared" si="30"/>
        <v>714.47925542931887</v>
      </c>
      <c r="AK40" s="2">
        <f t="shared" si="31"/>
        <v>1763.4942086950434</v>
      </c>
      <c r="AL40" s="2">
        <f t="shared" si="32"/>
        <v>699.27631149626279</v>
      </c>
      <c r="AM40" s="2">
        <f t="shared" si="33"/>
        <v>49.380013070275901</v>
      </c>
      <c r="AN40" s="2">
        <f t="shared" si="34"/>
        <v>1209.7216560852914</v>
      </c>
      <c r="AO40" s="2">
        <f t="shared" si="35"/>
        <v>1013.5020111390528</v>
      </c>
      <c r="AP40" s="2">
        <f t="shared" si="36"/>
        <v>1550.6529936322599</v>
      </c>
      <c r="AQ40" s="2">
        <f t="shared" si="37"/>
        <v>342.87012666440313</v>
      </c>
      <c r="AR40" s="2">
        <f t="shared" si="38"/>
        <v>287.87471828448372</v>
      </c>
    </row>
    <row r="41" spans="1:44" x14ac:dyDescent="0.2">
      <c r="A41" s="2">
        <v>1989</v>
      </c>
      <c r="B41" s="2">
        <v>1144800</v>
      </c>
      <c r="C41" s="2">
        <v>1003910</v>
      </c>
      <c r="D41" s="2">
        <v>42203</v>
      </c>
      <c r="E41" s="2">
        <v>150</v>
      </c>
      <c r="F41" s="2">
        <v>39641</v>
      </c>
      <c r="G41" s="2">
        <v>5568</v>
      </c>
      <c r="H41" s="2">
        <v>1462</v>
      </c>
      <c r="I41" s="2">
        <v>688606</v>
      </c>
      <c r="J41" s="2">
        <v>137195</v>
      </c>
      <c r="K41" s="2">
        <v>21329</v>
      </c>
      <c r="L41" s="2">
        <v>69033</v>
      </c>
      <c r="M41" s="2">
        <v>155091</v>
      </c>
      <c r="N41" s="2">
        <v>59852</v>
      </c>
      <c r="O41" s="2">
        <v>5211</v>
      </c>
      <c r="P41" s="2">
        <v>92182</v>
      </c>
      <c r="Q41" s="2">
        <v>92961</v>
      </c>
      <c r="R41" s="2">
        <v>140890</v>
      </c>
      <c r="S41" s="2">
        <v>33607</v>
      </c>
      <c r="T41" s="2">
        <v>26167</v>
      </c>
      <c r="U41" s="2">
        <v>8527036</v>
      </c>
      <c r="V41" s="2">
        <f t="shared" si="40"/>
        <v>0.80563780960334341</v>
      </c>
      <c r="W41" s="1">
        <f t="shared" si="42"/>
        <v>7.4575992772370814</v>
      </c>
      <c r="X41" s="1">
        <f t="shared" si="39"/>
        <v>15.874219908285347</v>
      </c>
      <c r="Y41" s="1">
        <f t="shared" si="19"/>
        <v>85.270359999999997</v>
      </c>
      <c r="Z41" s="2">
        <f t="shared" si="20"/>
        <v>13425.53262352827</v>
      </c>
      <c r="AA41" s="2">
        <f t="shared" si="21"/>
        <v>11773.258609439436</v>
      </c>
      <c r="AB41" s="2">
        <f t="shared" si="22"/>
        <v>494.93165034133784</v>
      </c>
      <c r="AC41" s="2">
        <f t="shared" si="23"/>
        <v>1.7591106687012932</v>
      </c>
      <c r="AD41" s="2">
        <f t="shared" si="24"/>
        <v>464.88604011991976</v>
      </c>
      <c r="AE41" s="2">
        <f t="shared" si="25"/>
        <v>65.298188022192008</v>
      </c>
      <c r="AF41" s="2">
        <f t="shared" si="26"/>
        <v>17.145465317608604</v>
      </c>
      <c r="AG41" s="2">
        <f t="shared" si="27"/>
        <v>8075.561074211485</v>
      </c>
      <c r="AH41" s="2">
        <f t="shared" si="28"/>
        <v>1608.9412546164929</v>
      </c>
      <c r="AI41" s="2">
        <f t="shared" si="29"/>
        <v>250.13380968486589</v>
      </c>
      <c r="AJ41" s="2">
        <f t="shared" si="30"/>
        <v>809.57791194970912</v>
      </c>
      <c r="AK41" s="2">
        <f t="shared" si="31"/>
        <v>1818.8148847970151</v>
      </c>
      <c r="AL41" s="2">
        <f t="shared" si="32"/>
        <v>701.90861162073202</v>
      </c>
      <c r="AM41" s="2">
        <f t="shared" si="33"/>
        <v>61.11150463068293</v>
      </c>
      <c r="AN41" s="2">
        <f t="shared" si="34"/>
        <v>1081.0555977481508</v>
      </c>
      <c r="AO41" s="2">
        <f t="shared" si="35"/>
        <v>1090.1912458209395</v>
      </c>
      <c r="AP41" s="2">
        <f t="shared" si="36"/>
        <v>1652.2740140888347</v>
      </c>
      <c r="AQ41" s="2">
        <f t="shared" si="37"/>
        <v>394.12288162029574</v>
      </c>
      <c r="AR41" s="2">
        <f t="shared" si="38"/>
        <v>306.87099245271162</v>
      </c>
    </row>
    <row r="42" spans="1:44" x14ac:dyDescent="0.2">
      <c r="A42" s="2">
        <v>1990</v>
      </c>
      <c r="B42" s="2">
        <v>1218820</v>
      </c>
      <c r="C42" s="2">
        <v>1076289</v>
      </c>
      <c r="D42" s="2">
        <v>43152</v>
      </c>
      <c r="E42" s="2">
        <v>121</v>
      </c>
      <c r="F42" s="2">
        <v>40690</v>
      </c>
      <c r="G42" s="2">
        <v>5246</v>
      </c>
      <c r="H42" s="2">
        <v>1410</v>
      </c>
      <c r="I42" s="2">
        <v>740376</v>
      </c>
      <c r="J42" s="2">
        <v>154030</v>
      </c>
      <c r="K42" s="2">
        <v>22446</v>
      </c>
      <c r="L42" s="2">
        <v>75512</v>
      </c>
      <c r="M42" s="2">
        <v>157626</v>
      </c>
      <c r="N42" s="2">
        <v>64533</v>
      </c>
      <c r="O42" s="2">
        <v>5967</v>
      </c>
      <c r="P42" s="2">
        <v>106699</v>
      </c>
      <c r="Q42" s="2">
        <v>96963</v>
      </c>
      <c r="R42" s="2">
        <v>142531</v>
      </c>
      <c r="S42" s="2">
        <v>26517</v>
      </c>
      <c r="T42" s="2">
        <v>25508</v>
      </c>
      <c r="U42" s="2">
        <v>8590630</v>
      </c>
      <c r="V42" s="2">
        <f t="shared" si="40"/>
        <v>0.74579255910260933</v>
      </c>
      <c r="W42" s="1">
        <f t="shared" si="42"/>
        <v>-2.5184392555508861</v>
      </c>
      <c r="X42" s="1">
        <f t="shared" si="39"/>
        <v>-21.096795310500795</v>
      </c>
      <c r="Y42" s="1">
        <f t="shared" si="19"/>
        <v>85.906300000000002</v>
      </c>
      <c r="Z42" s="2">
        <f t="shared" si="20"/>
        <v>14187.78366662282</v>
      </c>
      <c r="AA42" s="2">
        <f t="shared" si="21"/>
        <v>12528.638761068745</v>
      </c>
      <c r="AB42" s="2">
        <f t="shared" si="22"/>
        <v>502.31473128280464</v>
      </c>
      <c r="AC42" s="2">
        <f t="shared" si="23"/>
        <v>1.4085113664539155</v>
      </c>
      <c r="AD42" s="2">
        <f t="shared" si="24"/>
        <v>473.65559918189933</v>
      </c>
      <c r="AE42" s="2">
        <f t="shared" si="25"/>
        <v>61.066534119150745</v>
      </c>
      <c r="AF42" s="2">
        <f t="shared" si="26"/>
        <v>16.413231625620007</v>
      </c>
      <c r="AG42" s="2">
        <f t="shared" si="27"/>
        <v>8618.4133177659842</v>
      </c>
      <c r="AH42" s="2">
        <f t="shared" si="28"/>
        <v>1793.0000477264182</v>
      </c>
      <c r="AI42" s="2">
        <f t="shared" si="29"/>
        <v>261.28467877210403</v>
      </c>
      <c r="AJ42" s="2">
        <f t="shared" si="30"/>
        <v>879.0042173856865</v>
      </c>
      <c r="AK42" s="2">
        <f t="shared" si="31"/>
        <v>1834.8596086666519</v>
      </c>
      <c r="AL42" s="2">
        <f t="shared" si="32"/>
        <v>751.20218191215315</v>
      </c>
      <c r="AM42" s="2">
        <f t="shared" si="33"/>
        <v>69.459399368847215</v>
      </c>
      <c r="AN42" s="2">
        <f t="shared" si="34"/>
        <v>1242.039291646829</v>
      </c>
      <c r="AO42" s="2">
        <f t="shared" si="35"/>
        <v>1128.7065093014132</v>
      </c>
      <c r="AP42" s="2">
        <f t="shared" si="36"/>
        <v>1659.1449055540745</v>
      </c>
      <c r="AQ42" s="2">
        <f t="shared" si="37"/>
        <v>308.67351986990474</v>
      </c>
      <c r="AR42" s="2">
        <f t="shared" si="38"/>
        <v>296.92816475625187</v>
      </c>
    </row>
    <row r="43" spans="1:44" x14ac:dyDescent="0.2">
      <c r="A43" s="2">
        <v>1991</v>
      </c>
      <c r="B43" s="2">
        <v>1199101</v>
      </c>
      <c r="C43" s="2">
        <v>1045306</v>
      </c>
      <c r="D43" s="2">
        <v>42819</v>
      </c>
      <c r="E43" s="2">
        <v>141</v>
      </c>
      <c r="F43" s="2">
        <v>40454</v>
      </c>
      <c r="G43" s="2">
        <v>5500</v>
      </c>
      <c r="H43" s="2">
        <v>1462</v>
      </c>
      <c r="I43" s="2">
        <v>733023</v>
      </c>
      <c r="J43" s="2">
        <v>155865</v>
      </c>
      <c r="K43" s="2">
        <v>22056</v>
      </c>
      <c r="L43" s="2">
        <v>70527</v>
      </c>
      <c r="M43" s="2">
        <v>143908</v>
      </c>
      <c r="N43" s="2">
        <v>69551</v>
      </c>
      <c r="O43" s="2">
        <v>6173</v>
      </c>
      <c r="P43" s="2">
        <v>81258</v>
      </c>
      <c r="Q43" s="2">
        <v>93770</v>
      </c>
      <c r="R43" s="2">
        <v>153795</v>
      </c>
      <c r="S43" s="2">
        <v>30765</v>
      </c>
      <c r="T43" s="2">
        <v>26100</v>
      </c>
      <c r="U43" s="2">
        <v>8644119</v>
      </c>
      <c r="V43" s="2">
        <f t="shared" si="40"/>
        <v>0.62264350810126157</v>
      </c>
      <c r="W43" s="1">
        <f t="shared" si="42"/>
        <v>2.3208405206209815</v>
      </c>
      <c r="X43" s="1">
        <f t="shared" si="39"/>
        <v>16.019911754723392</v>
      </c>
      <c r="Y43" s="1">
        <f t="shared" si="19"/>
        <v>86.441190000000006</v>
      </c>
      <c r="Z43" s="2">
        <f t="shared" si="20"/>
        <v>13871.870574664694</v>
      </c>
      <c r="AA43" s="2">
        <f t="shared" si="21"/>
        <v>12092.684054904843</v>
      </c>
      <c r="AB43" s="2">
        <f t="shared" si="22"/>
        <v>495.35412457880318</v>
      </c>
      <c r="AC43" s="2">
        <f t="shared" si="23"/>
        <v>1.6311668083236706</v>
      </c>
      <c r="AD43" s="2">
        <f t="shared" si="24"/>
        <v>467.99448272287782</v>
      </c>
      <c r="AE43" s="2">
        <f t="shared" si="25"/>
        <v>63.627074083547434</v>
      </c>
      <c r="AF43" s="2">
        <f t="shared" si="26"/>
        <v>16.913233147299337</v>
      </c>
      <c r="AG43" s="2">
        <f t="shared" si="27"/>
        <v>8480.0197683534898</v>
      </c>
      <c r="AH43" s="2">
        <f t="shared" si="28"/>
        <v>1803.1334367331128</v>
      </c>
      <c r="AI43" s="2">
        <f t="shared" si="29"/>
        <v>255.1561356339495</v>
      </c>
      <c r="AJ43" s="2">
        <f t="shared" si="30"/>
        <v>815.89575525279088</v>
      </c>
      <c r="AK43" s="2">
        <f t="shared" si="31"/>
        <v>1664.8081776754807</v>
      </c>
      <c r="AL43" s="2">
        <f t="shared" si="32"/>
        <v>804.60484174269232</v>
      </c>
      <c r="AM43" s="2">
        <f t="shared" si="33"/>
        <v>71.41271423958878</v>
      </c>
      <c r="AN43" s="2">
        <f t="shared" si="34"/>
        <v>940.03796106925404</v>
      </c>
      <c r="AO43" s="2">
        <f t="shared" si="35"/>
        <v>1084.7837703298624</v>
      </c>
      <c r="AP43" s="2">
        <f t="shared" si="36"/>
        <v>1779.1865197598504</v>
      </c>
      <c r="AQ43" s="2">
        <f t="shared" si="37"/>
        <v>355.90671530551577</v>
      </c>
      <c r="AR43" s="2">
        <f t="shared" si="38"/>
        <v>301.93938792374325</v>
      </c>
    </row>
    <row r="44" spans="1:44" x14ac:dyDescent="0.2">
      <c r="A44" s="2">
        <v>1992</v>
      </c>
      <c r="B44" s="2">
        <v>1195154</v>
      </c>
      <c r="C44" s="2">
        <v>1051770</v>
      </c>
      <c r="D44" s="2">
        <v>47629</v>
      </c>
      <c r="E44" s="2">
        <v>174</v>
      </c>
      <c r="F44" s="2">
        <v>45232</v>
      </c>
      <c r="G44" s="2">
        <v>7046</v>
      </c>
      <c r="H44" s="2">
        <v>1688</v>
      </c>
      <c r="I44" s="2">
        <v>731785</v>
      </c>
      <c r="J44" s="2">
        <v>155902</v>
      </c>
      <c r="K44" s="2">
        <v>21550</v>
      </c>
      <c r="L44" s="2">
        <v>65014</v>
      </c>
      <c r="M44" s="2">
        <v>135672</v>
      </c>
      <c r="N44" s="2">
        <v>66235</v>
      </c>
      <c r="O44" s="2">
        <v>6219</v>
      </c>
      <c r="P44" s="2">
        <v>72083</v>
      </c>
      <c r="Q44" s="2">
        <v>94231</v>
      </c>
      <c r="R44" s="2">
        <v>143384</v>
      </c>
      <c r="S44" s="2">
        <v>29229</v>
      </c>
      <c r="T44" s="2">
        <v>24563</v>
      </c>
      <c r="U44" s="2">
        <v>8692013</v>
      </c>
      <c r="V44" s="2">
        <f t="shared" si="40"/>
        <v>0.55406456111952718</v>
      </c>
      <c r="W44" s="1">
        <f t="shared" si="42"/>
        <v>-5.8888888888888875</v>
      </c>
      <c r="X44" s="1">
        <f t="shared" si="39"/>
        <v>-4.9926864943929843</v>
      </c>
      <c r="Y44" s="1">
        <f t="shared" si="19"/>
        <v>86.92013</v>
      </c>
      <c r="Z44" s="2">
        <f t="shared" si="20"/>
        <v>13750.025454402794</v>
      </c>
      <c r="AA44" s="2">
        <f t="shared" si="21"/>
        <v>12100.41908588954</v>
      </c>
      <c r="AB44" s="2">
        <f t="shared" si="22"/>
        <v>547.96282518215287</v>
      </c>
      <c r="AC44" s="2">
        <f t="shared" si="23"/>
        <v>2.0018377791197506</v>
      </c>
      <c r="AD44" s="2">
        <f t="shared" si="24"/>
        <v>520.38578405255487</v>
      </c>
      <c r="AE44" s="2">
        <f t="shared" si="25"/>
        <v>81.062925239527374</v>
      </c>
      <c r="AF44" s="2">
        <f t="shared" si="26"/>
        <v>19.420127420426084</v>
      </c>
      <c r="AG44" s="2">
        <f t="shared" si="27"/>
        <v>8419.0509149031423</v>
      </c>
      <c r="AH44" s="2">
        <f t="shared" si="28"/>
        <v>1793.6236404616513</v>
      </c>
      <c r="AI44" s="2">
        <f t="shared" si="29"/>
        <v>247.92875942546334</v>
      </c>
      <c r="AJ44" s="2">
        <f t="shared" si="30"/>
        <v>747.97403087178998</v>
      </c>
      <c r="AK44" s="2">
        <f t="shared" si="31"/>
        <v>1560.881236601924</v>
      </c>
      <c r="AL44" s="2">
        <f t="shared" si="32"/>
        <v>762.02140977009583</v>
      </c>
      <c r="AM44" s="2">
        <f t="shared" si="33"/>
        <v>71.54844338129729</v>
      </c>
      <c r="AN44" s="2">
        <f t="shared" si="34"/>
        <v>829.30156685223551</v>
      </c>
      <c r="AO44" s="2">
        <f t="shared" si="35"/>
        <v>1084.1102055415702</v>
      </c>
      <c r="AP44" s="2">
        <f t="shared" si="36"/>
        <v>1649.6063685132547</v>
      </c>
      <c r="AQ44" s="2">
        <f t="shared" si="37"/>
        <v>336.27423244765049</v>
      </c>
      <c r="AR44" s="2">
        <f t="shared" si="38"/>
        <v>282.59276648573814</v>
      </c>
    </row>
    <row r="45" spans="1:44" x14ac:dyDescent="0.2">
      <c r="A45" s="2">
        <v>1993</v>
      </c>
      <c r="B45" s="2">
        <v>1191251</v>
      </c>
      <c r="C45" s="2">
        <v>1031015</v>
      </c>
      <c r="D45" s="2">
        <v>53537</v>
      </c>
      <c r="E45" s="2">
        <v>173</v>
      </c>
      <c r="F45" s="2">
        <v>50926</v>
      </c>
      <c r="G45" s="2">
        <v>8155</v>
      </c>
      <c r="H45" s="2">
        <v>2153</v>
      </c>
      <c r="I45" s="2">
        <v>699423</v>
      </c>
      <c r="J45" s="2">
        <v>155704</v>
      </c>
      <c r="K45" s="2">
        <v>20237</v>
      </c>
      <c r="L45" s="2">
        <v>61141</v>
      </c>
      <c r="M45" s="2">
        <v>122237</v>
      </c>
      <c r="N45" s="2">
        <v>61268</v>
      </c>
      <c r="O45" s="2">
        <v>6101</v>
      </c>
      <c r="P45" s="2">
        <v>64480</v>
      </c>
      <c r="Q45" s="2">
        <v>94580</v>
      </c>
      <c r="R45" s="2">
        <v>160236</v>
      </c>
      <c r="S45" s="2">
        <v>40749</v>
      </c>
      <c r="T45" s="2">
        <v>24298</v>
      </c>
      <c r="U45" s="2">
        <v>8745109</v>
      </c>
      <c r="V45" s="2">
        <f t="shared" si="40"/>
        <v>0.61085964781690816</v>
      </c>
      <c r="W45" s="1">
        <f t="shared" si="42"/>
        <v>-1.0788584456296046</v>
      </c>
      <c r="X45" s="1">
        <f t="shared" si="39"/>
        <v>39.412911834137333</v>
      </c>
      <c r="Y45" s="1">
        <f t="shared" si="19"/>
        <v>87.451089999999994</v>
      </c>
      <c r="Z45" s="2">
        <f t="shared" si="20"/>
        <v>13621.911402133468</v>
      </c>
      <c r="AA45" s="2">
        <f t="shared" si="21"/>
        <v>11789.618631397278</v>
      </c>
      <c r="AB45" s="2">
        <f t="shared" si="22"/>
        <v>612.19362731785282</v>
      </c>
      <c r="AC45" s="2">
        <f t="shared" si="23"/>
        <v>1.9782486416121288</v>
      </c>
      <c r="AD45" s="2">
        <f t="shared" si="24"/>
        <v>582.33693828172989</v>
      </c>
      <c r="AE45" s="2">
        <f t="shared" si="25"/>
        <v>93.252125273681557</v>
      </c>
      <c r="AF45" s="2">
        <f t="shared" si="26"/>
        <v>24.619475869311636</v>
      </c>
      <c r="AG45" s="2">
        <f t="shared" si="27"/>
        <v>7997.8762986258953</v>
      </c>
      <c r="AH45" s="2">
        <f t="shared" si="28"/>
        <v>1780.4695173039011</v>
      </c>
      <c r="AI45" s="2">
        <f t="shared" si="29"/>
        <v>231.40935121563382</v>
      </c>
      <c r="AJ45" s="2">
        <f t="shared" si="30"/>
        <v>699.145087842816</v>
      </c>
      <c r="AK45" s="2">
        <f t="shared" si="31"/>
        <v>1397.7756023395477</v>
      </c>
      <c r="AL45" s="2">
        <f t="shared" si="32"/>
        <v>700.59732817509769</v>
      </c>
      <c r="AM45" s="2">
        <f t="shared" si="33"/>
        <v>69.764710765754899</v>
      </c>
      <c r="AN45" s="2">
        <f t="shared" si="34"/>
        <v>737.32643012225469</v>
      </c>
      <c r="AO45" s="2">
        <f t="shared" si="35"/>
        <v>1081.5188238362725</v>
      </c>
      <c r="AP45" s="2">
        <f t="shared" si="36"/>
        <v>1832.292770736191</v>
      </c>
      <c r="AQ45" s="2">
        <f t="shared" si="37"/>
        <v>465.96331732400364</v>
      </c>
      <c r="AR45" s="2">
        <f t="shared" si="38"/>
        <v>277.84673695891041</v>
      </c>
    </row>
    <row r="46" spans="1:44" x14ac:dyDescent="0.2">
      <c r="A46" s="2">
        <v>1994</v>
      </c>
      <c r="B46" s="2">
        <v>1112505</v>
      </c>
      <c r="C46" s="2">
        <v>975690</v>
      </c>
      <c r="D46" s="2">
        <v>56266</v>
      </c>
      <c r="E46" s="2">
        <v>159</v>
      </c>
      <c r="F46" s="2">
        <v>53665</v>
      </c>
      <c r="G46" s="2">
        <v>7679</v>
      </c>
      <c r="H46" s="2">
        <v>1812</v>
      </c>
      <c r="I46" s="2">
        <v>653251</v>
      </c>
      <c r="J46" s="2">
        <v>141278</v>
      </c>
      <c r="K46" s="2">
        <v>17670</v>
      </c>
      <c r="L46" s="2">
        <v>54307</v>
      </c>
      <c r="M46" s="2">
        <v>112306</v>
      </c>
      <c r="N46" s="2">
        <v>55729</v>
      </c>
      <c r="O46" s="2">
        <v>5331</v>
      </c>
      <c r="P46" s="2">
        <v>49937</v>
      </c>
      <c r="Q46" s="2">
        <v>100608</v>
      </c>
      <c r="R46" s="2">
        <v>136815</v>
      </c>
      <c r="S46" s="2">
        <v>30785</v>
      </c>
      <c r="T46" s="2">
        <v>21011</v>
      </c>
      <c r="U46" s="2">
        <v>8816381</v>
      </c>
      <c r="V46" s="2">
        <f t="shared" si="40"/>
        <v>0.81499270049121275</v>
      </c>
      <c r="W46" s="1">
        <f t="shared" si="42"/>
        <v>-13.527862375504151</v>
      </c>
      <c r="X46" s="1">
        <f t="shared" si="39"/>
        <v>-24.452133794694355</v>
      </c>
      <c r="Y46" s="1">
        <f t="shared" si="19"/>
        <v>88.163809999999998</v>
      </c>
      <c r="Z46" s="2">
        <f t="shared" si="20"/>
        <v>12618.613011393223</v>
      </c>
      <c r="AA46" s="2">
        <f t="shared" si="21"/>
        <v>11066.785793399809</v>
      </c>
      <c r="AB46" s="2">
        <f t="shared" si="22"/>
        <v>638.19837187163307</v>
      </c>
      <c r="AC46" s="2">
        <f t="shared" si="23"/>
        <v>1.8034610800055035</v>
      </c>
      <c r="AD46" s="2">
        <f t="shared" si="24"/>
        <v>608.69647080814684</v>
      </c>
      <c r="AE46" s="2">
        <f t="shared" si="25"/>
        <v>87.099230398504787</v>
      </c>
      <c r="AF46" s="2">
        <f t="shared" si="26"/>
        <v>20.552650798553284</v>
      </c>
      <c r="AG46" s="2">
        <f t="shared" si="27"/>
        <v>7409.5141759413527</v>
      </c>
      <c r="AH46" s="2">
        <f t="shared" si="28"/>
        <v>1602.4488959812422</v>
      </c>
      <c r="AI46" s="2">
        <f t="shared" si="29"/>
        <v>200.4223728534418</v>
      </c>
      <c r="AJ46" s="2">
        <f t="shared" si="30"/>
        <v>615.9783702632634</v>
      </c>
      <c r="AK46" s="2">
        <f t="shared" si="31"/>
        <v>1273.8333336547048</v>
      </c>
      <c r="AL46" s="2">
        <f t="shared" si="32"/>
        <v>632.10743728067109</v>
      </c>
      <c r="AM46" s="2">
        <f t="shared" si="33"/>
        <v>60.466987531505275</v>
      </c>
      <c r="AN46" s="2">
        <f t="shared" si="34"/>
        <v>566.41154686940138</v>
      </c>
      <c r="AO46" s="2">
        <f t="shared" si="35"/>
        <v>1141.1485052653691</v>
      </c>
      <c r="AP46" s="2">
        <f t="shared" si="36"/>
        <v>1551.8272179934147</v>
      </c>
      <c r="AQ46" s="2">
        <f t="shared" si="37"/>
        <v>349.17955564760643</v>
      </c>
      <c r="AR46" s="2">
        <f t="shared" si="38"/>
        <v>238.31774057858888</v>
      </c>
    </row>
    <row r="47" spans="1:44" x14ac:dyDescent="0.2">
      <c r="A47" s="2">
        <v>1995</v>
      </c>
      <c r="B47" s="2">
        <v>1145945</v>
      </c>
      <c r="C47" s="2">
        <v>1018310</v>
      </c>
      <c r="D47" s="2">
        <v>57147</v>
      </c>
      <c r="E47" s="2">
        <v>179</v>
      </c>
      <c r="F47" s="2">
        <v>54380</v>
      </c>
      <c r="G47" s="2">
        <v>7761</v>
      </c>
      <c r="H47" s="2">
        <v>1707</v>
      </c>
      <c r="I47" s="2">
        <v>684842</v>
      </c>
      <c r="J47" s="2">
        <v>142568</v>
      </c>
      <c r="K47" s="2">
        <v>16701</v>
      </c>
      <c r="L47" s="2">
        <v>58168</v>
      </c>
      <c r="M47" s="2">
        <v>124750</v>
      </c>
      <c r="N47" s="2">
        <v>58696</v>
      </c>
      <c r="O47" s="2">
        <v>5747</v>
      </c>
      <c r="P47" s="2">
        <v>50931</v>
      </c>
      <c r="Q47" s="2">
        <v>107069</v>
      </c>
      <c r="R47" s="2">
        <v>127635</v>
      </c>
      <c r="S47" s="2">
        <v>28473</v>
      </c>
      <c r="T47" s="2">
        <v>17078</v>
      </c>
      <c r="U47" s="2">
        <v>8837496</v>
      </c>
      <c r="V47" s="2">
        <f t="shared" si="40"/>
        <v>0.23949736292023793</v>
      </c>
      <c r="W47" s="1">
        <f t="shared" si="42"/>
        <v>-18.718766360477844</v>
      </c>
      <c r="X47" s="1">
        <f t="shared" si="39"/>
        <v>-7.5101510475881099</v>
      </c>
      <c r="Y47" s="1">
        <f t="shared" si="19"/>
        <v>88.374960000000002</v>
      </c>
      <c r="Z47" s="2">
        <f t="shared" si="20"/>
        <v>12966.851696453385</v>
      </c>
      <c r="AA47" s="2">
        <f t="shared" si="21"/>
        <v>11522.60776129347</v>
      </c>
      <c r="AB47" s="2">
        <f t="shared" si="22"/>
        <v>646.64244261044075</v>
      </c>
      <c r="AC47" s="2">
        <f t="shared" si="23"/>
        <v>2.0254606055833011</v>
      </c>
      <c r="AD47" s="2">
        <f t="shared" si="24"/>
        <v>615.33266889173126</v>
      </c>
      <c r="AE47" s="2">
        <f t="shared" si="25"/>
        <v>87.818993072245803</v>
      </c>
      <c r="AF47" s="2">
        <f t="shared" si="26"/>
        <v>19.315425998495503</v>
      </c>
      <c r="AG47" s="2">
        <f t="shared" si="27"/>
        <v>7749.2764918931789</v>
      </c>
      <c r="AH47" s="2">
        <f t="shared" si="28"/>
        <v>1613.2171375240225</v>
      </c>
      <c r="AI47" s="2">
        <f t="shared" si="29"/>
        <v>188.97886912763525</v>
      </c>
      <c r="AJ47" s="2">
        <f t="shared" si="30"/>
        <v>658.19548885792983</v>
      </c>
      <c r="AK47" s="2">
        <f t="shared" si="31"/>
        <v>1411.5989416006526</v>
      </c>
      <c r="AL47" s="2">
        <f t="shared" si="32"/>
        <v>664.17003187328169</v>
      </c>
      <c r="AM47" s="2">
        <f t="shared" si="33"/>
        <v>65.029732403839276</v>
      </c>
      <c r="AN47" s="2">
        <f t="shared" si="34"/>
        <v>576.30577711152569</v>
      </c>
      <c r="AO47" s="2">
        <f t="shared" si="35"/>
        <v>1211.5309585430082</v>
      </c>
      <c r="AP47" s="2">
        <f t="shared" si="36"/>
        <v>1444.2439351599141</v>
      </c>
      <c r="AQ47" s="2">
        <f t="shared" si="37"/>
        <v>322.18402135627559</v>
      </c>
      <c r="AR47" s="2">
        <f t="shared" si="38"/>
        <v>193.2447833639755</v>
      </c>
    </row>
    <row r="48" spans="1:44" x14ac:dyDescent="0.2">
      <c r="A48" s="2">
        <v>1996</v>
      </c>
      <c r="B48" s="2">
        <v>1175339</v>
      </c>
      <c r="C48" s="2">
        <v>1053443</v>
      </c>
      <c r="D48" s="2">
        <v>56574</v>
      </c>
      <c r="E48" s="2">
        <v>199</v>
      </c>
      <c r="F48" s="2">
        <v>53731</v>
      </c>
      <c r="G48" s="2">
        <v>7441</v>
      </c>
      <c r="H48" s="2">
        <v>1608</v>
      </c>
      <c r="I48" s="2">
        <v>695741</v>
      </c>
      <c r="J48" s="2">
        <v>144900</v>
      </c>
      <c r="K48" s="2">
        <v>16835</v>
      </c>
      <c r="L48" s="2">
        <v>60072</v>
      </c>
      <c r="M48" s="2">
        <v>133839</v>
      </c>
      <c r="N48" s="2">
        <v>61919</v>
      </c>
      <c r="O48" s="2">
        <v>5821</v>
      </c>
      <c r="P48" s="2">
        <v>68778</v>
      </c>
      <c r="Q48" s="2">
        <v>109481</v>
      </c>
      <c r="R48" s="2">
        <v>121895</v>
      </c>
      <c r="S48" s="2">
        <v>30874</v>
      </c>
      <c r="T48" s="2">
        <v>15023</v>
      </c>
      <c r="U48" s="2">
        <v>8844499</v>
      </c>
      <c r="V48" s="2">
        <f t="shared" si="40"/>
        <v>7.9241902910065498E-2</v>
      </c>
      <c r="W48" s="1">
        <f t="shared" si="42"/>
        <v>-12.033024944372873</v>
      </c>
      <c r="X48" s="1">
        <f t="shared" si="39"/>
        <v>8.4325501352158216</v>
      </c>
      <c r="Y48" s="1">
        <f t="shared" si="19"/>
        <v>88.444990000000004</v>
      </c>
      <c r="Z48" s="2">
        <f t="shared" si="20"/>
        <v>13288.926823328262</v>
      </c>
      <c r="AA48" s="2">
        <f t="shared" si="21"/>
        <v>11910.714219086914</v>
      </c>
      <c r="AB48" s="2">
        <f t="shared" si="22"/>
        <v>639.65183330339005</v>
      </c>
      <c r="AC48" s="2">
        <f t="shared" si="23"/>
        <v>2.249986121316764</v>
      </c>
      <c r="AD48" s="2">
        <f t="shared" si="24"/>
        <v>607.50755921844745</v>
      </c>
      <c r="AE48" s="2">
        <f t="shared" si="25"/>
        <v>84.13139059657307</v>
      </c>
      <c r="AF48" s="2">
        <f t="shared" si="26"/>
        <v>18.18079237727315</v>
      </c>
      <c r="AG48" s="2">
        <f t="shared" si="27"/>
        <v>7866.3698192514912</v>
      </c>
      <c r="AH48" s="2">
        <f t="shared" si="28"/>
        <v>1638.3064772803975</v>
      </c>
      <c r="AI48" s="2">
        <f t="shared" si="29"/>
        <v>190.34430327822977</v>
      </c>
      <c r="AJ48" s="2">
        <f t="shared" si="30"/>
        <v>679.20184060171187</v>
      </c>
      <c r="AK48" s="2">
        <f t="shared" si="31"/>
        <v>1513.2456909091175</v>
      </c>
      <c r="AL48" s="2">
        <f t="shared" si="32"/>
        <v>700.08487761714935</v>
      </c>
      <c r="AM48" s="2">
        <f t="shared" si="33"/>
        <v>65.814920664245648</v>
      </c>
      <c r="AN48" s="2">
        <f t="shared" si="34"/>
        <v>777.63590679358992</v>
      </c>
      <c r="AO48" s="2">
        <f t="shared" si="35"/>
        <v>1237.8428670747771</v>
      </c>
      <c r="AP48" s="2">
        <f t="shared" si="36"/>
        <v>1378.201297778427</v>
      </c>
      <c r="AQ48" s="2">
        <f t="shared" si="37"/>
        <v>349.07573622881296</v>
      </c>
      <c r="AR48" s="2">
        <f t="shared" si="38"/>
        <v>169.8569924650339</v>
      </c>
    </row>
    <row r="49" spans="1:44" x14ac:dyDescent="0.2">
      <c r="A49" s="2">
        <v>1997</v>
      </c>
      <c r="B49" s="2">
        <v>1196065</v>
      </c>
      <c r="C49" s="2">
        <v>1079132</v>
      </c>
      <c r="D49" s="2">
        <v>57840</v>
      </c>
      <c r="E49" s="2">
        <v>157</v>
      </c>
      <c r="F49" s="2">
        <v>55109</v>
      </c>
      <c r="G49" s="2">
        <v>7695</v>
      </c>
      <c r="H49" s="2">
        <v>1692</v>
      </c>
      <c r="I49" s="2">
        <v>738813</v>
      </c>
      <c r="J49" s="2">
        <v>147291</v>
      </c>
      <c r="K49" s="2">
        <v>18359</v>
      </c>
      <c r="L49" s="2">
        <v>66379</v>
      </c>
      <c r="M49" s="2">
        <v>151301</v>
      </c>
      <c r="N49" s="2">
        <v>66039</v>
      </c>
      <c r="O49" s="2">
        <v>6641</v>
      </c>
      <c r="P49" s="2">
        <v>44332</v>
      </c>
      <c r="Q49" s="2">
        <v>116454</v>
      </c>
      <c r="R49" s="2">
        <v>113897</v>
      </c>
      <c r="S49" s="2">
        <v>30378</v>
      </c>
      <c r="T49" s="2">
        <v>13551</v>
      </c>
      <c r="U49" s="2">
        <v>8847625</v>
      </c>
      <c r="V49" s="2">
        <f t="shared" si="40"/>
        <v>3.5344003091641873E-2</v>
      </c>
      <c r="W49" s="1">
        <f t="shared" si="42"/>
        <v>-9.7983092591359959</v>
      </c>
      <c r="X49" s="1">
        <f t="shared" si="39"/>
        <v>-1.6065297661462696</v>
      </c>
      <c r="Y49" s="1">
        <f t="shared" si="19"/>
        <v>88.476249999999993</v>
      </c>
      <c r="Z49" s="2">
        <f t="shared" si="20"/>
        <v>13518.486599511169</v>
      </c>
      <c r="AA49" s="2">
        <f t="shared" si="21"/>
        <v>12196.855088229893</v>
      </c>
      <c r="AB49" s="2">
        <f t="shared" si="22"/>
        <v>653.73475932806832</v>
      </c>
      <c r="AC49" s="2">
        <f t="shared" si="23"/>
        <v>1.7744875037086225</v>
      </c>
      <c r="AD49" s="2">
        <f t="shared" si="24"/>
        <v>622.86771873807947</v>
      </c>
      <c r="AE49" s="2">
        <f t="shared" si="25"/>
        <v>86.972492618075478</v>
      </c>
      <c r="AF49" s="2">
        <f t="shared" si="26"/>
        <v>19.123776154617765</v>
      </c>
      <c r="AG49" s="2">
        <f t="shared" si="27"/>
        <v>8350.4104208756598</v>
      </c>
      <c r="AH49" s="2">
        <f t="shared" si="28"/>
        <v>1664.7518401831001</v>
      </c>
      <c r="AI49" s="2">
        <f t="shared" si="29"/>
        <v>207.50201325214394</v>
      </c>
      <c r="AJ49" s="2">
        <f t="shared" si="30"/>
        <v>750.24653508709969</v>
      </c>
      <c r="AK49" s="2">
        <f t="shared" si="31"/>
        <v>1710.0747375708172</v>
      </c>
      <c r="AL49" s="2">
        <f t="shared" si="32"/>
        <v>746.40369590709372</v>
      </c>
      <c r="AM49" s="2">
        <f t="shared" si="33"/>
        <v>75.059691160057085</v>
      </c>
      <c r="AN49" s="2">
        <f t="shared" si="34"/>
        <v>501.06101920006785</v>
      </c>
      <c r="AO49" s="2">
        <f t="shared" si="35"/>
        <v>1316.2176290247385</v>
      </c>
      <c r="AP49" s="2">
        <f t="shared" si="36"/>
        <v>1287.3172178974585</v>
      </c>
      <c r="AQ49" s="2">
        <f t="shared" si="37"/>
        <v>343.34637826535374</v>
      </c>
      <c r="AR49" s="2">
        <f t="shared" si="38"/>
        <v>153.15974625958944</v>
      </c>
    </row>
    <row r="50" spans="1:44" x14ac:dyDescent="0.2">
      <c r="A50" s="2">
        <v>1998</v>
      </c>
      <c r="B50" s="2">
        <v>1181056</v>
      </c>
      <c r="C50" s="2">
        <v>1068023</v>
      </c>
      <c r="D50" s="2">
        <v>59689</v>
      </c>
      <c r="E50" s="2">
        <v>185</v>
      </c>
      <c r="F50" s="2">
        <v>56878</v>
      </c>
      <c r="G50" s="2">
        <v>8296</v>
      </c>
      <c r="H50" s="2">
        <v>1965</v>
      </c>
      <c r="I50" s="2">
        <v>720444</v>
      </c>
      <c r="J50" s="2">
        <v>138080</v>
      </c>
      <c r="K50" s="2">
        <v>17536</v>
      </c>
      <c r="L50" s="2">
        <v>64969</v>
      </c>
      <c r="M50" s="2">
        <v>151883</v>
      </c>
      <c r="N50" s="2">
        <v>62191</v>
      </c>
      <c r="O50" s="2">
        <v>6713</v>
      </c>
      <c r="P50" s="2">
        <v>43239</v>
      </c>
      <c r="Q50" s="2">
        <v>120558</v>
      </c>
      <c r="R50" s="2">
        <v>108177</v>
      </c>
      <c r="S50" s="2">
        <v>31566</v>
      </c>
      <c r="T50" s="2">
        <v>12127</v>
      </c>
      <c r="U50" s="2">
        <v>8854322</v>
      </c>
      <c r="V50" s="2">
        <f t="shared" si="40"/>
        <v>7.5692629377943632E-2</v>
      </c>
      <c r="W50" s="1">
        <f t="shared" si="42"/>
        <v>-10.50844956091801</v>
      </c>
      <c r="X50" s="1">
        <f t="shared" si="39"/>
        <v>3.9107248666798267</v>
      </c>
      <c r="Y50" s="1">
        <f t="shared" si="19"/>
        <v>88.543220000000005</v>
      </c>
      <c r="Z50" s="2">
        <f t="shared" si="20"/>
        <v>13338.751402987151</v>
      </c>
      <c r="AA50" s="2">
        <f t="shared" si="21"/>
        <v>12062.165798804244</v>
      </c>
      <c r="AB50" s="2">
        <f t="shared" si="22"/>
        <v>674.12276174279634</v>
      </c>
      <c r="AC50" s="2">
        <f t="shared" si="23"/>
        <v>2.0893751096921931</v>
      </c>
      <c r="AD50" s="2">
        <f t="shared" si="24"/>
        <v>642.37555399498683</v>
      </c>
      <c r="AE50" s="2">
        <f t="shared" si="25"/>
        <v>93.69435627030505</v>
      </c>
      <c r="AF50" s="2">
        <f t="shared" si="26"/>
        <v>22.192551840784645</v>
      </c>
      <c r="AG50" s="2">
        <f t="shared" si="27"/>
        <v>8136.6365487950397</v>
      </c>
      <c r="AH50" s="2">
        <f t="shared" si="28"/>
        <v>1559.4644061962056</v>
      </c>
      <c r="AI50" s="2">
        <f t="shared" si="29"/>
        <v>198.05017255979621</v>
      </c>
      <c r="AJ50" s="2">
        <f t="shared" si="30"/>
        <v>733.75465676536271</v>
      </c>
      <c r="AK50" s="2">
        <f t="shared" si="31"/>
        <v>1715.3543772182668</v>
      </c>
      <c r="AL50" s="2">
        <f t="shared" si="32"/>
        <v>702.38014836144418</v>
      </c>
      <c r="AM50" s="2">
        <f t="shared" si="33"/>
        <v>75.816081683046988</v>
      </c>
      <c r="AN50" s="2">
        <f t="shared" si="34"/>
        <v>488.33778577286887</v>
      </c>
      <c r="AO50" s="2">
        <f t="shared" si="35"/>
        <v>1361.5723485095752</v>
      </c>
      <c r="AP50" s="2">
        <f t="shared" si="36"/>
        <v>1221.7423310333643</v>
      </c>
      <c r="AQ50" s="2">
        <f t="shared" si="37"/>
        <v>356.50386331104738</v>
      </c>
      <c r="AR50" s="2">
        <f t="shared" si="38"/>
        <v>136.96136192020123</v>
      </c>
    </row>
    <row r="51" spans="1:44" x14ac:dyDescent="0.2">
      <c r="A51" s="2">
        <v>1999</v>
      </c>
      <c r="B51" s="2">
        <v>1194171</v>
      </c>
      <c r="C51" s="2">
        <v>1068034</v>
      </c>
      <c r="D51" s="2">
        <v>63134</v>
      </c>
      <c r="E51" s="2">
        <v>188</v>
      </c>
      <c r="F51" s="2">
        <v>59918</v>
      </c>
      <c r="G51" s="2">
        <v>9081</v>
      </c>
      <c r="H51" s="2">
        <v>2104</v>
      </c>
      <c r="I51" s="2">
        <v>714575</v>
      </c>
      <c r="J51" s="2">
        <v>128783</v>
      </c>
      <c r="K51" s="2">
        <v>16834</v>
      </c>
      <c r="L51" s="2">
        <v>65770</v>
      </c>
      <c r="M51" s="2">
        <v>155037</v>
      </c>
      <c r="N51" s="2">
        <v>56447</v>
      </c>
      <c r="O51" s="2">
        <v>8628</v>
      </c>
      <c r="P51" s="2">
        <v>45518</v>
      </c>
      <c r="Q51" s="2">
        <v>112689</v>
      </c>
      <c r="R51" s="2">
        <v>120449</v>
      </c>
      <c r="S51" s="2">
        <v>36523</v>
      </c>
      <c r="T51" s="2">
        <v>13941</v>
      </c>
      <c r="U51" s="2">
        <v>8861426</v>
      </c>
      <c r="V51" s="2">
        <f t="shared" si="40"/>
        <v>8.0232004212188457E-2</v>
      </c>
      <c r="W51" s="1">
        <f t="shared" si="42"/>
        <v>14.958357384348965</v>
      </c>
      <c r="X51" s="1">
        <f t="shared" si="39"/>
        <v>15.703605144776024</v>
      </c>
      <c r="Y51" s="1">
        <f t="shared" si="19"/>
        <v>88.614260000000002</v>
      </c>
      <c r="Z51" s="2">
        <f t="shared" si="20"/>
        <v>13476.059045124341</v>
      </c>
      <c r="AA51" s="2">
        <f t="shared" si="21"/>
        <v>12052.619973354176</v>
      </c>
      <c r="AB51" s="2">
        <f t="shared" si="22"/>
        <v>712.45869457128003</v>
      </c>
      <c r="AC51" s="2">
        <f t="shared" si="23"/>
        <v>2.1215547023695733</v>
      </c>
      <c r="AD51" s="2">
        <f t="shared" si="24"/>
        <v>676.16656732223453</v>
      </c>
      <c r="AE51" s="2">
        <f t="shared" si="25"/>
        <v>102.47786304371328</v>
      </c>
      <c r="AF51" s="2">
        <f t="shared" si="26"/>
        <v>23.743356881838206</v>
      </c>
      <c r="AG51" s="2">
        <f t="shared" si="27"/>
        <v>8063.882720456053</v>
      </c>
      <c r="AH51" s="2">
        <f t="shared" si="28"/>
        <v>1453.2988257194722</v>
      </c>
      <c r="AI51" s="2">
        <f t="shared" si="29"/>
        <v>189.96942478558191</v>
      </c>
      <c r="AJ51" s="2">
        <f t="shared" si="30"/>
        <v>742.20559986620663</v>
      </c>
      <c r="AK51" s="2">
        <f t="shared" si="31"/>
        <v>1749.5716829322955</v>
      </c>
      <c r="AL51" s="2">
        <f t="shared" si="32"/>
        <v>636.99679938646443</v>
      </c>
      <c r="AM51" s="2">
        <f t="shared" si="33"/>
        <v>97.365819000237664</v>
      </c>
      <c r="AN51" s="2">
        <f t="shared" si="34"/>
        <v>513.66450501307577</v>
      </c>
      <c r="AO51" s="2">
        <f t="shared" si="35"/>
        <v>1271.6802013581109</v>
      </c>
      <c r="AP51" s="2">
        <f t="shared" si="36"/>
        <v>1359.2507571580466</v>
      </c>
      <c r="AQ51" s="2">
        <f t="shared" si="37"/>
        <v>412.15714039704221</v>
      </c>
      <c r="AR51" s="2">
        <f t="shared" si="38"/>
        <v>157.32230907305438</v>
      </c>
    </row>
    <row r="52" spans="1:44" x14ac:dyDescent="0.2">
      <c r="A52" s="2">
        <v>2000</v>
      </c>
      <c r="B52" s="2">
        <v>1214968</v>
      </c>
      <c r="C52" s="2">
        <v>1074004</v>
      </c>
      <c r="D52" s="2">
        <v>61788</v>
      </c>
      <c r="E52" s="2">
        <v>175</v>
      </c>
      <c r="F52" s="2">
        <v>58846</v>
      </c>
      <c r="G52" s="2">
        <v>8734</v>
      </c>
      <c r="H52" s="2">
        <v>2024</v>
      </c>
      <c r="I52" s="2">
        <v>703874</v>
      </c>
      <c r="J52" s="2">
        <v>130496</v>
      </c>
      <c r="K52" s="2">
        <v>17581</v>
      </c>
      <c r="L52" s="2">
        <v>63185</v>
      </c>
      <c r="M52" s="2">
        <v>159552</v>
      </c>
      <c r="N52" s="2">
        <v>52629</v>
      </c>
      <c r="O52" s="2">
        <v>8999</v>
      </c>
      <c r="P52" s="2">
        <v>50489</v>
      </c>
      <c r="Q52" s="2">
        <v>123560</v>
      </c>
      <c r="R52" s="2">
        <v>134894</v>
      </c>
      <c r="S52" s="2">
        <v>32423</v>
      </c>
      <c r="T52" s="2">
        <v>17403</v>
      </c>
      <c r="U52" s="2">
        <v>8882792</v>
      </c>
      <c r="V52" s="2">
        <f t="shared" si="40"/>
        <v>0.24111243495121837</v>
      </c>
      <c r="W52" s="1">
        <f t="shared" si="42"/>
        <v>24.833225737034638</v>
      </c>
      <c r="X52" s="1">
        <f t="shared" si="39"/>
        <v>-11.22580291870876</v>
      </c>
      <c r="Y52" s="1">
        <f t="shared" si="19"/>
        <v>88.827920000000006</v>
      </c>
      <c r="Z52" s="2">
        <f t="shared" si="20"/>
        <v>13677.771583529142</v>
      </c>
      <c r="AA52" s="2">
        <f t="shared" si="21"/>
        <v>12090.838105856807</v>
      </c>
      <c r="AB52" s="2">
        <f t="shared" si="22"/>
        <v>695.59210662593466</v>
      </c>
      <c r="AC52" s="2">
        <f t="shared" si="23"/>
        <v>1.9701012924765096</v>
      </c>
      <c r="AD52" s="2">
        <f t="shared" si="24"/>
        <v>662.47188946898677</v>
      </c>
      <c r="AE52" s="2">
        <f t="shared" si="25"/>
        <v>98.324941077084759</v>
      </c>
      <c r="AF52" s="2">
        <f t="shared" si="26"/>
        <v>22.785628662699743</v>
      </c>
      <c r="AG52" s="2">
        <f t="shared" si="27"/>
        <v>7924.0175836606322</v>
      </c>
      <c r="AH52" s="2">
        <f t="shared" si="28"/>
        <v>1469.0876472172263</v>
      </c>
      <c r="AI52" s="2">
        <f t="shared" si="29"/>
        <v>197.92200470302581</v>
      </c>
      <c r="AJ52" s="2">
        <f t="shared" si="30"/>
        <v>711.31914380073283</v>
      </c>
      <c r="AK52" s="2">
        <f t="shared" si="31"/>
        <v>1796.1920080983546</v>
      </c>
      <c r="AL52" s="2">
        <f t="shared" si="32"/>
        <v>592.48263383854987</v>
      </c>
      <c r="AM52" s="2">
        <f t="shared" si="33"/>
        <v>101.30823731997776</v>
      </c>
      <c r="AN52" s="2">
        <f t="shared" si="34"/>
        <v>568.39110946197991</v>
      </c>
      <c r="AO52" s="2">
        <f t="shared" si="35"/>
        <v>1391.0040897051288</v>
      </c>
      <c r="AP52" s="2">
        <f t="shared" si="36"/>
        <v>1518.5991071275787</v>
      </c>
      <c r="AQ52" s="2">
        <f t="shared" si="37"/>
        <v>365.00910974837637</v>
      </c>
      <c r="AR52" s="2">
        <f t="shared" si="38"/>
        <v>195.91813024553539</v>
      </c>
    </row>
    <row r="53" spans="1:44" x14ac:dyDescent="0.2">
      <c r="A53" s="2">
        <v>2001</v>
      </c>
      <c r="B53" s="2">
        <v>1189393</v>
      </c>
      <c r="C53" s="2">
        <v>1045989</v>
      </c>
      <c r="D53" s="2">
        <v>62384</v>
      </c>
      <c r="E53" s="2">
        <v>167</v>
      </c>
      <c r="F53" s="2">
        <v>59461</v>
      </c>
      <c r="G53" s="2">
        <v>9162</v>
      </c>
      <c r="H53" s="2">
        <v>2084</v>
      </c>
      <c r="I53" s="2">
        <v>666761</v>
      </c>
      <c r="J53" s="2">
        <v>117948</v>
      </c>
      <c r="K53" s="2">
        <v>15169</v>
      </c>
      <c r="L53" s="2">
        <v>60044</v>
      </c>
      <c r="M53" s="2">
        <v>143106</v>
      </c>
      <c r="N53" s="2">
        <v>51806</v>
      </c>
      <c r="O53" s="2">
        <v>8538</v>
      </c>
      <c r="P53" s="2">
        <v>42232</v>
      </c>
      <c r="Q53" s="2">
        <v>134824</v>
      </c>
      <c r="R53" s="2">
        <v>136838</v>
      </c>
      <c r="S53" s="2">
        <v>32405</v>
      </c>
      <c r="T53" s="2">
        <v>18030</v>
      </c>
      <c r="U53" s="2">
        <v>8909128</v>
      </c>
      <c r="V53" s="2">
        <f t="shared" si="40"/>
        <v>0.29648335793521774</v>
      </c>
      <c r="W53" s="1">
        <f t="shared" si="42"/>
        <v>3.6028270987760624</v>
      </c>
      <c r="X53" s="1">
        <f t="shared" si="39"/>
        <v>-5.5516145945777584E-2</v>
      </c>
      <c r="Y53" s="1">
        <f t="shared" si="19"/>
        <v>89.091279999999998</v>
      </c>
      <c r="Z53" s="2">
        <f t="shared" si="20"/>
        <v>13350.274011104117</v>
      </c>
      <c r="AA53" s="2">
        <f t="shared" si="21"/>
        <v>11740.643977727113</v>
      </c>
      <c r="AB53" s="2">
        <f t="shared" si="22"/>
        <v>700.22565620339049</v>
      </c>
      <c r="AC53" s="2">
        <f t="shared" si="23"/>
        <v>1.8744819919525233</v>
      </c>
      <c r="AD53" s="2">
        <f t="shared" si="24"/>
        <v>667.41660912268856</v>
      </c>
      <c r="AE53" s="2">
        <f t="shared" si="25"/>
        <v>102.83834736688036</v>
      </c>
      <c r="AF53" s="2">
        <f t="shared" si="26"/>
        <v>23.391739348677</v>
      </c>
      <c r="AG53" s="2">
        <f t="shared" si="27"/>
        <v>7484.0208828518353</v>
      </c>
      <c r="AH53" s="2">
        <f t="shared" si="28"/>
        <v>1323.9006106994984</v>
      </c>
      <c r="AI53" s="2">
        <f t="shared" si="29"/>
        <v>170.26357686184326</v>
      </c>
      <c r="AJ53" s="2">
        <f t="shared" si="30"/>
        <v>673.96045942992407</v>
      </c>
      <c r="AK53" s="2">
        <f t="shared" si="31"/>
        <v>1606.2851493434598</v>
      </c>
      <c r="AL53" s="2">
        <f t="shared" si="32"/>
        <v>581.49349745564325</v>
      </c>
      <c r="AM53" s="2">
        <f t="shared" si="33"/>
        <v>95.834294893955956</v>
      </c>
      <c r="AN53" s="2">
        <f t="shared" si="34"/>
        <v>474.03067954574232</v>
      </c>
      <c r="AO53" s="2">
        <f t="shared" si="35"/>
        <v>1513.3243118742935</v>
      </c>
      <c r="AP53" s="2">
        <f t="shared" si="36"/>
        <v>1535.9303402083797</v>
      </c>
      <c r="AQ53" s="2">
        <f t="shared" si="37"/>
        <v>363.72807754024859</v>
      </c>
      <c r="AR53" s="2">
        <f t="shared" si="38"/>
        <v>202.37670847247901</v>
      </c>
    </row>
    <row r="54" spans="1:44" x14ac:dyDescent="0.2">
      <c r="A54" s="2">
        <v>2002</v>
      </c>
      <c r="B54" s="2">
        <v>1234784</v>
      </c>
      <c r="C54" s="2">
        <v>1078872</v>
      </c>
      <c r="D54" s="2">
        <v>64870</v>
      </c>
      <c r="E54" s="2">
        <v>219</v>
      </c>
      <c r="F54" s="2">
        <v>61631</v>
      </c>
      <c r="G54" s="2">
        <v>9786</v>
      </c>
      <c r="H54" s="2">
        <v>2184</v>
      </c>
      <c r="I54" s="2">
        <v>686674</v>
      </c>
      <c r="J54" s="2">
        <v>120735</v>
      </c>
      <c r="K54" s="2">
        <v>16562</v>
      </c>
      <c r="L54" s="2">
        <v>61350</v>
      </c>
      <c r="M54" s="2">
        <v>149267</v>
      </c>
      <c r="N54" s="2">
        <v>53753</v>
      </c>
      <c r="O54" s="2">
        <v>8974</v>
      </c>
      <c r="P54" s="2">
        <v>43431</v>
      </c>
      <c r="Q54" s="2">
        <v>140371</v>
      </c>
      <c r="R54" s="2">
        <v>148788</v>
      </c>
      <c r="S54" s="2">
        <v>38005</v>
      </c>
      <c r="T54" s="2">
        <v>19583</v>
      </c>
      <c r="U54" s="2">
        <v>8940788</v>
      </c>
      <c r="V54" s="2">
        <f t="shared" si="40"/>
        <v>0.35536586745639198</v>
      </c>
      <c r="W54" s="1">
        <f t="shared" si="42"/>
        <v>8.6134220743205869</v>
      </c>
      <c r="X54" s="1">
        <f t="shared" si="39"/>
        <v>17.281283752507328</v>
      </c>
      <c r="Y54" s="1">
        <f t="shared" si="19"/>
        <v>89.407880000000006</v>
      </c>
      <c r="Z54" s="2">
        <f t="shared" si="20"/>
        <v>13810.684248413003</v>
      </c>
      <c r="AA54" s="2">
        <f t="shared" si="21"/>
        <v>12066.855852079256</v>
      </c>
      <c r="AB54" s="2">
        <f t="shared" si="22"/>
        <v>725.55126013501263</v>
      </c>
      <c r="AC54" s="2">
        <f t="shared" si="23"/>
        <v>2.449448527355754</v>
      </c>
      <c r="AD54" s="2">
        <f t="shared" si="24"/>
        <v>689.32402826238581</v>
      </c>
      <c r="AE54" s="2">
        <f t="shared" si="25"/>
        <v>109.45343967444479</v>
      </c>
      <c r="AF54" s="2">
        <f t="shared" si="26"/>
        <v>24.427377094725877</v>
      </c>
      <c r="AG54" s="2">
        <f t="shared" si="27"/>
        <v>7680.2402651757311</v>
      </c>
      <c r="AH54" s="2">
        <f t="shared" si="28"/>
        <v>1350.3843285401688</v>
      </c>
      <c r="AI54" s="2">
        <f t="shared" si="29"/>
        <v>185.24094296833789</v>
      </c>
      <c r="AJ54" s="2">
        <f t="shared" si="30"/>
        <v>686.18112855376944</v>
      </c>
      <c r="AK54" s="2">
        <f t="shared" si="31"/>
        <v>1669.5060882776775</v>
      </c>
      <c r="AL54" s="2">
        <f t="shared" si="32"/>
        <v>601.21098945641029</v>
      </c>
      <c r="AM54" s="2">
        <f t="shared" si="33"/>
        <v>100.3714661392262</v>
      </c>
      <c r="AN54" s="2">
        <f t="shared" si="34"/>
        <v>485.76255247300344</v>
      </c>
      <c r="AO54" s="2">
        <f t="shared" si="35"/>
        <v>1570.0070284632629</v>
      </c>
      <c r="AP54" s="2">
        <f t="shared" si="36"/>
        <v>1664.1486186676161</v>
      </c>
      <c r="AQ54" s="2">
        <f t="shared" si="37"/>
        <v>425.07438941623485</v>
      </c>
      <c r="AR54" s="2">
        <f t="shared" si="38"/>
        <v>219.02991101008098</v>
      </c>
    </row>
    <row r="55" spans="1:44" x14ac:dyDescent="0.2">
      <c r="A55" s="2">
        <v>2003</v>
      </c>
      <c r="B55" s="2">
        <v>1255371</v>
      </c>
      <c r="C55" s="2">
        <v>1103139</v>
      </c>
      <c r="D55" s="2">
        <v>68954</v>
      </c>
      <c r="E55" s="2">
        <v>189</v>
      </c>
      <c r="F55" s="2">
        <v>65177</v>
      </c>
      <c r="G55" s="2">
        <v>10142</v>
      </c>
      <c r="H55" s="2">
        <v>2565</v>
      </c>
      <c r="I55" s="2">
        <v>668798</v>
      </c>
      <c r="J55" s="2">
        <v>122700</v>
      </c>
      <c r="K55" s="2">
        <v>17344</v>
      </c>
      <c r="L55" s="2">
        <v>53160</v>
      </c>
      <c r="M55" s="2">
        <v>143234</v>
      </c>
      <c r="N55" s="2">
        <v>59275</v>
      </c>
      <c r="O55" s="2">
        <v>8575</v>
      </c>
      <c r="P55" s="2">
        <v>65886</v>
      </c>
      <c r="Q55" s="2">
        <v>151233</v>
      </c>
      <c r="R55" s="2">
        <v>152232</v>
      </c>
      <c r="S55" s="2">
        <v>40860</v>
      </c>
      <c r="T55" s="2">
        <v>20836</v>
      </c>
      <c r="U55" s="2">
        <v>8975670</v>
      </c>
      <c r="V55" s="2">
        <f t="shared" si="40"/>
        <v>0.39014458233435079</v>
      </c>
      <c r="W55" s="1">
        <f t="shared" si="42"/>
        <v>6.3984067813920298</v>
      </c>
      <c r="X55" s="1">
        <f t="shared" si="39"/>
        <v>7.5121694513879733</v>
      </c>
      <c r="Y55" s="1">
        <f t="shared" si="19"/>
        <v>89.756699999999995</v>
      </c>
      <c r="Z55" s="2">
        <f t="shared" si="20"/>
        <v>13986.376504483789</v>
      </c>
      <c r="AA55" s="2">
        <f t="shared" si="21"/>
        <v>12290.324844830526</v>
      </c>
      <c r="AB55" s="2">
        <f t="shared" si="22"/>
        <v>768.23234365791086</v>
      </c>
      <c r="AC55" s="2">
        <f t="shared" si="23"/>
        <v>2.1056923884233711</v>
      </c>
      <c r="AD55" s="2">
        <f t="shared" si="24"/>
        <v>726.15191957814852</v>
      </c>
      <c r="AE55" s="2">
        <f t="shared" si="25"/>
        <v>112.99435028248588</v>
      </c>
      <c r="AF55" s="2">
        <f t="shared" si="26"/>
        <v>28.577253842888609</v>
      </c>
      <c r="AG55" s="2">
        <f t="shared" si="27"/>
        <v>7451.2320528718192</v>
      </c>
      <c r="AH55" s="2">
        <f t="shared" si="28"/>
        <v>1367.0288680399347</v>
      </c>
      <c r="AI55" s="2">
        <f t="shared" si="29"/>
        <v>193.23348563394154</v>
      </c>
      <c r="AJ55" s="2">
        <f t="shared" si="30"/>
        <v>592.26776385495464</v>
      </c>
      <c r="AK55" s="2">
        <f t="shared" si="31"/>
        <v>1595.8028759970009</v>
      </c>
      <c r="AL55" s="2">
        <f t="shared" si="32"/>
        <v>660.39638266558381</v>
      </c>
      <c r="AM55" s="2">
        <f t="shared" si="33"/>
        <v>95.536043548838137</v>
      </c>
      <c r="AN55" s="2">
        <f t="shared" si="34"/>
        <v>734.05105134212829</v>
      </c>
      <c r="AO55" s="2">
        <f t="shared" si="35"/>
        <v>1684.9215713144536</v>
      </c>
      <c r="AP55" s="2">
        <f t="shared" si="36"/>
        <v>1696.0516596532627</v>
      </c>
      <c r="AQ55" s="2">
        <f t="shared" si="37"/>
        <v>455.23064016390981</v>
      </c>
      <c r="AR55" s="2">
        <f t="shared" si="38"/>
        <v>232.13865928671621</v>
      </c>
    </row>
    <row r="56" spans="1:44" x14ac:dyDescent="0.2">
      <c r="A56" s="2">
        <v>2004</v>
      </c>
      <c r="B56" s="2">
        <v>1248743</v>
      </c>
      <c r="C56" s="2">
        <v>1091240</v>
      </c>
      <c r="D56" s="2">
        <v>70759</v>
      </c>
      <c r="E56" s="2">
        <v>209</v>
      </c>
      <c r="F56" s="2">
        <v>67089</v>
      </c>
      <c r="G56" s="2">
        <v>10419</v>
      </c>
      <c r="H56" s="2">
        <v>2631</v>
      </c>
      <c r="I56" s="2">
        <v>651749</v>
      </c>
      <c r="J56" s="2">
        <v>119287</v>
      </c>
      <c r="K56" s="2">
        <v>17573</v>
      </c>
      <c r="L56" s="2">
        <v>47116</v>
      </c>
      <c r="M56" s="2">
        <v>136264</v>
      </c>
      <c r="N56" s="2">
        <v>61743</v>
      </c>
      <c r="O56" s="2">
        <v>8590</v>
      </c>
      <c r="P56" s="2">
        <v>57680</v>
      </c>
      <c r="Q56" s="2">
        <v>147263</v>
      </c>
      <c r="R56" s="2">
        <v>157503</v>
      </c>
      <c r="S56" s="2">
        <v>45093</v>
      </c>
      <c r="T56" s="2">
        <v>22185</v>
      </c>
      <c r="U56" s="2">
        <v>9011392</v>
      </c>
      <c r="V56" s="2">
        <f t="shared" si="40"/>
        <v>0.39798700264157549</v>
      </c>
      <c r="W56" s="1">
        <f t="shared" ref="W56:W72" si="43">((T56/T55)-1)*100</f>
        <v>6.4743712804760989</v>
      </c>
      <c r="X56" s="1">
        <f t="shared" si="39"/>
        <v>10.359765051394998</v>
      </c>
      <c r="Y56" s="1">
        <f t="shared" si="19"/>
        <v>90.113919999999993</v>
      </c>
      <c r="Z56" s="2">
        <f t="shared" si="20"/>
        <v>13857.381856210452</v>
      </c>
      <c r="AA56" s="2">
        <f t="shared" si="21"/>
        <v>12109.560875833613</v>
      </c>
      <c r="AB56" s="2">
        <f t="shared" si="22"/>
        <v>785.21720062782754</v>
      </c>
      <c r="AC56" s="2">
        <f t="shared" si="23"/>
        <v>2.3192865208837881</v>
      </c>
      <c r="AD56" s="2">
        <f t="shared" si="24"/>
        <v>744.49097320369594</v>
      </c>
      <c r="AE56" s="2">
        <f t="shared" si="25"/>
        <v>115.62031703869947</v>
      </c>
      <c r="AF56" s="2">
        <f t="shared" si="26"/>
        <v>29.196377207871993</v>
      </c>
      <c r="AG56" s="2">
        <f t="shared" si="27"/>
        <v>7232.5008167439619</v>
      </c>
      <c r="AH56" s="2">
        <f t="shared" si="28"/>
        <v>1323.7355560605954</v>
      </c>
      <c r="AI56" s="2">
        <f t="shared" si="29"/>
        <v>195.00871785402302</v>
      </c>
      <c r="AJ56" s="2">
        <f t="shared" si="30"/>
        <v>522.84930008593574</v>
      </c>
      <c r="AK56" s="2">
        <f t="shared" si="31"/>
        <v>1512.1304233574569</v>
      </c>
      <c r="AL56" s="2">
        <f t="shared" si="32"/>
        <v>685.16606535372125</v>
      </c>
      <c r="AM56" s="2">
        <f t="shared" si="33"/>
        <v>95.323785714793019</v>
      </c>
      <c r="AN56" s="2">
        <f t="shared" si="34"/>
        <v>640.07869150515262</v>
      </c>
      <c r="AO56" s="2">
        <f t="shared" si="35"/>
        <v>1634.1870379182262</v>
      </c>
      <c r="AP56" s="2">
        <f t="shared" si="36"/>
        <v>1747.8209803768386</v>
      </c>
      <c r="AQ56" s="2">
        <f t="shared" si="37"/>
        <v>500.39993821154383</v>
      </c>
      <c r="AR56" s="2">
        <f t="shared" si="38"/>
        <v>246.18838021917148</v>
      </c>
    </row>
    <row r="57" spans="1:44" x14ac:dyDescent="0.2">
      <c r="A57" s="2">
        <v>2005</v>
      </c>
      <c r="B57" s="2">
        <v>1241843</v>
      </c>
      <c r="C57" s="2">
        <v>1079108</v>
      </c>
      <c r="D57" s="2">
        <v>76376</v>
      </c>
      <c r="E57" s="2">
        <v>238</v>
      </c>
      <c r="F57" s="2">
        <v>72645</v>
      </c>
      <c r="G57" s="2">
        <v>11711</v>
      </c>
      <c r="H57" s="2">
        <v>3787</v>
      </c>
      <c r="I57" s="2">
        <v>630159</v>
      </c>
      <c r="J57" s="2">
        <v>113217</v>
      </c>
      <c r="K57" s="2">
        <v>16654</v>
      </c>
      <c r="L57" s="2">
        <v>42130</v>
      </c>
      <c r="M57" s="2">
        <v>128901</v>
      </c>
      <c r="N57" s="2">
        <v>58344</v>
      </c>
      <c r="O57" s="2">
        <v>9398</v>
      </c>
      <c r="P57" s="2">
        <v>57742</v>
      </c>
      <c r="Q57" s="2">
        <v>147574</v>
      </c>
      <c r="R57" s="2">
        <v>162735</v>
      </c>
      <c r="S57" s="2">
        <v>51807</v>
      </c>
      <c r="T57" s="2">
        <v>23225</v>
      </c>
      <c r="U57" s="2">
        <v>9047752</v>
      </c>
      <c r="V57" s="2">
        <f t="shared" si="40"/>
        <v>0.40348927224562736</v>
      </c>
      <c r="W57" s="1">
        <f t="shared" si="43"/>
        <v>4.6878521523551875</v>
      </c>
      <c r="X57" s="1">
        <f t="shared" si="39"/>
        <v>14.889228926884446</v>
      </c>
      <c r="Y57" s="1">
        <f t="shared" si="19"/>
        <v>90.477519999999998</v>
      </c>
      <c r="Z57" s="2">
        <f t="shared" si="20"/>
        <v>13725.431466291295</v>
      </c>
      <c r="AA57" s="2">
        <f t="shared" si="21"/>
        <v>11926.80789659133</v>
      </c>
      <c r="AB57" s="2">
        <f t="shared" si="22"/>
        <v>844.14338500878455</v>
      </c>
      <c r="AC57" s="2">
        <f t="shared" si="23"/>
        <v>2.6304876614655219</v>
      </c>
      <c r="AD57" s="2">
        <f t="shared" si="24"/>
        <v>802.90662255110442</v>
      </c>
      <c r="AE57" s="2">
        <f t="shared" si="25"/>
        <v>129.43546640093584</v>
      </c>
      <c r="AF57" s="2">
        <f t="shared" si="26"/>
        <v>41.855700730966099</v>
      </c>
      <c r="AG57" s="2">
        <f t="shared" si="27"/>
        <v>6964.8129170649245</v>
      </c>
      <c r="AH57" s="2">
        <f t="shared" si="28"/>
        <v>1251.3274015468153</v>
      </c>
      <c r="AI57" s="2">
        <f t="shared" si="29"/>
        <v>184.06782148759163</v>
      </c>
      <c r="AJ57" s="2">
        <f t="shared" si="30"/>
        <v>465.64052595606069</v>
      </c>
      <c r="AK57" s="2">
        <f t="shared" si="31"/>
        <v>1424.67432794356</v>
      </c>
      <c r="AL57" s="2">
        <f t="shared" si="32"/>
        <v>644.84526101069082</v>
      </c>
      <c r="AM57" s="2">
        <f t="shared" si="33"/>
        <v>103.87110522039066</v>
      </c>
      <c r="AN57" s="2">
        <f t="shared" si="34"/>
        <v>638.1916745728663</v>
      </c>
      <c r="AO57" s="2">
        <f t="shared" si="35"/>
        <v>1631.0570846769451</v>
      </c>
      <c r="AP57" s="2">
        <f t="shared" si="36"/>
        <v>1798.6235696999652</v>
      </c>
      <c r="AQ57" s="2">
        <f t="shared" si="37"/>
        <v>572.5952700737156</v>
      </c>
      <c r="AR57" s="2">
        <f t="shared" si="38"/>
        <v>256.69359637620482</v>
      </c>
    </row>
    <row r="58" spans="1:44" x14ac:dyDescent="0.2">
      <c r="A58" s="2">
        <v>2006</v>
      </c>
      <c r="B58" s="2">
        <v>1224958</v>
      </c>
      <c r="C58" s="2">
        <v>1039850</v>
      </c>
      <c r="D58" s="2">
        <v>80728</v>
      </c>
      <c r="E58" s="2">
        <v>240</v>
      </c>
      <c r="F58" s="2">
        <v>77019</v>
      </c>
      <c r="G58" s="2">
        <v>12147</v>
      </c>
      <c r="H58" s="2">
        <v>4208</v>
      </c>
      <c r="I58" s="2">
        <v>582715</v>
      </c>
      <c r="J58" s="2">
        <v>99355</v>
      </c>
      <c r="K58" s="2">
        <v>15005</v>
      </c>
      <c r="L58" s="2">
        <v>36506</v>
      </c>
      <c r="M58" s="2">
        <v>107152</v>
      </c>
      <c r="N58" s="2">
        <v>56211</v>
      </c>
      <c r="O58" s="2">
        <v>8584</v>
      </c>
      <c r="P58" s="2">
        <v>57460</v>
      </c>
      <c r="Q58" s="2">
        <v>147708</v>
      </c>
      <c r="R58" s="2">
        <v>185108</v>
      </c>
      <c r="S58" s="2">
        <v>66857</v>
      </c>
      <c r="T58" s="2">
        <v>27375</v>
      </c>
      <c r="U58" s="2">
        <v>9113257</v>
      </c>
      <c r="V58" s="2">
        <f t="shared" si="40"/>
        <v>0.72399199270714032</v>
      </c>
      <c r="W58" s="1">
        <f t="shared" si="43"/>
        <v>17.868675995694304</v>
      </c>
      <c r="X58" s="1">
        <f t="shared" si="39"/>
        <v>29.050128361032289</v>
      </c>
      <c r="Y58" s="1">
        <f t="shared" si="19"/>
        <v>91.132570000000001</v>
      </c>
      <c r="Z58" s="2">
        <f t="shared" si="20"/>
        <v>13441.495175654543</v>
      </c>
      <c r="AA58" s="2">
        <f t="shared" si="21"/>
        <v>11410.300400833643</v>
      </c>
      <c r="AB58" s="2">
        <f t="shared" si="22"/>
        <v>885.83038972784368</v>
      </c>
      <c r="AC58" s="2">
        <f t="shared" si="23"/>
        <v>2.6335260818387982</v>
      </c>
      <c r="AD58" s="2">
        <f t="shared" si="24"/>
        <v>845.13143873809327</v>
      </c>
      <c r="AE58" s="2">
        <f t="shared" si="25"/>
        <v>133.28933881706618</v>
      </c>
      <c r="AF58" s="2">
        <f t="shared" si="26"/>
        <v>46.174490634906924</v>
      </c>
      <c r="AG58" s="2">
        <f t="shared" si="27"/>
        <v>6394.1464615778968</v>
      </c>
      <c r="AH58" s="2">
        <f t="shared" si="28"/>
        <v>1090.2249327545574</v>
      </c>
      <c r="AI58" s="2">
        <f t="shared" si="29"/>
        <v>164.65024524162985</v>
      </c>
      <c r="AJ58" s="2">
        <f t="shared" si="30"/>
        <v>400.58126309836319</v>
      </c>
      <c r="AK58" s="2">
        <f t="shared" si="31"/>
        <v>1175.7816113382953</v>
      </c>
      <c r="AL58" s="2">
        <f t="shared" si="32"/>
        <v>616.80472744266945</v>
      </c>
      <c r="AM58" s="2">
        <f t="shared" si="33"/>
        <v>94.192449527101019</v>
      </c>
      <c r="AN58" s="2">
        <f t="shared" si="34"/>
        <v>630.51003609357224</v>
      </c>
      <c r="AO58" s="2">
        <f t="shared" si="35"/>
        <v>1620.8036270676882</v>
      </c>
      <c r="AP58" s="2">
        <f t="shared" si="36"/>
        <v>2031.1947748209011</v>
      </c>
      <c r="AQ58" s="2">
        <f t="shared" si="37"/>
        <v>733.62355522290216</v>
      </c>
      <c r="AR58" s="2">
        <f t="shared" si="38"/>
        <v>300.3865687097379</v>
      </c>
    </row>
    <row r="59" spans="1:44" x14ac:dyDescent="0.2">
      <c r="A59" s="2">
        <v>2007</v>
      </c>
      <c r="B59" s="2">
        <v>1306324</v>
      </c>
      <c r="C59" s="2">
        <v>1105650</v>
      </c>
      <c r="D59" s="2">
        <v>86768</v>
      </c>
      <c r="E59" s="2">
        <v>258</v>
      </c>
      <c r="F59" s="2">
        <v>82262</v>
      </c>
      <c r="G59" s="2">
        <v>12563</v>
      </c>
      <c r="H59" s="2">
        <v>4749</v>
      </c>
      <c r="I59" s="2">
        <v>576492</v>
      </c>
      <c r="J59" s="2">
        <v>96654</v>
      </c>
      <c r="K59" s="2">
        <v>16936</v>
      </c>
      <c r="L59" s="2">
        <v>32011</v>
      </c>
      <c r="M59" s="2">
        <v>95176</v>
      </c>
      <c r="N59" s="2">
        <v>58574</v>
      </c>
      <c r="O59" s="2">
        <v>8673</v>
      </c>
      <c r="P59" s="2">
        <v>77671</v>
      </c>
      <c r="Q59" s="2">
        <v>179088</v>
      </c>
      <c r="R59" s="2">
        <v>200674</v>
      </c>
      <c r="S59" s="2">
        <v>71546</v>
      </c>
      <c r="T59" s="2">
        <v>29362</v>
      </c>
      <c r="U59" s="2">
        <v>9182927</v>
      </c>
      <c r="V59" s="2">
        <f t="shared" si="40"/>
        <v>0.76449067550712346</v>
      </c>
      <c r="W59" s="1">
        <f t="shared" si="43"/>
        <v>7.2584474885844852</v>
      </c>
      <c r="X59" s="1">
        <f t="shared" si="39"/>
        <v>7.0134765245224884</v>
      </c>
      <c r="Y59" s="1">
        <f t="shared" si="19"/>
        <v>91.829269999999994</v>
      </c>
      <c r="Z59" s="2">
        <f t="shared" si="20"/>
        <v>14225.573175088946</v>
      </c>
      <c r="AA59" s="2">
        <f t="shared" si="21"/>
        <v>12040.278660605709</v>
      </c>
      <c r="AB59" s="2">
        <f t="shared" si="22"/>
        <v>944.88391337533233</v>
      </c>
      <c r="AC59" s="2">
        <f t="shared" si="23"/>
        <v>2.809561700751841</v>
      </c>
      <c r="AD59" s="2">
        <f t="shared" si="24"/>
        <v>895.81459157848042</v>
      </c>
      <c r="AE59" s="2">
        <f t="shared" si="25"/>
        <v>136.80823118816039</v>
      </c>
      <c r="AF59" s="2">
        <f t="shared" si="26"/>
        <v>51.715536887094935</v>
      </c>
      <c r="AG59" s="2">
        <f t="shared" si="27"/>
        <v>6277.8676123636833</v>
      </c>
      <c r="AH59" s="2">
        <f t="shared" si="28"/>
        <v>1052.5402194746839</v>
      </c>
      <c r="AI59" s="2">
        <f t="shared" si="29"/>
        <v>184.42921303850071</v>
      </c>
      <c r="AJ59" s="2">
        <f t="shared" si="30"/>
        <v>348.59255659987281</v>
      </c>
      <c r="AK59" s="2">
        <f t="shared" si="31"/>
        <v>1036.4451334525475</v>
      </c>
      <c r="AL59" s="2">
        <f t="shared" si="32"/>
        <v>637.85762426293934</v>
      </c>
      <c r="AM59" s="2">
        <f t="shared" si="33"/>
        <v>94.447010196204332</v>
      </c>
      <c r="AN59" s="2">
        <f t="shared" si="34"/>
        <v>845.81963898874517</v>
      </c>
      <c r="AO59" s="2">
        <f t="shared" si="35"/>
        <v>1950.2278521869989</v>
      </c>
      <c r="AP59" s="2">
        <f t="shared" si="36"/>
        <v>2185.2945144832361</v>
      </c>
      <c r="AQ59" s="2">
        <f t="shared" si="37"/>
        <v>779.11977303097376</v>
      </c>
      <c r="AR59" s="2">
        <f t="shared" si="38"/>
        <v>319.74554518401379</v>
      </c>
    </row>
    <row r="60" spans="1:44" x14ac:dyDescent="0.2">
      <c r="A60" s="2">
        <v>2008</v>
      </c>
      <c r="B60" s="2">
        <v>1377854</v>
      </c>
      <c r="C60" s="2">
        <v>1145561</v>
      </c>
      <c r="D60" s="2">
        <v>89145</v>
      </c>
      <c r="E60" s="2">
        <v>209</v>
      </c>
      <c r="F60" s="2">
        <v>84566</v>
      </c>
      <c r="G60" s="2">
        <v>14342</v>
      </c>
      <c r="H60" s="2">
        <v>5446</v>
      </c>
      <c r="I60" s="2">
        <v>559541</v>
      </c>
      <c r="J60" s="2">
        <v>94011</v>
      </c>
      <c r="K60" s="2">
        <v>18176</v>
      </c>
      <c r="L60" s="2">
        <v>27929</v>
      </c>
      <c r="M60" s="2">
        <v>79932</v>
      </c>
      <c r="N60" s="2">
        <v>63734</v>
      </c>
      <c r="O60" s="2">
        <v>8909</v>
      </c>
      <c r="P60" s="2">
        <v>98356</v>
      </c>
      <c r="Q60" s="2">
        <v>195088</v>
      </c>
      <c r="R60" s="2">
        <v>232293</v>
      </c>
      <c r="S60" s="2">
        <v>78188</v>
      </c>
      <c r="T60" s="2">
        <v>31114</v>
      </c>
      <c r="U60" s="2">
        <v>9256347</v>
      </c>
      <c r="V60" s="2">
        <f t="shared" si="40"/>
        <v>0.79952720957054968</v>
      </c>
      <c r="W60" s="1">
        <f t="shared" si="43"/>
        <v>5.9668959880117223</v>
      </c>
      <c r="X60" s="1">
        <f t="shared" si="39"/>
        <v>9.2835378637520005</v>
      </c>
      <c r="Y60" s="1">
        <f t="shared" si="19"/>
        <v>92.563469999999995</v>
      </c>
      <c r="Z60" s="2">
        <f t="shared" si="20"/>
        <v>14885.505048589903</v>
      </c>
      <c r="AA60" s="2">
        <f t="shared" si="21"/>
        <v>12375.951333717287</v>
      </c>
      <c r="AB60" s="2">
        <f t="shared" si="22"/>
        <v>963.06890828530959</v>
      </c>
      <c r="AC60" s="2">
        <f t="shared" si="23"/>
        <v>2.257910166937346</v>
      </c>
      <c r="AD60" s="2">
        <f t="shared" si="24"/>
        <v>913.60014917331864</v>
      </c>
      <c r="AE60" s="2">
        <f t="shared" si="25"/>
        <v>154.9423330823704</v>
      </c>
      <c r="AF60" s="2">
        <f t="shared" si="26"/>
        <v>58.835305115506152</v>
      </c>
      <c r="AG60" s="2">
        <f t="shared" si="27"/>
        <v>6044.9440799918157</v>
      </c>
      <c r="AH60" s="2">
        <f t="shared" si="28"/>
        <v>1015.6382426026164</v>
      </c>
      <c r="AI60" s="2">
        <f t="shared" si="29"/>
        <v>196.36256073805359</v>
      </c>
      <c r="AJ60" s="2">
        <f t="shared" si="30"/>
        <v>301.72810072915377</v>
      </c>
      <c r="AK60" s="2">
        <f t="shared" si="31"/>
        <v>863.53720317529155</v>
      </c>
      <c r="AL60" s="2">
        <f t="shared" si="32"/>
        <v>688.54376353868327</v>
      </c>
      <c r="AM60" s="2">
        <f t="shared" si="33"/>
        <v>96.247472139927339</v>
      </c>
      <c r="AN60" s="2">
        <f t="shared" si="34"/>
        <v>1062.5790065994718</v>
      </c>
      <c r="AO60" s="2">
        <f t="shared" si="35"/>
        <v>2107.6132949639855</v>
      </c>
      <c r="AP60" s="2">
        <f t="shared" si="36"/>
        <v>2509.5537148726166</v>
      </c>
      <c r="AQ60" s="2">
        <f t="shared" si="37"/>
        <v>844.6960771889818</v>
      </c>
      <c r="AR60" s="2">
        <f t="shared" si="38"/>
        <v>336.13692312961041</v>
      </c>
    </row>
    <row r="61" spans="1:44" x14ac:dyDescent="0.2">
      <c r="A61" s="2">
        <v>2009</v>
      </c>
      <c r="B61" s="2">
        <v>1405626</v>
      </c>
      <c r="C61" s="2">
        <v>1171737</v>
      </c>
      <c r="D61" s="2">
        <v>91209</v>
      </c>
      <c r="E61" s="2">
        <v>230</v>
      </c>
      <c r="F61" s="2">
        <v>86281</v>
      </c>
      <c r="G61" s="2">
        <v>15693</v>
      </c>
      <c r="H61" s="2">
        <v>5937</v>
      </c>
      <c r="I61" s="2">
        <v>553582</v>
      </c>
      <c r="J61" s="2">
        <v>95516</v>
      </c>
      <c r="K61" s="2">
        <v>20463</v>
      </c>
      <c r="L61" s="2">
        <v>23741</v>
      </c>
      <c r="M61" s="2">
        <v>73558</v>
      </c>
      <c r="N61" s="2">
        <v>69037</v>
      </c>
      <c r="O61" s="2">
        <v>9570</v>
      </c>
      <c r="P61" s="2">
        <v>108494</v>
      </c>
      <c r="Q61" s="2">
        <v>202450</v>
      </c>
      <c r="R61" s="2">
        <v>233889</v>
      </c>
      <c r="S61" s="2">
        <v>80256</v>
      </c>
      <c r="T61" s="2">
        <v>29963</v>
      </c>
      <c r="U61" s="2">
        <v>9340682</v>
      </c>
      <c r="V61" s="2">
        <f t="shared" si="40"/>
        <v>0.91110456425196329</v>
      </c>
      <c r="W61" s="1">
        <f t="shared" si="43"/>
        <v>-3.6992993507745764</v>
      </c>
      <c r="X61" s="1">
        <f t="shared" si="39"/>
        <v>2.6449071468767515</v>
      </c>
      <c r="Y61" s="1">
        <f t="shared" si="19"/>
        <v>93.406819999999996</v>
      </c>
      <c r="Z61" s="2">
        <f t="shared" si="20"/>
        <v>15048.430082514318</v>
      </c>
      <c r="AA61" s="2">
        <f t="shared" si="21"/>
        <v>12544.44803923311</v>
      </c>
      <c r="AB61" s="2">
        <f t="shared" si="22"/>
        <v>976.47045472696755</v>
      </c>
      <c r="AC61" s="2">
        <f t="shared" si="23"/>
        <v>2.4623469678124148</v>
      </c>
      <c r="AD61" s="2">
        <f t="shared" si="24"/>
        <v>923.71199447749109</v>
      </c>
      <c r="AE61" s="2">
        <f t="shared" si="25"/>
        <v>168.00700419947924</v>
      </c>
      <c r="AF61" s="2">
        <f t="shared" si="26"/>
        <v>63.560669338705679</v>
      </c>
      <c r="AG61" s="2">
        <f t="shared" si="27"/>
        <v>5926.5693875457919</v>
      </c>
      <c r="AH61" s="2">
        <f t="shared" si="28"/>
        <v>1022.5805781633504</v>
      </c>
      <c r="AI61" s="2">
        <f t="shared" si="29"/>
        <v>219.07393914063235</v>
      </c>
      <c r="AJ61" s="2">
        <f t="shared" si="30"/>
        <v>254.16773636015014</v>
      </c>
      <c r="AK61" s="2">
        <f t="shared" si="31"/>
        <v>787.50138373193738</v>
      </c>
      <c r="AL61" s="2">
        <f t="shared" si="32"/>
        <v>739.10020702985071</v>
      </c>
      <c r="AM61" s="2">
        <f t="shared" si="33"/>
        <v>102.45504557376003</v>
      </c>
      <c r="AN61" s="2">
        <f t="shared" si="34"/>
        <v>1161.5211822862614</v>
      </c>
      <c r="AO61" s="2">
        <f t="shared" si="35"/>
        <v>2167.4006244940147</v>
      </c>
      <c r="AP61" s="2">
        <f t="shared" si="36"/>
        <v>2503.982043281208</v>
      </c>
      <c r="AQ61" s="2">
        <f t="shared" si="37"/>
        <v>859.20920977718765</v>
      </c>
      <c r="AR61" s="2">
        <f t="shared" si="38"/>
        <v>320.77957476766687</v>
      </c>
    </row>
    <row r="62" spans="1:44" x14ac:dyDescent="0.2">
      <c r="A62" s="2">
        <v>2010</v>
      </c>
      <c r="B62" s="2">
        <v>1370399</v>
      </c>
      <c r="C62" s="2">
        <v>1126324</v>
      </c>
      <c r="D62" s="2">
        <v>93030</v>
      </c>
      <c r="E62" s="2">
        <v>329</v>
      </c>
      <c r="F62" s="2">
        <v>87854</v>
      </c>
      <c r="G62" s="2">
        <v>17167</v>
      </c>
      <c r="H62" s="2">
        <v>5960</v>
      </c>
      <c r="I62" s="2">
        <v>528387</v>
      </c>
      <c r="J62" s="2">
        <v>92471</v>
      </c>
      <c r="K62" s="2">
        <v>19774</v>
      </c>
      <c r="L62" s="2">
        <v>21320</v>
      </c>
      <c r="M62" s="2">
        <v>68769</v>
      </c>
      <c r="N62" s="2">
        <v>64211</v>
      </c>
      <c r="O62" s="2">
        <v>9219</v>
      </c>
      <c r="P62" s="2">
        <v>114724</v>
      </c>
      <c r="Q62" s="2">
        <v>165128</v>
      </c>
      <c r="R62" s="2">
        <v>244075</v>
      </c>
      <c r="S62" s="2">
        <v>87890</v>
      </c>
      <c r="T62" s="2">
        <v>29619</v>
      </c>
      <c r="U62" s="2">
        <v>9415570</v>
      </c>
      <c r="V62" s="2">
        <f t="shared" si="40"/>
        <v>0.80174017271972264</v>
      </c>
      <c r="W62" s="1">
        <f t="shared" si="43"/>
        <v>-1.1480826352501472</v>
      </c>
      <c r="X62" s="1">
        <f t="shared" si="39"/>
        <v>9.5120614035087758</v>
      </c>
      <c r="Y62" s="1">
        <f t="shared" si="19"/>
        <v>94.155699999999996</v>
      </c>
      <c r="Z62" s="2">
        <f t="shared" si="20"/>
        <v>14554.604766360402</v>
      </c>
      <c r="AA62" s="2">
        <f t="shared" si="21"/>
        <v>11962.355969951899</v>
      </c>
      <c r="AB62" s="2">
        <f t="shared" si="22"/>
        <v>988.04427135053959</v>
      </c>
      <c r="AC62" s="2">
        <f t="shared" si="23"/>
        <v>3.4942122463111636</v>
      </c>
      <c r="AD62" s="2">
        <f t="shared" si="24"/>
        <v>933.07149753015483</v>
      </c>
      <c r="AE62" s="2">
        <f t="shared" si="25"/>
        <v>182.32565845721501</v>
      </c>
      <c r="AF62" s="2">
        <f t="shared" si="26"/>
        <v>63.299407258402837</v>
      </c>
      <c r="AG62" s="2">
        <f t="shared" si="27"/>
        <v>5611.8429367526342</v>
      </c>
      <c r="AH62" s="2">
        <f t="shared" si="28"/>
        <v>982.10729674358538</v>
      </c>
      <c r="AI62" s="2">
        <f t="shared" si="29"/>
        <v>210.01383877980834</v>
      </c>
      <c r="AJ62" s="2">
        <f t="shared" si="30"/>
        <v>226.43345012569606</v>
      </c>
      <c r="AK62" s="2">
        <f t="shared" si="31"/>
        <v>730.37532512635983</v>
      </c>
      <c r="AL62" s="2">
        <f t="shared" si="32"/>
        <v>681.96614756196391</v>
      </c>
      <c r="AM62" s="2">
        <f t="shared" si="33"/>
        <v>97.912287838123447</v>
      </c>
      <c r="AN62" s="2">
        <f t="shared" si="34"/>
        <v>1218.4498654887595</v>
      </c>
      <c r="AO62" s="2">
        <f t="shared" si="35"/>
        <v>1753.7759264707288</v>
      </c>
      <c r="AP62" s="2">
        <f t="shared" si="36"/>
        <v>2592.2487964085021</v>
      </c>
      <c r="AQ62" s="2">
        <f t="shared" si="37"/>
        <v>933.4538429431251</v>
      </c>
      <c r="AR62" s="2">
        <f t="shared" si="38"/>
        <v>314.57468852124725</v>
      </c>
    </row>
    <row r="63" spans="1:44" x14ac:dyDescent="0.2">
      <c r="A63" s="2">
        <v>2011</v>
      </c>
      <c r="B63" s="2">
        <v>1416280</v>
      </c>
      <c r="C63" s="2">
        <v>1159169</v>
      </c>
      <c r="D63" s="2">
        <v>94927</v>
      </c>
      <c r="E63" s="2">
        <v>229</v>
      </c>
      <c r="F63" s="2">
        <v>89457</v>
      </c>
      <c r="G63" s="2">
        <v>17077</v>
      </c>
      <c r="H63" s="2">
        <v>6532</v>
      </c>
      <c r="I63" s="2">
        <v>546467</v>
      </c>
      <c r="J63" s="2">
        <v>94038</v>
      </c>
      <c r="K63" s="2">
        <v>22214</v>
      </c>
      <c r="L63" s="2">
        <v>20095</v>
      </c>
      <c r="M63" s="2">
        <v>66715</v>
      </c>
      <c r="N63" s="2">
        <v>62604</v>
      </c>
      <c r="O63" s="2">
        <v>9719</v>
      </c>
      <c r="P63" s="2">
        <v>115275</v>
      </c>
      <c r="Q63" s="2">
        <v>167640</v>
      </c>
      <c r="R63" s="2">
        <v>257111</v>
      </c>
      <c r="S63" s="2">
        <v>89436</v>
      </c>
      <c r="T63" s="2">
        <v>29638</v>
      </c>
      <c r="U63" s="2">
        <v>9482855</v>
      </c>
      <c r="V63" s="2">
        <f t="shared" si="40"/>
        <v>0.71461419754725863</v>
      </c>
      <c r="W63" s="1">
        <f t="shared" si="43"/>
        <v>6.4148013099707413E-2</v>
      </c>
      <c r="X63" s="1">
        <f t="shared" si="39"/>
        <v>1.7590169530094402</v>
      </c>
      <c r="Y63" s="1">
        <f t="shared" si="19"/>
        <v>94.828550000000007</v>
      </c>
      <c r="Z63" s="2">
        <f t="shared" si="20"/>
        <v>14935.164568054663</v>
      </c>
      <c r="AA63" s="2">
        <f t="shared" si="21"/>
        <v>12223.839761337698</v>
      </c>
      <c r="AB63" s="2">
        <f t="shared" si="22"/>
        <v>1001.0381894482199</v>
      </c>
      <c r="AC63" s="2">
        <f t="shared" si="23"/>
        <v>2.4148845469006956</v>
      </c>
      <c r="AD63" s="2">
        <f t="shared" si="24"/>
        <v>943.35513935412905</v>
      </c>
      <c r="AE63" s="2">
        <f t="shared" si="25"/>
        <v>180.08289697564709</v>
      </c>
      <c r="AF63" s="2">
        <f t="shared" si="26"/>
        <v>68.882208997184918</v>
      </c>
      <c r="AG63" s="2">
        <f t="shared" si="27"/>
        <v>5762.6843392628061</v>
      </c>
      <c r="AH63" s="2">
        <f t="shared" si="28"/>
        <v>991.66337563950935</v>
      </c>
      <c r="AI63" s="2">
        <f t="shared" si="29"/>
        <v>234.25434639673387</v>
      </c>
      <c r="AJ63" s="2">
        <f t="shared" si="30"/>
        <v>211.90875532737766</v>
      </c>
      <c r="AK63" s="2">
        <f t="shared" si="31"/>
        <v>703.53284954794731</v>
      </c>
      <c r="AL63" s="2">
        <f t="shared" si="32"/>
        <v>660.18092652476491</v>
      </c>
      <c r="AM63" s="2">
        <f t="shared" si="33"/>
        <v>102.49023105383347</v>
      </c>
      <c r="AN63" s="2">
        <f t="shared" si="34"/>
        <v>1215.6149176592915</v>
      </c>
      <c r="AO63" s="2">
        <f t="shared" si="35"/>
        <v>1767.822032499706</v>
      </c>
      <c r="AP63" s="2">
        <f t="shared" si="36"/>
        <v>2711.3248067169643</v>
      </c>
      <c r="AQ63" s="2">
        <f t="shared" si="37"/>
        <v>943.13368705943515</v>
      </c>
      <c r="AR63" s="2">
        <f t="shared" si="38"/>
        <v>312.54300524472848</v>
      </c>
    </row>
    <row r="64" spans="1:44" x14ac:dyDescent="0.2">
      <c r="A64" s="2">
        <v>2012</v>
      </c>
      <c r="B64" s="2">
        <v>1402588</v>
      </c>
      <c r="C64" s="2">
        <v>1156390</v>
      </c>
      <c r="D64" s="2">
        <v>92704</v>
      </c>
      <c r="E64" s="2">
        <v>236</v>
      </c>
      <c r="F64" s="2">
        <v>87052</v>
      </c>
      <c r="G64" s="2">
        <v>16923</v>
      </c>
      <c r="H64" s="2">
        <v>6324</v>
      </c>
      <c r="I64" s="2">
        <v>534278</v>
      </c>
      <c r="J64" s="2">
        <v>87789</v>
      </c>
      <c r="K64" s="2">
        <v>21346</v>
      </c>
      <c r="L64" s="2">
        <v>16113</v>
      </c>
      <c r="M64" s="2">
        <v>62348</v>
      </c>
      <c r="N64" s="2">
        <v>60470</v>
      </c>
      <c r="O64" s="2">
        <v>9213</v>
      </c>
      <c r="P64" s="2">
        <v>129063</v>
      </c>
      <c r="Q64" s="2">
        <v>152345</v>
      </c>
      <c r="R64" s="2">
        <v>246198</v>
      </c>
      <c r="S64" s="2">
        <v>94602</v>
      </c>
      <c r="T64" s="2">
        <v>27203</v>
      </c>
      <c r="U64" s="2">
        <v>9555893</v>
      </c>
      <c r="V64" s="2">
        <f t="shared" si="40"/>
        <v>0.77021108094554869</v>
      </c>
      <c r="W64" s="1">
        <f t="shared" si="43"/>
        <v>-8.2158040353600086</v>
      </c>
      <c r="X64" s="1">
        <f t="shared" si="39"/>
        <v>5.7761975043606695</v>
      </c>
      <c r="Y64" s="1">
        <f t="shared" si="19"/>
        <v>95.558930000000004</v>
      </c>
      <c r="Z64" s="2">
        <f t="shared" si="20"/>
        <v>14677.728183017536</v>
      </c>
      <c r="AA64" s="2">
        <f t="shared" si="21"/>
        <v>12101.328468202813</v>
      </c>
      <c r="AB64" s="2">
        <f t="shared" si="22"/>
        <v>970.12388062528532</v>
      </c>
      <c r="AC64" s="2">
        <f t="shared" si="23"/>
        <v>2.4696802276877734</v>
      </c>
      <c r="AD64" s="2">
        <f t="shared" si="24"/>
        <v>910.9771321215087</v>
      </c>
      <c r="AE64" s="2">
        <f t="shared" si="25"/>
        <v>177.09490886932284</v>
      </c>
      <c r="AF64" s="2">
        <f t="shared" si="26"/>
        <v>66.179058304650326</v>
      </c>
      <c r="AG64" s="2">
        <f t="shared" si="27"/>
        <v>5591.0839520702038</v>
      </c>
      <c r="AH64" s="2">
        <f t="shared" si="28"/>
        <v>918.68965045966922</v>
      </c>
      <c r="AI64" s="2">
        <f t="shared" si="29"/>
        <v>223.38048364501358</v>
      </c>
      <c r="AJ64" s="2">
        <f t="shared" si="30"/>
        <v>168.61846402005548</v>
      </c>
      <c r="AK64" s="2">
        <f t="shared" si="31"/>
        <v>652.45602896558171</v>
      </c>
      <c r="AL64" s="2">
        <f t="shared" si="32"/>
        <v>632.80323461135447</v>
      </c>
      <c r="AM64" s="2">
        <f t="shared" si="33"/>
        <v>96.41171160037058</v>
      </c>
      <c r="AN64" s="2">
        <f t="shared" si="34"/>
        <v>1350.6116068901147</v>
      </c>
      <c r="AO64" s="2">
        <f t="shared" si="35"/>
        <v>1594.2518401995501</v>
      </c>
      <c r="AP64" s="2">
        <f t="shared" si="36"/>
        <v>2576.3997148147223</v>
      </c>
      <c r="AQ64" s="2">
        <f t="shared" si="37"/>
        <v>989.98596991406237</v>
      </c>
      <c r="AR64" s="2">
        <f t="shared" si="38"/>
        <v>284.67250522792585</v>
      </c>
    </row>
    <row r="65" spans="1:44" x14ac:dyDescent="0.2">
      <c r="A65" s="2">
        <v>2013</v>
      </c>
      <c r="B65" s="2">
        <v>1401982</v>
      </c>
      <c r="C65" s="2">
        <v>1158935</v>
      </c>
      <c r="D65" s="2">
        <v>85981</v>
      </c>
      <c r="E65" s="2">
        <v>288</v>
      </c>
      <c r="F65" s="2">
        <v>80374</v>
      </c>
      <c r="G65" s="2">
        <v>17704</v>
      </c>
      <c r="H65" s="2">
        <v>6017</v>
      </c>
      <c r="I65" s="2">
        <v>533041</v>
      </c>
      <c r="J65" s="2">
        <v>85234</v>
      </c>
      <c r="K65" s="2">
        <v>21039</v>
      </c>
      <c r="L65" s="2">
        <v>15278</v>
      </c>
      <c r="M65" s="2">
        <v>52145</v>
      </c>
      <c r="N65" s="2">
        <v>48894</v>
      </c>
      <c r="O65" s="2">
        <v>8361</v>
      </c>
      <c r="P65" s="2">
        <v>148362</v>
      </c>
      <c r="Q65" s="2">
        <v>141144</v>
      </c>
      <c r="R65" s="2">
        <v>243047</v>
      </c>
      <c r="S65" s="2">
        <v>96178</v>
      </c>
      <c r="T65" s="2">
        <v>26813</v>
      </c>
      <c r="U65" s="2">
        <v>9644864</v>
      </c>
      <c r="V65" s="2">
        <f t="shared" si="40"/>
        <v>0.93105898109155927</v>
      </c>
      <c r="W65" s="1">
        <f t="shared" si="43"/>
        <v>-1.4336654045509656</v>
      </c>
      <c r="X65" s="1">
        <f t="shared" si="39"/>
        <v>1.6659267245935583</v>
      </c>
      <c r="Y65" s="1">
        <f t="shared" si="19"/>
        <v>96.448639999999997</v>
      </c>
      <c r="Z65" s="2">
        <f t="shared" si="20"/>
        <v>14536.047371948429</v>
      </c>
      <c r="AA65" s="2">
        <f t="shared" si="21"/>
        <v>12016.084415498239</v>
      </c>
      <c r="AB65" s="2">
        <f t="shared" si="22"/>
        <v>891.46928354821807</v>
      </c>
      <c r="AC65" s="2">
        <f t="shared" si="23"/>
        <v>2.9860452153602166</v>
      </c>
      <c r="AD65" s="2">
        <f t="shared" si="24"/>
        <v>833.33471576167381</v>
      </c>
      <c r="AE65" s="2">
        <f t="shared" si="25"/>
        <v>183.55883504422664</v>
      </c>
      <c r="AF65" s="2">
        <f t="shared" si="26"/>
        <v>62.385534933411193</v>
      </c>
      <c r="AG65" s="2">
        <f t="shared" si="27"/>
        <v>5526.6823876417548</v>
      </c>
      <c r="AH65" s="2">
        <f t="shared" si="28"/>
        <v>883.7242287708774</v>
      </c>
      <c r="AI65" s="2">
        <f t="shared" si="29"/>
        <v>218.13682390959582</v>
      </c>
      <c r="AJ65" s="2">
        <f t="shared" si="30"/>
        <v>158.40555138983817</v>
      </c>
      <c r="AK65" s="2">
        <f t="shared" si="31"/>
        <v>540.65044359360593</v>
      </c>
      <c r="AL65" s="2">
        <f t="shared" si="32"/>
        <v>506.94338458271676</v>
      </c>
      <c r="AM65" s="2">
        <f t="shared" si="33"/>
        <v>86.688625158426291</v>
      </c>
      <c r="AN65" s="2">
        <f t="shared" si="34"/>
        <v>1538.2487508377517</v>
      </c>
      <c r="AO65" s="2">
        <f t="shared" si="35"/>
        <v>1463.4109926277861</v>
      </c>
      <c r="AP65" s="2">
        <f t="shared" si="36"/>
        <v>2519.9629564501897</v>
      </c>
      <c r="AQ65" s="2">
        <f t="shared" si="37"/>
        <v>997.19394695456572</v>
      </c>
      <c r="AR65" s="2">
        <f t="shared" si="38"/>
        <v>278.00288319254685</v>
      </c>
    </row>
    <row r="66" spans="1:44" x14ac:dyDescent="0.2">
      <c r="A66" s="2">
        <v>2014</v>
      </c>
      <c r="B66" s="2">
        <v>1443753</v>
      </c>
      <c r="C66" s="2">
        <v>1193126</v>
      </c>
      <c r="D66" s="2">
        <v>89476</v>
      </c>
      <c r="E66" s="2">
        <v>317</v>
      </c>
      <c r="F66" s="2">
        <v>83324</v>
      </c>
      <c r="G66" s="2">
        <v>20326</v>
      </c>
      <c r="H66" s="2">
        <v>6697</v>
      </c>
      <c r="I66" s="2">
        <v>540226</v>
      </c>
      <c r="J66" s="2">
        <v>88557</v>
      </c>
      <c r="K66" s="2">
        <v>22391</v>
      </c>
      <c r="L66" s="2">
        <v>14278</v>
      </c>
      <c r="M66" s="2">
        <v>52510</v>
      </c>
      <c r="N66" s="2">
        <v>48933</v>
      </c>
      <c r="O66" s="2">
        <v>8364</v>
      </c>
      <c r="P66" s="2">
        <v>156087</v>
      </c>
      <c r="Q66" s="2">
        <v>151207</v>
      </c>
      <c r="R66" s="2">
        <v>250627</v>
      </c>
      <c r="S66" s="2">
        <v>95324</v>
      </c>
      <c r="T66" s="2">
        <v>26276</v>
      </c>
      <c r="U66" s="2">
        <v>9747355</v>
      </c>
      <c r="V66" s="2">
        <f t="shared" si="40"/>
        <v>1.0626484728037733</v>
      </c>
      <c r="W66" s="1">
        <f t="shared" si="43"/>
        <v>-2.0027598552940784</v>
      </c>
      <c r="X66" s="1">
        <f t="shared" si="39"/>
        <v>-0.8879369502380996</v>
      </c>
      <c r="Y66" s="1">
        <f t="shared" si="19"/>
        <v>97.473550000000003</v>
      </c>
      <c r="Z66" s="2">
        <f t="shared" si="20"/>
        <v>14811.741236468764</v>
      </c>
      <c r="AA66" s="2">
        <f t="shared" si="21"/>
        <v>12240.510374352836</v>
      </c>
      <c r="AB66" s="2">
        <f t="shared" si="22"/>
        <v>917.95158789230516</v>
      </c>
      <c r="AC66" s="2">
        <f t="shared" si="23"/>
        <v>3.2521643050858411</v>
      </c>
      <c r="AD66" s="2">
        <f t="shared" si="24"/>
        <v>854.83703014817866</v>
      </c>
      <c r="AE66" s="2">
        <f t="shared" si="25"/>
        <v>208.52836487436846</v>
      </c>
      <c r="AF66" s="2">
        <f t="shared" si="26"/>
        <v>68.705818142460188</v>
      </c>
      <c r="AG66" s="2">
        <f t="shared" si="27"/>
        <v>5542.2830090829766</v>
      </c>
      <c r="AH66" s="2">
        <f t="shared" si="28"/>
        <v>908.52338916557358</v>
      </c>
      <c r="AI66" s="2">
        <f t="shared" si="29"/>
        <v>229.71359922768792</v>
      </c>
      <c r="AJ66" s="2">
        <f t="shared" si="30"/>
        <v>146.48076324295155</v>
      </c>
      <c r="AK66" s="2">
        <f t="shared" si="31"/>
        <v>538.71024498440852</v>
      </c>
      <c r="AL66" s="2">
        <f t="shared" si="32"/>
        <v>502.01311022323489</v>
      </c>
      <c r="AM66" s="2">
        <f t="shared" si="33"/>
        <v>85.807893525987311</v>
      </c>
      <c r="AN66" s="2">
        <f t="shared" si="34"/>
        <v>1601.3267188893808</v>
      </c>
      <c r="AO66" s="2">
        <f t="shared" si="35"/>
        <v>1551.2618551391633</v>
      </c>
      <c r="AP66" s="2">
        <f t="shared" si="36"/>
        <v>2571.2308621159277</v>
      </c>
      <c r="AQ66" s="2">
        <f t="shared" si="37"/>
        <v>977.94735084543447</v>
      </c>
      <c r="AR66" s="2">
        <f t="shared" si="38"/>
        <v>269.5705655534245</v>
      </c>
    </row>
    <row r="67" spans="1:44" x14ac:dyDescent="0.2">
      <c r="A67" s="2">
        <v>2015</v>
      </c>
      <c r="B67" s="2">
        <v>1503399</v>
      </c>
      <c r="C67" s="2">
        <v>1254620</v>
      </c>
      <c r="D67" s="2">
        <v>91300</v>
      </c>
      <c r="E67" s="2">
        <v>305</v>
      </c>
      <c r="F67" s="2">
        <v>85067</v>
      </c>
      <c r="G67" s="2">
        <v>18057</v>
      </c>
      <c r="H67" s="2">
        <v>5918</v>
      </c>
      <c r="I67" s="2">
        <v>529563</v>
      </c>
      <c r="J67" s="2">
        <v>89829</v>
      </c>
      <c r="K67" s="2">
        <v>22752</v>
      </c>
      <c r="L67" s="2">
        <v>13235</v>
      </c>
      <c r="M67" s="2">
        <v>54136</v>
      </c>
      <c r="N67" s="2">
        <v>50433</v>
      </c>
      <c r="O67" s="2">
        <v>8461</v>
      </c>
      <c r="P67" s="2">
        <v>185781</v>
      </c>
      <c r="Q67" s="2">
        <v>194905</v>
      </c>
      <c r="R67" s="2">
        <v>248779</v>
      </c>
      <c r="S67" s="2">
        <v>94035</v>
      </c>
      <c r="T67" s="2">
        <v>26128</v>
      </c>
      <c r="U67" s="2">
        <v>9851017</v>
      </c>
      <c r="V67" s="2">
        <f t="shared" si="40"/>
        <v>1.0634885053432352</v>
      </c>
      <c r="W67" s="1">
        <f t="shared" si="43"/>
        <v>-0.56325163647434895</v>
      </c>
      <c r="X67" s="1">
        <f t="shared" si="39"/>
        <v>-1.3522302882799764</v>
      </c>
      <c r="Y67" s="1">
        <f t="shared" ref="Y67:Y72" si="44">U67/100000</f>
        <v>98.510170000000002</v>
      </c>
      <c r="Z67" s="2">
        <f t="shared" ref="Z67:Z72" si="45">B67/Y67</f>
        <v>15261.358294275606</v>
      </c>
      <c r="AA67" s="2">
        <f t="shared" ref="AA67:AA72" si="46">C67/Y67</f>
        <v>12735.943913202058</v>
      </c>
      <c r="AB67" s="2">
        <f t="shared" ref="AB67:AB72" si="47">D67/Y67</f>
        <v>926.80786156393799</v>
      </c>
      <c r="AC67" s="2">
        <f t="shared" ref="AC67:AC72" si="48">E67/Y67</f>
        <v>3.096127029320932</v>
      </c>
      <c r="AD67" s="2">
        <f t="shared" ref="AD67:AD72" si="49">F67/Y67</f>
        <v>863.5352065680122</v>
      </c>
      <c r="AE67" s="2">
        <f t="shared" ref="AE67:AE72" si="50">G67/Y67</f>
        <v>183.30087137196088</v>
      </c>
      <c r="AF67" s="2">
        <f t="shared" ref="AF67:AF72" si="51">H67/Y67</f>
        <v>60.07501560498779</v>
      </c>
      <c r="AG67" s="2">
        <f t="shared" ref="AG67:AG72" si="52">I67/Y67</f>
        <v>5375.7190755025595</v>
      </c>
      <c r="AH67" s="2">
        <f t="shared" ref="AH67:AH72" si="53">J67/Y67</f>
        <v>911.87539317006554</v>
      </c>
      <c r="AI67" s="2">
        <f t="shared" ref="AI67:AI72" si="54">K67/Y67</f>
        <v>230.96092515117982</v>
      </c>
      <c r="AJ67" s="2">
        <f t="shared" ref="AJ67:AJ72" si="55">L67/Y67</f>
        <v>134.35161060020502</v>
      </c>
      <c r="AK67" s="2">
        <f t="shared" ref="AK67:AK72" si="56">M67/Y67</f>
        <v>549.54732085022283</v>
      </c>
      <c r="AL67" s="2">
        <f t="shared" ref="AL67:AL72" si="57">N67/Y67</f>
        <v>511.95729334341826</v>
      </c>
      <c r="AM67" s="2">
        <f t="shared" ref="AM67:AM72" si="58">O67/Y67</f>
        <v>85.889609164211166</v>
      </c>
      <c r="AN67" s="2">
        <f t="shared" ref="AN67:AN72" si="59">P67/Y67</f>
        <v>1885.9068053582691</v>
      </c>
      <c r="AO67" s="2">
        <f t="shared" ref="AO67:AO72" si="60">Q67/Y67</f>
        <v>1978.5266840976926</v>
      </c>
      <c r="AP67" s="2">
        <f t="shared" ref="AP67:AP72" si="61">R67/Y67</f>
        <v>2525.4143810735482</v>
      </c>
      <c r="AQ67" s="2">
        <f t="shared" ref="AQ67:AQ72" si="62">S67/Y67</f>
        <v>954.57149246620929</v>
      </c>
      <c r="AR67" s="2">
        <f t="shared" ref="AR67:AR72" si="63">T67/Y67</f>
        <v>265.23149843310591</v>
      </c>
    </row>
    <row r="68" spans="1:44" x14ac:dyDescent="0.2">
      <c r="A68" s="2">
        <v>2016</v>
      </c>
      <c r="B68" s="2">
        <v>1510197</v>
      </c>
      <c r="C68" s="2">
        <v>1260275</v>
      </c>
      <c r="D68" s="2">
        <v>94943</v>
      </c>
      <c r="E68" s="2">
        <v>338</v>
      </c>
      <c r="F68" s="2">
        <v>88576</v>
      </c>
      <c r="G68" s="2">
        <v>20284</v>
      </c>
      <c r="H68" s="2">
        <v>6715</v>
      </c>
      <c r="I68" s="2">
        <v>503542</v>
      </c>
      <c r="J68" s="2">
        <v>88802</v>
      </c>
      <c r="K68" s="2">
        <v>21956</v>
      </c>
      <c r="L68" s="2">
        <v>12206</v>
      </c>
      <c r="M68" s="2">
        <v>51334</v>
      </c>
      <c r="N68" s="2">
        <v>48757</v>
      </c>
      <c r="O68" s="2">
        <v>8562</v>
      </c>
      <c r="P68" s="2">
        <v>205103</v>
      </c>
      <c r="Q68" s="2">
        <v>194594</v>
      </c>
      <c r="R68" s="2">
        <v>249922</v>
      </c>
      <c r="S68" s="2">
        <v>90883</v>
      </c>
      <c r="T68" s="2">
        <v>24696</v>
      </c>
      <c r="U68" s="2">
        <v>9995153</v>
      </c>
      <c r="V68" s="2">
        <f t="shared" si="40"/>
        <v>1.4631585754039333</v>
      </c>
      <c r="W68" s="1">
        <f t="shared" si="43"/>
        <v>-5.4807103490508213</v>
      </c>
      <c r="X68" s="1">
        <f t="shared" ref="X68:X72" si="64">((S68/S67)-1)*100</f>
        <v>-3.3519434253203584</v>
      </c>
      <c r="Y68" s="1">
        <f t="shared" si="44"/>
        <v>99.951530000000005</v>
      </c>
      <c r="Z68" s="2">
        <f t="shared" si="45"/>
        <v>15109.293474547112</v>
      </c>
      <c r="AA68" s="2">
        <f t="shared" si="46"/>
        <v>12608.861515176406</v>
      </c>
      <c r="AB68" s="2">
        <f t="shared" si="47"/>
        <v>949.89041188263946</v>
      </c>
      <c r="AC68" s="2">
        <f t="shared" si="48"/>
        <v>3.3816390804622998</v>
      </c>
      <c r="AD68" s="2">
        <f t="shared" si="49"/>
        <v>886.18953606813216</v>
      </c>
      <c r="AE68" s="2">
        <f t="shared" si="50"/>
        <v>202.93836422513991</v>
      </c>
      <c r="AF68" s="2">
        <f t="shared" si="51"/>
        <v>67.182563388474392</v>
      </c>
      <c r="AG68" s="2">
        <f t="shared" si="52"/>
        <v>5037.861851639489</v>
      </c>
      <c r="AH68" s="2">
        <f t="shared" si="53"/>
        <v>888.45063202134065</v>
      </c>
      <c r="AI68" s="2">
        <f t="shared" si="54"/>
        <v>219.66647233914276</v>
      </c>
      <c r="AJ68" s="2">
        <f t="shared" si="55"/>
        <v>122.11919117196105</v>
      </c>
      <c r="AK68" s="2">
        <f t="shared" si="56"/>
        <v>513.58893655754946</v>
      </c>
      <c r="AL68" s="2">
        <f t="shared" si="57"/>
        <v>487.80643978136197</v>
      </c>
      <c r="AM68" s="2">
        <f t="shared" si="58"/>
        <v>85.661520138811284</v>
      </c>
      <c r="AN68" s="2">
        <f t="shared" si="59"/>
        <v>2052.024616331536</v>
      </c>
      <c r="AO68" s="2">
        <f t="shared" si="60"/>
        <v>1946.8836545073395</v>
      </c>
      <c r="AP68" s="2">
        <f t="shared" si="61"/>
        <v>2500.4319593707069</v>
      </c>
      <c r="AQ68" s="2">
        <f t="shared" si="62"/>
        <v>909.27072351968991</v>
      </c>
      <c r="AR68" s="2">
        <f t="shared" si="63"/>
        <v>247.07975955945847</v>
      </c>
    </row>
    <row r="69" spans="1:44" x14ac:dyDescent="0.2">
      <c r="A69" s="2">
        <v>2017</v>
      </c>
      <c r="B69" s="2">
        <v>1514902</v>
      </c>
      <c r="C69" s="2">
        <v>1249087</v>
      </c>
      <c r="D69" s="2">
        <v>91127</v>
      </c>
      <c r="E69" s="2">
        <v>436</v>
      </c>
      <c r="F69" s="2">
        <v>84209</v>
      </c>
      <c r="G69" s="2">
        <v>21991</v>
      </c>
      <c r="H69" s="2">
        <v>7369</v>
      </c>
      <c r="I69" s="2">
        <v>486410</v>
      </c>
      <c r="J69" s="2">
        <v>89727</v>
      </c>
      <c r="K69" s="2">
        <v>22551</v>
      </c>
      <c r="L69" s="2">
        <v>12141</v>
      </c>
      <c r="M69" s="2">
        <v>51756</v>
      </c>
      <c r="N69" s="2">
        <v>45633</v>
      </c>
      <c r="O69" s="2">
        <v>8649</v>
      </c>
      <c r="P69" s="2">
        <v>208688</v>
      </c>
      <c r="Q69" s="2">
        <v>180907</v>
      </c>
      <c r="R69" s="2">
        <v>265815</v>
      </c>
      <c r="S69" s="2">
        <v>100447</v>
      </c>
      <c r="T69" s="2">
        <v>25580</v>
      </c>
      <c r="U69" s="2">
        <v>10120242</v>
      </c>
      <c r="V69" s="2">
        <f t="shared" si="40"/>
        <v>1.2514966004022243</v>
      </c>
      <c r="W69" s="1">
        <f t="shared" si="43"/>
        <v>3.579527048914799</v>
      </c>
      <c r="X69" s="1">
        <f t="shared" si="64"/>
        <v>10.523420221603597</v>
      </c>
      <c r="Y69" s="1">
        <f t="shared" si="44"/>
        <v>101.20242</v>
      </c>
      <c r="Z69" s="2">
        <f t="shared" si="45"/>
        <v>14969.029396727865</v>
      </c>
      <c r="AA69" s="2">
        <f t="shared" si="46"/>
        <v>12342.461771171083</v>
      </c>
      <c r="AB69" s="2">
        <f t="shared" si="47"/>
        <v>900.44289454738328</v>
      </c>
      <c r="AC69" s="2">
        <f t="shared" si="48"/>
        <v>4.3081973731458199</v>
      </c>
      <c r="AD69" s="2">
        <f t="shared" si="49"/>
        <v>832.08484540191819</v>
      </c>
      <c r="AE69" s="2">
        <f t="shared" si="50"/>
        <v>217.2971753047012</v>
      </c>
      <c r="AF69" s="2">
        <f t="shared" si="51"/>
        <v>72.814464318145752</v>
      </c>
      <c r="AG69" s="2">
        <f t="shared" si="52"/>
        <v>4806.3079914492164</v>
      </c>
      <c r="AH69" s="2">
        <f t="shared" si="53"/>
        <v>886.60923325746558</v>
      </c>
      <c r="AI69" s="2">
        <f t="shared" si="54"/>
        <v>222.83063982066832</v>
      </c>
      <c r="AJ69" s="2">
        <f t="shared" si="55"/>
        <v>119.96748694349404</v>
      </c>
      <c r="AK69" s="2">
        <f t="shared" si="56"/>
        <v>511.41069551498867</v>
      </c>
      <c r="AL69" s="2">
        <f t="shared" si="57"/>
        <v>450.90818974486973</v>
      </c>
      <c r="AM69" s="2">
        <f t="shared" si="58"/>
        <v>85.462383211784854</v>
      </c>
      <c r="AN69" s="2">
        <f t="shared" si="59"/>
        <v>2062.0850766216854</v>
      </c>
      <c r="AO69" s="2">
        <f t="shared" si="60"/>
        <v>1787.5758306965386</v>
      </c>
      <c r="AP69" s="2">
        <f t="shared" si="61"/>
        <v>2626.5676255567801</v>
      </c>
      <c r="AQ69" s="2">
        <f t="shared" si="62"/>
        <v>992.53555399169306</v>
      </c>
      <c r="AR69" s="2">
        <f t="shared" si="63"/>
        <v>252.76075414006897</v>
      </c>
    </row>
    <row r="70" spans="1:44" x14ac:dyDescent="0.2">
      <c r="A70" s="2">
        <v>2018</v>
      </c>
      <c r="B70" s="2">
        <v>1550626</v>
      </c>
      <c r="C70" s="2">
        <v>1271106</v>
      </c>
      <c r="D70" s="2">
        <v>90303</v>
      </c>
      <c r="E70" s="2">
        <v>449</v>
      </c>
      <c r="F70" s="2">
        <v>83220</v>
      </c>
      <c r="G70" s="2">
        <v>22476</v>
      </c>
      <c r="H70" s="2">
        <v>7958</v>
      </c>
      <c r="I70" s="2">
        <v>445045</v>
      </c>
      <c r="J70" s="2">
        <v>77725</v>
      </c>
      <c r="K70" s="2">
        <v>17031</v>
      </c>
      <c r="L70" s="2">
        <v>11278</v>
      </c>
      <c r="M70" s="2">
        <v>46223</v>
      </c>
      <c r="N70" s="2">
        <v>42207</v>
      </c>
      <c r="O70" s="2">
        <v>8646</v>
      </c>
      <c r="P70" s="2">
        <v>260260</v>
      </c>
      <c r="Q70" s="2">
        <v>189356</v>
      </c>
      <c r="R70" s="2">
        <v>279520</v>
      </c>
      <c r="S70" s="2">
        <v>106521</v>
      </c>
      <c r="T70" s="2">
        <v>25927</v>
      </c>
      <c r="U70" s="2">
        <v>10230185</v>
      </c>
      <c r="V70" s="2">
        <f t="shared" si="40"/>
        <v>1.086367302283886</v>
      </c>
      <c r="W70" s="1">
        <f t="shared" si="43"/>
        <v>1.3565285379202541</v>
      </c>
      <c r="X70" s="1">
        <f t="shared" si="64"/>
        <v>6.0469700439037544</v>
      </c>
      <c r="Y70" s="1">
        <f t="shared" si="44"/>
        <v>102.30185</v>
      </c>
      <c r="Z70" s="2">
        <f t="shared" si="45"/>
        <v>15157.360301890923</v>
      </c>
      <c r="AA70" s="2">
        <f t="shared" si="46"/>
        <v>12425.053896874788</v>
      </c>
      <c r="AB70" s="2">
        <f t="shared" si="47"/>
        <v>882.71130971727291</v>
      </c>
      <c r="AC70" s="2">
        <f t="shared" si="48"/>
        <v>4.3889724379373396</v>
      </c>
      <c r="AD70" s="2">
        <f t="shared" si="49"/>
        <v>813.47502513395409</v>
      </c>
      <c r="AE70" s="2">
        <f t="shared" si="50"/>
        <v>219.70277174850699</v>
      </c>
      <c r="AF70" s="2">
        <f t="shared" si="51"/>
        <v>77.789404590435069</v>
      </c>
      <c r="AG70" s="2">
        <f t="shared" si="52"/>
        <v>4350.3123355051739</v>
      </c>
      <c r="AH70" s="2">
        <f t="shared" si="53"/>
        <v>759.7614314892644</v>
      </c>
      <c r="AI70" s="2">
        <f t="shared" si="54"/>
        <v>166.47792781850964</v>
      </c>
      <c r="AJ70" s="2">
        <f t="shared" si="55"/>
        <v>110.24238564600738</v>
      </c>
      <c r="AK70" s="2">
        <f t="shared" si="56"/>
        <v>451.82956124449362</v>
      </c>
      <c r="AL70" s="2">
        <f t="shared" si="57"/>
        <v>412.57318416040374</v>
      </c>
      <c r="AM70" s="2">
        <f t="shared" si="58"/>
        <v>84.514600664601858</v>
      </c>
      <c r="AN70" s="2">
        <f t="shared" si="59"/>
        <v>2544.0400149166412</v>
      </c>
      <c r="AO70" s="2">
        <f t="shared" si="60"/>
        <v>1850.9538195057078</v>
      </c>
      <c r="AP70" s="2">
        <f t="shared" si="61"/>
        <v>2732.3064050161361</v>
      </c>
      <c r="AQ70" s="2">
        <f t="shared" si="62"/>
        <v>1041.2421671748848</v>
      </c>
      <c r="AR70" s="2">
        <f t="shared" si="63"/>
        <v>253.43627705657326</v>
      </c>
    </row>
    <row r="71" spans="1:44" x14ac:dyDescent="0.2">
      <c r="A71" s="2">
        <v>2019</v>
      </c>
      <c r="B71" s="2">
        <v>1548406</v>
      </c>
      <c r="C71" s="2">
        <v>1260248</v>
      </c>
      <c r="D71" s="2">
        <v>91438</v>
      </c>
      <c r="E71" s="2">
        <v>418</v>
      </c>
      <c r="F71" s="2">
        <v>84575</v>
      </c>
      <c r="G71" s="2">
        <v>23197</v>
      </c>
      <c r="H71" s="2">
        <v>8581</v>
      </c>
      <c r="I71" s="2">
        <v>435962</v>
      </c>
      <c r="J71" s="2">
        <v>75250</v>
      </c>
      <c r="K71" s="2">
        <v>14659</v>
      </c>
      <c r="L71" s="2">
        <v>10297</v>
      </c>
      <c r="M71" s="2">
        <v>44807</v>
      </c>
      <c r="N71" s="2">
        <v>43412</v>
      </c>
      <c r="O71" s="2">
        <v>9035</v>
      </c>
      <c r="P71" s="2">
        <v>244696</v>
      </c>
      <c r="Q71" s="2">
        <v>204562</v>
      </c>
      <c r="R71" s="2">
        <v>288158</v>
      </c>
      <c r="S71" s="2">
        <v>113071</v>
      </c>
      <c r="T71" s="2">
        <v>26622</v>
      </c>
      <c r="U71" s="2">
        <v>10327589</v>
      </c>
      <c r="V71" s="2">
        <f t="shared" si="40"/>
        <v>0.95212354419789147</v>
      </c>
      <c r="W71" s="1">
        <f t="shared" si="43"/>
        <v>2.6806032321518014</v>
      </c>
      <c r="X71" s="1">
        <f t="shared" si="64"/>
        <v>6.1490222585217857</v>
      </c>
      <c r="Y71" s="1">
        <f t="shared" si="44"/>
        <v>103.27589</v>
      </c>
      <c r="Z71" s="2">
        <f t="shared" si="45"/>
        <v>14992.908799914481</v>
      </c>
      <c r="AA71" s="2">
        <f t="shared" si="46"/>
        <v>12202.731925137608</v>
      </c>
      <c r="AB71" s="2">
        <f t="shared" si="47"/>
        <v>885.37605437241928</v>
      </c>
      <c r="AC71" s="2">
        <f t="shared" si="48"/>
        <v>4.0474112592977898</v>
      </c>
      <c r="AD71" s="2">
        <f t="shared" si="49"/>
        <v>818.92298386390087</v>
      </c>
      <c r="AE71" s="2">
        <f t="shared" si="50"/>
        <v>224.61195928691583</v>
      </c>
      <c r="AF71" s="2">
        <f t="shared" si="51"/>
        <v>83.088124440273518</v>
      </c>
      <c r="AG71" s="2">
        <f t="shared" si="52"/>
        <v>4221.3337498229257</v>
      </c>
      <c r="AH71" s="2">
        <f t="shared" si="53"/>
        <v>728.63085469415944</v>
      </c>
      <c r="AI71" s="2">
        <f t="shared" si="54"/>
        <v>141.94019533503899</v>
      </c>
      <c r="AJ71" s="2">
        <f t="shared" si="55"/>
        <v>99.703812767917071</v>
      </c>
      <c r="AK71" s="2">
        <f t="shared" si="56"/>
        <v>433.85731171137814</v>
      </c>
      <c r="AL71" s="2">
        <f t="shared" si="57"/>
        <v>420.34980284362592</v>
      </c>
      <c r="AM71" s="2">
        <f t="shared" si="58"/>
        <v>87.484116573577822</v>
      </c>
      <c r="AN71" s="2">
        <f t="shared" si="59"/>
        <v>2369.3429318304593</v>
      </c>
      <c r="AO71" s="2">
        <f t="shared" si="60"/>
        <v>1980.7333541255368</v>
      </c>
      <c r="AP71" s="2">
        <f t="shared" si="61"/>
        <v>2790.176874776872</v>
      </c>
      <c r="AQ71" s="2">
        <f t="shared" si="62"/>
        <v>1094.8441112441635</v>
      </c>
      <c r="AR71" s="2">
        <f t="shared" si="63"/>
        <v>257.77555632781281</v>
      </c>
    </row>
    <row r="72" spans="1:44" x14ac:dyDescent="0.2">
      <c r="A72" s="2">
        <v>2020</v>
      </c>
      <c r="B72" s="2">
        <v>1566872</v>
      </c>
      <c r="C72" s="2">
        <v>1260448</v>
      </c>
      <c r="D72" s="2">
        <v>90105</v>
      </c>
      <c r="E72" s="2">
        <v>433</v>
      </c>
      <c r="F72" s="2">
        <v>83240</v>
      </c>
      <c r="G72" s="2">
        <v>25030</v>
      </c>
      <c r="H72" s="2">
        <v>9360</v>
      </c>
      <c r="I72" s="2">
        <v>421495</v>
      </c>
      <c r="J72" s="2">
        <v>80974</v>
      </c>
      <c r="K72" s="2">
        <v>14674</v>
      </c>
      <c r="L72" s="2">
        <v>10101</v>
      </c>
      <c r="M72" s="2">
        <v>49533</v>
      </c>
      <c r="N72" s="2">
        <v>42560</v>
      </c>
      <c r="O72" s="2">
        <v>8812</v>
      </c>
      <c r="P72" s="2">
        <v>218308</v>
      </c>
      <c r="Q72" s="2">
        <v>233610</v>
      </c>
      <c r="R72" s="2">
        <v>306424</v>
      </c>
      <c r="S72" s="2">
        <v>124044</v>
      </c>
      <c r="T72" s="2">
        <v>25585</v>
      </c>
      <c r="U72" s="2">
        <v>10379295</v>
      </c>
      <c r="V72" s="2">
        <f t="shared" si="40"/>
        <v>0.5006589630939029</v>
      </c>
      <c r="W72" s="1">
        <f t="shared" si="43"/>
        <v>-3.8952745849297532</v>
      </c>
      <c r="X72" s="1">
        <f t="shared" si="64"/>
        <v>9.7045219375436744</v>
      </c>
      <c r="Y72" s="1">
        <f t="shared" si="44"/>
        <v>103.79295</v>
      </c>
      <c r="Z72" s="2">
        <f t="shared" si="45"/>
        <v>15096.131288300408</v>
      </c>
      <c r="AA72" s="2">
        <f t="shared" si="46"/>
        <v>12143.86911635135</v>
      </c>
      <c r="AB72" s="2">
        <f t="shared" si="47"/>
        <v>868.12254589545819</v>
      </c>
      <c r="AC72" s="2">
        <f t="shared" si="48"/>
        <v>4.1717669649046485</v>
      </c>
      <c r="AD72" s="2">
        <f t="shared" si="49"/>
        <v>801.98125209852878</v>
      </c>
      <c r="AE72" s="2">
        <f t="shared" si="50"/>
        <v>241.15318044240962</v>
      </c>
      <c r="AF72" s="2">
        <f t="shared" si="51"/>
        <v>90.179535315259841</v>
      </c>
      <c r="AG72" s="2">
        <f t="shared" si="52"/>
        <v>4060.921286079642</v>
      </c>
      <c r="AH72" s="2">
        <f t="shared" si="53"/>
        <v>780.14932613438577</v>
      </c>
      <c r="AI72" s="2">
        <f t="shared" si="54"/>
        <v>141.3776176512952</v>
      </c>
      <c r="AJ72" s="2">
        <f t="shared" si="55"/>
        <v>97.318748527717915</v>
      </c>
      <c r="AK72" s="2">
        <f t="shared" si="56"/>
        <v>477.22894474046643</v>
      </c>
      <c r="AL72" s="2">
        <f t="shared" si="57"/>
        <v>410.04711784374564</v>
      </c>
      <c r="AM72" s="2">
        <f t="shared" si="58"/>
        <v>84.899793290392068</v>
      </c>
      <c r="AN72" s="2">
        <f t="shared" si="59"/>
        <v>2103.3027773080926</v>
      </c>
      <c r="AO72" s="2">
        <f t="shared" si="60"/>
        <v>2250.7309022433606</v>
      </c>
      <c r="AP72" s="2">
        <f t="shared" si="61"/>
        <v>2952.262171949058</v>
      </c>
      <c r="AQ72" s="2">
        <f t="shared" si="62"/>
        <v>1195.1100725049243</v>
      </c>
      <c r="AR72" s="2">
        <f t="shared" si="63"/>
        <v>246.50036442744906</v>
      </c>
    </row>
    <row r="73" spans="1:44" x14ac:dyDescent="0.2">
      <c r="W7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Reported_crimes_analysis_1950_2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Lard</dc:creator>
  <cp:lastModifiedBy>Mercy Lard</cp:lastModifiedBy>
  <dcterms:created xsi:type="dcterms:W3CDTF">2021-05-26T07:25:07Z</dcterms:created>
  <dcterms:modified xsi:type="dcterms:W3CDTF">2021-06-16T09:21:09Z</dcterms:modified>
</cp:coreProperties>
</file>