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showInkAnnotation="0" hidePivotFieldList="1" autoCompressPictures="0" defaultThemeVersion="166925"/>
  <mc:AlternateContent xmlns:mc="http://schemas.openxmlformats.org/markup-compatibility/2006">
    <mc:Choice Requires="x15">
      <x15ac:absPath xmlns:x15ac="http://schemas.microsoft.com/office/spreadsheetml/2010/11/ac" url="C:\Users\meree\Downloads\"/>
    </mc:Choice>
  </mc:AlternateContent>
  <xr:revisionPtr revIDLastSave="0" documentId="13_ncr:1_{9A3B70A2-5584-4B00-951C-3161EC5371DD}" xr6:coauthVersionLast="47" xr6:coauthVersionMax="47" xr10:uidLastSave="{00000000-0000-0000-0000-000000000000}"/>
  <bookViews>
    <workbookView xWindow="-120" yWindow="-120" windowWidth="20730" windowHeight="11040" tabRatio="500" xr2:uid="{00000000-000D-0000-FFFF-FFFF00000000}"/>
  </bookViews>
  <sheets>
    <sheet name="PIVOT" sheetId="4" r:id="rId1"/>
    <sheet name="datewise" sheetId="1" r:id="rId2"/>
    <sheet name="dashboard" sheetId="9" r:id="rId3"/>
  </sheets>
  <definedNames>
    <definedName name="Slicer_Month">#N/A</definedName>
    <definedName name="Slicer_Year">#N/A</definedName>
  </definedNames>
  <calcPr calcId="191029"/>
  <pivotCaches>
    <pivotCache cacheId="19"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 i="1" l="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3" i="1"/>
  <c r="Q31" i="4"/>
  <c r="L32" i="4"/>
  <c r="G20" i="4"/>
  <c r="G17" i="4"/>
</calcChain>
</file>

<file path=xl/sharedStrings.xml><?xml version="1.0" encoding="utf-8"?>
<sst xmlns="http://schemas.openxmlformats.org/spreadsheetml/2006/main" count="1018" uniqueCount="950">
  <si>
    <t>GoK Dashboard | Official Kerala COVID-19 Statistics</t>
  </si>
  <si>
    <t>Date</t>
  </si>
  <si>
    <t>Confirmed</t>
  </si>
  <si>
    <t>Recovered</t>
  </si>
  <si>
    <t>Active</t>
  </si>
  <si>
    <t>Death</t>
  </si>
  <si>
    <t>30-01-2020</t>
  </si>
  <si>
    <t>02-02-2020</t>
  </si>
  <si>
    <t>03-02-2020</t>
  </si>
  <si>
    <t>16-02-2020</t>
  </si>
  <si>
    <t>20-02-2020</t>
  </si>
  <si>
    <t>09-03-2020</t>
  </si>
  <si>
    <t>10-03-2020</t>
  </si>
  <si>
    <t>12-03-2020</t>
  </si>
  <si>
    <t>13-03-2020</t>
  </si>
  <si>
    <t>15-03-2020</t>
  </si>
  <si>
    <t>16-03-2020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</si>
  <si>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</si>
  <si>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</si>
  <si>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</si>
  <si>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</si>
  <si>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</si>
  <si>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</si>
  <si>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</si>
  <si>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</si>
  <si>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</si>
  <si>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</si>
  <si>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</si>
  <si>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</si>
  <si>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</si>
  <si>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</si>
  <si>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</si>
  <si>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</si>
  <si>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</si>
  <si>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</si>
  <si>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</si>
  <si>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</si>
  <si>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</si>
  <si>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</si>
  <si>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</si>
  <si>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</si>
  <si>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</si>
  <si>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</si>
  <si>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</si>
  <si>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</si>
  <si>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</si>
  <si>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</si>
  <si>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</si>
  <si>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</si>
  <si>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</si>
  <si>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</si>
  <si>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</si>
  <si>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</si>
  <si>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</si>
  <si>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</si>
  <si>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</si>
  <si>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</si>
  <si>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</si>
  <si>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</si>
  <si>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</si>
  <si>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</si>
  <si>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</si>
  <si>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</si>
  <si>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</si>
  <si>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</si>
  <si>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</si>
  <si>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</si>
  <si>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</si>
  <si>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</si>
  <si>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</si>
  <si>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</si>
  <si>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</si>
  <si>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</si>
  <si>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</si>
  <si>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</si>
  <si>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</si>
  <si>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</si>
  <si>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</si>
  <si>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</si>
  <si>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</si>
  <si>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</si>
  <si>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</si>
  <si>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</si>
  <si>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</si>
  <si>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</si>
  <si>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</si>
  <si>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</si>
  <si>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</si>
  <si>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</si>
  <si>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</si>
  <si>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</si>
  <si>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</si>
  <si>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</si>
  <si>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</si>
  <si>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</si>
  <si>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</si>
  <si>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</si>
  <si>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</si>
  <si>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</si>
  <si>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</si>
  <si>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</si>
  <si>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</si>
  <si>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</si>
  <si>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</si>
  <si>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</si>
  <si>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</si>
  <si>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</si>
  <si>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</si>
  <si>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</si>
  <si>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</si>
  <si>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</si>
  <si>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</si>
  <si>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</si>
  <si>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</si>
  <si>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</si>
  <si>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</si>
  <si>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</si>
  <si>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</si>
  <si>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</si>
  <si>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</si>
  <si>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</si>
  <si>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</si>
  <si>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</si>
  <si>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</si>
  <si>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</si>
  <si>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</si>
  <si>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</si>
  <si>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</si>
  <si>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</si>
  <si>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</si>
  <si>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</si>
  <si>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</si>
  <si>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</si>
  <si>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</si>
  <si>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</si>
  <si>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</si>
  <si>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</si>
  <si>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</si>
  <si>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</si>
  <si>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</si>
  <si>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</si>
  <si>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</si>
  <si>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</si>
  <si>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</si>
  <si>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</si>
  <si>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</si>
  <si>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</si>
  <si>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</si>
  <si>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</si>
  <si>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</si>
  <si>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</si>
  <si>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</si>
  <si>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</si>
  <si>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</si>
  <si>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</si>
  <si>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</si>
  <si>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</si>
  <si>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</si>
  <si>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</si>
  <si>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</si>
  <si>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</si>
  <si>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</si>
  <si>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</si>
  <si>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</si>
  <si>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</si>
  <si>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</si>
  <si>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</si>
  <si>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</si>
  <si>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</si>
  <si>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</si>
  <si>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</si>
  <si>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</si>
  <si>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</si>
  <si>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</si>
  <si>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</si>
  <si>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</si>
  <si>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</si>
  <si>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</si>
  <si>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</si>
  <si>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</si>
  <si>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29-08-2020</t>
  </si>
  <si>
    <t>30-08-2020</t>
  </si>
  <si>
    <t>31-08-2020</t>
  </si>
  <si>
    <t>01-09-2020</t>
  </si>
  <si>
    <t>02-09-2020</t>
  </si>
  <si>
    <t>03-09-2020</t>
  </si>
  <si>
    <t>04-09-2020</t>
  </si>
  <si>
    <t>05-09-2020</t>
  </si>
  <si>
    <t>06-09-2020</t>
  </si>
  <si>
    <t>07-09-2020</t>
  </si>
  <si>
    <t>08-09-2020</t>
  </si>
  <si>
    <t>09-09-2020</t>
  </si>
  <si>
    <t>10-09-2020</t>
  </si>
  <si>
    <t>11-09-2020</t>
  </si>
  <si>
    <t>12-09-2020</t>
  </si>
  <si>
    <t>13-09-2020</t>
  </si>
  <si>
    <t>14-09-2020</t>
  </si>
  <si>
    <t>15-09-2020</t>
  </si>
  <si>
    <t>16-09-2020</t>
  </si>
  <si>
    <t>17-09-2020</t>
  </si>
  <si>
    <t>18-09-2020</t>
  </si>
  <si>
    <t>19-09-2020</t>
  </si>
  <si>
    <t>20-09-2020</t>
  </si>
  <si>
    <t>21-09-2020</t>
  </si>
  <si>
    <t>22-09-2020</t>
  </si>
  <si>
    <t>23-09-2020</t>
  </si>
  <si>
    <t>24-09-2020</t>
  </si>
  <si>
    <t>25-09-2020</t>
  </si>
  <si>
    <t>26-09-2020</t>
  </si>
  <si>
    <t>27-09-2020</t>
  </si>
  <si>
    <t>28-09-2020</t>
  </si>
  <si>
    <t>29-09-2020</t>
  </si>
  <si>
    <t>30-09-2020</t>
  </si>
  <si>
    <t>01-10-2020</t>
  </si>
  <si>
    <t>02-10-2020</t>
  </si>
  <si>
    <t>03-10-2020</t>
  </si>
  <si>
    <t>04-10-2020</t>
  </si>
  <si>
    <t>05-10-2020</t>
  </si>
  <si>
    <t>06-10-2020</t>
  </si>
  <si>
    <t>07-10-2020</t>
  </si>
  <si>
    <t>08-10-2020</t>
  </si>
  <si>
    <t>09-10-2020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</si>
  <si>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</si>
  <si>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</si>
  <si>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</si>
  <si>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</si>
  <si>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</si>
  <si>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</si>
  <si>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</si>
  <si>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</si>
  <si>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</si>
  <si>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</si>
  <si>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</si>
  <si>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</si>
  <si>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</si>
  <si>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</si>
  <si>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</si>
  <si>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</si>
  <si>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</si>
  <si>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27-10-2020</t>
  </si>
  <si>
    <t>28-10-2020</t>
  </si>
  <si>
    <t>29-10-2020</t>
  </si>
  <si>
    <t>30-10-2020</t>
  </si>
  <si>
    <t>31-10-2020</t>
  </si>
  <si>
    <t>01-11-2020</t>
  </si>
  <si>
    <t>02-11-2020</t>
  </si>
  <si>
    <t>03-11-2020</t>
  </si>
  <si>
    <t>04-11-2020</t>
  </si>
  <si>
    <t>05-11-2020</t>
  </si>
  <si>
    <t>06-11-2020</t>
  </si>
  <si>
    <t>07-11-2020</t>
  </si>
  <si>
    <t>08-11-2020</t>
  </si>
  <si>
    <t>09-11-2020</t>
  </si>
  <si>
    <t>10-11-2020</t>
  </si>
  <si>
    <t>11-11-2020</t>
  </si>
  <si>
    <t>12-11-2020</t>
  </si>
  <si>
    <t>13-11-2020</t>
  </si>
  <si>
    <t>14-11-2020</t>
  </si>
  <si>
    <t>15-11-2020</t>
  </si>
  <si>
    <t>16-11-2020</t>
  </si>
  <si>
    <t>17-11-2020</t>
  </si>
  <si>
    <t>18-11-2020</t>
  </si>
  <si>
    <t>19-11-2020</t>
  </si>
  <si>
    <t>20-11-2020</t>
  </si>
  <si>
    <t>21-11-2020</t>
  </si>
  <si>
    <t>22-11-2020</t>
  </si>
  <si>
    <t>23-11-2020</t>
  </si>
  <si>
    <t>24-11-2020</t>
  </si>
  <si>
    <t>25-11-2020</t>
  </si>
  <si>
    <t>26-11-2020</t>
  </si>
  <si>
    <t>27-11-2020</t>
  </si>
  <si>
    <t>28-11-2020</t>
  </si>
  <si>
    <t>29-11-2020</t>
  </si>
  <si>
    <t>30-11-2020</t>
  </si>
  <si>
    <t>01-12-2020</t>
  </si>
  <si>
    <t>02-12-2020</t>
  </si>
  <si>
    <t>03-12-2020</t>
  </si>
  <si>
    <t>04-12-2020</t>
  </si>
  <si>
    <t>05-12-2020</t>
  </si>
  <si>
    <t>06-12-2020</t>
  </si>
  <si>
    <t>07-12-2020</t>
  </si>
  <si>
    <t>08-12-2020</t>
  </si>
  <si>
    <t>09-12-2020</t>
  </si>
  <si>
    <t>10-12-2020</t>
  </si>
  <si>
    <t>11-12-2020</t>
  </si>
  <si>
    <t>12-12-2020</t>
  </si>
  <si>
    <t>13-12-2020</t>
  </si>
  <si>
    <t>14-12-2020</t>
  </si>
  <si>
    <t>15-12-2020</t>
  </si>
  <si>
    <t>16-12-2020</t>
  </si>
  <si>
    <t>17-12-2020</t>
  </si>
  <si>
    <t>18-12-2020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</si>
  <si>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</si>
  <si>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</si>
  <si>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</si>
  <si>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</si>
  <si>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</si>
  <si>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</si>
  <si>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</si>
  <si>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</si>
  <si>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</si>
  <si>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</si>
  <si>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</si>
  <si>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</si>
  <si>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</si>
  <si>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</si>
  <si>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</si>
  <si>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</si>
  <si>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</si>
  <si>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</si>
  <si>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</si>
  <si>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</si>
  <si>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</si>
  <si>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</si>
  <si>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</si>
  <si>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</si>
  <si>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</si>
  <si>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</si>
  <si>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</si>
  <si>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</si>
  <si>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</si>
  <si>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</si>
  <si>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</si>
  <si>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</si>
  <si>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</si>
  <si>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</si>
  <si>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</si>
  <si>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</si>
  <si>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</si>
  <si>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</si>
  <si>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</si>
  <si>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27-01-2021</t>
  </si>
  <si>
    <t>28-01-2021</t>
  </si>
  <si>
    <t>29-01-2021</t>
  </si>
  <si>
    <t>30-01-2021</t>
  </si>
  <si>
    <t>31-01-2021</t>
  </si>
  <si>
    <t>01-02-2021</t>
  </si>
  <si>
    <t>02-02-2021</t>
  </si>
  <si>
    <t>03-02-2021</t>
  </si>
  <si>
    <t>04-02-2021</t>
  </si>
  <si>
    <t>05-02-2021</t>
  </si>
  <si>
    <t>06-02-2021</t>
  </si>
  <si>
    <t>07-02-2021</t>
  </si>
  <si>
    <t>08-02-2021</t>
  </si>
  <si>
    <t>09-02-2021</t>
  </si>
  <si>
    <t>10-02-2021</t>
  </si>
  <si>
    <t>11-02-2021</t>
  </si>
  <si>
    <t>12-02-2021</t>
  </si>
  <si>
    <t>13-02-2021</t>
  </si>
  <si>
    <t>14-02-2021</t>
  </si>
  <si>
    <t>15-02-2021</t>
  </si>
  <si>
    <t>16-02-2021</t>
  </si>
  <si>
    <t>17-02-2021</t>
  </si>
  <si>
    <t>18-02-2021</t>
  </si>
  <si>
    <t>19-02-2021</t>
  </si>
  <si>
    <t>20-02-2021</t>
  </si>
  <si>
    <t>21-02-2021</t>
  </si>
  <si>
    <t>22-02-2021</t>
  </si>
  <si>
    <t>23-02-2021</t>
  </si>
  <si>
    <t>24-02-2021</t>
  </si>
  <si>
    <t>25-02-2021</t>
  </si>
  <si>
    <t>26-02-2021</t>
  </si>
  <si>
    <t>27-02-2021</t>
  </si>
  <si>
    <t>28-02-2021</t>
  </si>
  <si>
    <t>01-03-2021</t>
  </si>
  <si>
    <t>02-03-2021</t>
  </si>
  <si>
    <t>03-03-2021</t>
  </si>
  <si>
    <t>04-03-2021</t>
  </si>
  <si>
    <t>05-03-2021</t>
  </si>
  <si>
    <t>06-03-2021</t>
  </si>
  <si>
    <t>07-03-2021</t>
  </si>
  <si>
    <t>08-03-2021</t>
  </si>
  <si>
    <t>09-03-2021</t>
  </si>
  <si>
    <t>10-03-2021</t>
  </si>
  <si>
    <t>11-03-2021</t>
  </si>
  <si>
    <t>12-03-2021</t>
  </si>
  <si>
    <t>13-03-2021</t>
  </si>
  <si>
    <t>14-03-2021</t>
  </si>
  <si>
    <t>15-03-2021</t>
  </si>
  <si>
    <t>16-03-2021</t>
  </si>
  <si>
    <t>17-03-2021</t>
  </si>
  <si>
    <t>18-03-2021</t>
  </si>
  <si>
    <t>19-03-2021</t>
  </si>
  <si>
    <t>20-03-2021</t>
  </si>
  <si>
    <t>21-03-2021</t>
  </si>
  <si>
    <t>22-03-2021</t>
  </si>
  <si>
    <t>23-03-2021</t>
  </si>
  <si>
    <t>24-03-2021</t>
  </si>
  <si>
    <t>25-03-2021</t>
  </si>
  <si>
    <t>26-03-2021</t>
  </si>
  <si>
    <t>27-03-2021</t>
  </si>
  <si>
    <t>28-03-2021</t>
  </si>
  <si>
    <t>29-03-2021</t>
  </si>
  <si>
    <t>30-03-2021</t>
  </si>
  <si>
    <t>31-03-2021</t>
  </si>
  <si>
    <t>01-04-2021</t>
  </si>
  <si>
    <t>02-04-2021</t>
  </si>
  <si>
    <t>03-04-2021</t>
  </si>
  <si>
    <t>04-04-2021</t>
  </si>
  <si>
    <t>05-04-2021</t>
  </si>
  <si>
    <t>06-04-2021</t>
  </si>
  <si>
    <t>07-04-2021</t>
  </si>
  <si>
    <t>08-04-2021</t>
  </si>
  <si>
    <t>09-04-2021</t>
  </si>
  <si>
    <t>10-04-2021</t>
  </si>
  <si>
    <t>11-04-2021</t>
  </si>
  <si>
    <t>12-04-2021</t>
  </si>
  <si>
    <t>13-04-2021</t>
  </si>
  <si>
    <t>14-04-2021</t>
  </si>
  <si>
    <t>15-04-2021</t>
  </si>
  <si>
    <t>16-04-2021</t>
  </si>
  <si>
    <t>17-04-2021</t>
  </si>
  <si>
    <t>18-04-2021</t>
  </si>
  <si>
    <t>19-04-2021</t>
  </si>
  <si>
    <t>20-04-2021</t>
  </si>
  <si>
    <t>21-04-2021</t>
  </si>
  <si>
    <t>22-04-2021</t>
  </si>
  <si>
    <t>23-04-2021</t>
  </si>
  <si>
    <t>24-04-2021</t>
  </si>
  <si>
    <t>25-04-2021</t>
  </si>
  <si>
    <t>26-04-2021</t>
  </si>
  <si>
    <t>27-04-2021</t>
  </si>
  <si>
    <t>28-04-2021</t>
  </si>
  <si>
    <t>29-04-2021</t>
  </si>
  <si>
    <t>30-04-2021</t>
  </si>
  <si>
    <t>01-05-2021</t>
  </si>
  <si>
    <t>02-05-2021</t>
  </si>
  <si>
    <t>03-05-2021</t>
  </si>
  <si>
    <t>04-05-2021</t>
  </si>
  <si>
    <t>05-05-2021</t>
  </si>
  <si>
    <t>06-05-2021</t>
  </si>
  <si>
    <t>07-05-2021</t>
  </si>
  <si>
    <t>08-05-2021</t>
  </si>
  <si>
    <t>09-05-2021</t>
  </si>
  <si>
    <t>10-05-2021</t>
  </si>
  <si>
    <t>11-05-2021</t>
  </si>
  <si>
    <t>12-05-2021</t>
  </si>
  <si>
    <t>13-05-2021</t>
  </si>
  <si>
    <t>14-05-2021</t>
  </si>
  <si>
    <t>15-05-2021</t>
  </si>
  <si>
    <t>16-05-2021</t>
  </si>
  <si>
    <t>17-05-2021</t>
  </si>
  <si>
    <t>18-05-2021</t>
  </si>
  <si>
    <t>19-05-2021</t>
  </si>
  <si>
    <t>20-05-2021</t>
  </si>
  <si>
    <t>21-05-2021</t>
  </si>
  <si>
    <t>22-05-2021</t>
  </si>
  <si>
    <t>23-05-2021</t>
  </si>
  <si>
    <t>24-05-2021</t>
  </si>
  <si>
    <t>25-05-2021</t>
  </si>
  <si>
    <t>26-05-2021</t>
  </si>
  <si>
    <t>27-05-2021</t>
  </si>
  <si>
    <t>28-05-2021</t>
  </si>
  <si>
    <t>29-05-2021</t>
  </si>
  <si>
    <t>30-05-2021</t>
  </si>
  <si>
    <t>31-05-2021</t>
  </si>
  <si>
    <t>01-06-2021</t>
  </si>
  <si>
    <t>02-06-2021</t>
  </si>
  <si>
    <t>03-06-2021</t>
  </si>
  <si>
    <t>04-06-2021</t>
  </si>
  <si>
    <t>05-06-2021</t>
  </si>
  <si>
    <t>06-06-2021</t>
  </si>
  <si>
    <t>07-06-2021</t>
  </si>
  <si>
    <t>08-06-2021</t>
  </si>
  <si>
    <t>09-06-2021</t>
  </si>
  <si>
    <t>10-06-2021</t>
  </si>
  <si>
    <t>11-06-2021</t>
  </si>
  <si>
    <t>12-06-2021</t>
  </si>
  <si>
    <t>13-06-2021</t>
  </si>
  <si>
    <t>14-06-2021</t>
  </si>
  <si>
    <t>15-06-2021</t>
  </si>
  <si>
    <t>16-06-2021</t>
  </si>
  <si>
    <t>17-06-2021</t>
  </si>
  <si>
    <t>18-06-2021</t>
  </si>
  <si>
    <t>19-06-2021</t>
  </si>
  <si>
    <t>20-06-2021</t>
  </si>
  <si>
    <t>21-06-2021</t>
  </si>
  <si>
    <t>22-06-2021</t>
  </si>
  <si>
    <t>23-06-2021</t>
  </si>
  <si>
    <t>24-06-2021</t>
  </si>
  <si>
    <t>25-06-2021</t>
  </si>
  <si>
    <t>26-06-2021</t>
  </si>
  <si>
    <t>27-06-2021</t>
  </si>
  <si>
    <t>28-06-2021</t>
  </si>
  <si>
    <t>29-06-2021</t>
  </si>
  <si>
    <t>30-06-2021</t>
  </si>
  <si>
    <t>01-07-2021</t>
  </si>
  <si>
    <t>02-07-2021</t>
  </si>
  <si>
    <t>03-07-2021</t>
  </si>
  <si>
    <t>04-07-2021</t>
  </si>
  <si>
    <t>05-07-2021</t>
  </si>
  <si>
    <t>06-07-2021</t>
  </si>
  <si>
    <t>07-07-2021</t>
  </si>
  <si>
    <t>08-07-2021</t>
  </si>
  <si>
    <t>09-07-2021</t>
  </si>
  <si>
    <t>10-07-2021</t>
  </si>
  <si>
    <t>11-07-2021</t>
  </si>
  <si>
    <t>12-07-2021</t>
  </si>
  <si>
    <t>13-07-2021</t>
  </si>
  <si>
    <t>14-07-2021</t>
  </si>
  <si>
    <t>15-07-2021</t>
  </si>
  <si>
    <t>16-07-2021</t>
  </si>
  <si>
    <t>17-07-2021</t>
  </si>
  <si>
    <t>18-07-2021</t>
  </si>
  <si>
    <t>19-07-2021</t>
  </si>
  <si>
    <t>20-07-2021</t>
  </si>
  <si>
    <t>21-07-2021</t>
  </si>
  <si>
    <t>22-07-2021</t>
  </si>
  <si>
    <t>23-07-2021</t>
  </si>
  <si>
    <t>24-07-2021</t>
  </si>
  <si>
    <t>25-07-2021</t>
  </si>
  <si>
    <t>26-07-2021</t>
  </si>
  <si>
    <t>27-07-2021</t>
  </si>
  <si>
    <t>28-07-2021</t>
  </si>
  <si>
    <t>29-07-2021</t>
  </si>
  <si>
    <t>30-07-2021</t>
  </si>
  <si>
    <t>31-07-2021</t>
  </si>
  <si>
    <t>01-08-2021</t>
  </si>
  <si>
    <t>02-08-2021</t>
  </si>
  <si>
    <t>03-08-2021</t>
  </si>
  <si>
    <t>04-08-2021</t>
  </si>
  <si>
    <t>05-08-2021</t>
  </si>
  <si>
    <t>06-08-2021</t>
  </si>
  <si>
    <t>07-08-2021</t>
  </si>
  <si>
    <t>08-08-2021</t>
  </si>
  <si>
    <t>09-08-2021</t>
  </si>
  <si>
    <t>10-08-2021</t>
  </si>
  <si>
    <t>11-08-2021</t>
  </si>
  <si>
    <t>12-08-2021</t>
  </si>
  <si>
    <t>13-08-2021</t>
  </si>
  <si>
    <t>14-08-2021</t>
  </si>
  <si>
    <t>15-08-2021</t>
  </si>
  <si>
    <t>16-08-2021</t>
  </si>
  <si>
    <t>17-08-2021</t>
  </si>
  <si>
    <t>18-08-2021</t>
  </si>
  <si>
    <t>19-08-2021</t>
  </si>
  <si>
    <t>20-08-2021</t>
  </si>
  <si>
    <t>21-08-2021</t>
  </si>
  <si>
    <t>22-08-2021</t>
  </si>
  <si>
    <t>23-08-2021</t>
  </si>
  <si>
    <t>24-08-2021</t>
  </si>
  <si>
    <t>25-08-2021</t>
  </si>
  <si>
    <t>26-08-2021</t>
  </si>
  <si>
    <t>27-08-2021</t>
  </si>
  <si>
    <t>28-08-2021</t>
  </si>
  <si>
    <t>29-08-2021</t>
  </si>
  <si>
    <t>30-08-2021</t>
  </si>
  <si>
    <t>31-08-2021</t>
  </si>
  <si>
    <t>01-09-2021</t>
  </si>
  <si>
    <t>02-09-2021</t>
  </si>
  <si>
    <t>03-09-2021</t>
  </si>
  <si>
    <t>04-09-2021</t>
  </si>
  <si>
    <t>05-09-2021</t>
  </si>
  <si>
    <t>06-09-2021</t>
  </si>
  <si>
    <t>07-09-2021</t>
  </si>
  <si>
    <t>08-09-2021</t>
  </si>
  <si>
    <t>09-09-2021</t>
  </si>
  <si>
    <t>10-09-2021</t>
  </si>
  <si>
    <t>11-09-2021</t>
  </si>
  <si>
    <t>12-09-2021</t>
  </si>
  <si>
    <t>13-09-2021</t>
  </si>
  <si>
    <t>14-09-2021</t>
  </si>
  <si>
    <t>15-09-2021</t>
  </si>
  <si>
    <t>16-09-2021</t>
  </si>
  <si>
    <t>17-09-2021</t>
  </si>
  <si>
    <t>18-09-2021</t>
  </si>
  <si>
    <t>19-09-2021</t>
  </si>
  <si>
    <t>20-09-2021</t>
  </si>
  <si>
    <t>21-09-2021</t>
  </si>
  <si>
    <t>22-09-2021</t>
  </si>
  <si>
    <t>23-09-2021</t>
  </si>
  <si>
    <t>24-09-2021</t>
  </si>
  <si>
    <t>25-09-2021</t>
  </si>
  <si>
    <t>26-09-2021</t>
  </si>
  <si>
    <t>27-09-2021</t>
  </si>
  <si>
    <t>28-09-2021</t>
  </si>
  <si>
    <t>29-09-2021</t>
  </si>
  <si>
    <t>30-09-2021</t>
  </si>
  <si>
    <t>01-10-2021</t>
  </si>
  <si>
    <t>02-10-2021</t>
  </si>
  <si>
    <t>03-10-2021</t>
  </si>
  <si>
    <t>04-10-2021</t>
  </si>
  <si>
    <t>05-10-2021</t>
  </si>
  <si>
    <t>06-10-2021</t>
  </si>
  <si>
    <t>07-10-2021</t>
  </si>
  <si>
    <t>08-10-2021</t>
  </si>
  <si>
    <t>09-10-2021</t>
  </si>
  <si>
    <t>10-10-2021</t>
  </si>
  <si>
    <t>11-10-2021</t>
  </si>
  <si>
    <t>12-10-2021</t>
  </si>
  <si>
    <t>13-10-2021</t>
  </si>
  <si>
    <t>14-10-2021</t>
  </si>
  <si>
    <t>15-10-2021</t>
  </si>
  <si>
    <t>16-10-2021</t>
  </si>
  <si>
    <t>17-10-2021</t>
  </si>
  <si>
    <t>18-10-2021</t>
  </si>
  <si>
    <t>19-10-2021</t>
  </si>
  <si>
    <t>20-10-2021</t>
  </si>
  <si>
    <t>21-10-2021</t>
  </si>
  <si>
    <t>22-10-2021</t>
  </si>
  <si>
    <t>23-10-2021</t>
  </si>
  <si>
    <t>24-10-2021</t>
  </si>
  <si>
    <t>25-10-2021</t>
  </si>
  <si>
    <t>26-10-2021</t>
  </si>
  <si>
    <t>27-10-2021</t>
  </si>
  <si>
    <t>28-10-2021</t>
  </si>
  <si>
    <t>29-10-2021</t>
  </si>
  <si>
    <t>30-10-2021</t>
  </si>
  <si>
    <t>31-10-2021</t>
  </si>
  <si>
    <t>01-11-2021</t>
  </si>
  <si>
    <t>02-11-2021</t>
  </si>
  <si>
    <t>03-11-2021</t>
  </si>
  <si>
    <t>04-11-2021</t>
  </si>
  <si>
    <t>05-11-2021</t>
  </si>
  <si>
    <t>06-11-2021</t>
  </si>
  <si>
    <t>07-11-2021</t>
  </si>
  <si>
    <t>08-11-2021</t>
  </si>
  <si>
    <t>09-11-2021</t>
  </si>
  <si>
    <t>10-11-2021</t>
  </si>
  <si>
    <t>11-11-2021</t>
  </si>
  <si>
    <t>12-11-2021</t>
  </si>
  <si>
    <t>13-11-2021</t>
  </si>
  <si>
    <t>14-11-2021</t>
  </si>
  <si>
    <t>15-11-2021</t>
  </si>
  <si>
    <t>16-11-2021</t>
  </si>
  <si>
    <t>17-11-2021</t>
  </si>
  <si>
    <t>18-11-2021</t>
  </si>
  <si>
    <t>19-11-2021</t>
  </si>
  <si>
    <t>20-11-2021</t>
  </si>
  <si>
    <t>21-11-2021</t>
  </si>
  <si>
    <t>22-11-2021</t>
  </si>
  <si>
    <t>23-11-2021</t>
  </si>
  <si>
    <t>24-11-2021</t>
  </si>
  <si>
    <t>25-11-2021</t>
  </si>
  <si>
    <t>26-11-2021</t>
  </si>
  <si>
    <t>27-11-2021</t>
  </si>
  <si>
    <t>28-11-2021</t>
  </si>
  <si>
    <t>29-11-2021</t>
  </si>
  <si>
    <t>30-11-2021</t>
  </si>
  <si>
    <t>01-12-2021</t>
  </si>
  <si>
    <t>02-12-2021</t>
  </si>
  <si>
    <t>03-12-2021</t>
  </si>
  <si>
    <t>04-12-2021</t>
  </si>
  <si>
    <t>05-12-2021</t>
  </si>
  <si>
    <t>06-12-2021</t>
  </si>
  <si>
    <t>07-12-2021</t>
  </si>
  <si>
    <t>08-12-2021</t>
  </si>
  <si>
    <t>09-12-2021</t>
  </si>
  <si>
    <t>10-12-2021</t>
  </si>
  <si>
    <t>11-12-2021</t>
  </si>
  <si>
    <t>12-12-2021</t>
  </si>
  <si>
    <t>13-12-2021</t>
  </si>
  <si>
    <t>14-12-2021</t>
  </si>
  <si>
    <t>15-12-2021</t>
  </si>
  <si>
    <t>16-12-2021</t>
  </si>
  <si>
    <t>17-12-2021</t>
  </si>
  <si>
    <t>18-12-2021</t>
  </si>
  <si>
    <t>19-12-2021</t>
  </si>
  <si>
    <t>20-12-2021</t>
  </si>
  <si>
    <t>21-12-2021</t>
  </si>
  <si>
    <t>22-12-2021</t>
  </si>
  <si>
    <t>23-12-2021</t>
  </si>
  <si>
    <t>24-12-2021</t>
  </si>
  <si>
    <t>25-12-2021</t>
  </si>
  <si>
    <t>26-12-2021</t>
  </si>
  <si>
    <t>27-12-2021</t>
  </si>
  <si>
    <t>28-12-2021</t>
  </si>
  <si>
    <t>29-12-2021</t>
  </si>
  <si>
    <t>30-12-2021</t>
  </si>
  <si>
    <t>31-12-2021</t>
  </si>
  <si>
    <t>01-01-2022</t>
  </si>
  <si>
    <t>02-01-2022</t>
  </si>
  <si>
    <t>03-01-2022</t>
  </si>
  <si>
    <t>04-01-2022</t>
  </si>
  <si>
    <t>05-01-2022</t>
  </si>
  <si>
    <t>06-01-2022</t>
  </si>
  <si>
    <t>07-01-2022</t>
  </si>
  <si>
    <t>08-01-2022</t>
  </si>
  <si>
    <t>09-01-2022</t>
  </si>
  <si>
    <t>10-01-2022</t>
  </si>
  <si>
    <t>11-01-2022</t>
  </si>
  <si>
    <t>12-01-2022</t>
  </si>
  <si>
    <t>13-01-2022</t>
  </si>
  <si>
    <t>14-01-2022</t>
  </si>
  <si>
    <t>15-01-2022</t>
  </si>
  <si>
    <t>16-01-2022</t>
  </si>
  <si>
    <t>17-01-2022</t>
  </si>
  <si>
    <t>18-01-2022</t>
  </si>
  <si>
    <t>19-01-2022</t>
  </si>
  <si>
    <t>20-01-2022</t>
  </si>
  <si>
    <t>21-01-2022</t>
  </si>
  <si>
    <t>22-01-2022</t>
  </si>
  <si>
    <t>23-01-2022</t>
  </si>
  <si>
    <t>24-01-2022</t>
  </si>
  <si>
    <t>25-01-2022</t>
  </si>
  <si>
    <t>26-01-2022</t>
  </si>
  <si>
    <t>27-01-2022</t>
  </si>
  <si>
    <t>28-01-2022</t>
  </si>
  <si>
    <t>29-01-2022</t>
  </si>
  <si>
    <t>30-01-2022</t>
  </si>
  <si>
    <t>31-01-2022</t>
  </si>
  <si>
    <t>01-02-2022</t>
  </si>
  <si>
    <t>02-02-2022</t>
  </si>
  <si>
    <t>03-02-2022</t>
  </si>
  <si>
    <t>04-02-2022</t>
  </si>
  <si>
    <t>05-02-2022</t>
  </si>
  <si>
    <t>06-02-2022</t>
  </si>
  <si>
    <t>07-02-2022</t>
  </si>
  <si>
    <t>08-02-2022</t>
  </si>
  <si>
    <t>09-02-2022</t>
  </si>
  <si>
    <t>10-02-2022</t>
  </si>
  <si>
    <t>11-02-2022</t>
  </si>
  <si>
    <t>12-02-2022</t>
  </si>
  <si>
    <t>13-02-2022</t>
  </si>
  <si>
    <t>14-02-2022</t>
  </si>
  <si>
    <t>15-02-2022</t>
  </si>
  <si>
    <t>16-02-2022</t>
  </si>
  <si>
    <t>17-02-2022</t>
  </si>
  <si>
    <t>18-02-2022</t>
  </si>
  <si>
    <t>19-02-2022</t>
  </si>
  <si>
    <t>20-02-2022</t>
  </si>
  <si>
    <t>21-02-2022</t>
  </si>
  <si>
    <t>22-02-2022</t>
  </si>
  <si>
    <t>23-02-2022</t>
  </si>
  <si>
    <t>24-02-2022</t>
  </si>
  <si>
    <t>25-02-2022</t>
  </si>
  <si>
    <t>26-02-2022</t>
  </si>
  <si>
    <t>27-02-2022</t>
  </si>
  <si>
    <t>28-02-2022</t>
  </si>
  <si>
    <t>01-03-2022</t>
  </si>
  <si>
    <t>02-03-2022</t>
  </si>
  <si>
    <t>03-03-2022</t>
  </si>
  <si>
    <t>04-03-2022</t>
  </si>
  <si>
    <t>05-03-2022</t>
  </si>
  <si>
    <t>06-03-2022</t>
  </si>
  <si>
    <t>07-03-2022</t>
  </si>
  <si>
    <t>08-03-2022</t>
  </si>
  <si>
    <t>09-03-2022</t>
  </si>
  <si>
    <t>10-03-2022</t>
  </si>
  <si>
    <t>11-03-2022</t>
  </si>
  <si>
    <t>12-03-2022</t>
  </si>
  <si>
    <t>13-03-2022</t>
  </si>
  <si>
    <t>14-03-2022</t>
  </si>
  <si>
    <t>15-03-2022</t>
  </si>
  <si>
    <t>16-03-2022</t>
  </si>
  <si>
    <t>17-03-2022</t>
  </si>
  <si>
    <t>18-03-2022</t>
  </si>
  <si>
    <t>19-03-2022</t>
  </si>
  <si>
    <t>20-03-2022</t>
  </si>
  <si>
    <t>21-03-2022</t>
  </si>
  <si>
    <t>22-03-2022</t>
  </si>
  <si>
    <t>23-03-2022</t>
  </si>
  <si>
    <t>24-03-2022</t>
  </si>
  <si>
    <t>25-03-2022</t>
  </si>
  <si>
    <t>26-03-2022</t>
  </si>
  <si>
    <t>27-03-2022</t>
  </si>
  <si>
    <t>28-03-2022</t>
  </si>
  <si>
    <t>29-03-2022</t>
  </si>
  <si>
    <t>30-03-2022</t>
  </si>
  <si>
    <t>31-03-2022</t>
  </si>
  <si>
    <t>01-04-2022</t>
  </si>
  <si>
    <t>02-04-2022</t>
  </si>
  <si>
    <t>03-04-2022</t>
  </si>
  <si>
    <t>04-04-2022</t>
  </si>
  <si>
    <t>05-04-2022</t>
  </si>
  <si>
    <t>06-04-2022</t>
  </si>
  <si>
    <t>07-04-2022</t>
  </si>
  <si>
    <t>08-04-2022</t>
  </si>
  <si>
    <t>09-04-2022</t>
  </si>
  <si>
    <t>10-04-2022</t>
  </si>
  <si>
    <t>11-04-2022</t>
  </si>
  <si>
    <t>12-04-2022</t>
  </si>
  <si>
    <t>13-04-2022</t>
  </si>
  <si>
    <t>14-04-2022</t>
  </si>
  <si>
    <t>15-04-2022</t>
  </si>
  <si>
    <t>16-04-2022</t>
  </si>
  <si>
    <t>17-04-2022</t>
  </si>
  <si>
    <t>18-04-2022</t>
  </si>
  <si>
    <t>19-04-2022</t>
  </si>
  <si>
    <t>20-04-2022</t>
  </si>
  <si>
    <t>21-04-2022</t>
  </si>
  <si>
    <t>22-04-2022</t>
  </si>
  <si>
    <t>23-04-2022</t>
  </si>
  <si>
    <t>24-04-2022</t>
  </si>
  <si>
    <t>25-04-2022</t>
  </si>
  <si>
    <t>26-04-2022</t>
  </si>
  <si>
    <t>27-04-2022</t>
  </si>
  <si>
    <t>28-04-2022</t>
  </si>
  <si>
    <t>29-04-2022</t>
  </si>
  <si>
    <t>30-04-2022</t>
  </si>
  <si>
    <t>01-05-2022</t>
  </si>
  <si>
    <t>02-05-2022</t>
  </si>
  <si>
    <t>03-05-2022</t>
  </si>
  <si>
    <t>04-05-2022</t>
  </si>
  <si>
    <t>05-05-2022</t>
  </si>
  <si>
    <t>06-05-2022</t>
  </si>
  <si>
    <t>07-05-2022</t>
  </si>
  <si>
    <t>08-05-2022</t>
  </si>
  <si>
    <t>09-05-2022</t>
  </si>
  <si>
    <t>10-05-2022</t>
  </si>
  <si>
    <t>11-05-2022</t>
  </si>
  <si>
    <t>12-05-2022</t>
  </si>
  <si>
    <t>13-05-2022</t>
  </si>
  <si>
    <t>14-05-2022</t>
  </si>
  <si>
    <t>15-05-2022</t>
  </si>
  <si>
    <t>16-05-2022</t>
  </si>
  <si>
    <t>17-05-2022</t>
  </si>
  <si>
    <t>18-05-2022</t>
  </si>
  <si>
    <t>19-05-2022</t>
  </si>
  <si>
    <t>20-05-2022</t>
  </si>
  <si>
    <t>21-05-2022</t>
  </si>
  <si>
    <t>22-05-2022</t>
  </si>
  <si>
    <t>23-05-2022</t>
  </si>
  <si>
    <t>24-05-2022</t>
  </si>
  <si>
    <t>25-05-2022</t>
  </si>
  <si>
    <t>26-05-2022</t>
  </si>
  <si>
    <t>27-05-2022</t>
  </si>
  <si>
    <t>28-05-2022</t>
  </si>
  <si>
    <t>29-05-2022</t>
  </si>
  <si>
    <t>30-05-2022</t>
  </si>
  <si>
    <t>31-05-2022</t>
  </si>
  <si>
    <t>01-06-2022</t>
  </si>
  <si>
    <t>02-06-2022</t>
  </si>
  <si>
    <t>03-06-2022</t>
  </si>
  <si>
    <t>04-06-2022</t>
  </si>
  <si>
    <t>05-06-2022</t>
  </si>
  <si>
    <t>06-06-2022</t>
  </si>
  <si>
    <t>07-06-2022</t>
  </si>
  <si>
    <t>08-06-2022</t>
  </si>
  <si>
    <t>09-06-2022</t>
  </si>
  <si>
    <t>10-06-2022</t>
  </si>
  <si>
    <t>11-06-2022</t>
  </si>
  <si>
    <t>12-06-2022</t>
  </si>
  <si>
    <t>13-06-2022</t>
  </si>
  <si>
    <t>14-06-2022</t>
  </si>
  <si>
    <t>15-06-2022</t>
  </si>
  <si>
    <t>16-06-2022</t>
  </si>
  <si>
    <t>17-06-2022</t>
  </si>
  <si>
    <t>18-06-2022</t>
  </si>
  <si>
    <t>19-06-2022</t>
  </si>
  <si>
    <t>20-06-2022</t>
  </si>
  <si>
    <t>21-06-2022</t>
  </si>
  <si>
    <t>22-06-2022</t>
  </si>
  <si>
    <t>23-06-2022</t>
  </si>
  <si>
    <t>24-06-2022</t>
  </si>
  <si>
    <t>25-06-2022</t>
  </si>
  <si>
    <t>26-06-2022</t>
  </si>
  <si>
    <t>27-06-2022</t>
  </si>
  <si>
    <t>28-06-2022</t>
  </si>
  <si>
    <t>29-06-2022</t>
  </si>
  <si>
    <t>30-06-2022</t>
  </si>
  <si>
    <t>01-07-2022</t>
  </si>
  <si>
    <t>02-07-2022</t>
  </si>
  <si>
    <t>03-07-2022</t>
  </si>
  <si>
    <t>04-07-2022</t>
  </si>
  <si>
    <t>05-07-2022</t>
  </si>
  <si>
    <t>06-07-2022</t>
  </si>
  <si>
    <t>07-07-2022</t>
  </si>
  <si>
    <t>08-07-2022</t>
  </si>
  <si>
    <t>09-07-2022</t>
  </si>
  <si>
    <t>10-07-2022</t>
  </si>
  <si>
    <t>11-07-2022</t>
  </si>
  <si>
    <t>12-07-2022</t>
  </si>
  <si>
    <t>13-07-2022</t>
  </si>
  <si>
    <t>14-07-2022</t>
  </si>
  <si>
    <t>15-07-2022</t>
  </si>
  <si>
    <t>16-07-2022</t>
  </si>
  <si>
    <t>17-07-2022</t>
  </si>
  <si>
    <t>18-07-2022</t>
  </si>
  <si>
    <t>19-07-2022</t>
  </si>
  <si>
    <t>20-07-2022</t>
  </si>
  <si>
    <t>21-07-2022</t>
  </si>
  <si>
    <t>22-07-2022</t>
  </si>
  <si>
    <t>23-07-2022</t>
  </si>
  <si>
    <t>24-07-2022</t>
  </si>
  <si>
    <t>25-07-2022</t>
  </si>
  <si>
    <t>26-07-2022</t>
  </si>
  <si>
    <t>27-07-2022</t>
  </si>
  <si>
    <t>28-07-2022</t>
  </si>
  <si>
    <t>29-07-2022</t>
  </si>
  <si>
    <t>30-07-2022</t>
  </si>
  <si>
    <t>31-07-2022</t>
  </si>
  <si>
    <t>01-08-2022</t>
  </si>
  <si>
    <t>02-08-2022</t>
  </si>
  <si>
    <t>03-08-2022</t>
  </si>
  <si>
    <t>04-08-2022</t>
  </si>
  <si>
    <t>05-08-2022</t>
  </si>
  <si>
    <t>06-08-2022</t>
  </si>
  <si>
    <t>07-08-2022</t>
  </si>
  <si>
    <t>08-08-2022</t>
  </si>
  <si>
    <t>09-08-2022</t>
  </si>
  <si>
    <t>10-08-2022</t>
  </si>
  <si>
    <t>11-08-2022</t>
  </si>
  <si>
    <t>12-08-2022</t>
  </si>
  <si>
    <t>13-08-2022</t>
  </si>
  <si>
    <t>14-08-2022</t>
  </si>
  <si>
    <t>15-08-2022</t>
  </si>
  <si>
    <t>16-08-2022</t>
  </si>
  <si>
    <t>17-08-2022</t>
  </si>
  <si>
    <t>18-08-2022</t>
  </si>
  <si>
    <t>19-08-2022</t>
  </si>
  <si>
    <t>20-08-2022</t>
  </si>
  <si>
    <t>21-08-2022</t>
  </si>
  <si>
    <t>22-08-2022</t>
  </si>
  <si>
    <t>23-08-2022</t>
  </si>
  <si>
    <t>24-08-2022</t>
  </si>
  <si>
    <t>25-08-2022</t>
  </si>
  <si>
    <t>26-08-2022</t>
  </si>
  <si>
    <t>27-08-2022</t>
  </si>
  <si>
    <t>28-08-2022</t>
  </si>
  <si>
    <t>29-08-2022</t>
  </si>
  <si>
    <t>30-08-2022</t>
  </si>
  <si>
    <t>01-09-2022</t>
  </si>
  <si>
    <t>02-09-2022</t>
  </si>
  <si>
    <t>03-09-2022</t>
  </si>
  <si>
    <t>04-09-2022</t>
  </si>
  <si>
    <t>05-09-2022</t>
  </si>
  <si>
    <t>06-09-2022</t>
  </si>
  <si>
    <t>07-09-2022</t>
  </si>
  <si>
    <t>08-09-2022</t>
  </si>
  <si>
    <t>09-09-2022</t>
  </si>
  <si>
    <t>Month</t>
  </si>
  <si>
    <t>Year</t>
  </si>
  <si>
    <t>Row Labels</t>
  </si>
  <si>
    <t>Jan</t>
  </si>
  <si>
    <t>Feb</t>
  </si>
  <si>
    <t>Mar</t>
  </si>
  <si>
    <t>Apr</t>
  </si>
  <si>
    <t>May</t>
  </si>
  <si>
    <t>Jun</t>
  </si>
  <si>
    <t>Jul</t>
  </si>
  <si>
    <t>Aug</t>
  </si>
  <si>
    <t>Sep</t>
  </si>
  <si>
    <t>Oct</t>
  </si>
  <si>
    <t>Nov</t>
  </si>
  <si>
    <t>Dec</t>
  </si>
  <si>
    <t>Grand Total</t>
  </si>
  <si>
    <t>(All)</t>
  </si>
  <si>
    <t>Total confirmed cases</t>
  </si>
  <si>
    <t>Sum of Active</t>
  </si>
  <si>
    <t>Max of Active</t>
  </si>
  <si>
    <t>Sum of Death</t>
  </si>
  <si>
    <t>Max of Confirmed</t>
  </si>
  <si>
    <t>2020</t>
  </si>
  <si>
    <t>2021</t>
  </si>
  <si>
    <t>Month with max confirmed cases on year 2020</t>
  </si>
  <si>
    <t>Year with maximum active cases</t>
  </si>
  <si>
    <t>2022</t>
  </si>
  <si>
    <t>TOTAL ACTIVE CASES</t>
  </si>
  <si>
    <t>Sum of Recovered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</si>
</sst>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0" formatCode="0.0,&quot;K&quot;"/>
  </numFmts>
  <fonts count="4">
    <font>
      <sz val="11"/>
      <name val="Calibri"/>
    </font>
    <font>
      <b/>
      <sz val="11"/>
      <name val="Calibri"/>
    </font>
    <font>
      <sz val="11"/>
      <name val="Calibri"/>
      <family val="2"/>
    </font>
    <font>
      <sz val="11"/>
      <color rgb="FFFF0000"/>
      <name val="Calibri"/>
      <family val="2"/>
    </font>
  </fonts>
  <fills count="3">
    <fill>
      <patternFill patternType="none"/>
    </fill>
    <fill>
      <patternFill patternType="gray125"/>
    </fill>
    <fill>
      <patternFill patternType="solid">
        <fgColor rgb="FFFFC000"/>
        <bgColor indexed="64"/>
      </patternFill>
    </fill>
  </fills>
  <borders count="1">
    <border>
      <left/>
      <right/>
      <top/>
      <bottom/>
      <diagonal/>
    </border>
  </borders>
  <cellStyleXfs count="1">
    <xf numFmtId="0" fontId="0" fillId="0" borderId="0"/>
  </cellStyleXfs>
  <cellXfs count="14">
    <xf numFmtId="0" fontId="0" fillId="0" borderId="0" xfId="0"/>
    <xf numFmtId="0" fontId="1" fillId="0" borderId="0" xfId="0" applyFont="1"/>
    <xf numFmtId="0" fontId="0" fillId="0" borderId="0" xfId="0" applyAlignment="1">
      <alignment horizontal="left"/>
    </xf>
    <xf numFmtId="1" fontId="0" fillId="0" borderId="0" xfId="0" applyNumberFormat="1"/>
    <xf numFmtId="0" fontId="0" fillId="0" borderId="0" xfId="0" applyAlignment="1">
      <alignment horizontal="center"/>
    </xf>
    <xf numFmtId="0" fontId="0" fillId="0" borderId="0" xfId="0"/>
    <xf numFmtId="0" fontId="0" fillId="0" borderId="0" xfId="0" pivotButton="1"/>
    <xf numFmtId="0" fontId="0" fillId="0" borderId="0" xfId="0" applyNumberFormat="1"/>
    <xf numFmtId="170" fontId="0" fillId="0" borderId="0" xfId="0" applyNumberFormat="1"/>
    <xf numFmtId="0" fontId="2" fillId="0" borderId="0" xfId="0" applyFont="1"/>
    <xf numFmtId="0" fontId="0" fillId="2" borderId="0" xfId="0" applyFill="1" applyAlignment="1">
      <alignment horizontal="left"/>
    </xf>
    <xf numFmtId="0" fontId="0" fillId="2" borderId="0" xfId="0" applyNumberFormat="1" applyFill="1"/>
    <xf numFmtId="0" fontId="3" fillId="0" borderId="0" xfId="0" applyFont="1"/>
    <xf numFmtId="0" fontId="3" fillId="0" borderId="0" xfId="0" applyFont="1" applyAlignment="1">
      <alignment horizontal="left"/>
    </xf>
  </cellXfs>
  <cellStyles count="1">
    <cellStyle name="Normal" xfId="0" builtinId="0"/>
  </cellStyles>
  <dxfs count="3">
    <dxf>
      <fill>
        <patternFill patternType="solid">
          <bgColor rgb="FFFFC000"/>
        </patternFill>
      </fill>
    </dxf>
    <dxf>
      <fill>
        <patternFill patternType="solid">
          <bgColor rgb="FFFFC000"/>
        </patternFill>
      </fill>
    </dxf>
    <dxf>
      <fill>
        <patternFill patternType="solid">
          <bgColor rgb="FFFFC00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[GoK Dashboard  Official Kerala COVID-19 Statistics (1).xlsx]PIVOT!PivotTable2</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358923884514433E-2"/>
          <c:y val="0.21759259259259259"/>
          <c:w val="0.84221741032370956"/>
          <c:h val="0.69815616797900248"/>
        </c:manualLayout>
      </c:layout>
      <c:barChart>
        <c:barDir val="bar"/>
        <c:grouping val="clustered"/>
        <c:varyColors val="0"/>
        <c:ser>
          <c:idx val="0"/>
          <c:order val="0"/>
          <c:tx>
            <c:strRef>
              <c:f>PIVOT!$B$3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PIVOT!$A$4:$A$16</c:f>
              <c:strCache>
                <c:ptCount val="12"/>
                <c:pt idx="0">
                  <c:v>May</c:v>
                </c:pt>
                <c:pt idx="1">
                  <c:v>Jan</c:v>
                </c:pt>
                <c:pt idx="2">
                  <c:v>Sep</c:v>
                </c:pt>
                <c:pt idx="3">
                  <c:v>Aug</c:v>
                </c:pt>
                <c:pt idx="4">
                  <c:v>Feb</c:v>
                </c:pt>
                <c:pt idx="5">
                  <c:v>Jul</c:v>
                </c:pt>
                <c:pt idx="6">
                  <c:v>Oct</c:v>
                </c:pt>
                <c:pt idx="7">
                  <c:v>Jun</c:v>
                </c:pt>
                <c:pt idx="8">
                  <c:v>Apr</c:v>
                </c:pt>
                <c:pt idx="9">
                  <c:v>Nov</c:v>
                </c:pt>
                <c:pt idx="10">
                  <c:v>Dec</c:v>
                </c:pt>
                <c:pt idx="11">
                  <c:v>Mar</c:v>
                </c:pt>
              </c:strCache>
            </c:strRef>
          </c:cat>
          <c:val>
            <c:numRef>
              <c:f>PIVOT!$B$4:$B$16</c:f>
              <c:numCache>
                <c:formatCode>0.0,"K"</c:formatCode>
                <c:ptCount val="12"/>
                <c:pt idx="0">
                  <c:v>972693</c:v>
                </c:pt>
                <c:pt idx="1">
                  <c:v>946738</c:v>
                </c:pt>
                <c:pt idx="2">
                  <c:v>756259</c:v>
                </c:pt>
                <c:pt idx="3">
                  <c:v>751776</c:v>
                </c:pt>
                <c:pt idx="4">
                  <c:v>603772</c:v>
                </c:pt>
                <c:pt idx="5">
                  <c:v>565469</c:v>
                </c:pt>
                <c:pt idx="6">
                  <c:v>524798</c:v>
                </c:pt>
                <c:pt idx="7">
                  <c:v>485215</c:v>
                </c:pt>
                <c:pt idx="8">
                  <c:v>455900</c:v>
                </c:pt>
                <c:pt idx="9">
                  <c:v>343034</c:v>
                </c:pt>
                <c:pt idx="10">
                  <c:v>263314</c:v>
                </c:pt>
                <c:pt idx="11">
                  <c:v>98888</c:v>
                </c:pt>
              </c:numCache>
            </c:numRef>
          </c:val>
          <c:extLst>
            <c:ext xmlns:c16="http://schemas.microsoft.com/office/drawing/2014/chart" uri="{C3380CC4-5D6E-409C-BE32-E72D297353CC}">
              <c16:uniqueId val="{00000000-AC93-40F6-B433-919A65E676DF}"/>
            </c:ext>
          </c:extLst>
        </c:ser>
        <c:dLbls>
          <c:showLegendKey val="0"/>
          <c:showVal val="0"/>
          <c:showCatName val="0"/>
          <c:showSerName val="0"/>
          <c:showPercent val="0"/>
          <c:showBubbleSize val="0"/>
        </c:dLbls>
        <c:gapWidth val="219"/>
        <c:axId val="1585423264"/>
        <c:axId val="29944240"/>
      </c:barChart>
      <c:catAx>
        <c:axId val="1585423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44240"/>
        <c:crosses val="autoZero"/>
        <c:auto val="1"/>
        <c:lblAlgn val="ctr"/>
        <c:lblOffset val="100"/>
        <c:noMultiLvlLbl val="0"/>
      </c:catAx>
      <c:valAx>
        <c:axId val="29944240"/>
        <c:scaling>
          <c:orientation val="minMax"/>
        </c:scaling>
        <c:delete val="0"/>
        <c:axPos val="b"/>
        <c:numFmt formatCode="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423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[GoK Dashboard  Official Kerala COVID-19 Statistics (1).xlsx]PIVOT!PivotTable10</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PIVOT!$A$21:$A$33</c:f>
              <c:strCache>
                <c:ptCount val="12"/>
                <c:pt idx="0">
                  <c:v>May</c:v>
                </c:pt>
                <c:pt idx="1">
                  <c:v>Sep</c:v>
                </c:pt>
                <c:pt idx="2">
                  <c:v>Jan</c:v>
                </c:pt>
                <c:pt idx="3">
                  <c:v>Feb</c:v>
                </c:pt>
                <c:pt idx="4">
                  <c:v>Aug</c:v>
                </c:pt>
                <c:pt idx="5">
                  <c:v>Oct</c:v>
                </c:pt>
                <c:pt idx="6">
                  <c:v>Jul</c:v>
                </c:pt>
                <c:pt idx="7">
                  <c:v>Jun</c:v>
                </c:pt>
                <c:pt idx="8">
                  <c:v>Nov</c:v>
                </c:pt>
                <c:pt idx="9">
                  <c:v>Apr</c:v>
                </c:pt>
                <c:pt idx="10">
                  <c:v>Dec</c:v>
                </c:pt>
                <c:pt idx="11">
                  <c:v>Mar</c:v>
                </c:pt>
              </c:strCache>
            </c:strRef>
          </c:cat>
          <c:val>
            <c:numRef>
              <c:f>PIVOT!$B$21:$B$33</c:f>
              <c:numCache>
                <c:formatCode>0.0,"K"</c:formatCode>
                <c:ptCount val="12"/>
                <c:pt idx="0">
                  <c:v>10665682</c:v>
                </c:pt>
                <c:pt idx="1">
                  <c:v>7073404</c:v>
                </c:pt>
                <c:pt idx="2">
                  <c:v>6706183</c:v>
                </c:pt>
                <c:pt idx="3">
                  <c:v>6543647</c:v>
                </c:pt>
                <c:pt idx="4">
                  <c:v>6332118</c:v>
                </c:pt>
                <c:pt idx="5">
                  <c:v>5862169</c:v>
                </c:pt>
                <c:pt idx="6">
                  <c:v>4735373</c:v>
                </c:pt>
                <c:pt idx="7">
                  <c:v>4395730</c:v>
                </c:pt>
                <c:pt idx="8">
                  <c:v>4100189</c:v>
                </c:pt>
                <c:pt idx="9">
                  <c:v>3338538</c:v>
                </c:pt>
                <c:pt idx="10">
                  <c:v>2922581</c:v>
                </c:pt>
                <c:pt idx="11">
                  <c:v>1269880</c:v>
                </c:pt>
              </c:numCache>
            </c:numRef>
          </c:val>
          <c:extLst>
            <c:ext xmlns:c16="http://schemas.microsoft.com/office/drawing/2014/chart" uri="{C3380CC4-5D6E-409C-BE32-E72D297353CC}">
              <c16:uniqueId val="{00000000-C0F4-4293-B1C7-E587B531404C}"/>
            </c:ext>
          </c:extLst>
        </c:ser>
        <c:dLbls>
          <c:showLegendKey val="0"/>
          <c:showVal val="0"/>
          <c:showCatName val="0"/>
          <c:showSerName val="0"/>
          <c:showPercent val="0"/>
          <c:showBubbleSize val="0"/>
        </c:dLbls>
        <c:gapWidth val="182"/>
        <c:axId val="1372141072"/>
        <c:axId val="351359280"/>
      </c:barChart>
      <c:catAx>
        <c:axId val="1372141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359280"/>
        <c:crosses val="autoZero"/>
        <c:auto val="1"/>
        <c:lblAlgn val="ctr"/>
        <c:lblOffset val="100"/>
        <c:noMultiLvlLbl val="0"/>
      </c:catAx>
      <c:valAx>
        <c:axId val="351359280"/>
        <c:scaling>
          <c:orientation val="minMax"/>
        </c:scaling>
        <c:delete val="0"/>
        <c:axPos val="b"/>
        <c:numFmt formatCode="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141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[GoK Dashboard  Official Kerala COVID-19 Statistics (1).xlsx]PIVOT!PivotTable11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025590551181101E-2"/>
          <c:y val="2.7777777777777776E-2"/>
          <c:w val="0.83919663167104108"/>
          <c:h val="0.8416746864975212"/>
        </c:manualLayout>
      </c:layout>
      <c:barChart>
        <c:barDir val="bar"/>
        <c:grouping val="clustered"/>
        <c:varyColors val="0"/>
        <c:ser>
          <c:idx val="0"/>
          <c:order val="0"/>
          <c:tx>
            <c:strRef>
              <c:f>PIVOT!$J$19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PIVOT!$I$20:$I$32</c:f>
              <c:strCache>
                <c:ptCount val="12"/>
                <c:pt idx="0">
                  <c:v>May</c:v>
                </c:pt>
                <c:pt idx="1">
                  <c:v>Feb</c:v>
                </c:pt>
                <c:pt idx="2">
                  <c:v>Sep</c:v>
                </c:pt>
                <c:pt idx="3">
                  <c:v>Aug</c:v>
                </c:pt>
                <c:pt idx="4">
                  <c:v>Jan</c:v>
                </c:pt>
                <c:pt idx="5">
                  <c:v>Jun</c:v>
                </c:pt>
                <c:pt idx="6">
                  <c:v>Oct</c:v>
                </c:pt>
                <c:pt idx="7">
                  <c:v>Jul</c:v>
                </c:pt>
                <c:pt idx="8">
                  <c:v>Nov</c:v>
                </c:pt>
                <c:pt idx="9">
                  <c:v>Dec</c:v>
                </c:pt>
                <c:pt idx="10">
                  <c:v>Apr</c:v>
                </c:pt>
                <c:pt idx="11">
                  <c:v>Mar</c:v>
                </c:pt>
              </c:strCache>
            </c:strRef>
          </c:cat>
          <c:val>
            <c:numRef>
              <c:f>PIVOT!$J$20:$J$32</c:f>
              <c:numCache>
                <c:formatCode>0.0,"K"</c:formatCode>
                <c:ptCount val="12"/>
                <c:pt idx="0">
                  <c:v>1061211</c:v>
                </c:pt>
                <c:pt idx="1">
                  <c:v>944820</c:v>
                </c:pt>
                <c:pt idx="2">
                  <c:v>783424</c:v>
                </c:pt>
                <c:pt idx="3">
                  <c:v>684374</c:v>
                </c:pt>
                <c:pt idx="4">
                  <c:v>595442</c:v>
                </c:pt>
                <c:pt idx="5">
                  <c:v>561683</c:v>
                </c:pt>
                <c:pt idx="6">
                  <c:v>556619</c:v>
                </c:pt>
                <c:pt idx="7">
                  <c:v>505128</c:v>
                </c:pt>
                <c:pt idx="8">
                  <c:v>398576</c:v>
                </c:pt>
                <c:pt idx="9">
                  <c:v>275676</c:v>
                </c:pt>
                <c:pt idx="10">
                  <c:v>176819</c:v>
                </c:pt>
                <c:pt idx="11">
                  <c:v>143176</c:v>
                </c:pt>
              </c:numCache>
            </c:numRef>
          </c:val>
          <c:extLst>
            <c:ext xmlns:c16="http://schemas.microsoft.com/office/drawing/2014/chart" uri="{C3380CC4-5D6E-409C-BE32-E72D297353CC}">
              <c16:uniqueId val="{00000000-EA33-4BA3-9F5C-061AE2D44D8C}"/>
            </c:ext>
          </c:extLst>
        </c:ser>
        <c:dLbls>
          <c:showLegendKey val="0"/>
          <c:showVal val="0"/>
          <c:showCatName val="0"/>
          <c:showSerName val="0"/>
          <c:showPercent val="0"/>
          <c:showBubbleSize val="0"/>
        </c:dLbls>
        <c:gapWidth val="182"/>
        <c:axId val="1585422304"/>
        <c:axId val="351349856"/>
      </c:barChart>
      <c:catAx>
        <c:axId val="1585422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349856"/>
        <c:crosses val="autoZero"/>
        <c:auto val="1"/>
        <c:lblAlgn val="ctr"/>
        <c:lblOffset val="100"/>
        <c:noMultiLvlLbl val="0"/>
      </c:catAx>
      <c:valAx>
        <c:axId val="351349856"/>
        <c:scaling>
          <c:orientation val="minMax"/>
        </c:scaling>
        <c:delete val="0"/>
        <c:axPos val="b"/>
        <c:numFmt formatCode="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42230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[GoK Dashboard  Official Kerala COVID-19 Statistics (1).xlsx]PIVOT!PivotTable12</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PIVOT!$O$18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PIVOT!$N$19:$N$31</c:f>
              <c:strCache>
                <c:ptCount val="12"/>
                <c:pt idx="0">
                  <c:v>Feb</c:v>
                </c:pt>
                <c:pt idx="1">
                  <c:v>Nov</c:v>
                </c:pt>
                <c:pt idx="2">
                  <c:v>Dec</c:v>
                </c:pt>
                <c:pt idx="3">
                  <c:v>Oct</c:v>
                </c:pt>
                <c:pt idx="4">
                  <c:v>Jan</c:v>
                </c:pt>
                <c:pt idx="5">
                  <c:v>Sep</c:v>
                </c:pt>
                <c:pt idx="6">
                  <c:v>Jun</c:v>
                </c:pt>
                <c:pt idx="7">
                  <c:v>Aug</c:v>
                </c:pt>
                <c:pt idx="8">
                  <c:v>May</c:v>
                </c:pt>
                <c:pt idx="9">
                  <c:v>Jul</c:v>
                </c:pt>
                <c:pt idx="10">
                  <c:v>Mar</c:v>
                </c:pt>
                <c:pt idx="11">
                  <c:v>Apr</c:v>
                </c:pt>
              </c:strCache>
            </c:strRef>
          </c:cat>
          <c:val>
            <c:numRef>
              <c:f>PIVOT!$O$19:$O$31</c:f>
              <c:numCache>
                <c:formatCode>0.0,"K"</c:formatCode>
                <c:ptCount val="12"/>
                <c:pt idx="0">
                  <c:v>11392</c:v>
                </c:pt>
                <c:pt idx="1">
                  <c:v>9211</c:v>
                </c:pt>
                <c:pt idx="2">
                  <c:v>8490</c:v>
                </c:pt>
                <c:pt idx="3">
                  <c:v>7336</c:v>
                </c:pt>
                <c:pt idx="4">
                  <c:v>7272</c:v>
                </c:pt>
                <c:pt idx="5">
                  <c:v>4818</c:v>
                </c:pt>
                <c:pt idx="6">
                  <c:v>4711</c:v>
                </c:pt>
                <c:pt idx="7">
                  <c:v>4586</c:v>
                </c:pt>
                <c:pt idx="8">
                  <c:v>4192</c:v>
                </c:pt>
                <c:pt idx="9">
                  <c:v>4056</c:v>
                </c:pt>
                <c:pt idx="10">
                  <c:v>3006</c:v>
                </c:pt>
                <c:pt idx="11">
                  <c:v>1843</c:v>
                </c:pt>
              </c:numCache>
            </c:numRef>
          </c:val>
          <c:extLst>
            <c:ext xmlns:c16="http://schemas.microsoft.com/office/drawing/2014/chart" uri="{C3380CC4-5D6E-409C-BE32-E72D297353CC}">
              <c16:uniqueId val="{00000000-1A62-48FF-8519-CBA43773BBC1}"/>
            </c:ext>
          </c:extLst>
        </c:ser>
        <c:dLbls>
          <c:showLegendKey val="0"/>
          <c:showVal val="0"/>
          <c:showCatName val="0"/>
          <c:showSerName val="0"/>
          <c:showPercent val="0"/>
          <c:showBubbleSize val="0"/>
        </c:dLbls>
        <c:gapWidth val="182"/>
        <c:axId val="354918160"/>
        <c:axId val="351373168"/>
      </c:barChart>
      <c:catAx>
        <c:axId val="354918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373168"/>
        <c:crosses val="autoZero"/>
        <c:auto val="1"/>
        <c:lblAlgn val="ctr"/>
        <c:lblOffset val="100"/>
        <c:noMultiLvlLbl val="0"/>
      </c:catAx>
      <c:valAx>
        <c:axId val="351373168"/>
        <c:scaling>
          <c:orientation val="minMax"/>
        </c:scaling>
        <c:delete val="0"/>
        <c:axPos val="b"/>
        <c:numFmt formatCode="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918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[GoK Dashboard  Official Kerala COVID-19 Statistics (1).xlsx]PIVOT!PivotTable2</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358923884514433E-2"/>
          <c:y val="0.21759259259259259"/>
          <c:w val="0.84221741032370956"/>
          <c:h val="0.69815616797900248"/>
        </c:manualLayout>
      </c:layout>
      <c:barChart>
        <c:barDir val="bar"/>
        <c:grouping val="clustered"/>
        <c:varyColors val="0"/>
        <c:ser>
          <c:idx val="0"/>
          <c:order val="0"/>
          <c:tx>
            <c:strRef>
              <c:f>PIVOT!$B$3</c:f>
              <c:strCache>
                <c:ptCount val="1"/>
                <c:pt idx="0">
                  <c:v>Total</c:v>
                </c:pt>
              </c:strCache>
            </c:strRef>
          </c:tx>
          <c:spPr>
            <a:solidFill>
              <a:srgbClr val="0070C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PIVOT!$A$4:$A$16</c:f>
              <c:strCache>
                <c:ptCount val="12"/>
                <c:pt idx="0">
                  <c:v>May</c:v>
                </c:pt>
                <c:pt idx="1">
                  <c:v>Jan</c:v>
                </c:pt>
                <c:pt idx="2">
                  <c:v>Sep</c:v>
                </c:pt>
                <c:pt idx="3">
                  <c:v>Aug</c:v>
                </c:pt>
                <c:pt idx="4">
                  <c:v>Feb</c:v>
                </c:pt>
                <c:pt idx="5">
                  <c:v>Jul</c:v>
                </c:pt>
                <c:pt idx="6">
                  <c:v>Oct</c:v>
                </c:pt>
                <c:pt idx="7">
                  <c:v>Jun</c:v>
                </c:pt>
                <c:pt idx="8">
                  <c:v>Apr</c:v>
                </c:pt>
                <c:pt idx="9">
                  <c:v>Nov</c:v>
                </c:pt>
                <c:pt idx="10">
                  <c:v>Dec</c:v>
                </c:pt>
                <c:pt idx="11">
                  <c:v>Mar</c:v>
                </c:pt>
              </c:strCache>
            </c:strRef>
          </c:cat>
          <c:val>
            <c:numRef>
              <c:f>PIVOT!$B$4:$B$16</c:f>
              <c:numCache>
                <c:formatCode>0.0,"K"</c:formatCode>
                <c:ptCount val="12"/>
                <c:pt idx="0">
                  <c:v>972693</c:v>
                </c:pt>
                <c:pt idx="1">
                  <c:v>946738</c:v>
                </c:pt>
                <c:pt idx="2">
                  <c:v>756259</c:v>
                </c:pt>
                <c:pt idx="3">
                  <c:v>751776</c:v>
                </c:pt>
                <c:pt idx="4">
                  <c:v>603772</c:v>
                </c:pt>
                <c:pt idx="5">
                  <c:v>565469</c:v>
                </c:pt>
                <c:pt idx="6">
                  <c:v>524798</c:v>
                </c:pt>
                <c:pt idx="7">
                  <c:v>485215</c:v>
                </c:pt>
                <c:pt idx="8">
                  <c:v>455900</c:v>
                </c:pt>
                <c:pt idx="9">
                  <c:v>343034</c:v>
                </c:pt>
                <c:pt idx="10">
                  <c:v>263314</c:v>
                </c:pt>
                <c:pt idx="11">
                  <c:v>98888</c:v>
                </c:pt>
              </c:numCache>
            </c:numRef>
          </c:val>
          <c:extLst>
            <c:ext xmlns:c16="http://schemas.microsoft.com/office/drawing/2014/chart" uri="{C3380CC4-5D6E-409C-BE32-E72D297353CC}">
              <c16:uniqueId val="{00000000-0F58-4217-9A5A-DF46BD8A6B1F}"/>
            </c:ext>
          </c:extLst>
        </c:ser>
        <c:dLbls>
          <c:showLegendKey val="0"/>
          <c:showVal val="0"/>
          <c:showCatName val="0"/>
          <c:showSerName val="0"/>
          <c:showPercent val="0"/>
          <c:showBubbleSize val="0"/>
        </c:dLbls>
        <c:gapWidth val="219"/>
        <c:axId val="1585423264"/>
        <c:axId val="29944240"/>
      </c:barChart>
      <c:catAx>
        <c:axId val="1585423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44240"/>
        <c:crosses val="autoZero"/>
        <c:auto val="1"/>
        <c:lblAlgn val="ctr"/>
        <c:lblOffset val="100"/>
        <c:noMultiLvlLbl val="0"/>
      </c:catAx>
      <c:valAx>
        <c:axId val="29944240"/>
        <c:scaling>
          <c:orientation val="minMax"/>
        </c:scaling>
        <c:delete val="0"/>
        <c:axPos val="b"/>
        <c:numFmt formatCode="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423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[GoK Dashboard  Official Kerala COVID-19 Statistics (1).xlsx]PIVOT!PivotTable10</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040888483980823"/>
          <c:y val="0.19787993206641702"/>
          <c:w val="0.67448081386520897"/>
          <c:h val="0.68340027022073968"/>
        </c:manualLayout>
      </c:layout>
      <c:barChart>
        <c:barDir val="bar"/>
        <c:grouping val="clustered"/>
        <c:varyColors val="0"/>
        <c:ser>
          <c:idx val="0"/>
          <c:order val="0"/>
          <c:tx>
            <c:strRef>
              <c:f>PIVOT!$B$20</c:f>
              <c:strCache>
                <c:ptCount val="1"/>
                <c:pt idx="0">
                  <c:v>Total</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PIVOT!$A$21:$A$33</c:f>
              <c:strCache>
                <c:ptCount val="12"/>
                <c:pt idx="0">
                  <c:v>May</c:v>
                </c:pt>
                <c:pt idx="1">
                  <c:v>Sep</c:v>
                </c:pt>
                <c:pt idx="2">
                  <c:v>Jan</c:v>
                </c:pt>
                <c:pt idx="3">
                  <c:v>Feb</c:v>
                </c:pt>
                <c:pt idx="4">
                  <c:v>Aug</c:v>
                </c:pt>
                <c:pt idx="5">
                  <c:v>Oct</c:v>
                </c:pt>
                <c:pt idx="6">
                  <c:v>Jul</c:v>
                </c:pt>
                <c:pt idx="7">
                  <c:v>Jun</c:v>
                </c:pt>
                <c:pt idx="8">
                  <c:v>Nov</c:v>
                </c:pt>
                <c:pt idx="9">
                  <c:v>Apr</c:v>
                </c:pt>
                <c:pt idx="10">
                  <c:v>Dec</c:v>
                </c:pt>
                <c:pt idx="11">
                  <c:v>Mar</c:v>
                </c:pt>
              </c:strCache>
            </c:strRef>
          </c:cat>
          <c:val>
            <c:numRef>
              <c:f>PIVOT!$B$21:$B$33</c:f>
              <c:numCache>
                <c:formatCode>0.0,"K"</c:formatCode>
                <c:ptCount val="12"/>
                <c:pt idx="0">
                  <c:v>10665682</c:v>
                </c:pt>
                <c:pt idx="1">
                  <c:v>7073404</c:v>
                </c:pt>
                <c:pt idx="2">
                  <c:v>6706183</c:v>
                </c:pt>
                <c:pt idx="3">
                  <c:v>6543647</c:v>
                </c:pt>
                <c:pt idx="4">
                  <c:v>6332118</c:v>
                </c:pt>
                <c:pt idx="5">
                  <c:v>5862169</c:v>
                </c:pt>
                <c:pt idx="6">
                  <c:v>4735373</c:v>
                </c:pt>
                <c:pt idx="7">
                  <c:v>4395730</c:v>
                </c:pt>
                <c:pt idx="8">
                  <c:v>4100189</c:v>
                </c:pt>
                <c:pt idx="9">
                  <c:v>3338538</c:v>
                </c:pt>
                <c:pt idx="10">
                  <c:v>2922581</c:v>
                </c:pt>
                <c:pt idx="11">
                  <c:v>1269880</c:v>
                </c:pt>
              </c:numCache>
            </c:numRef>
          </c:val>
          <c:extLst>
            <c:ext xmlns:c16="http://schemas.microsoft.com/office/drawing/2014/chart" uri="{C3380CC4-5D6E-409C-BE32-E72D297353CC}">
              <c16:uniqueId val="{00000000-E435-40FE-B0C9-F57C772241C0}"/>
            </c:ext>
          </c:extLst>
        </c:ser>
        <c:dLbls>
          <c:showLegendKey val="0"/>
          <c:showVal val="0"/>
          <c:showCatName val="0"/>
          <c:showSerName val="0"/>
          <c:showPercent val="0"/>
          <c:showBubbleSize val="0"/>
        </c:dLbls>
        <c:gapWidth val="182"/>
        <c:axId val="1372141072"/>
        <c:axId val="351359280"/>
      </c:barChart>
      <c:catAx>
        <c:axId val="1372141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359280"/>
        <c:crosses val="autoZero"/>
        <c:auto val="1"/>
        <c:lblAlgn val="ctr"/>
        <c:lblOffset val="100"/>
        <c:noMultiLvlLbl val="0"/>
      </c:catAx>
      <c:valAx>
        <c:axId val="351359280"/>
        <c:scaling>
          <c:orientation val="minMax"/>
        </c:scaling>
        <c:delete val="0"/>
        <c:axPos val="b"/>
        <c:numFmt formatCode="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141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[GoK Dashboard  Official Kerala COVID-19 Statistics (1).xlsx]PIVOT!PivotTable11</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803368328958877E-2"/>
          <c:y val="0.20590902558024277"/>
          <c:w val="0.83919663167104108"/>
          <c:h val="0.65984601677835708"/>
        </c:manualLayout>
      </c:layout>
      <c:barChart>
        <c:barDir val="bar"/>
        <c:grouping val="clustered"/>
        <c:varyColors val="0"/>
        <c:ser>
          <c:idx val="0"/>
          <c:order val="0"/>
          <c:tx>
            <c:strRef>
              <c:f>PIVOT!$J$19</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PIVOT!$I$20:$I$32</c:f>
              <c:strCache>
                <c:ptCount val="12"/>
                <c:pt idx="0">
                  <c:v>May</c:v>
                </c:pt>
                <c:pt idx="1">
                  <c:v>Feb</c:v>
                </c:pt>
                <c:pt idx="2">
                  <c:v>Sep</c:v>
                </c:pt>
                <c:pt idx="3">
                  <c:v>Aug</c:v>
                </c:pt>
                <c:pt idx="4">
                  <c:v>Jan</c:v>
                </c:pt>
                <c:pt idx="5">
                  <c:v>Jun</c:v>
                </c:pt>
                <c:pt idx="6">
                  <c:v>Oct</c:v>
                </c:pt>
                <c:pt idx="7">
                  <c:v>Jul</c:v>
                </c:pt>
                <c:pt idx="8">
                  <c:v>Nov</c:v>
                </c:pt>
                <c:pt idx="9">
                  <c:v>Dec</c:v>
                </c:pt>
                <c:pt idx="10">
                  <c:v>Apr</c:v>
                </c:pt>
                <c:pt idx="11">
                  <c:v>Mar</c:v>
                </c:pt>
              </c:strCache>
            </c:strRef>
          </c:cat>
          <c:val>
            <c:numRef>
              <c:f>PIVOT!$J$20:$J$32</c:f>
              <c:numCache>
                <c:formatCode>0.0,"K"</c:formatCode>
                <c:ptCount val="12"/>
                <c:pt idx="0">
                  <c:v>1061211</c:v>
                </c:pt>
                <c:pt idx="1">
                  <c:v>944820</c:v>
                </c:pt>
                <c:pt idx="2">
                  <c:v>783424</c:v>
                </c:pt>
                <c:pt idx="3">
                  <c:v>684374</c:v>
                </c:pt>
                <c:pt idx="4">
                  <c:v>595442</c:v>
                </c:pt>
                <c:pt idx="5">
                  <c:v>561683</c:v>
                </c:pt>
                <c:pt idx="6">
                  <c:v>556619</c:v>
                </c:pt>
                <c:pt idx="7">
                  <c:v>505128</c:v>
                </c:pt>
                <c:pt idx="8">
                  <c:v>398576</c:v>
                </c:pt>
                <c:pt idx="9">
                  <c:v>275676</c:v>
                </c:pt>
                <c:pt idx="10">
                  <c:v>176819</c:v>
                </c:pt>
                <c:pt idx="11">
                  <c:v>143176</c:v>
                </c:pt>
              </c:numCache>
            </c:numRef>
          </c:val>
          <c:extLst>
            <c:ext xmlns:c16="http://schemas.microsoft.com/office/drawing/2014/chart" uri="{C3380CC4-5D6E-409C-BE32-E72D297353CC}">
              <c16:uniqueId val="{00000000-C3DF-4AF8-9074-227A5458E852}"/>
            </c:ext>
          </c:extLst>
        </c:ser>
        <c:dLbls>
          <c:showLegendKey val="0"/>
          <c:showVal val="0"/>
          <c:showCatName val="0"/>
          <c:showSerName val="0"/>
          <c:showPercent val="0"/>
          <c:showBubbleSize val="0"/>
        </c:dLbls>
        <c:gapWidth val="182"/>
        <c:axId val="1585422304"/>
        <c:axId val="351349856"/>
      </c:barChart>
      <c:catAx>
        <c:axId val="1585422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349856"/>
        <c:crosses val="autoZero"/>
        <c:auto val="1"/>
        <c:lblAlgn val="ctr"/>
        <c:lblOffset val="100"/>
        <c:noMultiLvlLbl val="0"/>
      </c:catAx>
      <c:valAx>
        <c:axId val="351349856"/>
        <c:scaling>
          <c:orientation val="minMax"/>
        </c:scaling>
        <c:delete val="0"/>
        <c:axPos val="b"/>
        <c:numFmt formatCode="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42230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[GoK Dashboard  Official Kerala COVID-19 Statistics (1).xlsx]PIVOT!PivotTable12</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8725882948842"/>
          <c:y val="0.17619041012733028"/>
          <c:w val="0.69449279366394989"/>
          <c:h val="0.67524646597432836"/>
        </c:manualLayout>
      </c:layout>
      <c:barChart>
        <c:barDir val="bar"/>
        <c:grouping val="clustered"/>
        <c:varyColors val="0"/>
        <c:ser>
          <c:idx val="0"/>
          <c:order val="0"/>
          <c:tx>
            <c:strRef>
              <c:f>PIVOT!$O$18</c:f>
              <c:strCache>
                <c:ptCount val="1"/>
                <c:pt idx="0">
                  <c:v>Total</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PIVOT!$N$19:$N$31</c:f>
              <c:strCache>
                <c:ptCount val="12"/>
                <c:pt idx="0">
                  <c:v>Feb</c:v>
                </c:pt>
                <c:pt idx="1">
                  <c:v>Nov</c:v>
                </c:pt>
                <c:pt idx="2">
                  <c:v>Dec</c:v>
                </c:pt>
                <c:pt idx="3">
                  <c:v>Oct</c:v>
                </c:pt>
                <c:pt idx="4">
                  <c:v>Jan</c:v>
                </c:pt>
                <c:pt idx="5">
                  <c:v>Sep</c:v>
                </c:pt>
                <c:pt idx="6">
                  <c:v>Jun</c:v>
                </c:pt>
                <c:pt idx="7">
                  <c:v>Aug</c:v>
                </c:pt>
                <c:pt idx="8">
                  <c:v>May</c:v>
                </c:pt>
                <c:pt idx="9">
                  <c:v>Jul</c:v>
                </c:pt>
                <c:pt idx="10">
                  <c:v>Mar</c:v>
                </c:pt>
                <c:pt idx="11">
                  <c:v>Apr</c:v>
                </c:pt>
              </c:strCache>
            </c:strRef>
          </c:cat>
          <c:val>
            <c:numRef>
              <c:f>PIVOT!$O$19:$O$31</c:f>
              <c:numCache>
                <c:formatCode>0.0,"K"</c:formatCode>
                <c:ptCount val="12"/>
                <c:pt idx="0">
                  <c:v>11392</c:v>
                </c:pt>
                <c:pt idx="1">
                  <c:v>9211</c:v>
                </c:pt>
                <c:pt idx="2">
                  <c:v>8490</c:v>
                </c:pt>
                <c:pt idx="3">
                  <c:v>7336</c:v>
                </c:pt>
                <c:pt idx="4">
                  <c:v>7272</c:v>
                </c:pt>
                <c:pt idx="5">
                  <c:v>4818</c:v>
                </c:pt>
                <c:pt idx="6">
                  <c:v>4711</c:v>
                </c:pt>
                <c:pt idx="7">
                  <c:v>4586</c:v>
                </c:pt>
                <c:pt idx="8">
                  <c:v>4192</c:v>
                </c:pt>
                <c:pt idx="9">
                  <c:v>4056</c:v>
                </c:pt>
                <c:pt idx="10">
                  <c:v>3006</c:v>
                </c:pt>
                <c:pt idx="11">
                  <c:v>1843</c:v>
                </c:pt>
              </c:numCache>
            </c:numRef>
          </c:val>
          <c:extLst>
            <c:ext xmlns:c16="http://schemas.microsoft.com/office/drawing/2014/chart" uri="{C3380CC4-5D6E-409C-BE32-E72D297353CC}">
              <c16:uniqueId val="{00000000-EE86-459D-A1C2-631E3DD347E9}"/>
            </c:ext>
          </c:extLst>
        </c:ser>
        <c:dLbls>
          <c:showLegendKey val="0"/>
          <c:showVal val="0"/>
          <c:showCatName val="0"/>
          <c:showSerName val="0"/>
          <c:showPercent val="0"/>
          <c:showBubbleSize val="0"/>
        </c:dLbls>
        <c:gapWidth val="182"/>
        <c:axId val="354918160"/>
        <c:axId val="351373168"/>
      </c:barChart>
      <c:catAx>
        <c:axId val="354918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373168"/>
        <c:crosses val="autoZero"/>
        <c:auto val="1"/>
        <c:lblAlgn val="ctr"/>
        <c:lblOffset val="100"/>
        <c:noMultiLvlLbl val="0"/>
      </c:catAx>
      <c:valAx>
        <c:axId val="351373168"/>
        <c:scaling>
          <c:orientation val="minMax"/>
        </c:scaling>
        <c:delete val="0"/>
        <c:axPos val="b"/>
        <c:numFmt formatCode="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918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3.svg"/><Relationship Id="rId3" Type="http://schemas.openxmlformats.org/officeDocument/2006/relationships/chart" Target="../charts/chart7.xml"/><Relationship Id="rId7" Type="http://schemas.openxmlformats.org/officeDocument/2006/relationships/image" Target="../media/image2.png"/><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hyperlink" Target="https://commons.wikimedia.org/wiki/Category:SVG_maps_of_Kerala" TargetMode="External"/><Relationship Id="rId5" Type="http://schemas.openxmlformats.org/officeDocument/2006/relationships/image" Target="../media/image1.png"/><Relationship Id="rId10" Type="http://schemas.openxmlformats.org/officeDocument/2006/relationships/image" Target="../media/image5.svg"/><Relationship Id="rId4" Type="http://schemas.openxmlformats.org/officeDocument/2006/relationships/chart" Target="../charts/chart8.xml"/><Relationship Id="rId9"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2</xdr:col>
      <xdr:colOff>171450</xdr:colOff>
      <xdr:row>1</xdr:row>
      <xdr:rowOff>119062</xdr:rowOff>
    </xdr:from>
    <xdr:to>
      <xdr:col>9</xdr:col>
      <xdr:colOff>476250</xdr:colOff>
      <xdr:row>16</xdr:row>
      <xdr:rowOff>4762</xdr:rowOff>
    </xdr:to>
    <xdr:graphicFrame macro="">
      <xdr:nvGraphicFramePr>
        <xdr:cNvPr id="2" name="Chart 1">
          <a:extLst>
            <a:ext uri="{FF2B5EF4-FFF2-40B4-BE49-F238E27FC236}">
              <a16:creationId xmlns:a16="http://schemas.microsoft.com/office/drawing/2014/main" id="{B0C5A5E1-B204-07DA-EF41-757D636F61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514350</xdr:colOff>
      <xdr:row>0</xdr:row>
      <xdr:rowOff>66675</xdr:rowOff>
    </xdr:from>
    <xdr:to>
      <xdr:col>10</xdr:col>
      <xdr:colOff>314325</xdr:colOff>
      <xdr:row>3</xdr:row>
      <xdr:rowOff>171450</xdr:rowOff>
    </xdr:to>
    <mc:AlternateContent xmlns:mc="http://schemas.openxmlformats.org/markup-compatibility/2006">
      <mc:Choice xmlns:a14="http://schemas.microsoft.com/office/drawing/2010/main" Requires="a14">
        <xdr:graphicFrame macro="">
          <xdr:nvGraphicFramePr>
            <xdr:cNvPr id="4" name="Year">
              <a:extLst>
                <a:ext uri="{FF2B5EF4-FFF2-40B4-BE49-F238E27FC236}">
                  <a16:creationId xmlns:a16="http://schemas.microsoft.com/office/drawing/2014/main" id="{B806F129-37A6-B5AA-AB33-10B4D86ED6D4}"/>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5810250" y="66675"/>
              <a:ext cx="1828800" cy="676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790574</xdr:colOff>
      <xdr:row>4</xdr:row>
      <xdr:rowOff>57151</xdr:rowOff>
    </xdr:from>
    <xdr:to>
      <xdr:col>16</xdr:col>
      <xdr:colOff>542924</xdr:colOff>
      <xdr:row>9</xdr:row>
      <xdr:rowOff>133351</xdr:rowOff>
    </xdr:to>
    <mc:AlternateContent xmlns:mc="http://schemas.openxmlformats.org/markup-compatibility/2006">
      <mc:Choice xmlns:a14="http://schemas.microsoft.com/office/drawing/2010/main" Requires="a14">
        <xdr:graphicFrame macro="">
          <xdr:nvGraphicFramePr>
            <xdr:cNvPr id="5" name="Month">
              <a:extLst>
                <a:ext uri="{FF2B5EF4-FFF2-40B4-BE49-F238E27FC236}">
                  <a16:creationId xmlns:a16="http://schemas.microsoft.com/office/drawing/2014/main" id="{66A513B1-013B-56FD-7DB8-C53B88C0F635}"/>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6962774" y="819151"/>
              <a:ext cx="5076825" cy="1028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214312</xdr:colOff>
      <xdr:row>21</xdr:row>
      <xdr:rowOff>180975</xdr:rowOff>
    </xdr:from>
    <xdr:to>
      <xdr:col>6</xdr:col>
      <xdr:colOff>409575</xdr:colOff>
      <xdr:row>29</xdr:row>
      <xdr:rowOff>71436</xdr:rowOff>
    </xdr:to>
    <xdr:graphicFrame macro="">
      <xdr:nvGraphicFramePr>
        <xdr:cNvPr id="6" name="Chart 5">
          <a:extLst>
            <a:ext uri="{FF2B5EF4-FFF2-40B4-BE49-F238E27FC236}">
              <a16:creationId xmlns:a16="http://schemas.microsoft.com/office/drawing/2014/main" id="{1094A912-7AEB-3D01-5238-67E6D9F1E0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23812</xdr:colOff>
      <xdr:row>26</xdr:row>
      <xdr:rowOff>119062</xdr:rowOff>
    </xdr:from>
    <xdr:to>
      <xdr:col>13</xdr:col>
      <xdr:colOff>128587</xdr:colOff>
      <xdr:row>41</xdr:row>
      <xdr:rowOff>4762</xdr:rowOff>
    </xdr:to>
    <xdr:graphicFrame macro="">
      <xdr:nvGraphicFramePr>
        <xdr:cNvPr id="7" name="Chart 6">
          <a:extLst>
            <a:ext uri="{FF2B5EF4-FFF2-40B4-BE49-F238E27FC236}">
              <a16:creationId xmlns:a16="http://schemas.microsoft.com/office/drawing/2014/main" id="{7038EF95-44E5-5465-D065-F6BEDDA287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195262</xdr:colOff>
      <xdr:row>23</xdr:row>
      <xdr:rowOff>185737</xdr:rowOff>
    </xdr:from>
    <xdr:to>
      <xdr:col>13</xdr:col>
      <xdr:colOff>300037</xdr:colOff>
      <xdr:row>38</xdr:row>
      <xdr:rowOff>71437</xdr:rowOff>
    </xdr:to>
    <xdr:graphicFrame macro="">
      <xdr:nvGraphicFramePr>
        <xdr:cNvPr id="8" name="Chart 7">
          <a:extLst>
            <a:ext uri="{FF2B5EF4-FFF2-40B4-BE49-F238E27FC236}">
              <a16:creationId xmlns:a16="http://schemas.microsoft.com/office/drawing/2014/main" id="{C1ADD0A3-B740-F352-15A1-5EF0A16170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361950</xdr:colOff>
      <xdr:row>1</xdr:row>
      <xdr:rowOff>57149</xdr:rowOff>
    </xdr:from>
    <xdr:to>
      <xdr:col>16</xdr:col>
      <xdr:colOff>19050</xdr:colOff>
      <xdr:row>7</xdr:row>
      <xdr:rowOff>171450</xdr:rowOff>
    </xdr:to>
    <xdr:sp macro="" textlink="">
      <xdr:nvSpPr>
        <xdr:cNvPr id="2" name="Rectangle: Rounded Corners 1">
          <a:extLst>
            <a:ext uri="{FF2B5EF4-FFF2-40B4-BE49-F238E27FC236}">
              <a16:creationId xmlns:a16="http://schemas.microsoft.com/office/drawing/2014/main" id="{952A4892-85E3-83E4-F840-EB5D6E835926}"/>
            </a:ext>
          </a:extLst>
        </xdr:cNvPr>
        <xdr:cNvSpPr/>
      </xdr:nvSpPr>
      <xdr:spPr>
        <a:xfrm>
          <a:off x="361950" y="247649"/>
          <a:ext cx="9410700" cy="1257301"/>
        </a:xfrm>
        <a:prstGeom prst="roundRect">
          <a:avLst>
            <a:gd name="adj" fmla="val 9849"/>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4000"/>
            <a:t>      </a:t>
          </a:r>
          <a:r>
            <a:rPr lang="en-IN" sz="4000">
              <a:solidFill>
                <a:schemeClr val="accent5">
                  <a:lumMod val="50000"/>
                </a:schemeClr>
              </a:solidFill>
            </a:rPr>
            <a:t>KERALA</a:t>
          </a:r>
          <a:r>
            <a:rPr lang="en-IN" sz="4000" baseline="0"/>
            <a:t> </a:t>
          </a:r>
          <a:r>
            <a:rPr lang="en-IN" sz="4000" baseline="0">
              <a:solidFill>
                <a:schemeClr val="accent5">
                  <a:lumMod val="50000"/>
                </a:schemeClr>
              </a:solidFill>
            </a:rPr>
            <a:t>COVID19</a:t>
          </a:r>
          <a:r>
            <a:rPr lang="en-IN" sz="4000" baseline="0"/>
            <a:t> </a:t>
          </a:r>
          <a:r>
            <a:rPr lang="en-IN" sz="4000" baseline="0">
              <a:solidFill>
                <a:schemeClr val="accent5">
                  <a:lumMod val="50000"/>
                </a:schemeClr>
              </a:solidFill>
            </a:rPr>
            <a:t>DASHBOARD</a:t>
          </a:r>
          <a:endParaRPr lang="en-IN" sz="4000">
            <a:solidFill>
              <a:schemeClr val="accent5">
                <a:lumMod val="50000"/>
              </a:schemeClr>
            </a:solidFill>
          </a:endParaRPr>
        </a:p>
      </xdr:txBody>
    </xdr:sp>
    <xdr:clientData/>
  </xdr:twoCellAnchor>
  <xdr:twoCellAnchor>
    <xdr:from>
      <xdr:col>0</xdr:col>
      <xdr:colOff>323851</xdr:colOff>
      <xdr:row>8</xdr:row>
      <xdr:rowOff>76200</xdr:rowOff>
    </xdr:from>
    <xdr:to>
      <xdr:col>4</xdr:col>
      <xdr:colOff>152401</xdr:colOff>
      <xdr:row>13</xdr:row>
      <xdr:rowOff>180976</xdr:rowOff>
    </xdr:to>
    <xdr:sp macro="" textlink="">
      <xdr:nvSpPr>
        <xdr:cNvPr id="3" name="Rectangle: Rounded Corners 2">
          <a:extLst>
            <a:ext uri="{FF2B5EF4-FFF2-40B4-BE49-F238E27FC236}">
              <a16:creationId xmlns:a16="http://schemas.microsoft.com/office/drawing/2014/main" id="{7D2414C0-B777-A607-9BA3-490EBBA75326}"/>
            </a:ext>
          </a:extLst>
        </xdr:cNvPr>
        <xdr:cNvSpPr/>
      </xdr:nvSpPr>
      <xdr:spPr>
        <a:xfrm>
          <a:off x="323851" y="1600200"/>
          <a:ext cx="2266950" cy="1057276"/>
        </a:xfrm>
        <a:prstGeom prst="roundRect">
          <a:avLst>
            <a:gd name="adj" fmla="val 8692"/>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solidFill>
                <a:schemeClr val="accent5">
                  <a:lumMod val="50000"/>
                </a:schemeClr>
              </a:solidFill>
            </a:rPr>
            <a:t>TOTAL</a:t>
          </a:r>
          <a:r>
            <a:rPr lang="en-IN" sz="1400" baseline="0">
              <a:solidFill>
                <a:schemeClr val="accent5">
                  <a:lumMod val="50000"/>
                </a:schemeClr>
              </a:solidFill>
            </a:rPr>
            <a:t> CONFIRMED CASES</a:t>
          </a:r>
          <a:endParaRPr lang="en-IN" sz="1400">
            <a:solidFill>
              <a:schemeClr val="accent5">
                <a:lumMod val="50000"/>
              </a:schemeClr>
            </a:solidFill>
          </a:endParaRPr>
        </a:p>
      </xdr:txBody>
    </xdr:sp>
    <xdr:clientData/>
  </xdr:twoCellAnchor>
  <xdr:twoCellAnchor>
    <xdr:from>
      <xdr:col>4</xdr:col>
      <xdr:colOff>219075</xdr:colOff>
      <xdr:row>8</xdr:row>
      <xdr:rowOff>76201</xdr:rowOff>
    </xdr:from>
    <xdr:to>
      <xdr:col>8</xdr:col>
      <xdr:colOff>19051</xdr:colOff>
      <xdr:row>14</xdr:row>
      <xdr:rowOff>19051</xdr:rowOff>
    </xdr:to>
    <xdr:sp macro="" textlink="">
      <xdr:nvSpPr>
        <xdr:cNvPr id="4" name="Rectangle: Rounded Corners 3">
          <a:extLst>
            <a:ext uri="{FF2B5EF4-FFF2-40B4-BE49-F238E27FC236}">
              <a16:creationId xmlns:a16="http://schemas.microsoft.com/office/drawing/2014/main" id="{3EDB19CF-336B-4D56-98A5-80929B218D1E}"/>
            </a:ext>
          </a:extLst>
        </xdr:cNvPr>
        <xdr:cNvSpPr/>
      </xdr:nvSpPr>
      <xdr:spPr>
        <a:xfrm>
          <a:off x="2657475" y="1600201"/>
          <a:ext cx="2238376" cy="1085850"/>
        </a:xfrm>
        <a:prstGeom prst="roundRect">
          <a:avLst>
            <a:gd name="adj" fmla="val 8078"/>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a:solidFill>
                <a:schemeClr val="accent5">
                  <a:lumMod val="50000"/>
                </a:schemeClr>
              </a:solidFill>
            </a:rPr>
            <a:t>TOTAL</a:t>
          </a:r>
          <a:r>
            <a:rPr lang="en-IN" sz="1600" baseline="0"/>
            <a:t> </a:t>
          </a:r>
          <a:r>
            <a:rPr lang="en-IN" sz="1600" baseline="0">
              <a:solidFill>
                <a:schemeClr val="accent5">
                  <a:lumMod val="50000"/>
                </a:schemeClr>
              </a:solidFill>
            </a:rPr>
            <a:t>ACTIVE</a:t>
          </a:r>
          <a:r>
            <a:rPr lang="en-IN" sz="1600" baseline="0"/>
            <a:t> </a:t>
          </a:r>
          <a:r>
            <a:rPr lang="en-IN" sz="1600" baseline="0">
              <a:solidFill>
                <a:schemeClr val="accent5">
                  <a:lumMod val="50000"/>
                </a:schemeClr>
              </a:solidFill>
            </a:rPr>
            <a:t>CASES</a:t>
          </a:r>
          <a:endParaRPr lang="en-IN" sz="1600">
            <a:solidFill>
              <a:schemeClr val="accent5">
                <a:lumMod val="50000"/>
              </a:schemeClr>
            </a:solidFill>
          </a:endParaRPr>
        </a:p>
      </xdr:txBody>
    </xdr:sp>
    <xdr:clientData/>
  </xdr:twoCellAnchor>
  <xdr:twoCellAnchor>
    <xdr:from>
      <xdr:col>8</xdr:col>
      <xdr:colOff>123825</xdr:colOff>
      <xdr:row>8</xdr:row>
      <xdr:rowOff>66675</xdr:rowOff>
    </xdr:from>
    <xdr:to>
      <xdr:col>11</xdr:col>
      <xdr:colOff>571500</xdr:colOff>
      <xdr:row>14</xdr:row>
      <xdr:rowOff>0</xdr:rowOff>
    </xdr:to>
    <xdr:sp macro="" textlink="">
      <xdr:nvSpPr>
        <xdr:cNvPr id="5" name="Rectangle: Rounded Corners 4">
          <a:extLst>
            <a:ext uri="{FF2B5EF4-FFF2-40B4-BE49-F238E27FC236}">
              <a16:creationId xmlns:a16="http://schemas.microsoft.com/office/drawing/2014/main" id="{8ECE8D3F-C7DD-40D4-AD90-1279F004FDC6}"/>
            </a:ext>
          </a:extLst>
        </xdr:cNvPr>
        <xdr:cNvSpPr/>
      </xdr:nvSpPr>
      <xdr:spPr>
        <a:xfrm>
          <a:off x="5000625" y="1590675"/>
          <a:ext cx="2276475" cy="1076325"/>
        </a:xfrm>
        <a:prstGeom prst="roundRect">
          <a:avLst>
            <a:gd name="adj" fmla="val 8078"/>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57149</xdr:colOff>
      <xdr:row>8</xdr:row>
      <xdr:rowOff>66675</xdr:rowOff>
    </xdr:from>
    <xdr:to>
      <xdr:col>15</xdr:col>
      <xdr:colOff>561974</xdr:colOff>
      <xdr:row>14</xdr:row>
      <xdr:rowOff>19050</xdr:rowOff>
    </xdr:to>
    <xdr:sp macro="" textlink="">
      <xdr:nvSpPr>
        <xdr:cNvPr id="6" name="Rectangle: Rounded Corners 5">
          <a:extLst>
            <a:ext uri="{FF2B5EF4-FFF2-40B4-BE49-F238E27FC236}">
              <a16:creationId xmlns:a16="http://schemas.microsoft.com/office/drawing/2014/main" id="{BCC3D354-72E9-44C8-84BA-7EB3DE78107C}"/>
            </a:ext>
          </a:extLst>
        </xdr:cNvPr>
        <xdr:cNvSpPr/>
      </xdr:nvSpPr>
      <xdr:spPr>
        <a:xfrm>
          <a:off x="7372349" y="1590675"/>
          <a:ext cx="2333625" cy="1095375"/>
        </a:xfrm>
        <a:prstGeom prst="roundRect">
          <a:avLst>
            <a:gd name="adj" fmla="val 8078"/>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0</xdr:col>
      <xdr:colOff>581026</xdr:colOff>
      <xdr:row>10</xdr:row>
      <xdr:rowOff>85725</xdr:rowOff>
    </xdr:from>
    <xdr:ext cx="1552574" cy="483635"/>
    <xdr:sp macro="" textlink="PIVOT!G17">
      <xdr:nvSpPr>
        <xdr:cNvPr id="9" name="TextBox 8">
          <a:extLst>
            <a:ext uri="{FF2B5EF4-FFF2-40B4-BE49-F238E27FC236}">
              <a16:creationId xmlns:a16="http://schemas.microsoft.com/office/drawing/2014/main" id="{10480ADE-B59E-46AC-7461-A3993E4185EC}"/>
            </a:ext>
          </a:extLst>
        </xdr:cNvPr>
        <xdr:cNvSpPr txBox="1"/>
      </xdr:nvSpPr>
      <xdr:spPr>
        <a:xfrm>
          <a:off x="581026" y="1990725"/>
          <a:ext cx="1552574" cy="4836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CF2BD315-2A65-4826-8077-DD5B1890B31C}" type="TxLink">
            <a:rPr lang="en-US" sz="3200" b="0" i="0" u="none" strike="noStrike">
              <a:solidFill>
                <a:srgbClr val="0070C0"/>
              </a:solidFill>
              <a:latin typeface="Calibri"/>
              <a:ea typeface="Calibri"/>
              <a:cs typeface="Calibri"/>
            </a:rPr>
            <a:t>6767856</a:t>
          </a:fld>
          <a:endParaRPr lang="en-IN" sz="3200">
            <a:solidFill>
              <a:srgbClr val="0070C0"/>
            </a:solidFill>
          </a:endParaRPr>
        </a:p>
      </xdr:txBody>
    </xdr:sp>
    <xdr:clientData/>
  </xdr:oneCellAnchor>
  <xdr:twoCellAnchor>
    <xdr:from>
      <xdr:col>4</xdr:col>
      <xdr:colOff>495301</xdr:colOff>
      <xdr:row>10</xdr:row>
      <xdr:rowOff>133350</xdr:rowOff>
    </xdr:from>
    <xdr:to>
      <xdr:col>7</xdr:col>
      <xdr:colOff>400051</xdr:colOff>
      <xdr:row>13</xdr:row>
      <xdr:rowOff>66675</xdr:rowOff>
    </xdr:to>
    <xdr:sp macro="" textlink="PIVOT!G20">
      <xdr:nvSpPr>
        <xdr:cNvPr id="11" name="TextBox 10">
          <a:extLst>
            <a:ext uri="{FF2B5EF4-FFF2-40B4-BE49-F238E27FC236}">
              <a16:creationId xmlns:a16="http://schemas.microsoft.com/office/drawing/2014/main" id="{AD603223-931C-FAD7-CA40-77E4F71C0E40}"/>
            </a:ext>
          </a:extLst>
        </xdr:cNvPr>
        <xdr:cNvSpPr txBox="1"/>
      </xdr:nvSpPr>
      <xdr:spPr>
        <a:xfrm>
          <a:off x="2933701" y="2038350"/>
          <a:ext cx="1733550" cy="504825"/>
        </a:xfrm>
        <a:prstGeom prst="rect">
          <a:avLst/>
        </a:prstGeom>
        <a:solidFill>
          <a:schemeClr val="accent6">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ABAA705-4158-4FB0-917A-6F125C19A9AC}" type="TxLink">
            <a:rPr lang="en-US" sz="2800" b="0" i="0" u="none" strike="noStrike">
              <a:solidFill>
                <a:srgbClr val="FFC000"/>
              </a:solidFill>
              <a:latin typeface="Calibri"/>
              <a:ea typeface="Calibri"/>
              <a:cs typeface="Calibri"/>
            </a:rPr>
            <a:t>63945494</a:t>
          </a:fld>
          <a:endParaRPr lang="en-IN" sz="2800">
            <a:solidFill>
              <a:srgbClr val="FFC000"/>
            </a:solidFill>
          </a:endParaRPr>
        </a:p>
      </xdr:txBody>
    </xdr:sp>
    <xdr:clientData/>
  </xdr:twoCellAnchor>
  <xdr:twoCellAnchor>
    <xdr:from>
      <xdr:col>8</xdr:col>
      <xdr:colOff>228601</xdr:colOff>
      <xdr:row>8</xdr:row>
      <xdr:rowOff>152400</xdr:rowOff>
    </xdr:from>
    <xdr:to>
      <xdr:col>11</xdr:col>
      <xdr:colOff>476251</xdr:colOff>
      <xdr:row>10</xdr:row>
      <xdr:rowOff>171450</xdr:rowOff>
    </xdr:to>
    <xdr:sp macro="" textlink="">
      <xdr:nvSpPr>
        <xdr:cNvPr id="13" name="TextBox 12">
          <a:extLst>
            <a:ext uri="{FF2B5EF4-FFF2-40B4-BE49-F238E27FC236}">
              <a16:creationId xmlns:a16="http://schemas.microsoft.com/office/drawing/2014/main" id="{2F473E48-999E-73D5-437B-500E332F94E0}"/>
            </a:ext>
          </a:extLst>
        </xdr:cNvPr>
        <xdr:cNvSpPr txBox="1"/>
      </xdr:nvSpPr>
      <xdr:spPr>
        <a:xfrm>
          <a:off x="5105401" y="1676400"/>
          <a:ext cx="2076450"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chemeClr val="accent5">
                  <a:lumMod val="50000"/>
                </a:schemeClr>
              </a:solidFill>
            </a:rPr>
            <a:t>TOTAL</a:t>
          </a:r>
          <a:r>
            <a:rPr lang="en-IN" sz="1400" baseline="0"/>
            <a:t> </a:t>
          </a:r>
          <a:r>
            <a:rPr lang="en-IN" sz="1400" baseline="0">
              <a:solidFill>
                <a:schemeClr val="accent5">
                  <a:lumMod val="50000"/>
                </a:schemeClr>
              </a:solidFill>
            </a:rPr>
            <a:t>RECOVERED</a:t>
          </a:r>
          <a:r>
            <a:rPr lang="en-IN" sz="1400" baseline="0"/>
            <a:t> </a:t>
          </a:r>
          <a:r>
            <a:rPr lang="en-IN" sz="1400" baseline="0">
              <a:solidFill>
                <a:schemeClr val="accent5">
                  <a:lumMod val="50000"/>
                </a:schemeClr>
              </a:solidFill>
            </a:rPr>
            <a:t>CASES</a:t>
          </a:r>
          <a:endParaRPr lang="en-IN" sz="1400">
            <a:solidFill>
              <a:schemeClr val="accent5">
                <a:lumMod val="50000"/>
              </a:schemeClr>
            </a:solidFill>
          </a:endParaRPr>
        </a:p>
      </xdr:txBody>
    </xdr:sp>
    <xdr:clientData/>
  </xdr:twoCellAnchor>
  <xdr:twoCellAnchor>
    <xdr:from>
      <xdr:col>8</xdr:col>
      <xdr:colOff>438150</xdr:colOff>
      <xdr:row>10</xdr:row>
      <xdr:rowOff>161925</xdr:rowOff>
    </xdr:from>
    <xdr:to>
      <xdr:col>11</xdr:col>
      <xdr:colOff>285750</xdr:colOff>
      <xdr:row>13</xdr:row>
      <xdr:rowOff>0</xdr:rowOff>
    </xdr:to>
    <xdr:sp macro="" textlink="PIVOT!L32">
      <xdr:nvSpPr>
        <xdr:cNvPr id="15" name="TextBox 14">
          <a:extLst>
            <a:ext uri="{FF2B5EF4-FFF2-40B4-BE49-F238E27FC236}">
              <a16:creationId xmlns:a16="http://schemas.microsoft.com/office/drawing/2014/main" id="{B6F8DACF-8AE1-1B75-3A0D-C682C6A8617B}"/>
            </a:ext>
          </a:extLst>
        </xdr:cNvPr>
        <xdr:cNvSpPr txBox="1"/>
      </xdr:nvSpPr>
      <xdr:spPr>
        <a:xfrm>
          <a:off x="5314950" y="2066925"/>
          <a:ext cx="1676400"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917DBF7-8011-4657-B08B-46FD6565FF9D}" type="TxLink">
            <a:rPr lang="en-US" sz="2800" b="0" i="0" u="none" strike="noStrike">
              <a:solidFill>
                <a:srgbClr val="00B050"/>
              </a:solidFill>
              <a:latin typeface="Calibri"/>
              <a:ea typeface="Calibri"/>
              <a:cs typeface="Calibri"/>
            </a:rPr>
            <a:t>6686948</a:t>
          </a:fld>
          <a:endParaRPr lang="en-IN" sz="2800">
            <a:solidFill>
              <a:srgbClr val="00B050"/>
            </a:solidFill>
          </a:endParaRPr>
        </a:p>
      </xdr:txBody>
    </xdr:sp>
    <xdr:clientData/>
  </xdr:twoCellAnchor>
  <xdr:twoCellAnchor>
    <xdr:from>
      <xdr:col>12</xdr:col>
      <xdr:colOff>257175</xdr:colOff>
      <xdr:row>8</xdr:row>
      <xdr:rowOff>180974</xdr:rowOff>
    </xdr:from>
    <xdr:to>
      <xdr:col>15</xdr:col>
      <xdr:colOff>457200</xdr:colOff>
      <xdr:row>10</xdr:row>
      <xdr:rowOff>152399</xdr:rowOff>
    </xdr:to>
    <xdr:sp macro="" textlink="">
      <xdr:nvSpPr>
        <xdr:cNvPr id="17" name="TextBox 16">
          <a:extLst>
            <a:ext uri="{FF2B5EF4-FFF2-40B4-BE49-F238E27FC236}">
              <a16:creationId xmlns:a16="http://schemas.microsoft.com/office/drawing/2014/main" id="{F465F8E0-520C-3BBA-7B3D-F967D2F1B04D}"/>
            </a:ext>
          </a:extLst>
        </xdr:cNvPr>
        <xdr:cNvSpPr txBox="1"/>
      </xdr:nvSpPr>
      <xdr:spPr>
        <a:xfrm>
          <a:off x="7572375" y="1704974"/>
          <a:ext cx="202882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chemeClr val="accent5">
                  <a:lumMod val="50000"/>
                </a:schemeClr>
              </a:solidFill>
            </a:rPr>
            <a:t>TOTAL</a:t>
          </a:r>
          <a:r>
            <a:rPr lang="en-IN" sz="1400"/>
            <a:t> </a:t>
          </a:r>
          <a:r>
            <a:rPr lang="en-IN" sz="1400">
              <a:solidFill>
                <a:schemeClr val="accent5">
                  <a:lumMod val="50000"/>
                </a:schemeClr>
              </a:solidFill>
            </a:rPr>
            <a:t>DEATH</a:t>
          </a:r>
          <a:r>
            <a:rPr lang="en-IN" sz="1400"/>
            <a:t> </a:t>
          </a:r>
          <a:r>
            <a:rPr lang="en-IN" sz="1400">
              <a:solidFill>
                <a:schemeClr val="accent5">
                  <a:lumMod val="50000"/>
                </a:schemeClr>
              </a:solidFill>
            </a:rPr>
            <a:t>CASES</a:t>
          </a:r>
        </a:p>
      </xdr:txBody>
    </xdr:sp>
    <xdr:clientData/>
  </xdr:twoCellAnchor>
  <xdr:twoCellAnchor>
    <xdr:from>
      <xdr:col>12</xdr:col>
      <xdr:colOff>333375</xdr:colOff>
      <xdr:row>10</xdr:row>
      <xdr:rowOff>152399</xdr:rowOff>
    </xdr:from>
    <xdr:to>
      <xdr:col>15</xdr:col>
      <xdr:colOff>295275</xdr:colOff>
      <xdr:row>12</xdr:row>
      <xdr:rowOff>180974</xdr:rowOff>
    </xdr:to>
    <xdr:sp macro="" textlink="PIVOT!Q31">
      <xdr:nvSpPr>
        <xdr:cNvPr id="18" name="TextBox 17">
          <a:extLst>
            <a:ext uri="{FF2B5EF4-FFF2-40B4-BE49-F238E27FC236}">
              <a16:creationId xmlns:a16="http://schemas.microsoft.com/office/drawing/2014/main" id="{85CE7E5D-A705-1C5A-5DB4-37CE0BBF8021}"/>
            </a:ext>
          </a:extLst>
        </xdr:cNvPr>
        <xdr:cNvSpPr txBox="1"/>
      </xdr:nvSpPr>
      <xdr:spPr>
        <a:xfrm>
          <a:off x="7648575" y="2057399"/>
          <a:ext cx="1790700"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4CE2562-2279-44E4-9671-A6ACF773A90E}" type="TxLink">
            <a:rPr lang="en-US" sz="2800" b="0" i="0" u="none" strike="noStrike">
              <a:solidFill>
                <a:srgbClr val="FF0000"/>
              </a:solidFill>
              <a:latin typeface="Calibri"/>
              <a:ea typeface="Calibri"/>
              <a:cs typeface="Calibri"/>
            </a:rPr>
            <a:t>70913</a:t>
          </a:fld>
          <a:endParaRPr lang="en-IN" sz="2800">
            <a:solidFill>
              <a:srgbClr val="FF0000"/>
            </a:solidFill>
          </a:endParaRPr>
        </a:p>
      </xdr:txBody>
    </xdr:sp>
    <xdr:clientData/>
  </xdr:twoCellAnchor>
  <xdr:twoCellAnchor>
    <xdr:from>
      <xdr:col>0</xdr:col>
      <xdr:colOff>314325</xdr:colOff>
      <xdr:row>14</xdr:row>
      <xdr:rowOff>47625</xdr:rowOff>
    </xdr:from>
    <xdr:to>
      <xdr:col>15</xdr:col>
      <xdr:colOff>600075</xdr:colOff>
      <xdr:row>17</xdr:row>
      <xdr:rowOff>66674</xdr:rowOff>
    </xdr:to>
    <xdr:sp macro="" textlink="">
      <xdr:nvSpPr>
        <xdr:cNvPr id="19" name="Rectangle: Rounded Corners 18">
          <a:extLst>
            <a:ext uri="{FF2B5EF4-FFF2-40B4-BE49-F238E27FC236}">
              <a16:creationId xmlns:a16="http://schemas.microsoft.com/office/drawing/2014/main" id="{B074CA4C-280F-154F-05D5-D47FB67EA9D3}"/>
            </a:ext>
          </a:extLst>
        </xdr:cNvPr>
        <xdr:cNvSpPr/>
      </xdr:nvSpPr>
      <xdr:spPr>
        <a:xfrm>
          <a:off x="314325" y="2714625"/>
          <a:ext cx="9429750" cy="590549"/>
        </a:xfrm>
        <a:prstGeom prst="roundRect">
          <a:avLst>
            <a:gd name="adj" fmla="val 10417"/>
          </a:avLst>
        </a:prstGeom>
        <a:solidFill>
          <a:schemeClr val="accent6">
            <a:lumMod val="40000"/>
            <a:lumOff val="60000"/>
          </a:schemeClr>
        </a:solidFill>
        <a:ln>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304800</xdr:colOff>
      <xdr:row>17</xdr:row>
      <xdr:rowOff>133350</xdr:rowOff>
    </xdr:from>
    <xdr:to>
      <xdr:col>4</xdr:col>
      <xdr:colOff>304800</xdr:colOff>
      <xdr:row>31</xdr:row>
      <xdr:rowOff>171450</xdr:rowOff>
    </xdr:to>
    <xdr:sp macro="" textlink="">
      <xdr:nvSpPr>
        <xdr:cNvPr id="21" name="Rectangle: Rounded Corners 20">
          <a:extLst>
            <a:ext uri="{FF2B5EF4-FFF2-40B4-BE49-F238E27FC236}">
              <a16:creationId xmlns:a16="http://schemas.microsoft.com/office/drawing/2014/main" id="{F4B76AC7-B2D4-6588-2944-7EC0D43058F8}"/>
            </a:ext>
          </a:extLst>
        </xdr:cNvPr>
        <xdr:cNvSpPr/>
      </xdr:nvSpPr>
      <xdr:spPr>
        <a:xfrm>
          <a:off x="304800" y="3371850"/>
          <a:ext cx="2438400" cy="2705100"/>
        </a:xfrm>
        <a:prstGeom prst="roundRect">
          <a:avLst>
            <a:gd name="adj" fmla="val 3592"/>
          </a:avLst>
        </a:prstGeom>
        <a:solidFill>
          <a:schemeClr val="accent6">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380999</xdr:colOff>
      <xdr:row>14</xdr:row>
      <xdr:rowOff>114300</xdr:rowOff>
    </xdr:from>
    <xdr:to>
      <xdr:col>11</xdr:col>
      <xdr:colOff>600074</xdr:colOff>
      <xdr:row>16</xdr:row>
      <xdr:rowOff>152400</xdr:rowOff>
    </xdr:to>
    <mc:AlternateContent xmlns:mc="http://schemas.openxmlformats.org/markup-compatibility/2006">
      <mc:Choice xmlns:a14="http://schemas.microsoft.com/office/drawing/2010/main" Requires="a14">
        <xdr:graphicFrame macro="">
          <xdr:nvGraphicFramePr>
            <xdr:cNvPr id="23" name="Month 1">
              <a:extLst>
                <a:ext uri="{FF2B5EF4-FFF2-40B4-BE49-F238E27FC236}">
                  <a16:creationId xmlns:a16="http://schemas.microsoft.com/office/drawing/2014/main" id="{49991DB1-44D6-4130-B565-A979857BD724}"/>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380999" y="2781300"/>
              <a:ext cx="6924675" cy="419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76200</xdr:colOff>
      <xdr:row>14</xdr:row>
      <xdr:rowOff>114300</xdr:rowOff>
    </xdr:from>
    <xdr:to>
      <xdr:col>15</xdr:col>
      <xdr:colOff>492975</xdr:colOff>
      <xdr:row>16</xdr:row>
      <xdr:rowOff>142875</xdr:rowOff>
    </xdr:to>
    <mc:AlternateContent xmlns:mc="http://schemas.openxmlformats.org/markup-compatibility/2006">
      <mc:Choice xmlns:a14="http://schemas.microsoft.com/office/drawing/2010/main" Requires="a14">
        <xdr:graphicFrame macro="">
          <xdr:nvGraphicFramePr>
            <xdr:cNvPr id="24" name="Year 2">
              <a:extLst>
                <a:ext uri="{FF2B5EF4-FFF2-40B4-BE49-F238E27FC236}">
                  <a16:creationId xmlns:a16="http://schemas.microsoft.com/office/drawing/2014/main" id="{135B8F04-6B1F-415F-A19C-B61F50ADE319}"/>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dr:sp macro="" textlink="">
          <xdr:nvSpPr>
            <xdr:cNvPr id="0" name=""/>
            <xdr:cNvSpPr>
              <a:spLocks noTextEdit="1"/>
            </xdr:cNvSpPr>
          </xdr:nvSpPr>
          <xdr:spPr>
            <a:xfrm>
              <a:off x="7391400" y="2781300"/>
              <a:ext cx="2245575" cy="409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352424</xdr:colOff>
      <xdr:row>17</xdr:row>
      <xdr:rowOff>152400</xdr:rowOff>
    </xdr:from>
    <xdr:to>
      <xdr:col>4</xdr:col>
      <xdr:colOff>228599</xdr:colOff>
      <xdr:row>31</xdr:row>
      <xdr:rowOff>114299</xdr:rowOff>
    </xdr:to>
    <xdr:graphicFrame macro="">
      <xdr:nvGraphicFramePr>
        <xdr:cNvPr id="25" name="Chart 24">
          <a:extLst>
            <a:ext uri="{FF2B5EF4-FFF2-40B4-BE49-F238E27FC236}">
              <a16:creationId xmlns:a16="http://schemas.microsoft.com/office/drawing/2014/main" id="{D8A3152F-9E78-4611-8166-42F418B320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333375</xdr:colOff>
      <xdr:row>17</xdr:row>
      <xdr:rowOff>114300</xdr:rowOff>
    </xdr:from>
    <xdr:to>
      <xdr:col>8</xdr:col>
      <xdr:colOff>247650</xdr:colOff>
      <xdr:row>31</xdr:row>
      <xdr:rowOff>171450</xdr:rowOff>
    </xdr:to>
    <xdr:sp macro="" textlink="">
      <xdr:nvSpPr>
        <xdr:cNvPr id="26" name="Rectangle: Rounded Corners 25">
          <a:extLst>
            <a:ext uri="{FF2B5EF4-FFF2-40B4-BE49-F238E27FC236}">
              <a16:creationId xmlns:a16="http://schemas.microsoft.com/office/drawing/2014/main" id="{92FBDCD4-D79C-4E90-BA31-32A654EE836D}"/>
            </a:ext>
          </a:extLst>
        </xdr:cNvPr>
        <xdr:cNvSpPr/>
      </xdr:nvSpPr>
      <xdr:spPr>
        <a:xfrm>
          <a:off x="2771775" y="3352800"/>
          <a:ext cx="2352675" cy="2724150"/>
        </a:xfrm>
        <a:prstGeom prst="roundRect">
          <a:avLst>
            <a:gd name="adj" fmla="val 3592"/>
          </a:avLst>
        </a:prstGeom>
        <a:solidFill>
          <a:schemeClr val="accent6">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a:p>
      </xdr:txBody>
    </xdr:sp>
    <xdr:clientData/>
  </xdr:twoCellAnchor>
  <xdr:twoCellAnchor>
    <xdr:from>
      <xdr:col>8</xdr:col>
      <xdr:colOff>314325</xdr:colOff>
      <xdr:row>17</xdr:row>
      <xdr:rowOff>114300</xdr:rowOff>
    </xdr:from>
    <xdr:to>
      <xdr:col>12</xdr:col>
      <xdr:colOff>238125</xdr:colOff>
      <xdr:row>31</xdr:row>
      <xdr:rowOff>171450</xdr:rowOff>
    </xdr:to>
    <xdr:sp macro="" textlink="">
      <xdr:nvSpPr>
        <xdr:cNvPr id="27" name="Rectangle: Rounded Corners 26">
          <a:extLst>
            <a:ext uri="{FF2B5EF4-FFF2-40B4-BE49-F238E27FC236}">
              <a16:creationId xmlns:a16="http://schemas.microsoft.com/office/drawing/2014/main" id="{EA0C302A-3741-4E85-A981-A050F1093B08}"/>
            </a:ext>
          </a:extLst>
        </xdr:cNvPr>
        <xdr:cNvSpPr/>
      </xdr:nvSpPr>
      <xdr:spPr>
        <a:xfrm>
          <a:off x="5191125" y="3352800"/>
          <a:ext cx="2362200" cy="2724150"/>
        </a:xfrm>
        <a:prstGeom prst="roundRect">
          <a:avLst>
            <a:gd name="adj" fmla="val 3592"/>
          </a:avLst>
        </a:prstGeom>
        <a:solidFill>
          <a:schemeClr val="accent6">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285750</xdr:colOff>
      <xdr:row>17</xdr:row>
      <xdr:rowOff>95251</xdr:rowOff>
    </xdr:from>
    <xdr:to>
      <xdr:col>16</xdr:col>
      <xdr:colOff>76200</xdr:colOff>
      <xdr:row>31</xdr:row>
      <xdr:rowOff>152401</xdr:rowOff>
    </xdr:to>
    <xdr:sp macro="" textlink="">
      <xdr:nvSpPr>
        <xdr:cNvPr id="28" name="Rectangle: Rounded Corners 27">
          <a:extLst>
            <a:ext uri="{FF2B5EF4-FFF2-40B4-BE49-F238E27FC236}">
              <a16:creationId xmlns:a16="http://schemas.microsoft.com/office/drawing/2014/main" id="{A856FB79-8752-4C50-9311-59E5A7BBB9A6}"/>
            </a:ext>
          </a:extLst>
        </xdr:cNvPr>
        <xdr:cNvSpPr/>
      </xdr:nvSpPr>
      <xdr:spPr>
        <a:xfrm>
          <a:off x="7600950" y="3333751"/>
          <a:ext cx="2228850" cy="2724150"/>
        </a:xfrm>
        <a:prstGeom prst="roundRect">
          <a:avLst>
            <a:gd name="adj" fmla="val 4800"/>
          </a:avLst>
        </a:prstGeom>
        <a:solidFill>
          <a:schemeClr val="accent6">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333375</xdr:colOff>
      <xdr:row>17</xdr:row>
      <xdr:rowOff>123826</xdr:rowOff>
    </xdr:from>
    <xdr:to>
      <xdr:col>8</xdr:col>
      <xdr:colOff>200025</xdr:colOff>
      <xdr:row>31</xdr:row>
      <xdr:rowOff>152400</xdr:rowOff>
    </xdr:to>
    <xdr:graphicFrame macro="">
      <xdr:nvGraphicFramePr>
        <xdr:cNvPr id="30" name="Chart 29">
          <a:extLst>
            <a:ext uri="{FF2B5EF4-FFF2-40B4-BE49-F238E27FC236}">
              <a16:creationId xmlns:a16="http://schemas.microsoft.com/office/drawing/2014/main" id="{C702E1D2-B498-4A87-8AA6-9BE72EF3C4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314325</xdr:colOff>
      <xdr:row>17</xdr:row>
      <xdr:rowOff>95251</xdr:rowOff>
    </xdr:from>
    <xdr:to>
      <xdr:col>12</xdr:col>
      <xdr:colOff>200025</xdr:colOff>
      <xdr:row>31</xdr:row>
      <xdr:rowOff>152401</xdr:rowOff>
    </xdr:to>
    <xdr:graphicFrame macro="">
      <xdr:nvGraphicFramePr>
        <xdr:cNvPr id="31" name="Chart 30">
          <a:extLst>
            <a:ext uri="{FF2B5EF4-FFF2-40B4-BE49-F238E27FC236}">
              <a16:creationId xmlns:a16="http://schemas.microsoft.com/office/drawing/2014/main" id="{F260E2A0-0236-4F89-911D-15E45A81D7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285750</xdr:colOff>
      <xdr:row>17</xdr:row>
      <xdr:rowOff>171450</xdr:rowOff>
    </xdr:from>
    <xdr:to>
      <xdr:col>16</xdr:col>
      <xdr:colOff>19050</xdr:colOff>
      <xdr:row>31</xdr:row>
      <xdr:rowOff>171451</xdr:rowOff>
    </xdr:to>
    <xdr:graphicFrame macro="">
      <xdr:nvGraphicFramePr>
        <xdr:cNvPr id="32" name="Chart 31">
          <a:extLst>
            <a:ext uri="{FF2B5EF4-FFF2-40B4-BE49-F238E27FC236}">
              <a16:creationId xmlns:a16="http://schemas.microsoft.com/office/drawing/2014/main" id="{2CA98A10-C388-4D16-8EF0-738F41B6FC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514350</xdr:colOff>
      <xdr:row>1</xdr:row>
      <xdr:rowOff>114300</xdr:rowOff>
    </xdr:from>
    <xdr:to>
      <xdr:col>15</xdr:col>
      <xdr:colOff>19050</xdr:colOff>
      <xdr:row>7</xdr:row>
      <xdr:rowOff>171097</xdr:rowOff>
    </xdr:to>
    <xdr:pic>
      <xdr:nvPicPr>
        <xdr:cNvPr id="34" name="Picture 33">
          <a:extLst>
            <a:ext uri="{FF2B5EF4-FFF2-40B4-BE49-F238E27FC236}">
              <a16:creationId xmlns:a16="http://schemas.microsoft.com/office/drawing/2014/main" id="{53095F84-95A9-FE25-D15E-1DB59A0EAB09}"/>
            </a:ext>
          </a:extLst>
        </xdr:cNvPr>
        <xdr:cNvPicPr>
          <a:picLocks noChangeAspect="1"/>
        </xdr:cNvPicPr>
      </xdr:nvPicPr>
      <xdr:blipFill>
        <a:blip xmlns:r="http://schemas.openxmlformats.org/officeDocument/2006/relationships" r:embed="rId5">
          <a:extLst>
            <a:ext uri="{837473B0-CC2E-450A-ABE3-18F120FF3D39}">
              <a1611:picAttrSrcUrl xmlns:a1611="http://schemas.microsoft.com/office/drawing/2016/11/main" r:id="rId6"/>
            </a:ext>
          </a:extLst>
        </a:blip>
        <a:stretch>
          <a:fillRect/>
        </a:stretch>
      </xdr:blipFill>
      <xdr:spPr>
        <a:xfrm>
          <a:off x="8439150" y="304800"/>
          <a:ext cx="723900" cy="1199797"/>
        </a:xfrm>
        <a:prstGeom prst="rect">
          <a:avLst/>
        </a:prstGeom>
        <a:noFill/>
      </xdr:spPr>
    </xdr:pic>
    <xdr:clientData/>
  </xdr:twoCellAnchor>
  <xdr:oneCellAnchor>
    <xdr:from>
      <xdr:col>17</xdr:col>
      <xdr:colOff>0</xdr:colOff>
      <xdr:row>26</xdr:row>
      <xdr:rowOff>180975</xdr:rowOff>
    </xdr:from>
    <xdr:ext cx="1028700" cy="233205"/>
    <xdr:sp macro="" textlink="">
      <xdr:nvSpPr>
        <xdr:cNvPr id="35" name="TextBox 34">
          <a:extLst>
            <a:ext uri="{FF2B5EF4-FFF2-40B4-BE49-F238E27FC236}">
              <a16:creationId xmlns:a16="http://schemas.microsoft.com/office/drawing/2014/main" id="{8FE37EF2-0199-D794-CD50-CB63F472434D}"/>
            </a:ext>
          </a:extLst>
        </xdr:cNvPr>
        <xdr:cNvSpPr txBox="1"/>
      </xdr:nvSpPr>
      <xdr:spPr>
        <a:xfrm>
          <a:off x="10363200" y="5133975"/>
          <a:ext cx="102870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900"/>
        </a:p>
      </xdr:txBody>
    </xdr:sp>
    <xdr:clientData/>
  </xdr:oneCellAnchor>
  <xdr:twoCellAnchor editAs="oneCell">
    <xdr:from>
      <xdr:col>12</xdr:col>
      <xdr:colOff>552450</xdr:colOff>
      <xdr:row>4</xdr:row>
      <xdr:rowOff>104775</xdr:rowOff>
    </xdr:from>
    <xdr:to>
      <xdr:col>14</xdr:col>
      <xdr:colOff>152400</xdr:colOff>
      <xdr:row>8</xdr:row>
      <xdr:rowOff>19050</xdr:rowOff>
    </xdr:to>
    <xdr:pic>
      <xdr:nvPicPr>
        <xdr:cNvPr id="45" name="Graphic 44" descr="Bar chart">
          <a:extLst>
            <a:ext uri="{FF2B5EF4-FFF2-40B4-BE49-F238E27FC236}">
              <a16:creationId xmlns:a16="http://schemas.microsoft.com/office/drawing/2014/main" id="{BF75A929-24C6-0512-A12A-44CA39C852E5}"/>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867650" y="866775"/>
          <a:ext cx="819150" cy="676275"/>
        </a:xfrm>
        <a:prstGeom prst="rect">
          <a:avLst/>
        </a:prstGeom>
      </xdr:spPr>
    </xdr:pic>
    <xdr:clientData/>
  </xdr:twoCellAnchor>
  <xdr:twoCellAnchor editAs="oneCell">
    <xdr:from>
      <xdr:col>15</xdr:col>
      <xdr:colOff>200024</xdr:colOff>
      <xdr:row>5</xdr:row>
      <xdr:rowOff>104774</xdr:rowOff>
    </xdr:from>
    <xdr:to>
      <xdr:col>16</xdr:col>
      <xdr:colOff>57149</xdr:colOff>
      <xdr:row>7</xdr:row>
      <xdr:rowOff>190499</xdr:rowOff>
    </xdr:to>
    <xdr:pic>
      <xdr:nvPicPr>
        <xdr:cNvPr id="47" name="Graphic 46" descr="Medicine">
          <a:extLst>
            <a:ext uri="{FF2B5EF4-FFF2-40B4-BE49-F238E27FC236}">
              <a16:creationId xmlns:a16="http://schemas.microsoft.com/office/drawing/2014/main" id="{2B731003-8B55-74AA-1E71-B1B1053B16DC}"/>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9344024" y="1057274"/>
          <a:ext cx="466725" cy="466725"/>
        </a:xfrm>
        <a:prstGeom prst="rect">
          <a:avLst/>
        </a:prstGeom>
      </xdr:spPr>
    </xdr:pic>
    <xdr:clientData/>
  </xdr:twoCellAnchor>
</xdr:wsDr>
</file>

<file path=xl/drawings/drawing3.xml><?xml version="1.0" encoding="utf-8"?>
<c:userShapes xmlns:c="http://schemas.openxmlformats.org/drawingml/2006/chart">
  <cdr:relSizeAnchor xmlns:cdr="http://schemas.openxmlformats.org/drawingml/2006/chartDrawing">
    <cdr:from>
      <cdr:x>0.08077</cdr:x>
      <cdr:y>0.0365</cdr:y>
    </cdr:from>
    <cdr:to>
      <cdr:x>0.95385</cdr:x>
      <cdr:y>0.11679</cdr:y>
    </cdr:to>
    <cdr:sp macro="" textlink="">
      <cdr:nvSpPr>
        <cdr:cNvPr id="2" name="TextBox 1">
          <a:extLst xmlns:a="http://schemas.openxmlformats.org/drawingml/2006/main">
            <a:ext uri="{FF2B5EF4-FFF2-40B4-BE49-F238E27FC236}">
              <a16:creationId xmlns:a16="http://schemas.microsoft.com/office/drawing/2014/main" id="{EF690E42-48FE-3350-5565-A8809DEA5623}"/>
            </a:ext>
          </a:extLst>
        </cdr:cNvPr>
        <cdr:cNvSpPr txBox="1"/>
      </cdr:nvSpPr>
      <cdr:spPr>
        <a:xfrm xmlns:a="http://schemas.openxmlformats.org/drawingml/2006/main">
          <a:off x="200024" y="95250"/>
          <a:ext cx="2162175" cy="2095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100">
              <a:solidFill>
                <a:schemeClr val="accent5">
                  <a:lumMod val="75000"/>
                </a:schemeClr>
              </a:solidFill>
            </a:rPr>
            <a:t>CONFIRMED</a:t>
          </a:r>
          <a:r>
            <a:rPr lang="en-IN" sz="1100"/>
            <a:t> </a:t>
          </a:r>
          <a:r>
            <a:rPr lang="en-IN" sz="1100">
              <a:solidFill>
                <a:schemeClr val="accent5">
                  <a:lumMod val="75000"/>
                </a:schemeClr>
              </a:solidFill>
            </a:rPr>
            <a:t>CASES</a:t>
          </a:r>
        </a:p>
      </cdr:txBody>
    </cdr:sp>
  </cdr:relSizeAnchor>
</c:userShapes>
</file>

<file path=xl/drawings/drawing4.xml><?xml version="1.0" encoding="utf-8"?>
<c:userShapes xmlns:c="http://schemas.openxmlformats.org/drawingml/2006/chart">
  <cdr:relSizeAnchor xmlns:cdr="http://schemas.openxmlformats.org/drawingml/2006/chartDrawing">
    <cdr:from>
      <cdr:x>0.1157</cdr:x>
      <cdr:y>0.053</cdr:y>
    </cdr:from>
    <cdr:to>
      <cdr:x>0.71074</cdr:x>
      <cdr:y>0.12367</cdr:y>
    </cdr:to>
    <cdr:sp macro="" textlink="">
      <cdr:nvSpPr>
        <cdr:cNvPr id="2" name="TextBox 1">
          <a:extLst xmlns:a="http://schemas.openxmlformats.org/drawingml/2006/main">
            <a:ext uri="{FF2B5EF4-FFF2-40B4-BE49-F238E27FC236}">
              <a16:creationId xmlns:a16="http://schemas.microsoft.com/office/drawing/2014/main" id="{5A865B8A-DE33-3016-3839-7DF8A2FEB535}"/>
            </a:ext>
          </a:extLst>
        </cdr:cNvPr>
        <cdr:cNvSpPr txBox="1"/>
      </cdr:nvSpPr>
      <cdr:spPr>
        <a:xfrm xmlns:a="http://schemas.openxmlformats.org/drawingml/2006/main">
          <a:off x="266700" y="142874"/>
          <a:ext cx="1371600" cy="190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100">
              <a:solidFill>
                <a:schemeClr val="accent2">
                  <a:lumMod val="75000"/>
                </a:schemeClr>
              </a:solidFill>
            </a:rPr>
            <a:t>ACTIVE</a:t>
          </a:r>
          <a:r>
            <a:rPr lang="en-IN" sz="1100"/>
            <a:t> </a:t>
          </a:r>
          <a:r>
            <a:rPr lang="en-IN" sz="1100">
              <a:solidFill>
                <a:schemeClr val="accent2">
                  <a:lumMod val="75000"/>
                </a:schemeClr>
              </a:solidFill>
            </a:rPr>
            <a:t>CASES</a:t>
          </a:r>
        </a:p>
      </cdr:txBody>
    </cdr:sp>
  </cdr:relSizeAnchor>
</c:userShapes>
</file>

<file path=xl/drawings/drawing5.xml><?xml version="1.0" encoding="utf-8"?>
<c:userShapes xmlns:c="http://schemas.openxmlformats.org/drawingml/2006/chart">
  <cdr:relSizeAnchor xmlns:cdr="http://schemas.openxmlformats.org/drawingml/2006/chartDrawing">
    <cdr:from>
      <cdr:x>0.09016</cdr:x>
      <cdr:y>0.04483</cdr:y>
    </cdr:from>
    <cdr:to>
      <cdr:x>0.71721</cdr:x>
      <cdr:y>0.12414</cdr:y>
    </cdr:to>
    <cdr:sp macro="" textlink="">
      <cdr:nvSpPr>
        <cdr:cNvPr id="2" name="TextBox 1">
          <a:extLst xmlns:a="http://schemas.openxmlformats.org/drawingml/2006/main">
            <a:ext uri="{FF2B5EF4-FFF2-40B4-BE49-F238E27FC236}">
              <a16:creationId xmlns:a16="http://schemas.microsoft.com/office/drawing/2014/main" id="{8F470E7D-4156-46C7-60E8-A8711CFB36B9}"/>
            </a:ext>
          </a:extLst>
        </cdr:cNvPr>
        <cdr:cNvSpPr txBox="1"/>
      </cdr:nvSpPr>
      <cdr:spPr>
        <a:xfrm xmlns:a="http://schemas.openxmlformats.org/drawingml/2006/main">
          <a:off x="209550" y="123825"/>
          <a:ext cx="1457325" cy="2190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100">
              <a:solidFill>
                <a:srgbClr val="00B050"/>
              </a:solidFill>
            </a:rPr>
            <a:t>RECOVERED</a:t>
          </a:r>
          <a:r>
            <a:rPr lang="en-IN" sz="1100"/>
            <a:t> </a:t>
          </a:r>
          <a:r>
            <a:rPr lang="en-IN" sz="1100">
              <a:solidFill>
                <a:srgbClr val="00B050"/>
              </a:solidFill>
            </a:rPr>
            <a:t>CASES</a:t>
          </a:r>
        </a:p>
      </cdr:txBody>
    </cdr:sp>
  </cdr:relSizeAnchor>
</c:userShapes>
</file>

<file path=xl/drawings/drawing6.xml><?xml version="1.0" encoding="utf-8"?>
<c:userShapes xmlns:c="http://schemas.openxmlformats.org/drawingml/2006/chart">
  <cdr:relSizeAnchor xmlns:cdr="http://schemas.openxmlformats.org/drawingml/2006/chartDrawing">
    <cdr:from>
      <cdr:x>0.10965</cdr:x>
      <cdr:y>0.03214</cdr:y>
    </cdr:from>
    <cdr:to>
      <cdr:x>0.77632</cdr:x>
      <cdr:y>0.11429</cdr:y>
    </cdr:to>
    <cdr:sp macro="" textlink="">
      <cdr:nvSpPr>
        <cdr:cNvPr id="2" name="TextBox 1">
          <a:extLst xmlns:a="http://schemas.openxmlformats.org/drawingml/2006/main">
            <a:ext uri="{FF2B5EF4-FFF2-40B4-BE49-F238E27FC236}">
              <a16:creationId xmlns:a16="http://schemas.microsoft.com/office/drawing/2014/main" id="{0411FFCF-32A1-AD21-81C9-F6AFB1A6E9CA}"/>
            </a:ext>
          </a:extLst>
        </cdr:cNvPr>
        <cdr:cNvSpPr txBox="1"/>
      </cdr:nvSpPr>
      <cdr:spPr>
        <a:xfrm xmlns:a="http://schemas.openxmlformats.org/drawingml/2006/main">
          <a:off x="238125" y="85725"/>
          <a:ext cx="1447800" cy="2190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0.10965</cdr:x>
      <cdr:y>0.025</cdr:y>
    </cdr:from>
    <cdr:to>
      <cdr:x>0.7193</cdr:x>
      <cdr:y>0.09643</cdr:y>
    </cdr:to>
    <cdr:sp macro="" textlink="">
      <cdr:nvSpPr>
        <cdr:cNvPr id="3" name="TextBox 2">
          <a:extLst xmlns:a="http://schemas.openxmlformats.org/drawingml/2006/main">
            <a:ext uri="{FF2B5EF4-FFF2-40B4-BE49-F238E27FC236}">
              <a16:creationId xmlns:a16="http://schemas.microsoft.com/office/drawing/2014/main" id="{39C68137-1DA9-FF8F-3F58-A18F274F9865}"/>
            </a:ext>
          </a:extLst>
        </cdr:cNvPr>
        <cdr:cNvSpPr txBox="1"/>
      </cdr:nvSpPr>
      <cdr:spPr>
        <a:xfrm xmlns:a="http://schemas.openxmlformats.org/drawingml/2006/main">
          <a:off x="238125" y="66675"/>
          <a:ext cx="1323975" cy="190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100">
              <a:solidFill>
                <a:srgbClr val="C00000"/>
              </a:solidFill>
            </a:rPr>
            <a:t>DEATH</a:t>
          </a:r>
          <a:r>
            <a:rPr lang="en-IN" sz="1100"/>
            <a:t> </a:t>
          </a:r>
          <a:r>
            <a:rPr lang="en-IN" sz="1100">
              <a:solidFill>
                <a:srgbClr val="C00000"/>
              </a:solidFill>
            </a:rPr>
            <a:t>CASES</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reena Joy" refreshedDate="45239.461374305552" createdVersion="8" refreshedVersion="8" minRefreshableVersion="3" recordCount="915" xr:uid="{9327ECAF-04A6-4FBB-9B10-A59524298D96}">
  <cacheSource type="worksheet">
    <worksheetSource ref="A2:G917" sheet="datewise"/>
  </cacheSource>
  <cacheFields count="7">
    <cacheField name="Date" numFmtId="0">
      <sharedItems/>
    </cacheField>
    <cacheField name="Month" numFmtId="0">
      <sharedItems count="12">
        <s v="Jan"/>
        <s v="Feb"/>
        <s v="Mar"/>
        <s v="Apr"/>
        <s v="May"/>
        <s v="Jun"/>
        <s v="Jul"/>
        <s v="Aug"/>
        <s v="Sep"/>
        <s v="Oct"/>
        <s v="Nov"/>
        <s v="Dec"/>
      </sharedItems>
    </cacheField>
    <cacheField name="Year" numFmtId="0">
      <sharedItems count="3">
        <s v="2020"/>
        <s v="2021"/>
        <s v="2022"/>
      </sharedItems>
    </cacheField>
    <cacheField name="Confirmed" numFmtId="1">
      <sharedItems containsSemiMixedTypes="0" containsString="0" containsNumber="1" containsInteger="1" minValue="0" maxValue="55475"/>
    </cacheField>
    <cacheField name="Recovered" numFmtId="1">
      <sharedItems containsSemiMixedTypes="0" containsString="0" containsNumber="1" containsInteger="1" minValue="0" maxValue="99651"/>
    </cacheField>
    <cacheField name="Active" numFmtId="1">
      <sharedItems containsSemiMixedTypes="0" containsString="0" containsNumber="1" containsInteger="1" minValue="0" maxValue="445334"/>
    </cacheField>
    <cacheField name="Death" numFmtId="1">
      <sharedItems containsSemiMixedTypes="0" containsString="0" containsNumber="1" containsInteger="1" minValue="0" maxValue="1205"/>
    </cacheField>
  </cacheFields>
  <extLst>
    <ext xmlns:x14="http://schemas.microsoft.com/office/spreadsheetml/2009/9/main" uri="{725AE2AE-9491-48be-B2B4-4EB974FC3084}">
      <x14:pivotCacheDefinition pivotCacheId="6976313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15">
  <r>
    <s v="30-01-2020"/>
    <x v="0"/>
    <x v="0"/>
    <n v="1"/>
    <n v="0"/>
    <n v="1"/>
    <n v="0"/>
  </r>
  <r>
    <s v="02-02-2020"/>
    <x v="1"/>
    <x v="0"/>
    <n v="1"/>
    <n v="0"/>
    <n v="2"/>
    <n v="0"/>
  </r>
  <r>
    <s v="03-02-2020"/>
    <x v="1"/>
    <x v="0"/>
    <n v="1"/>
    <n v="0"/>
    <n v="3"/>
    <n v="0"/>
  </r>
  <r>
    <s v="16-02-2020"/>
    <x v="1"/>
    <x v="0"/>
    <n v="0"/>
    <n v="2"/>
    <n v="1"/>
    <n v="0"/>
  </r>
  <r>
    <s v="20-02-2020"/>
    <x v="1"/>
    <x v="0"/>
    <n v="0"/>
    <n v="1"/>
    <n v="0"/>
    <n v="0"/>
  </r>
  <r>
    <s v="09-03-2020"/>
    <x v="2"/>
    <x v="0"/>
    <n v="6"/>
    <n v="0"/>
    <n v="6"/>
    <n v="0"/>
  </r>
  <r>
    <s v="10-03-2020"/>
    <x v="2"/>
    <x v="0"/>
    <n v="8"/>
    <n v="0"/>
    <n v="14"/>
    <n v="0"/>
  </r>
  <r>
    <s v="12-03-2020"/>
    <x v="2"/>
    <x v="0"/>
    <n v="2"/>
    <n v="0"/>
    <n v="16"/>
    <n v="0"/>
  </r>
  <r>
    <s v="13-03-2020"/>
    <x v="2"/>
    <x v="0"/>
    <n v="3"/>
    <n v="0"/>
    <n v="19"/>
    <n v="0"/>
  </r>
  <r>
    <s v="15-03-2020"/>
    <x v="2"/>
    <x v="0"/>
    <n v="2"/>
    <n v="0"/>
    <n v="21"/>
    <n v="0"/>
  </r>
  <r>
    <s v="16-03-2020"/>
    <x v="2"/>
    <x v="0"/>
    <n v="3"/>
    <n v="0"/>
    <n v="24"/>
    <n v="0"/>
  </r>
  <r>
    <s v="19-03-2020"/>
    <x v="2"/>
    <x v="0"/>
    <n v="1"/>
    <n v="0"/>
    <n v="25"/>
    <n v="0"/>
  </r>
  <r>
    <s v="20-03-2020"/>
    <x v="2"/>
    <x v="0"/>
    <n v="12"/>
    <n v="0"/>
    <n v="37"/>
    <n v="0"/>
  </r>
  <r>
    <s v="21-03-2020"/>
    <x v="2"/>
    <x v="0"/>
    <n v="12"/>
    <n v="0"/>
    <n v="49"/>
    <n v="0"/>
  </r>
  <r>
    <s v="22-03-2020"/>
    <x v="2"/>
    <x v="0"/>
    <n v="15"/>
    <n v="0"/>
    <n v="64"/>
    <n v="0"/>
  </r>
  <r>
    <s v="23-03-2020"/>
    <x v="2"/>
    <x v="0"/>
    <n v="28"/>
    <n v="1"/>
    <n v="91"/>
    <n v="0"/>
  </r>
  <r>
    <s v="24-03-2020"/>
    <x v="2"/>
    <x v="0"/>
    <n v="14"/>
    <n v="0"/>
    <n v="105"/>
    <n v="0"/>
  </r>
  <r>
    <s v="25-03-2020"/>
    <x v="2"/>
    <x v="0"/>
    <n v="9"/>
    <n v="2"/>
    <n v="112"/>
    <n v="0"/>
  </r>
  <r>
    <s v="26-03-2020"/>
    <x v="2"/>
    <x v="0"/>
    <n v="19"/>
    <n v="6"/>
    <n v="125"/>
    <n v="0"/>
  </r>
  <r>
    <s v="27-03-2020"/>
    <x v="2"/>
    <x v="0"/>
    <n v="39"/>
    <n v="0"/>
    <n v="164"/>
    <n v="0"/>
  </r>
  <r>
    <s v="28-03-2020"/>
    <x v="2"/>
    <x v="0"/>
    <n v="6"/>
    <n v="4"/>
    <n v="165"/>
    <n v="1"/>
  </r>
  <r>
    <s v="29-03-2020"/>
    <x v="2"/>
    <x v="0"/>
    <n v="20"/>
    <n v="4"/>
    <n v="181"/>
    <n v="0"/>
  </r>
  <r>
    <s v="30-03-2020"/>
    <x v="2"/>
    <x v="0"/>
    <n v="32"/>
    <n v="0"/>
    <n v="213"/>
    <n v="0"/>
  </r>
  <r>
    <s v="31-03-2020"/>
    <x v="2"/>
    <x v="0"/>
    <n v="7"/>
    <n v="4"/>
    <n v="215"/>
    <n v="1"/>
  </r>
  <r>
    <s v="01-04-2020"/>
    <x v="3"/>
    <x v="0"/>
    <n v="24"/>
    <n v="2"/>
    <n v="237"/>
    <n v="0"/>
  </r>
  <r>
    <s v="02-04-2020"/>
    <x v="3"/>
    <x v="0"/>
    <n v="21"/>
    <n v="2"/>
    <n v="256"/>
    <n v="0"/>
  </r>
  <r>
    <s v="03-04-2020"/>
    <x v="3"/>
    <x v="0"/>
    <n v="9"/>
    <n v="14"/>
    <n v="251"/>
    <n v="0"/>
  </r>
  <r>
    <s v="04-04-2020"/>
    <x v="3"/>
    <x v="0"/>
    <n v="11"/>
    <n v="8"/>
    <n v="254"/>
    <n v="0"/>
  </r>
  <r>
    <s v="05-04-2020"/>
    <x v="3"/>
    <x v="0"/>
    <n v="8"/>
    <n v="6"/>
    <n v="256"/>
    <n v="0"/>
  </r>
  <r>
    <s v="06-04-2020"/>
    <x v="3"/>
    <x v="0"/>
    <n v="13"/>
    <n v="3"/>
    <n v="266"/>
    <n v="0"/>
  </r>
  <r>
    <s v="07-04-2020"/>
    <x v="3"/>
    <x v="0"/>
    <n v="8"/>
    <n v="12"/>
    <n v="262"/>
    <n v="0"/>
  </r>
  <r>
    <s v="08-04-2020"/>
    <x v="3"/>
    <x v="0"/>
    <n v="9"/>
    <n v="13"/>
    <n v="258"/>
    <n v="0"/>
  </r>
  <r>
    <s v="09-04-2020"/>
    <x v="3"/>
    <x v="0"/>
    <n v="12"/>
    <n v="13"/>
    <n v="257"/>
    <n v="0"/>
  </r>
  <r>
    <s v="10-04-2020"/>
    <x v="3"/>
    <x v="0"/>
    <n v="7"/>
    <n v="27"/>
    <n v="237"/>
    <n v="0"/>
  </r>
  <r>
    <s v="11-04-2020"/>
    <x v="3"/>
    <x v="0"/>
    <n v="10"/>
    <n v="19"/>
    <n v="228"/>
    <n v="0"/>
  </r>
  <r>
    <s v="12-04-2020"/>
    <x v="3"/>
    <x v="0"/>
    <n v="2"/>
    <n v="36"/>
    <n v="194"/>
    <n v="0"/>
  </r>
  <r>
    <s v="13-04-2020"/>
    <x v="3"/>
    <x v="0"/>
    <n v="3"/>
    <n v="19"/>
    <n v="178"/>
    <n v="0"/>
  </r>
  <r>
    <s v="14-04-2020"/>
    <x v="3"/>
    <x v="0"/>
    <n v="8"/>
    <n v="13"/>
    <n v="173"/>
    <n v="0"/>
  </r>
  <r>
    <s v="15-04-2020"/>
    <x v="3"/>
    <x v="0"/>
    <n v="1"/>
    <n v="7"/>
    <n v="167"/>
    <n v="0"/>
  </r>
  <r>
    <s v="16-04-2020"/>
    <x v="3"/>
    <x v="0"/>
    <n v="7"/>
    <n v="27"/>
    <n v="147"/>
    <n v="0"/>
  </r>
  <r>
    <s v="17-04-2020"/>
    <x v="3"/>
    <x v="0"/>
    <n v="1"/>
    <n v="10"/>
    <n v="138"/>
    <n v="0"/>
  </r>
  <r>
    <s v="18-04-2020"/>
    <x v="3"/>
    <x v="0"/>
    <n v="4"/>
    <n v="2"/>
    <n v="140"/>
    <n v="0"/>
  </r>
  <r>
    <s v="19-04-2020"/>
    <x v="3"/>
    <x v="0"/>
    <n v="2"/>
    <n v="13"/>
    <n v="129"/>
    <n v="0"/>
  </r>
  <r>
    <s v="20-04-2020"/>
    <x v="3"/>
    <x v="0"/>
    <n v="6"/>
    <n v="21"/>
    <n v="114"/>
    <n v="0"/>
  </r>
  <r>
    <s v="21-04-2020"/>
    <x v="3"/>
    <x v="0"/>
    <n v="19"/>
    <n v="16"/>
    <n v="117"/>
    <n v="0"/>
  </r>
  <r>
    <s v="22-04-2020"/>
    <x v="3"/>
    <x v="0"/>
    <n v="11"/>
    <n v="1"/>
    <n v="127"/>
    <n v="0"/>
  </r>
  <r>
    <s v="23-04-2020"/>
    <x v="3"/>
    <x v="0"/>
    <n v="10"/>
    <n v="8"/>
    <n v="129"/>
    <n v="0"/>
  </r>
  <r>
    <s v="24-04-2020"/>
    <x v="3"/>
    <x v="0"/>
    <n v="3"/>
    <n v="15"/>
    <n v="116"/>
    <n v="1"/>
  </r>
  <r>
    <s v="25-04-2020"/>
    <x v="3"/>
    <x v="0"/>
    <n v="7"/>
    <n v="7"/>
    <n v="116"/>
    <n v="0"/>
  </r>
  <r>
    <s v="26-04-2020"/>
    <x v="3"/>
    <x v="0"/>
    <n v="11"/>
    <n v="4"/>
    <n v="123"/>
    <n v="0"/>
  </r>
  <r>
    <s v="27-04-2020"/>
    <x v="3"/>
    <x v="0"/>
    <n v="13"/>
    <n v="13"/>
    <n v="123"/>
    <n v="0"/>
  </r>
  <r>
    <s v="28-04-2020"/>
    <x v="3"/>
    <x v="0"/>
    <n v="4"/>
    <n v="4"/>
    <n v="123"/>
    <n v="0"/>
  </r>
  <r>
    <s v="29-04-2020"/>
    <x v="3"/>
    <x v="0"/>
    <n v="10"/>
    <n v="10"/>
    <n v="123"/>
    <n v="0"/>
  </r>
  <r>
    <s v="30-04-2020"/>
    <x v="3"/>
    <x v="0"/>
    <n v="2"/>
    <n v="14"/>
    <n v="111"/>
    <n v="0"/>
  </r>
  <r>
    <s v="01-05-2020"/>
    <x v="4"/>
    <x v="0"/>
    <n v="0"/>
    <n v="9"/>
    <n v="102"/>
    <n v="0"/>
  </r>
  <r>
    <s v="02-05-2020"/>
    <x v="4"/>
    <x v="0"/>
    <n v="2"/>
    <n v="8"/>
    <n v="96"/>
    <n v="0"/>
  </r>
  <r>
    <s v="03-05-2020"/>
    <x v="4"/>
    <x v="0"/>
    <n v="0"/>
    <n v="1"/>
    <n v="95"/>
    <n v="0"/>
  </r>
  <r>
    <s v="04-05-2020"/>
    <x v="4"/>
    <x v="0"/>
    <n v="0"/>
    <n v="61"/>
    <n v="34"/>
    <n v="0"/>
  </r>
  <r>
    <s v="05-05-2020"/>
    <x v="4"/>
    <x v="0"/>
    <n v="3"/>
    <n v="0"/>
    <n v="37"/>
    <n v="0"/>
  </r>
  <r>
    <s v="06-05-2020"/>
    <x v="4"/>
    <x v="0"/>
    <n v="0"/>
    <n v="7"/>
    <n v="30"/>
    <n v="0"/>
  </r>
  <r>
    <s v="07-05-2020"/>
    <x v="4"/>
    <x v="0"/>
    <n v="0"/>
    <n v="5"/>
    <n v="25"/>
    <n v="0"/>
  </r>
  <r>
    <s v="08-05-2020"/>
    <x v="4"/>
    <x v="0"/>
    <n v="1"/>
    <n v="10"/>
    <n v="16"/>
    <n v="0"/>
  </r>
  <r>
    <s v="09-05-2020"/>
    <x v="4"/>
    <x v="0"/>
    <n v="2"/>
    <n v="1"/>
    <n v="17"/>
    <n v="0"/>
  </r>
  <r>
    <s v="10-05-2020"/>
    <x v="4"/>
    <x v="0"/>
    <n v="7"/>
    <n v="4"/>
    <n v="20"/>
    <n v="0"/>
  </r>
  <r>
    <s v="11-05-2020"/>
    <x v="4"/>
    <x v="0"/>
    <n v="7"/>
    <n v="0"/>
    <n v="27"/>
    <n v="0"/>
  </r>
  <r>
    <s v="12-05-2020"/>
    <x v="4"/>
    <x v="0"/>
    <n v="5"/>
    <n v="0"/>
    <n v="32"/>
    <n v="0"/>
  </r>
  <r>
    <s v="13-05-2020"/>
    <x v="4"/>
    <x v="0"/>
    <n v="10"/>
    <n v="1"/>
    <n v="41"/>
    <n v="0"/>
  </r>
  <r>
    <s v="14-05-2020"/>
    <x v="4"/>
    <x v="0"/>
    <n v="26"/>
    <n v="3"/>
    <n v="64"/>
    <n v="0"/>
  </r>
  <r>
    <s v="15-05-2020"/>
    <x v="4"/>
    <x v="0"/>
    <n v="16"/>
    <n v="0"/>
    <n v="80"/>
    <n v="0"/>
  </r>
  <r>
    <s v="16-05-2020"/>
    <x v="4"/>
    <x v="0"/>
    <n v="11"/>
    <n v="4"/>
    <n v="87"/>
    <n v="0"/>
  </r>
  <r>
    <s v="17-05-2020"/>
    <x v="4"/>
    <x v="0"/>
    <n v="14"/>
    <n v="0"/>
    <n v="101"/>
    <n v="0"/>
  </r>
  <r>
    <s v="18-05-2020"/>
    <x v="4"/>
    <x v="0"/>
    <n v="29"/>
    <n v="0"/>
    <n v="130"/>
    <n v="0"/>
  </r>
  <r>
    <s v="19-05-2020"/>
    <x v="4"/>
    <x v="0"/>
    <n v="12"/>
    <n v="0"/>
    <n v="142"/>
    <n v="0"/>
  </r>
  <r>
    <s v="20-05-2020"/>
    <x v="4"/>
    <x v="0"/>
    <n v="24"/>
    <n v="5"/>
    <n v="161"/>
    <n v="0"/>
  </r>
  <r>
    <s v="21-05-2020"/>
    <x v="4"/>
    <x v="0"/>
    <n v="24"/>
    <n v="8"/>
    <n v="177"/>
    <n v="0"/>
  </r>
  <r>
    <s v="22-05-2020"/>
    <x v="4"/>
    <x v="0"/>
    <n v="42"/>
    <n v="2"/>
    <n v="216"/>
    <n v="1"/>
  </r>
  <r>
    <s v="23-05-2020"/>
    <x v="4"/>
    <x v="0"/>
    <n v="62"/>
    <n v="3"/>
    <n v="275"/>
    <n v="0"/>
  </r>
  <r>
    <s v="24-05-2020"/>
    <x v="4"/>
    <x v="0"/>
    <n v="53"/>
    <n v="5"/>
    <n v="322"/>
    <n v="1"/>
  </r>
  <r>
    <s v="25-05-2020"/>
    <x v="4"/>
    <x v="0"/>
    <n v="49"/>
    <n v="12"/>
    <n v="359"/>
    <n v="0"/>
  </r>
  <r>
    <s v="26-05-2020"/>
    <x v="4"/>
    <x v="0"/>
    <n v="67"/>
    <n v="10"/>
    <n v="415"/>
    <n v="1"/>
  </r>
  <r>
    <s v="27-05-2020"/>
    <x v="4"/>
    <x v="0"/>
    <n v="40"/>
    <n v="10"/>
    <n v="445"/>
    <n v="0"/>
  </r>
  <r>
    <s v="28-05-2020"/>
    <x v="4"/>
    <x v="0"/>
    <n v="85"/>
    <n v="3"/>
    <n v="526"/>
    <n v="1"/>
  </r>
  <r>
    <s v="29-05-2020"/>
    <x v="4"/>
    <x v="0"/>
    <n v="62"/>
    <n v="10"/>
    <n v="577"/>
    <n v="1"/>
  </r>
  <r>
    <s v="30-05-2020"/>
    <x v="4"/>
    <x v="0"/>
    <n v="58"/>
    <n v="10"/>
    <n v="624"/>
    <n v="1"/>
  </r>
  <r>
    <s v="31-05-2020"/>
    <x v="4"/>
    <x v="0"/>
    <n v="61"/>
    <n v="15"/>
    <n v="670"/>
    <n v="0"/>
  </r>
  <r>
    <s v="01-06-2020"/>
    <x v="5"/>
    <x v="0"/>
    <n v="57"/>
    <n v="18"/>
    <n v="708"/>
    <n v="1"/>
  </r>
  <r>
    <s v="02-06-2020"/>
    <x v="5"/>
    <x v="0"/>
    <n v="86"/>
    <n v="19"/>
    <n v="774"/>
    <n v="1"/>
  </r>
  <r>
    <s v="03-06-2020"/>
    <x v="5"/>
    <x v="0"/>
    <n v="82"/>
    <n v="24"/>
    <n v="832"/>
    <n v="0"/>
  </r>
  <r>
    <s v="04-06-2020"/>
    <x v="5"/>
    <x v="0"/>
    <n v="94"/>
    <n v="39"/>
    <n v="884"/>
    <n v="3"/>
  </r>
  <r>
    <s v="05-06-2020"/>
    <x v="5"/>
    <x v="0"/>
    <n v="111"/>
    <n v="22"/>
    <n v="972"/>
    <n v="0"/>
  </r>
  <r>
    <s v="06-06-2020"/>
    <x v="5"/>
    <x v="0"/>
    <n v="108"/>
    <n v="50"/>
    <n v="1029"/>
    <n v="1"/>
  </r>
  <r>
    <s v="07-06-2020"/>
    <x v="5"/>
    <x v="0"/>
    <n v="107"/>
    <n v="41"/>
    <n v="1095"/>
    <n v="0"/>
  </r>
  <r>
    <s v="08-06-2020"/>
    <x v="5"/>
    <x v="0"/>
    <n v="91"/>
    <n v="11"/>
    <n v="1174"/>
    <n v="1"/>
  </r>
  <r>
    <s v="09-06-2020"/>
    <x v="5"/>
    <x v="0"/>
    <n v="91"/>
    <n v="34"/>
    <n v="1231"/>
    <n v="0"/>
  </r>
  <r>
    <s v="10-06-2020"/>
    <x v="5"/>
    <x v="0"/>
    <n v="65"/>
    <n v="57"/>
    <n v="1238"/>
    <n v="1"/>
  </r>
  <r>
    <s v="11-06-2020"/>
    <x v="5"/>
    <x v="0"/>
    <n v="83"/>
    <n v="62"/>
    <n v="1258"/>
    <n v="1"/>
  </r>
  <r>
    <s v="12-06-2020"/>
    <x v="5"/>
    <x v="0"/>
    <n v="78"/>
    <n v="32"/>
    <n v="1303"/>
    <n v="1"/>
  </r>
  <r>
    <s v="13-06-2020"/>
    <x v="5"/>
    <x v="0"/>
    <n v="85"/>
    <n v="46"/>
    <n v="1342"/>
    <n v="0"/>
  </r>
  <r>
    <s v="14-06-2020"/>
    <x v="5"/>
    <x v="0"/>
    <n v="54"/>
    <n v="56"/>
    <n v="1340"/>
    <n v="0"/>
  </r>
  <r>
    <s v="15-06-2020"/>
    <x v="5"/>
    <x v="0"/>
    <n v="82"/>
    <n v="73"/>
    <n v="1347"/>
    <n v="1"/>
  </r>
  <r>
    <s v="16-06-2020"/>
    <x v="5"/>
    <x v="0"/>
    <n v="79"/>
    <n v="60"/>
    <n v="1366"/>
    <n v="0"/>
  </r>
  <r>
    <s v="17-06-2020"/>
    <x v="5"/>
    <x v="0"/>
    <n v="75"/>
    <n v="90"/>
    <n v="1351"/>
    <n v="0"/>
  </r>
  <r>
    <s v="18-06-2020"/>
    <x v="5"/>
    <x v="0"/>
    <n v="97"/>
    <n v="89"/>
    <n v="1358"/>
    <n v="1"/>
  </r>
  <r>
    <s v="19-06-2020"/>
    <x v="5"/>
    <x v="0"/>
    <n v="118"/>
    <n v="96"/>
    <n v="1380"/>
    <n v="0"/>
  </r>
  <r>
    <s v="20-06-2020"/>
    <x v="5"/>
    <x v="0"/>
    <n v="127"/>
    <n v="57"/>
    <n v="1450"/>
    <n v="0"/>
  </r>
  <r>
    <s v="21-06-2020"/>
    <x v="5"/>
    <x v="0"/>
    <n v="133"/>
    <n v="93"/>
    <n v="1490"/>
    <n v="0"/>
  </r>
  <r>
    <s v="22-06-2020"/>
    <x v="5"/>
    <x v="0"/>
    <n v="138"/>
    <n v="88"/>
    <n v="1540"/>
    <n v="0"/>
  </r>
  <r>
    <s v="23-06-2020"/>
    <x v="5"/>
    <x v="0"/>
    <n v="141"/>
    <n v="60"/>
    <n v="1620"/>
    <n v="1"/>
  </r>
  <r>
    <s v="24-06-2020"/>
    <x v="5"/>
    <x v="0"/>
    <n v="152"/>
    <n v="81"/>
    <n v="1691"/>
    <n v="0"/>
  </r>
  <r>
    <s v="25-06-2020"/>
    <x v="5"/>
    <x v="0"/>
    <n v="123"/>
    <n v="53"/>
    <n v="1761"/>
    <n v="0"/>
  </r>
  <r>
    <s v="26-06-2020"/>
    <x v="5"/>
    <x v="0"/>
    <n v="150"/>
    <n v="65"/>
    <n v="1846"/>
    <n v="0"/>
  </r>
  <r>
    <s v="27-06-2020"/>
    <x v="5"/>
    <x v="0"/>
    <n v="195"/>
    <n v="102"/>
    <n v="1939"/>
    <n v="0"/>
  </r>
  <r>
    <s v="28-06-2020"/>
    <x v="5"/>
    <x v="0"/>
    <n v="118"/>
    <n v="42"/>
    <n v="2015"/>
    <n v="0"/>
  </r>
  <r>
    <s v="29-06-2020"/>
    <x v="5"/>
    <x v="0"/>
    <n v="122"/>
    <n v="79"/>
    <n v="2057"/>
    <n v="1"/>
  </r>
  <r>
    <s v="30-06-2020"/>
    <x v="5"/>
    <x v="0"/>
    <n v="131"/>
    <n v="75"/>
    <n v="2112"/>
    <n v="1"/>
  </r>
  <r>
    <s v="01-07-2020"/>
    <x v="6"/>
    <x v="0"/>
    <n v="151"/>
    <n v="132"/>
    <n v="2130"/>
    <n v="1"/>
  </r>
  <r>
    <s v="02-07-2020"/>
    <x v="6"/>
    <x v="0"/>
    <n v="160"/>
    <n v="202"/>
    <n v="2088"/>
    <n v="0"/>
  </r>
  <r>
    <s v="03-07-2020"/>
    <x v="6"/>
    <x v="0"/>
    <n v="211"/>
    <n v="201"/>
    <n v="2098"/>
    <n v="0"/>
  </r>
  <r>
    <s v="04-07-2020"/>
    <x v="6"/>
    <x v="0"/>
    <n v="240"/>
    <n v="209"/>
    <n v="2129"/>
    <n v="0"/>
  </r>
  <r>
    <s v="05-07-2020"/>
    <x v="6"/>
    <x v="0"/>
    <n v="225"/>
    <n v="126"/>
    <n v="2228"/>
    <n v="0"/>
  </r>
  <r>
    <s v="06-07-2020"/>
    <x v="6"/>
    <x v="0"/>
    <n v="193"/>
    <n v="167"/>
    <n v="2252"/>
    <n v="2"/>
  </r>
  <r>
    <s v="07-07-2020"/>
    <x v="6"/>
    <x v="0"/>
    <n v="272"/>
    <n v="111"/>
    <n v="2411"/>
    <n v="0"/>
  </r>
  <r>
    <s v="08-07-2020"/>
    <x v="6"/>
    <x v="0"/>
    <n v="301"/>
    <n v="107"/>
    <n v="2605"/>
    <n v="0"/>
  </r>
  <r>
    <s v="09-07-2020"/>
    <x v="6"/>
    <x v="0"/>
    <n v="339"/>
    <n v="149"/>
    <n v="2795"/>
    <n v="0"/>
  </r>
  <r>
    <s v="10-07-2020"/>
    <x v="6"/>
    <x v="0"/>
    <n v="416"/>
    <n v="112"/>
    <n v="3099"/>
    <n v="0"/>
  </r>
  <r>
    <s v="11-07-2020"/>
    <x v="6"/>
    <x v="0"/>
    <n v="488"/>
    <n v="143"/>
    <n v="3442"/>
    <n v="2"/>
  </r>
  <r>
    <s v="12-07-2020"/>
    <x v="6"/>
    <x v="0"/>
    <n v="435"/>
    <n v="132"/>
    <n v="3743"/>
    <n v="2"/>
  </r>
  <r>
    <s v="13-07-2020"/>
    <x v="6"/>
    <x v="0"/>
    <n v="449"/>
    <n v="162"/>
    <n v="4028"/>
    <n v="2"/>
  </r>
  <r>
    <s v="14-07-2020"/>
    <x v="6"/>
    <x v="0"/>
    <n v="608"/>
    <n v="181"/>
    <n v="4454"/>
    <n v="1"/>
  </r>
  <r>
    <s v="15-07-2020"/>
    <x v="6"/>
    <x v="0"/>
    <n v="623"/>
    <n v="196"/>
    <n v="4880"/>
    <n v="1"/>
  </r>
  <r>
    <s v="16-07-2020"/>
    <x v="6"/>
    <x v="0"/>
    <n v="722"/>
    <n v="228"/>
    <n v="5372"/>
    <n v="2"/>
  </r>
  <r>
    <s v="17-07-2020"/>
    <x v="6"/>
    <x v="0"/>
    <n v="791"/>
    <n v="133"/>
    <n v="6029"/>
    <n v="1"/>
  </r>
  <r>
    <s v="18-07-2020"/>
    <x v="6"/>
    <x v="0"/>
    <n v="593"/>
    <n v="204"/>
    <n v="6416"/>
    <n v="2"/>
  </r>
  <r>
    <s v="19-07-2020"/>
    <x v="6"/>
    <x v="0"/>
    <n v="821"/>
    <n v="172"/>
    <n v="7063"/>
    <n v="2"/>
  </r>
  <r>
    <s v="20-07-2020"/>
    <x v="6"/>
    <x v="0"/>
    <n v="794"/>
    <n v="245"/>
    <n v="7611"/>
    <n v="1"/>
  </r>
  <r>
    <s v="21-07-2020"/>
    <x v="6"/>
    <x v="0"/>
    <n v="720"/>
    <n v="274"/>
    <n v="8056"/>
    <n v="1"/>
  </r>
  <r>
    <s v="22-07-2020"/>
    <x v="6"/>
    <x v="0"/>
    <n v="1038"/>
    <n v="272"/>
    <n v="8818"/>
    <n v="1"/>
  </r>
  <r>
    <s v="23-07-2020"/>
    <x v="6"/>
    <x v="0"/>
    <n v="1078"/>
    <n v="432"/>
    <n v="9458"/>
    <n v="5"/>
  </r>
  <r>
    <s v="24-07-2020"/>
    <x v="6"/>
    <x v="0"/>
    <n v="885"/>
    <n v="968"/>
    <n v="9371"/>
    <n v="4"/>
  </r>
  <r>
    <s v="25-07-2020"/>
    <x v="6"/>
    <x v="0"/>
    <n v="1103"/>
    <n v="1049"/>
    <n v="9420"/>
    <n v="5"/>
  </r>
  <r>
    <s v="26-07-2020"/>
    <x v="6"/>
    <x v="0"/>
    <n v="927"/>
    <n v="689"/>
    <n v="9655"/>
    <n v="2"/>
  </r>
  <r>
    <s v="27-07-2020"/>
    <x v="6"/>
    <x v="0"/>
    <n v="702"/>
    <n v="745"/>
    <n v="9609"/>
    <n v="2"/>
  </r>
  <r>
    <s v="28-07-2020"/>
    <x v="6"/>
    <x v="0"/>
    <n v="1167"/>
    <n v="679"/>
    <n v="10093"/>
    <n v="4"/>
  </r>
  <r>
    <s v="29-07-2020"/>
    <x v="6"/>
    <x v="0"/>
    <n v="903"/>
    <n v="641"/>
    <n v="10350"/>
    <n v="1"/>
  </r>
  <r>
    <s v="30-07-2020"/>
    <x v="6"/>
    <x v="0"/>
    <n v="506"/>
    <n v="794"/>
    <n v="10056"/>
    <n v="2"/>
  </r>
  <r>
    <s v="31-07-2020"/>
    <x v="6"/>
    <x v="0"/>
    <n v="1310"/>
    <n v="864"/>
    <n v="10495"/>
    <n v="3"/>
  </r>
  <r>
    <s v="01-08-2020"/>
    <x v="7"/>
    <x v="0"/>
    <n v="1129"/>
    <n v="752"/>
    <n v="10862"/>
    <n v="8"/>
  </r>
  <r>
    <s v="02-08-2020"/>
    <x v="7"/>
    <x v="0"/>
    <n v="1169"/>
    <n v="688"/>
    <n v="11342"/>
    <n v="1"/>
  </r>
  <r>
    <s v="03-08-2020"/>
    <x v="7"/>
    <x v="0"/>
    <n v="962"/>
    <n v="815"/>
    <n v="11484"/>
    <n v="2"/>
  </r>
  <r>
    <s v="04-08-2020"/>
    <x v="7"/>
    <x v="0"/>
    <n v="1083"/>
    <n v="1021"/>
    <n v="11540"/>
    <n v="3"/>
  </r>
  <r>
    <s v="05-08-2020"/>
    <x v="7"/>
    <x v="0"/>
    <n v="1195"/>
    <n v="1234"/>
    <n v="11492"/>
    <n v="7"/>
  </r>
  <r>
    <s v="06-08-2020"/>
    <x v="7"/>
    <x v="0"/>
    <n v="1298"/>
    <n v="800"/>
    <n v="11983"/>
    <n v="3"/>
  </r>
  <r>
    <s v="07-08-2020"/>
    <x v="7"/>
    <x v="0"/>
    <n v="1251"/>
    <n v="814"/>
    <n v="12411"/>
    <n v="5"/>
  </r>
  <r>
    <s v="08-08-2020"/>
    <x v="7"/>
    <x v="0"/>
    <n v="1420"/>
    <n v="1715"/>
    <n v="12109"/>
    <n v="4"/>
  </r>
  <r>
    <s v="09-08-2020"/>
    <x v="7"/>
    <x v="0"/>
    <n v="1211"/>
    <n v="970"/>
    <n v="12347"/>
    <n v="2"/>
  </r>
  <r>
    <s v="10-08-2020"/>
    <x v="7"/>
    <x v="0"/>
    <n v="1184"/>
    <n v="784"/>
    <n v="12737"/>
    <n v="7"/>
  </r>
  <r>
    <s v="11-08-2020"/>
    <x v="7"/>
    <x v="0"/>
    <n v="1417"/>
    <n v="1426"/>
    <n v="12721"/>
    <n v="5"/>
  </r>
  <r>
    <s v="12-08-2020"/>
    <x v="7"/>
    <x v="0"/>
    <n v="1212"/>
    <n v="880"/>
    <n v="13045"/>
    <n v="6"/>
  </r>
  <r>
    <s v="13-08-2020"/>
    <x v="7"/>
    <x v="0"/>
    <n v="1564"/>
    <n v="766"/>
    <n v="13839"/>
    <n v="3"/>
  </r>
  <r>
    <s v="14-08-2020"/>
    <x v="7"/>
    <x v="0"/>
    <n v="1569"/>
    <n v="1304"/>
    <n v="14094"/>
    <n v="10"/>
  </r>
  <r>
    <s v="15-08-2020"/>
    <x v="7"/>
    <x v="0"/>
    <n v="1608"/>
    <n v="803"/>
    <n v="14891"/>
    <n v="7"/>
  </r>
  <r>
    <s v="16-08-2020"/>
    <x v="7"/>
    <x v="0"/>
    <n v="1530"/>
    <n v="1099"/>
    <n v="15310"/>
    <n v="10"/>
  </r>
  <r>
    <s v="17-08-2020"/>
    <x v="7"/>
    <x v="0"/>
    <n v="1725"/>
    <n v="1135"/>
    <n v="15890"/>
    <n v="13"/>
  </r>
  <r>
    <s v="18-08-2020"/>
    <x v="7"/>
    <x v="0"/>
    <n v="1758"/>
    <n v="1365"/>
    <n v="16274"/>
    <n v="6"/>
  </r>
  <r>
    <s v="19-08-2020"/>
    <x v="7"/>
    <x v="0"/>
    <n v="2333"/>
    <n v="1217"/>
    <n v="17382"/>
    <n v="7"/>
  </r>
  <r>
    <s v="20-08-2020"/>
    <x v="7"/>
    <x v="0"/>
    <n v="1968"/>
    <n v="1217"/>
    <n v="18123"/>
    <n v="9"/>
  </r>
  <r>
    <s v="21-08-2020"/>
    <x v="7"/>
    <x v="0"/>
    <n v="1983"/>
    <n v="1419"/>
    <n v="18673"/>
    <n v="12"/>
  </r>
  <r>
    <s v="22-08-2020"/>
    <x v="7"/>
    <x v="0"/>
    <n v="2172"/>
    <n v="1292"/>
    <n v="19538"/>
    <n v="15"/>
  </r>
  <r>
    <s v="23-08-2020"/>
    <x v="7"/>
    <x v="0"/>
    <n v="1908"/>
    <n v="1110"/>
    <n v="20330"/>
    <n v="5"/>
  </r>
  <r>
    <s v="24-08-2020"/>
    <x v="7"/>
    <x v="0"/>
    <n v="1242"/>
    <n v="1238"/>
    <n v="20323"/>
    <n v="11"/>
  </r>
  <r>
    <s v="25-08-2020"/>
    <x v="7"/>
    <x v="0"/>
    <n v="2375"/>
    <n v="1456"/>
    <n v="21232"/>
    <n v="10"/>
  </r>
  <r>
    <s v="26-08-2020"/>
    <x v="7"/>
    <x v="0"/>
    <n v="2476"/>
    <n v="1351"/>
    <n v="22344"/>
    <n v="13"/>
  </r>
  <r>
    <s v="27-08-2020"/>
    <x v="7"/>
    <x v="0"/>
    <n v="2406"/>
    <n v="2067"/>
    <n v="22673"/>
    <n v="10"/>
  </r>
  <r>
    <s v="28-08-2020"/>
    <x v="7"/>
    <x v="0"/>
    <n v="2543"/>
    <n v="2097"/>
    <n v="23111"/>
    <n v="7"/>
  </r>
  <r>
    <s v="29-08-2020"/>
    <x v="7"/>
    <x v="0"/>
    <n v="2397"/>
    <n v="2225"/>
    <n v="23277"/>
    <n v="6"/>
  </r>
  <r>
    <s v="30-08-2020"/>
    <x v="7"/>
    <x v="0"/>
    <n v="2154"/>
    <n v="1766"/>
    <n v="23658"/>
    <n v="7"/>
  </r>
  <r>
    <s v="31-08-2020"/>
    <x v="7"/>
    <x v="0"/>
    <n v="1530"/>
    <n v="1693"/>
    <n v="23488"/>
    <n v="7"/>
  </r>
  <r>
    <s v="01-09-2020"/>
    <x v="8"/>
    <x v="0"/>
    <n v="1140"/>
    <n v="2111"/>
    <n v="22512"/>
    <n v="4"/>
  </r>
  <r>
    <s v="02-09-2020"/>
    <x v="8"/>
    <x v="0"/>
    <n v="1547"/>
    <n v="2129"/>
    <n v="21923"/>
    <n v="7"/>
  </r>
  <r>
    <s v="03-09-2020"/>
    <x v="8"/>
    <x v="0"/>
    <n v="1553"/>
    <n v="1950"/>
    <n v="21516"/>
    <n v="10"/>
  </r>
  <r>
    <s v="04-09-2020"/>
    <x v="8"/>
    <x v="0"/>
    <n v="2479"/>
    <n v="2716"/>
    <n v="21268"/>
    <n v="11"/>
  </r>
  <r>
    <s v="05-09-2020"/>
    <x v="8"/>
    <x v="0"/>
    <n v="2655"/>
    <n v="2111"/>
    <n v="21800"/>
    <n v="11"/>
  </r>
  <r>
    <s v="06-09-2020"/>
    <x v="8"/>
    <x v="0"/>
    <n v="3082"/>
    <n v="2196"/>
    <n v="22676"/>
    <n v="10"/>
  </r>
  <r>
    <s v="07-09-2020"/>
    <x v="8"/>
    <x v="0"/>
    <n v="1648"/>
    <n v="2246"/>
    <n v="22066"/>
    <n v="12"/>
  </r>
  <r>
    <s v="08-09-2020"/>
    <x v="8"/>
    <x v="0"/>
    <n v="3026"/>
    <n v="1862"/>
    <n v="23217"/>
    <n v="13"/>
  </r>
  <r>
    <s v="09-09-2020"/>
    <x v="8"/>
    <x v="0"/>
    <n v="3402"/>
    <n v="2058"/>
    <n v="24549"/>
    <n v="12"/>
  </r>
  <r>
    <s v="10-09-2020"/>
    <x v="8"/>
    <x v="0"/>
    <n v="3349"/>
    <n v="1657"/>
    <n v="26229"/>
    <n v="12"/>
  </r>
  <r>
    <s v="11-09-2020"/>
    <x v="8"/>
    <x v="0"/>
    <n v="2988"/>
    <n v="1326"/>
    <n v="27877"/>
    <n v="14"/>
  </r>
  <r>
    <s v="12-09-2020"/>
    <x v="8"/>
    <x v="0"/>
    <n v="2885"/>
    <n v="1944"/>
    <n v="28802"/>
    <n v="15"/>
  </r>
  <r>
    <s v="13-09-2020"/>
    <x v="8"/>
    <x v="0"/>
    <n v="3139"/>
    <n v="1855"/>
    <n v="30072"/>
    <n v="14"/>
  </r>
  <r>
    <s v="14-09-2020"/>
    <x v="8"/>
    <x v="0"/>
    <n v="2540"/>
    <n v="2110"/>
    <n v="30486"/>
    <n v="15"/>
  </r>
  <r>
    <s v="15-09-2020"/>
    <x v="8"/>
    <x v="0"/>
    <n v="3215"/>
    <n v="2532"/>
    <n v="31156"/>
    <n v="12"/>
  </r>
  <r>
    <s v="16-09-2020"/>
    <x v="8"/>
    <x v="0"/>
    <n v="3830"/>
    <n v="2263"/>
    <n v="32710"/>
    <n v="13"/>
  </r>
  <r>
    <s v="17-09-2020"/>
    <x v="8"/>
    <x v="0"/>
    <n v="4351"/>
    <n v="2737"/>
    <n v="34314"/>
    <n v="10"/>
  </r>
  <r>
    <s v="18-09-2020"/>
    <x v="8"/>
    <x v="0"/>
    <n v="4167"/>
    <n v="2744"/>
    <n v="35724"/>
    <n v="12"/>
  </r>
  <r>
    <s v="19-09-2020"/>
    <x v="8"/>
    <x v="0"/>
    <n v="4644"/>
    <n v="2862"/>
    <n v="37488"/>
    <n v="18"/>
  </r>
  <r>
    <s v="20-09-2020"/>
    <x v="8"/>
    <x v="0"/>
    <n v="4696"/>
    <n v="2751"/>
    <n v="39415"/>
    <n v="16"/>
  </r>
  <r>
    <s v="21-09-2020"/>
    <x v="8"/>
    <x v="0"/>
    <n v="2910"/>
    <n v="3022"/>
    <n v="39285"/>
    <n v="18"/>
  </r>
  <r>
    <s v="22-09-2020"/>
    <x v="8"/>
    <x v="0"/>
    <n v="4125"/>
    <n v="3007"/>
    <n v="40382"/>
    <n v="19"/>
  </r>
  <r>
    <s v="23-09-2020"/>
    <x v="8"/>
    <x v="0"/>
    <n v="5376"/>
    <n v="2951"/>
    <n v="42786"/>
    <n v="20"/>
  </r>
  <r>
    <s v="24-09-2020"/>
    <x v="8"/>
    <x v="0"/>
    <n v="6324"/>
    <n v="3168"/>
    <n v="45919"/>
    <n v="21"/>
  </r>
  <r>
    <s v="25-09-2020"/>
    <x v="8"/>
    <x v="0"/>
    <n v="6477"/>
    <n v="3481"/>
    <n v="48892"/>
    <n v="22"/>
  </r>
  <r>
    <s v="26-09-2020"/>
    <x v="8"/>
    <x v="0"/>
    <n v="7006"/>
    <n v="3199"/>
    <n v="52678"/>
    <n v="21"/>
  </r>
  <r>
    <s v="27-09-2020"/>
    <x v="8"/>
    <x v="0"/>
    <n v="7445"/>
    <n v="3391"/>
    <n v="56709"/>
    <n v="21"/>
  </r>
  <r>
    <s v="28-09-2020"/>
    <x v="8"/>
    <x v="0"/>
    <n v="4538"/>
    <n v="3347"/>
    <n v="57879"/>
    <n v="20"/>
  </r>
  <r>
    <s v="29-09-2020"/>
    <x v="8"/>
    <x v="0"/>
    <n v="7354"/>
    <n v="3420"/>
    <n v="61791"/>
    <n v="22"/>
  </r>
  <r>
    <s v="30-09-2020"/>
    <x v="8"/>
    <x v="0"/>
    <n v="8830"/>
    <n v="3536"/>
    <n v="67061"/>
    <n v="23"/>
  </r>
  <r>
    <s v="01-10-2020"/>
    <x v="9"/>
    <x v="0"/>
    <n v="8135"/>
    <n v="2828"/>
    <n v="72339"/>
    <n v="29"/>
  </r>
  <r>
    <s v="02-10-2020"/>
    <x v="9"/>
    <x v="0"/>
    <n v="9258"/>
    <n v="4092"/>
    <n v="77482"/>
    <n v="20"/>
  </r>
  <r>
    <s v="03-10-2020"/>
    <x v="9"/>
    <x v="0"/>
    <n v="7834"/>
    <n v="4476"/>
    <n v="80818"/>
    <n v="22"/>
  </r>
  <r>
    <s v="04-10-2020"/>
    <x v="9"/>
    <x v="0"/>
    <n v="8553"/>
    <n v="4851"/>
    <n v="84497"/>
    <n v="23"/>
  </r>
  <r>
    <s v="05-10-2020"/>
    <x v="9"/>
    <x v="0"/>
    <n v="5042"/>
    <n v="4640"/>
    <n v="84873"/>
    <n v="23"/>
  </r>
  <r>
    <s v="06-10-2020"/>
    <x v="9"/>
    <x v="0"/>
    <n v="7871"/>
    <n v="4981"/>
    <n v="87738"/>
    <n v="25"/>
  </r>
  <r>
    <s v="07-10-2020"/>
    <x v="9"/>
    <x v="0"/>
    <n v="10606"/>
    <n v="6161"/>
    <n v="92161"/>
    <n v="22"/>
  </r>
  <r>
    <s v="08-10-2020"/>
    <x v="9"/>
    <x v="0"/>
    <n v="5445"/>
    <n v="7003"/>
    <n v="90579"/>
    <n v="24"/>
  </r>
  <r>
    <s v="09-10-2020"/>
    <x v="9"/>
    <x v="0"/>
    <n v="9250"/>
    <n v="8048"/>
    <n v="91756"/>
    <n v="25"/>
  </r>
  <r>
    <s v="10-10-2020"/>
    <x v="9"/>
    <x v="0"/>
    <n v="11755"/>
    <n v="7570"/>
    <n v="95918"/>
    <n v="23"/>
  </r>
  <r>
    <s v="11-10-2020"/>
    <x v="9"/>
    <x v="0"/>
    <n v="9347"/>
    <n v="8924"/>
    <n v="96316"/>
    <n v="25"/>
  </r>
  <r>
    <s v="12-10-2020"/>
    <x v="9"/>
    <x v="0"/>
    <n v="5930"/>
    <n v="7836"/>
    <n v="94388"/>
    <n v="22"/>
  </r>
  <r>
    <s v="13-10-2020"/>
    <x v="9"/>
    <x v="0"/>
    <n v="8764"/>
    <n v="7723"/>
    <n v="95407"/>
    <n v="21"/>
  </r>
  <r>
    <s v="14-10-2020"/>
    <x v="9"/>
    <x v="0"/>
    <n v="6244"/>
    <n v="7792"/>
    <n v="93837"/>
    <n v="20"/>
  </r>
  <r>
    <s v="15-10-2020"/>
    <x v="9"/>
    <x v="0"/>
    <n v="7789"/>
    <n v="7082"/>
    <n v="94517"/>
    <n v="23"/>
  </r>
  <r>
    <s v="16-10-2020"/>
    <x v="9"/>
    <x v="0"/>
    <n v="7283"/>
    <n v="6767"/>
    <n v="95008"/>
    <n v="24"/>
  </r>
  <r>
    <s v="17-10-2020"/>
    <x v="9"/>
    <x v="0"/>
    <n v="9016"/>
    <n v="7991"/>
    <n v="96004"/>
    <n v="26"/>
  </r>
  <r>
    <s v="18-10-2020"/>
    <x v="9"/>
    <x v="0"/>
    <n v="7631"/>
    <n v="8410"/>
    <n v="95200"/>
    <n v="22"/>
  </r>
  <r>
    <s v="19-10-2020"/>
    <x v="9"/>
    <x v="0"/>
    <n v="5022"/>
    <n v="7469"/>
    <n v="92731"/>
    <n v="21"/>
  </r>
  <r>
    <s v="20-10-2020"/>
    <x v="9"/>
    <x v="0"/>
    <n v="6591"/>
    <n v="7375"/>
    <n v="91922"/>
    <n v="24"/>
  </r>
  <r>
    <s v="21-10-2020"/>
    <x v="9"/>
    <x v="0"/>
    <n v="8369"/>
    <n v="6839"/>
    <n v="93425"/>
    <n v="26"/>
  </r>
  <r>
    <s v="22-10-2020"/>
    <x v="9"/>
    <x v="0"/>
    <n v="7482"/>
    <n v="7593"/>
    <n v="93291"/>
    <n v="23"/>
  </r>
  <r>
    <s v="23-10-2020"/>
    <x v="9"/>
    <x v="0"/>
    <n v="8511"/>
    <n v="6118"/>
    <n v="95657"/>
    <n v="26"/>
  </r>
  <r>
    <s v="24-10-2020"/>
    <x v="9"/>
    <x v="0"/>
    <n v="8253"/>
    <n v="6468"/>
    <n v="97417"/>
    <n v="25"/>
  </r>
  <r>
    <s v="25-10-2020"/>
    <x v="9"/>
    <x v="0"/>
    <n v="6843"/>
    <n v="7649"/>
    <n v="96585"/>
    <n v="26"/>
  </r>
  <r>
    <s v="26-10-2020"/>
    <x v="9"/>
    <x v="0"/>
    <n v="4287"/>
    <n v="7107"/>
    <n v="93744"/>
    <n v="20"/>
  </r>
  <r>
    <s v="27-10-2020"/>
    <x v="9"/>
    <x v="0"/>
    <n v="5457"/>
    <n v="7015"/>
    <n v="92161"/>
    <n v="24"/>
  </r>
  <r>
    <s v="28-10-2020"/>
    <x v="9"/>
    <x v="0"/>
    <n v="8790"/>
    <n v="7660"/>
    <n v="93264"/>
    <n v="27"/>
  </r>
  <r>
    <s v="29-10-2020"/>
    <x v="9"/>
    <x v="0"/>
    <n v="7020"/>
    <n v="8474"/>
    <n v="91784"/>
    <n v="26"/>
  </r>
  <r>
    <s v="30-10-2020"/>
    <x v="9"/>
    <x v="0"/>
    <n v="6638"/>
    <n v="7828"/>
    <n v="90565"/>
    <n v="28"/>
  </r>
  <r>
    <s v="31-10-2020"/>
    <x v="9"/>
    <x v="0"/>
    <n v="7983"/>
    <n v="7330"/>
    <n v="91190"/>
    <n v="27"/>
  </r>
  <r>
    <s v="01-11-2020"/>
    <x v="10"/>
    <x v="0"/>
    <n v="7025"/>
    <n v="8511"/>
    <n v="89675"/>
    <n v="28"/>
  </r>
  <r>
    <s v="02-11-2020"/>
    <x v="10"/>
    <x v="0"/>
    <n v="4138"/>
    <n v="7108"/>
    <n v="86681"/>
    <n v="21"/>
  </r>
  <r>
    <s v="03-11-2020"/>
    <x v="10"/>
    <x v="0"/>
    <n v="6862"/>
    <n v="8802"/>
    <n v="84713"/>
    <n v="26"/>
  </r>
  <r>
    <s v="04-11-2020"/>
    <x v="10"/>
    <x v="0"/>
    <n v="8516"/>
    <n v="8206"/>
    <n v="84995"/>
    <n v="28"/>
  </r>
  <r>
    <s v="05-11-2020"/>
    <x v="10"/>
    <x v="0"/>
    <n v="6820"/>
    <n v="7699"/>
    <n v="84087"/>
    <n v="26"/>
  </r>
  <r>
    <s v="06-11-2020"/>
    <x v="10"/>
    <x v="0"/>
    <n v="7002"/>
    <n v="7854"/>
    <n v="83208"/>
    <n v="27"/>
  </r>
  <r>
    <s v="07-11-2020"/>
    <x v="10"/>
    <x v="0"/>
    <n v="7201"/>
    <n v="7120"/>
    <n v="83261"/>
    <n v="28"/>
  </r>
  <r>
    <s v="08-11-2020"/>
    <x v="10"/>
    <x v="0"/>
    <n v="5440"/>
    <n v="6853"/>
    <n v="81823"/>
    <n v="24"/>
  </r>
  <r>
    <s v="09-11-2020"/>
    <x v="10"/>
    <x v="0"/>
    <n v="3593"/>
    <n v="5983"/>
    <n v="79410"/>
    <n v="22"/>
  </r>
  <r>
    <s v="10-11-2020"/>
    <x v="10"/>
    <x v="0"/>
    <n v="6010"/>
    <n v="6698"/>
    <n v="78694"/>
    <n v="28"/>
  </r>
  <r>
    <s v="11-11-2020"/>
    <x v="10"/>
    <x v="0"/>
    <n v="7007"/>
    <n v="7252"/>
    <n v="78420"/>
    <n v="29"/>
  </r>
  <r>
    <s v="12-11-2020"/>
    <x v="10"/>
    <x v="0"/>
    <n v="5537"/>
    <n v="6119"/>
    <n v="77813"/>
    <n v="25"/>
  </r>
  <r>
    <s v="13-11-2020"/>
    <x v="10"/>
    <x v="0"/>
    <n v="5804"/>
    <n v="6201"/>
    <n v="77390"/>
    <n v="26"/>
  </r>
  <r>
    <s v="14-11-2020"/>
    <x v="10"/>
    <x v="0"/>
    <n v="6357"/>
    <n v="6793"/>
    <n v="76927"/>
    <n v="26"/>
  </r>
  <r>
    <s v="15-11-2020"/>
    <x v="10"/>
    <x v="0"/>
    <n v="4581"/>
    <n v="6684"/>
    <n v="74803"/>
    <n v="21"/>
  </r>
  <r>
    <s v="16-11-2020"/>
    <x v="10"/>
    <x v="0"/>
    <n v="2710"/>
    <n v="6567"/>
    <n v="70925"/>
    <n v="19"/>
  </r>
  <r>
    <s v="17-11-2020"/>
    <x v="10"/>
    <x v="0"/>
    <n v="5792"/>
    <n v="6620"/>
    <n v="70070"/>
    <n v="27"/>
  </r>
  <r>
    <s v="18-11-2020"/>
    <x v="10"/>
    <x v="0"/>
    <n v="6419"/>
    <n v="7066"/>
    <n v="69394"/>
    <n v="28"/>
  </r>
  <r>
    <s v="19-11-2020"/>
    <x v="10"/>
    <x v="0"/>
    <n v="5722"/>
    <n v="6860"/>
    <n v="68229"/>
    <n v="26"/>
  </r>
  <r>
    <s v="20-11-2020"/>
    <x v="10"/>
    <x v="0"/>
    <n v="6028"/>
    <n v="6398"/>
    <n v="67831"/>
    <n v="28"/>
  </r>
  <r>
    <s v="21-11-2020"/>
    <x v="10"/>
    <x v="0"/>
    <n v="5772"/>
    <n v="6719"/>
    <n v="66856"/>
    <n v="25"/>
  </r>
  <r>
    <s v="22-11-2020"/>
    <x v="10"/>
    <x v="0"/>
    <n v="5254"/>
    <n v="6227"/>
    <n v="65856"/>
    <n v="27"/>
  </r>
  <r>
    <s v="23-11-2020"/>
    <x v="10"/>
    <x v="0"/>
    <n v="3757"/>
    <n v="5425"/>
    <n v="64166"/>
    <n v="22"/>
  </r>
  <r>
    <s v="24-11-2020"/>
    <x v="10"/>
    <x v="0"/>
    <n v="5420"/>
    <n v="5149"/>
    <n v="64412"/>
    <n v="24"/>
  </r>
  <r>
    <s v="25-11-2020"/>
    <x v="10"/>
    <x v="0"/>
    <n v="6491"/>
    <n v="5770"/>
    <n v="65106"/>
    <n v="26"/>
  </r>
  <r>
    <s v="26-11-2020"/>
    <x v="10"/>
    <x v="0"/>
    <n v="5378"/>
    <n v="5970"/>
    <n v="64486"/>
    <n v="27"/>
  </r>
  <r>
    <s v="27-11-2020"/>
    <x v="10"/>
    <x v="0"/>
    <n v="3966"/>
    <n v="4544"/>
    <n v="63885"/>
    <n v="23"/>
  </r>
  <r>
    <s v="28-11-2020"/>
    <x v="10"/>
    <x v="0"/>
    <n v="6250"/>
    <n v="5275"/>
    <n v="64834"/>
    <n v="25"/>
  </r>
  <r>
    <s v="29-11-2020"/>
    <x v="10"/>
    <x v="0"/>
    <n v="5643"/>
    <n v="5861"/>
    <n v="64589"/>
    <n v="27"/>
  </r>
  <r>
    <s v="30-11-2020"/>
    <x v="10"/>
    <x v="0"/>
    <n v="3382"/>
    <n v="6055"/>
    <n v="61894"/>
    <n v="21"/>
  </r>
  <r>
    <s v="01-12-2020"/>
    <x v="11"/>
    <x v="0"/>
    <n v="5375"/>
    <n v="6151"/>
    <n v="61092"/>
    <n v="26"/>
  </r>
  <r>
    <s v="02-12-2020"/>
    <x v="11"/>
    <x v="0"/>
    <n v="6316"/>
    <n v="5924"/>
    <n v="61455"/>
    <n v="28"/>
  </r>
  <r>
    <s v="03-12-2020"/>
    <x v="11"/>
    <x v="0"/>
    <n v="5376"/>
    <n v="5590"/>
    <n v="61209"/>
    <n v="31"/>
  </r>
  <r>
    <s v="04-12-2020"/>
    <x v="11"/>
    <x v="0"/>
    <n v="5718"/>
    <n v="5496"/>
    <n v="61401"/>
    <n v="29"/>
  </r>
  <r>
    <s v="05-12-2020"/>
    <x v="11"/>
    <x v="0"/>
    <n v="5848"/>
    <n v="5820"/>
    <n v="61393"/>
    <n v="32"/>
  </r>
  <r>
    <s v="06-12-2020"/>
    <x v="11"/>
    <x v="0"/>
    <n v="4777"/>
    <n v="5217"/>
    <n v="60924"/>
    <n v="28"/>
  </r>
  <r>
    <s v="07-12-2020"/>
    <x v="11"/>
    <x v="0"/>
    <n v="3272"/>
    <n v="4705"/>
    <n v="59467"/>
    <n v="23"/>
  </r>
  <r>
    <s v="08-12-2020"/>
    <x v="11"/>
    <x v="0"/>
    <n v="5032"/>
    <n v="4735"/>
    <n v="59732"/>
    <n v="31"/>
  </r>
  <r>
    <s v="09-12-2020"/>
    <x v="11"/>
    <x v="0"/>
    <n v="4875"/>
    <n v="4647"/>
    <n v="59923"/>
    <n v="35"/>
  </r>
  <r>
    <s v="10-12-2020"/>
    <x v="11"/>
    <x v="0"/>
    <n v="4470"/>
    <n v="4847"/>
    <n v="59517"/>
    <n v="26"/>
  </r>
  <r>
    <s v="11-12-2020"/>
    <x v="11"/>
    <x v="0"/>
    <n v="4642"/>
    <n v="4748"/>
    <n v="59380"/>
    <n v="29"/>
  </r>
  <r>
    <s v="12-12-2020"/>
    <x v="11"/>
    <x v="0"/>
    <n v="5949"/>
    <n v="5268"/>
    <n v="60029"/>
    <n v="32"/>
  </r>
  <r>
    <s v="13-12-2020"/>
    <x v="11"/>
    <x v="0"/>
    <n v="4698"/>
    <n v="5258"/>
    <n v="59438"/>
    <n v="29"/>
  </r>
  <r>
    <s v="14-12-2020"/>
    <x v="11"/>
    <x v="0"/>
    <n v="2707"/>
    <n v="4481"/>
    <n v="57640"/>
    <n v="24"/>
  </r>
  <r>
    <s v="15-12-2020"/>
    <x v="11"/>
    <x v="0"/>
    <n v="5218"/>
    <n v="5066"/>
    <n v="57757"/>
    <n v="33"/>
  </r>
  <r>
    <s v="16-12-2020"/>
    <x v="11"/>
    <x v="0"/>
    <n v="6185"/>
    <n v="5728"/>
    <n v="58184"/>
    <n v="27"/>
  </r>
  <r>
    <s v="17-12-2020"/>
    <x v="11"/>
    <x v="0"/>
    <n v="4969"/>
    <n v="4970"/>
    <n v="58155"/>
    <n v="27"/>
  </r>
  <r>
    <s v="18-12-2020"/>
    <x v="11"/>
    <x v="0"/>
    <n v="5456"/>
    <n v="4701"/>
    <n v="58884"/>
    <n v="23"/>
  </r>
  <r>
    <s v="19-12-2020"/>
    <x v="11"/>
    <x v="0"/>
    <n v="6293"/>
    <n v="4749"/>
    <n v="60396"/>
    <n v="29"/>
  </r>
  <r>
    <s v="20-12-2020"/>
    <x v="11"/>
    <x v="0"/>
    <n v="5711"/>
    <n v="4471"/>
    <n v="61604"/>
    <n v="30"/>
  </r>
  <r>
    <s v="21-12-2020"/>
    <x v="11"/>
    <x v="0"/>
    <n v="3423"/>
    <n v="4494"/>
    <n v="60504"/>
    <n v="27"/>
  </r>
  <r>
    <s v="22-12-2020"/>
    <x v="11"/>
    <x v="0"/>
    <n v="6049"/>
    <n v="5057"/>
    <n v="61468"/>
    <n v="27"/>
  </r>
  <r>
    <s v="23-12-2020"/>
    <x v="11"/>
    <x v="0"/>
    <n v="6169"/>
    <n v="4808"/>
    <n v="62802"/>
    <n v="22"/>
  </r>
  <r>
    <s v="24-12-2020"/>
    <x v="11"/>
    <x v="0"/>
    <n v="5177"/>
    <n v="4801"/>
    <n v="63155"/>
    <n v="22"/>
  </r>
  <r>
    <s v="25-12-2020"/>
    <x v="11"/>
    <x v="0"/>
    <n v="5397"/>
    <n v="4506"/>
    <n v="64028"/>
    <n v="16"/>
  </r>
  <r>
    <s v="26-12-2020"/>
    <x v="11"/>
    <x v="0"/>
    <n v="3527"/>
    <n v="3782"/>
    <n v="63752"/>
    <n v="21"/>
  </r>
  <r>
    <s v="27-12-2020"/>
    <x v="11"/>
    <x v="0"/>
    <n v="4905"/>
    <n v="3463"/>
    <n v="65169"/>
    <n v="25"/>
  </r>
  <r>
    <s v="28-12-2020"/>
    <x v="11"/>
    <x v="0"/>
    <n v="3047"/>
    <n v="4172"/>
    <n v="64028"/>
    <n v="14"/>
  </r>
  <r>
    <s v="29-12-2020"/>
    <x v="11"/>
    <x v="0"/>
    <n v="5887"/>
    <n v="5029"/>
    <n v="64861"/>
    <n v="24"/>
  </r>
  <r>
    <s v="30-12-2020"/>
    <x v="11"/>
    <x v="0"/>
    <n v="6268"/>
    <n v="5707"/>
    <n v="65394"/>
    <n v="28"/>
  </r>
  <r>
    <s v="31-12-2020"/>
    <x v="11"/>
    <x v="0"/>
    <n v="5215"/>
    <n v="5376"/>
    <n v="65202"/>
    <n v="30"/>
  </r>
  <r>
    <s v="01-01-2021"/>
    <x v="0"/>
    <x v="1"/>
    <n v="4991"/>
    <n v="5111"/>
    <n v="65054"/>
    <n v="23"/>
  </r>
  <r>
    <s v="02-01-2021"/>
    <x v="0"/>
    <x v="1"/>
    <n v="5328"/>
    <n v="4985"/>
    <n v="65374"/>
    <n v="21"/>
  </r>
  <r>
    <s v="03-01-2021"/>
    <x v="0"/>
    <x v="1"/>
    <n v="4600"/>
    <n v="4668"/>
    <n v="65278"/>
    <n v="25"/>
  </r>
  <r>
    <s v="04-01-2021"/>
    <x v="0"/>
    <x v="1"/>
    <n v="3021"/>
    <n v="5145"/>
    <n v="63135"/>
    <n v="19"/>
  </r>
  <r>
    <s v="05-01-2021"/>
    <x v="0"/>
    <x v="1"/>
    <n v="5615"/>
    <n v="4922"/>
    <n v="63802"/>
    <n v="24"/>
  </r>
  <r>
    <s v="06-01-2021"/>
    <x v="0"/>
    <x v="1"/>
    <n v="6394"/>
    <n v="5110"/>
    <n v="65057"/>
    <n v="25"/>
  </r>
  <r>
    <s v="07-01-2021"/>
    <x v="0"/>
    <x v="1"/>
    <n v="5051"/>
    <n v="5638"/>
    <n v="64445"/>
    <n v="25"/>
  </r>
  <r>
    <s v="08-01-2021"/>
    <x v="0"/>
    <x v="1"/>
    <n v="5142"/>
    <n v="5325"/>
    <n v="64236"/>
    <n v="23"/>
  </r>
  <r>
    <s v="09-01-2021"/>
    <x v="0"/>
    <x v="1"/>
    <n v="5528"/>
    <n v="5424"/>
    <n v="64318"/>
    <n v="22"/>
  </r>
  <r>
    <s v="10-01-2021"/>
    <x v="0"/>
    <x v="1"/>
    <n v="4545"/>
    <n v="4659"/>
    <n v="64179"/>
    <n v="23"/>
  </r>
  <r>
    <s v="11-01-2021"/>
    <x v="0"/>
    <x v="1"/>
    <n v="3110"/>
    <n v="3922"/>
    <n v="63346"/>
    <n v="20"/>
  </r>
  <r>
    <s v="12-01-2021"/>
    <x v="0"/>
    <x v="1"/>
    <n v="5507"/>
    <n v="4270"/>
    <n v="64556"/>
    <n v="25"/>
  </r>
  <r>
    <s v="13-01-2021"/>
    <x v="0"/>
    <x v="1"/>
    <n v="6004"/>
    <n v="5158"/>
    <n v="65373"/>
    <n v="26"/>
  </r>
  <r>
    <s v="14-01-2021"/>
    <x v="0"/>
    <x v="1"/>
    <n v="5490"/>
    <n v="4337"/>
    <n v="66503"/>
    <n v="19"/>
  </r>
  <r>
    <s v="15-01-2021"/>
    <x v="0"/>
    <x v="1"/>
    <n v="5624"/>
    <n v="4603"/>
    <n v="67496"/>
    <n v="23"/>
  </r>
  <r>
    <s v="16-01-2021"/>
    <x v="0"/>
    <x v="1"/>
    <n v="5960"/>
    <n v="5011"/>
    <n v="68416"/>
    <n v="27"/>
  </r>
  <r>
    <s v="17-01-2021"/>
    <x v="0"/>
    <x v="1"/>
    <n v="5005"/>
    <n v="4408"/>
    <n v="68991"/>
    <n v="21"/>
  </r>
  <r>
    <s v="18-01-2021"/>
    <x v="0"/>
    <x v="1"/>
    <n v="3346"/>
    <n v="3921"/>
    <n v="68399"/>
    <n v="17"/>
  </r>
  <r>
    <s v="19-01-2021"/>
    <x v="0"/>
    <x v="1"/>
    <n v="6186"/>
    <n v="4296"/>
    <n v="70259"/>
    <n v="26"/>
  </r>
  <r>
    <s v="20-01-2021"/>
    <x v="0"/>
    <x v="1"/>
    <n v="6815"/>
    <n v="7364"/>
    <n v="69691"/>
    <n v="18"/>
  </r>
  <r>
    <s v="21-01-2021"/>
    <x v="0"/>
    <x v="1"/>
    <n v="6334"/>
    <n v="6229"/>
    <n v="69771"/>
    <n v="21"/>
  </r>
  <r>
    <s v="22-01-2021"/>
    <x v="0"/>
    <x v="1"/>
    <n v="6753"/>
    <n v="6108"/>
    <n v="70395"/>
    <n v="19"/>
  </r>
  <r>
    <s v="23-01-2021"/>
    <x v="0"/>
    <x v="1"/>
    <n v="6960"/>
    <n v="5283"/>
    <n v="72048"/>
    <n v="23"/>
  </r>
  <r>
    <s v="24-01-2021"/>
    <x v="0"/>
    <x v="1"/>
    <n v="6036"/>
    <n v="5173"/>
    <n v="72891"/>
    <n v="20"/>
  </r>
  <r>
    <s v="25-01-2021"/>
    <x v="0"/>
    <x v="1"/>
    <n v="3361"/>
    <n v="5606"/>
    <n v="70624"/>
    <n v="17"/>
  </r>
  <r>
    <s v="26-01-2021"/>
    <x v="0"/>
    <x v="1"/>
    <n v="6293"/>
    <n v="5290"/>
    <n v="71607"/>
    <n v="19"/>
  </r>
  <r>
    <s v="27-01-2021"/>
    <x v="0"/>
    <x v="1"/>
    <n v="5659"/>
    <n v="5006"/>
    <n v="72234"/>
    <n v="20"/>
  </r>
  <r>
    <s v="28-01-2021"/>
    <x v="0"/>
    <x v="1"/>
    <n v="5771"/>
    <n v="5594"/>
    <n v="72392"/>
    <n v="19"/>
  </r>
  <r>
    <s v="29-01-2021"/>
    <x v="0"/>
    <x v="1"/>
    <n v="6268"/>
    <n v="6398"/>
    <n v="72239"/>
    <n v="22"/>
  </r>
  <r>
    <s v="30-01-2021"/>
    <x v="0"/>
    <x v="1"/>
    <n v="6282"/>
    <n v="7032"/>
    <n v="71469"/>
    <n v="18"/>
  </r>
  <r>
    <s v="31-01-2021"/>
    <x v="0"/>
    <x v="1"/>
    <n v="5266"/>
    <n v="5730"/>
    <n v="70983"/>
    <n v="21"/>
  </r>
  <r>
    <s v="01-02-2021"/>
    <x v="1"/>
    <x v="1"/>
    <n v="3459"/>
    <n v="5215"/>
    <n v="69207"/>
    <n v="17"/>
  </r>
  <r>
    <s v="02-02-2021"/>
    <x v="1"/>
    <x v="1"/>
    <n v="5716"/>
    <n v="5747"/>
    <n v="69157"/>
    <n v="16"/>
  </r>
  <r>
    <s v="03-02-2021"/>
    <x v="1"/>
    <x v="1"/>
    <n v="6356"/>
    <n v="6380"/>
    <n v="69113"/>
    <n v="20"/>
  </r>
  <r>
    <s v="04-02-2021"/>
    <x v="1"/>
    <x v="1"/>
    <n v="6102"/>
    <n v="6341"/>
    <n v="68857"/>
    <n v="17"/>
  </r>
  <r>
    <s v="05-02-2021"/>
    <x v="1"/>
    <x v="1"/>
    <n v="5610"/>
    <n v="6653"/>
    <n v="67795"/>
    <n v="19"/>
  </r>
  <r>
    <s v="06-02-2021"/>
    <x v="1"/>
    <x v="1"/>
    <n v="5942"/>
    <n v="6178"/>
    <n v="67543"/>
    <n v="16"/>
  </r>
  <r>
    <s v="07-02-2021"/>
    <x v="1"/>
    <x v="1"/>
    <n v="6075"/>
    <n v="5948"/>
    <n v="67650"/>
    <n v="19"/>
  </r>
  <r>
    <s v="08-02-2021"/>
    <x v="1"/>
    <x v="1"/>
    <n v="3742"/>
    <n v="5959"/>
    <n v="65414"/>
    <n v="16"/>
  </r>
  <r>
    <s v="09-02-2021"/>
    <x v="1"/>
    <x v="1"/>
    <n v="5214"/>
    <n v="6475"/>
    <n v="64131"/>
    <n v="19"/>
  </r>
  <r>
    <s v="10-02-2021"/>
    <x v="1"/>
    <x v="1"/>
    <n v="5980"/>
    <n v="5745"/>
    <n v="64346"/>
    <n v="18"/>
  </r>
  <r>
    <s v="11-02-2021"/>
    <x v="1"/>
    <x v="1"/>
    <n v="5281"/>
    <n v="5692"/>
    <n v="63915"/>
    <n v="16"/>
  </r>
  <r>
    <s v="12-02-2021"/>
    <x v="1"/>
    <x v="1"/>
    <n v="5397"/>
    <n v="5332"/>
    <n v="63961"/>
    <n v="18"/>
  </r>
  <r>
    <s v="13-02-2021"/>
    <x v="1"/>
    <x v="1"/>
    <n v="5471"/>
    <n v="5835"/>
    <n v="63581"/>
    <n v="16"/>
  </r>
  <r>
    <s v="14-02-2021"/>
    <x v="1"/>
    <x v="1"/>
    <n v="4612"/>
    <n v="4692"/>
    <n v="63484"/>
    <n v="15"/>
  </r>
  <r>
    <s v="15-02-2021"/>
    <x v="1"/>
    <x v="1"/>
    <n v="2884"/>
    <n v="5073"/>
    <n v="61281"/>
    <n v="13"/>
  </r>
  <r>
    <s v="16-02-2021"/>
    <x v="1"/>
    <x v="1"/>
    <n v="4937"/>
    <n v="5439"/>
    <n v="60761"/>
    <n v="18"/>
  </r>
  <r>
    <s v="17-02-2021"/>
    <x v="1"/>
    <x v="1"/>
    <n v="4892"/>
    <n v="4832"/>
    <n v="60803"/>
    <n v="16"/>
  </r>
  <r>
    <s v="18-02-2021"/>
    <x v="1"/>
    <x v="1"/>
    <n v="4584"/>
    <n v="5193"/>
    <n v="60178"/>
    <n v="14"/>
  </r>
  <r>
    <s v="19-02-2021"/>
    <x v="1"/>
    <x v="1"/>
    <n v="4505"/>
    <n v="4854"/>
    <n v="59814"/>
    <n v="15"/>
  </r>
  <r>
    <s v="20-02-2021"/>
    <x v="1"/>
    <x v="1"/>
    <n v="4650"/>
    <n v="5841"/>
    <n v="58606"/>
    <n v="13"/>
  </r>
  <r>
    <s v="21-02-2021"/>
    <x v="1"/>
    <x v="1"/>
    <n v="4070"/>
    <n v="4345"/>
    <n v="58313"/>
    <n v="15"/>
  </r>
  <r>
    <s v="22-02-2021"/>
    <x v="1"/>
    <x v="1"/>
    <n v="2212"/>
    <n v="5037"/>
    <n v="55468"/>
    <n v="16"/>
  </r>
  <r>
    <s v="23-02-2021"/>
    <x v="1"/>
    <x v="1"/>
    <n v="4034"/>
    <n v="4823"/>
    <n v="54665"/>
    <n v="14"/>
  </r>
  <r>
    <s v="24-02-2021"/>
    <x v="1"/>
    <x v="1"/>
    <n v="4106"/>
    <n v="5885"/>
    <n v="52869"/>
    <n v="17"/>
  </r>
  <r>
    <s v="25-02-2021"/>
    <x v="1"/>
    <x v="1"/>
    <n v="3677"/>
    <n v="4652"/>
    <n v="51879"/>
    <n v="14"/>
  </r>
  <r>
    <s v="26-02-2021"/>
    <x v="1"/>
    <x v="1"/>
    <n v="3671"/>
    <n v="4142"/>
    <n v="51390"/>
    <n v="14"/>
  </r>
  <r>
    <s v="27-02-2021"/>
    <x v="1"/>
    <x v="1"/>
    <n v="3792"/>
    <n v="4650"/>
    <n v="50514"/>
    <n v="18"/>
  </r>
  <r>
    <s v="28-02-2021"/>
    <x v="1"/>
    <x v="1"/>
    <n v="3254"/>
    <n v="4333"/>
    <n v="49420"/>
    <n v="15"/>
  </r>
  <r>
    <s v="01-03-2021"/>
    <x v="2"/>
    <x v="1"/>
    <n v="1938"/>
    <n v="3475"/>
    <n v="47868"/>
    <n v="13"/>
  </r>
  <r>
    <s v="02-03-2021"/>
    <x v="2"/>
    <x v="1"/>
    <n v="2938"/>
    <n v="3512"/>
    <n v="47277"/>
    <n v="16"/>
  </r>
  <r>
    <s v="03-03-2021"/>
    <x v="2"/>
    <x v="1"/>
    <n v="2765"/>
    <n v="4031"/>
    <n v="45995"/>
    <n v="15"/>
  </r>
  <r>
    <s v="04-03-2021"/>
    <x v="2"/>
    <x v="1"/>
    <n v="2616"/>
    <n v="4156"/>
    <n v="44441"/>
    <n v="14"/>
  </r>
  <r>
    <s v="05-03-2021"/>
    <x v="2"/>
    <x v="1"/>
    <n v="2776"/>
    <n v="3638"/>
    <n v="43562"/>
    <n v="16"/>
  </r>
  <r>
    <s v="06-03-2021"/>
    <x v="2"/>
    <x v="1"/>
    <n v="2791"/>
    <n v="3517"/>
    <n v="42819"/>
    <n v="16"/>
  </r>
  <r>
    <s v="07-03-2021"/>
    <x v="2"/>
    <x v="1"/>
    <n v="2100"/>
    <n v="4039"/>
    <n v="40867"/>
    <n v="13"/>
  </r>
  <r>
    <s v="08-03-2021"/>
    <x v="2"/>
    <x v="1"/>
    <n v="1412"/>
    <n v="3030"/>
    <n v="39236"/>
    <n v="12"/>
  </r>
  <r>
    <s v="09-03-2021"/>
    <x v="2"/>
    <x v="1"/>
    <n v="2316"/>
    <n v="4386"/>
    <n v="37150"/>
    <n v="16"/>
  </r>
  <r>
    <s v="10-03-2021"/>
    <x v="2"/>
    <x v="1"/>
    <n v="2475"/>
    <n v="4192"/>
    <n v="35418"/>
    <n v="14"/>
  </r>
  <r>
    <s v="11-03-2021"/>
    <x v="2"/>
    <x v="1"/>
    <n v="2133"/>
    <n v="3753"/>
    <n v="33785"/>
    <n v="13"/>
  </r>
  <r>
    <s v="12-03-2021"/>
    <x v="2"/>
    <x v="1"/>
    <n v="1780"/>
    <n v="3377"/>
    <n v="32174"/>
    <n v="14"/>
  </r>
  <r>
    <s v="13-03-2021"/>
    <x v="2"/>
    <x v="1"/>
    <n v="2035"/>
    <n v="3256"/>
    <n v="30939"/>
    <n v="12"/>
  </r>
  <r>
    <s v="14-03-2021"/>
    <x v="2"/>
    <x v="1"/>
    <n v="1792"/>
    <n v="3238"/>
    <n v="29478"/>
    <n v="15"/>
  </r>
  <r>
    <s v="15-03-2021"/>
    <x v="2"/>
    <x v="1"/>
    <n v="1054"/>
    <n v="3463"/>
    <n v="27057"/>
    <n v="11"/>
  </r>
  <r>
    <s v="16-03-2021"/>
    <x v="2"/>
    <x v="1"/>
    <n v="1970"/>
    <n v="2884"/>
    <n v="26127"/>
    <n v="15"/>
  </r>
  <r>
    <s v="17-03-2021"/>
    <x v="2"/>
    <x v="1"/>
    <n v="2098"/>
    <n v="2815"/>
    <n v="25394"/>
    <n v="13"/>
  </r>
  <r>
    <s v="18-03-2021"/>
    <x v="2"/>
    <x v="1"/>
    <n v="1899"/>
    <n v="2119"/>
    <n v="25158"/>
    <n v="15"/>
  </r>
  <r>
    <s v="19-03-2021"/>
    <x v="2"/>
    <x v="1"/>
    <n v="1984"/>
    <n v="1965"/>
    <n v="25158"/>
    <n v="17"/>
  </r>
  <r>
    <s v="20-03-2021"/>
    <x v="2"/>
    <x v="1"/>
    <n v="2078"/>
    <n v="2211"/>
    <n v="25009"/>
    <n v="15"/>
  </r>
  <r>
    <s v="21-03-2021"/>
    <x v="2"/>
    <x v="1"/>
    <n v="1875"/>
    <n v="2251"/>
    <n v="24620"/>
    <n v="13"/>
  </r>
  <r>
    <s v="22-03-2021"/>
    <x v="2"/>
    <x v="1"/>
    <n v="1239"/>
    <n v="1766"/>
    <n v="24081"/>
    <n v="12"/>
  </r>
  <r>
    <s v="23-03-2021"/>
    <x v="2"/>
    <x v="1"/>
    <n v="1985"/>
    <n v="2172"/>
    <n v="23883"/>
    <n v="10"/>
  </r>
  <r>
    <s v="24-03-2021"/>
    <x v="2"/>
    <x v="1"/>
    <n v="2456"/>
    <n v="2060"/>
    <n v="24268"/>
    <n v="10"/>
  </r>
  <r>
    <s v="25-03-2021"/>
    <x v="2"/>
    <x v="1"/>
    <n v="1989"/>
    <n v="1865"/>
    <n v="24380"/>
    <n v="12"/>
  </r>
  <r>
    <s v="26-03-2021"/>
    <x v="2"/>
    <x v="1"/>
    <n v="1825"/>
    <n v="1917"/>
    <n v="24274"/>
    <n v="14"/>
  </r>
  <r>
    <s v="27-03-2021"/>
    <x v="2"/>
    <x v="1"/>
    <n v="2055"/>
    <n v="2084"/>
    <n v="24231"/>
    <n v="14"/>
  </r>
  <r>
    <s v="28-03-2021"/>
    <x v="2"/>
    <x v="1"/>
    <n v="2216"/>
    <n v="1853"/>
    <n v="24582"/>
    <n v="12"/>
  </r>
  <r>
    <s v="29-03-2021"/>
    <x v="2"/>
    <x v="1"/>
    <n v="1549"/>
    <n v="1897"/>
    <n v="24223"/>
    <n v="11"/>
  </r>
  <r>
    <s v="30-03-2021"/>
    <x v="2"/>
    <x v="1"/>
    <n v="2389"/>
    <n v="1946"/>
    <n v="24650"/>
    <n v="16"/>
  </r>
  <r>
    <s v="31-03-2021"/>
    <x v="2"/>
    <x v="1"/>
    <n v="2653"/>
    <n v="2039"/>
    <n v="25249"/>
    <n v="15"/>
  </r>
  <r>
    <s v="01-04-2021"/>
    <x v="3"/>
    <x v="1"/>
    <n v="2798"/>
    <n v="1835"/>
    <n v="26201"/>
    <n v="11"/>
  </r>
  <r>
    <s v="02-04-2021"/>
    <x v="3"/>
    <x v="1"/>
    <n v="2508"/>
    <n v="2287"/>
    <n v="26407"/>
    <n v="14"/>
  </r>
  <r>
    <s v="03-04-2021"/>
    <x v="3"/>
    <x v="1"/>
    <n v="2541"/>
    <n v="1660"/>
    <n v="27274"/>
    <n v="12"/>
  </r>
  <r>
    <s v="04-04-2021"/>
    <x v="3"/>
    <x v="1"/>
    <n v="2802"/>
    <n v="2173"/>
    <n v="27893"/>
    <n v="10"/>
  </r>
  <r>
    <s v="05-04-2021"/>
    <x v="3"/>
    <x v="1"/>
    <n v="2357"/>
    <n v="1866"/>
    <n v="28372"/>
    <n v="12"/>
  </r>
  <r>
    <s v="06-04-2021"/>
    <x v="3"/>
    <x v="1"/>
    <n v="3502"/>
    <n v="1898"/>
    <n v="29962"/>
    <n v="14"/>
  </r>
  <r>
    <s v="07-04-2021"/>
    <x v="3"/>
    <x v="1"/>
    <n v="3502"/>
    <n v="1955"/>
    <n v="31493"/>
    <n v="16"/>
  </r>
  <r>
    <s v="08-04-2021"/>
    <x v="3"/>
    <x v="1"/>
    <n v="4353"/>
    <n v="2205"/>
    <n v="33621"/>
    <n v="18"/>
  </r>
  <r>
    <s v="09-04-2021"/>
    <x v="3"/>
    <x v="1"/>
    <n v="5063"/>
    <n v="2475"/>
    <n v="36185"/>
    <n v="22"/>
  </r>
  <r>
    <s v="10-04-2021"/>
    <x v="3"/>
    <x v="1"/>
    <n v="6194"/>
    <n v="2584"/>
    <n v="39778"/>
    <n v="17"/>
  </r>
  <r>
    <s v="11-04-2021"/>
    <x v="3"/>
    <x v="1"/>
    <n v="6986"/>
    <n v="2358"/>
    <n v="44389"/>
    <n v="16"/>
  </r>
  <r>
    <s v="12-04-2021"/>
    <x v="3"/>
    <x v="1"/>
    <n v="5692"/>
    <n v="2474"/>
    <n v="47596"/>
    <n v="11"/>
  </r>
  <r>
    <s v="13-04-2021"/>
    <x v="3"/>
    <x v="1"/>
    <n v="7515"/>
    <n v="2959"/>
    <n v="52132"/>
    <n v="20"/>
  </r>
  <r>
    <s v="14-04-2021"/>
    <x v="3"/>
    <x v="1"/>
    <n v="8778"/>
    <n v="2642"/>
    <n v="58245"/>
    <n v="22"/>
  </r>
  <r>
    <s v="15-04-2021"/>
    <x v="3"/>
    <x v="1"/>
    <n v="8126"/>
    <n v="2700"/>
    <n v="63650"/>
    <n v="20"/>
  </r>
  <r>
    <s v="16-04-2021"/>
    <x v="3"/>
    <x v="1"/>
    <n v="10031"/>
    <n v="3792"/>
    <n v="69868"/>
    <n v="21"/>
  </r>
  <r>
    <s v="17-04-2021"/>
    <x v="3"/>
    <x v="1"/>
    <n v="13835"/>
    <n v="3654"/>
    <n v="80019"/>
    <n v="27"/>
  </r>
  <r>
    <s v="18-04-2021"/>
    <x v="3"/>
    <x v="1"/>
    <n v="18257"/>
    <n v="4565"/>
    <n v="93686"/>
    <n v="25"/>
  </r>
  <r>
    <s v="19-04-2021"/>
    <x v="3"/>
    <x v="1"/>
    <n v="13644"/>
    <n v="4305"/>
    <n v="103004"/>
    <n v="21"/>
  </r>
  <r>
    <s v="20-04-2021"/>
    <x v="3"/>
    <x v="1"/>
    <n v="19577"/>
    <n v="3880"/>
    <n v="118673"/>
    <n v="28"/>
  </r>
  <r>
    <s v="21-04-2021"/>
    <x v="3"/>
    <x v="1"/>
    <n v="22414"/>
    <n v="5431"/>
    <n v="135631"/>
    <n v="22"/>
  </r>
  <r>
    <s v="22-04-2021"/>
    <x v="3"/>
    <x v="1"/>
    <n v="26995"/>
    <n v="6370"/>
    <n v="156226"/>
    <n v="28"/>
  </r>
  <r>
    <s v="23-04-2021"/>
    <x v="3"/>
    <x v="1"/>
    <n v="28447"/>
    <n v="5663"/>
    <n v="178983"/>
    <n v="27"/>
  </r>
  <r>
    <s v="24-04-2021"/>
    <x v="3"/>
    <x v="1"/>
    <n v="26685"/>
    <n v="7067"/>
    <n v="198576"/>
    <n v="25"/>
  </r>
  <r>
    <s v="25-04-2021"/>
    <x v="3"/>
    <x v="1"/>
    <n v="28469"/>
    <n v="8122"/>
    <n v="218893"/>
    <n v="30"/>
  </r>
  <r>
    <s v="26-04-2021"/>
    <x v="3"/>
    <x v="1"/>
    <n v="21890"/>
    <n v="7943"/>
    <n v="232812"/>
    <n v="28"/>
  </r>
  <r>
    <s v="27-04-2021"/>
    <x v="3"/>
    <x v="1"/>
    <n v="32819"/>
    <n v="18413"/>
    <n v="247181"/>
    <n v="32"/>
  </r>
  <r>
    <s v="28-04-2021"/>
    <x v="3"/>
    <x v="1"/>
    <n v="35013"/>
    <n v="15505"/>
    <n v="266646"/>
    <n v="41"/>
  </r>
  <r>
    <s v="29-04-2021"/>
    <x v="3"/>
    <x v="1"/>
    <n v="38607"/>
    <n v="21116"/>
    <n v="284086"/>
    <n v="48"/>
  </r>
  <r>
    <s v="30-04-2021"/>
    <x v="3"/>
    <x v="1"/>
    <n v="37199"/>
    <n v="17500"/>
    <n v="303733"/>
    <n v="49"/>
  </r>
  <r>
    <s v="01-05-2021"/>
    <x v="4"/>
    <x v="1"/>
    <n v="35636"/>
    <n v="15493"/>
    <n v="323828"/>
    <n v="48"/>
  </r>
  <r>
    <s v="02-05-2021"/>
    <x v="4"/>
    <x v="1"/>
    <n v="31959"/>
    <n v="16296"/>
    <n v="339441"/>
    <n v="49"/>
  </r>
  <r>
    <s v="03-05-2021"/>
    <x v="4"/>
    <x v="1"/>
    <n v="26011"/>
    <n v="19519"/>
    <n v="345887"/>
    <n v="45"/>
  </r>
  <r>
    <s v="04-05-2021"/>
    <x v="4"/>
    <x v="1"/>
    <n v="37190"/>
    <n v="26148"/>
    <n v="356872"/>
    <n v="57"/>
  </r>
  <r>
    <s v="05-05-2021"/>
    <x v="4"/>
    <x v="1"/>
    <n v="41953"/>
    <n v="23106"/>
    <n v="375658"/>
    <n v="58"/>
  </r>
  <r>
    <s v="06-05-2021"/>
    <x v="4"/>
    <x v="1"/>
    <n v="42464"/>
    <n v="27152"/>
    <n v="390906"/>
    <n v="63"/>
  </r>
  <r>
    <s v="07-05-2021"/>
    <x v="4"/>
    <x v="1"/>
    <n v="38460"/>
    <n v="26662"/>
    <n v="402650"/>
    <n v="54"/>
  </r>
  <r>
    <s v="08-05-2021"/>
    <x v="4"/>
    <x v="1"/>
    <n v="41971"/>
    <n v="27456"/>
    <n v="417101"/>
    <n v="64"/>
  </r>
  <r>
    <s v="09-05-2021"/>
    <x v="4"/>
    <x v="1"/>
    <n v="35801"/>
    <n v="29318"/>
    <n v="423514"/>
    <n v="68"/>
  </r>
  <r>
    <s v="10-05-2021"/>
    <x v="4"/>
    <x v="1"/>
    <n v="27487"/>
    <n v="31209"/>
    <n v="419726"/>
    <n v="65"/>
  </r>
  <r>
    <s v="11-05-2021"/>
    <x v="4"/>
    <x v="1"/>
    <n v="37290"/>
    <n v="32978"/>
    <n v="423957"/>
    <n v="79"/>
  </r>
  <r>
    <s v="12-05-2021"/>
    <x v="4"/>
    <x v="1"/>
    <n v="43529"/>
    <n v="34600"/>
    <n v="432789"/>
    <n v="95"/>
  </r>
  <r>
    <s v="13-05-2021"/>
    <x v="4"/>
    <x v="1"/>
    <n v="39955"/>
    <n v="33733"/>
    <n v="438913"/>
    <n v="97"/>
  </r>
  <r>
    <s v="14-05-2021"/>
    <x v="4"/>
    <x v="1"/>
    <n v="34694"/>
    <n v="31319"/>
    <n v="442194"/>
    <n v="93"/>
  </r>
  <r>
    <s v="15-05-2021"/>
    <x v="4"/>
    <x v="1"/>
    <n v="32680"/>
    <n v="29442"/>
    <n v="445334"/>
    <n v="96"/>
  </r>
  <r>
    <s v="16-05-2021"/>
    <x v="4"/>
    <x v="1"/>
    <n v="29704"/>
    <n v="34296"/>
    <n v="440652"/>
    <n v="89"/>
  </r>
  <r>
    <s v="17-05-2021"/>
    <x v="4"/>
    <x v="1"/>
    <n v="21402"/>
    <n v="99651"/>
    <n v="362315"/>
    <n v="87"/>
  </r>
  <r>
    <s v="18-05-2021"/>
    <x v="4"/>
    <x v="1"/>
    <n v="31337"/>
    <n v="45926"/>
    <n v="347626"/>
    <n v="97"/>
  </r>
  <r>
    <s v="19-05-2021"/>
    <x v="4"/>
    <x v="1"/>
    <n v="32762"/>
    <n v="48413"/>
    <n v="331860"/>
    <n v="112"/>
  </r>
  <r>
    <s v="20-05-2021"/>
    <x v="4"/>
    <x v="1"/>
    <n v="30491"/>
    <n v="44369"/>
    <n v="317850"/>
    <n v="128"/>
  </r>
  <r>
    <s v="21-05-2021"/>
    <x v="4"/>
    <x v="1"/>
    <n v="29673"/>
    <n v="41032"/>
    <n v="306346"/>
    <n v="142"/>
  </r>
  <r>
    <s v="22-05-2021"/>
    <x v="4"/>
    <x v="1"/>
    <n v="28514"/>
    <n v="45400"/>
    <n v="289283"/>
    <n v="176"/>
  </r>
  <r>
    <s v="23-05-2021"/>
    <x v="4"/>
    <x v="1"/>
    <n v="25820"/>
    <n v="37316"/>
    <n v="277598"/>
    <n v="188"/>
  </r>
  <r>
    <s v="24-05-2021"/>
    <x v="4"/>
    <x v="1"/>
    <n v="17821"/>
    <n v="36039"/>
    <n v="259179"/>
    <n v="196"/>
  </r>
  <r>
    <s v="25-05-2021"/>
    <x v="4"/>
    <x v="1"/>
    <n v="29803"/>
    <n v="33397"/>
    <n v="255406"/>
    <n v="177"/>
  </r>
  <r>
    <s v="26-05-2021"/>
    <x v="4"/>
    <x v="1"/>
    <n v="28798"/>
    <n v="35525"/>
    <n v="248526"/>
    <n v="151"/>
  </r>
  <r>
    <s v="27-05-2021"/>
    <x v="4"/>
    <x v="1"/>
    <n v="24166"/>
    <n v="30539"/>
    <n v="241966"/>
    <n v="181"/>
  </r>
  <r>
    <s v="28-05-2021"/>
    <x v="4"/>
    <x v="1"/>
    <n v="22318"/>
    <n v="26270"/>
    <n v="237819"/>
    <n v="194"/>
  </r>
  <r>
    <s v="29-05-2021"/>
    <x v="4"/>
    <x v="1"/>
    <n v="23513"/>
    <n v="28100"/>
    <n v="233034"/>
    <n v="198"/>
  </r>
  <r>
    <s v="30-05-2021"/>
    <x v="4"/>
    <x v="1"/>
    <n v="19894"/>
    <n v="29013"/>
    <n v="223727"/>
    <n v="186"/>
  </r>
  <r>
    <s v="31-05-2021"/>
    <x v="4"/>
    <x v="1"/>
    <n v="12300"/>
    <n v="28867"/>
    <n v="206982"/>
    <n v="174"/>
  </r>
  <r>
    <s v="01-06-2021"/>
    <x v="5"/>
    <x v="1"/>
    <n v="19760"/>
    <n v="24117"/>
    <n v="202426"/>
    <n v="194"/>
  </r>
  <r>
    <s v="02-06-2021"/>
    <x v="5"/>
    <x v="1"/>
    <n v="19661"/>
    <n v="29708"/>
    <n v="192165"/>
    <n v="213"/>
  </r>
  <r>
    <s v="03-06-2021"/>
    <x v="5"/>
    <x v="1"/>
    <n v="18853"/>
    <n v="26569"/>
    <n v="184292"/>
    <n v="153"/>
  </r>
  <r>
    <s v="04-06-2021"/>
    <x v="5"/>
    <x v="1"/>
    <n v="16229"/>
    <n v="25860"/>
    <n v="174526"/>
    <n v="135"/>
  </r>
  <r>
    <s v="05-06-2021"/>
    <x v="5"/>
    <x v="1"/>
    <n v="17328"/>
    <n v="24003"/>
    <n v="167638"/>
    <n v="209"/>
  </r>
  <r>
    <s v="06-06-2021"/>
    <x v="5"/>
    <x v="1"/>
    <n v="14672"/>
    <n v="21429"/>
    <n v="160653"/>
    <n v="227"/>
  </r>
  <r>
    <s v="07-06-2021"/>
    <x v="5"/>
    <x v="1"/>
    <n v="9313"/>
    <n v="21921"/>
    <n v="147830"/>
    <n v="211"/>
  </r>
  <r>
    <s v="08-06-2021"/>
    <x v="5"/>
    <x v="1"/>
    <n v="15567"/>
    <n v="20019"/>
    <n v="143254"/>
    <n v="124"/>
  </r>
  <r>
    <s v="09-06-2021"/>
    <x v="5"/>
    <x v="1"/>
    <n v="16204"/>
    <n v="20237"/>
    <n v="139064"/>
    <n v="156"/>
  </r>
  <r>
    <s v="10-06-2021"/>
    <x v="5"/>
    <x v="1"/>
    <n v="14424"/>
    <n v="17994"/>
    <n v="135298"/>
    <n v="194"/>
  </r>
  <r>
    <s v="11-06-2021"/>
    <x v="5"/>
    <x v="1"/>
    <n v="14233"/>
    <n v="15355"/>
    <n v="134001"/>
    <n v="173"/>
  </r>
  <r>
    <s v="12-06-2021"/>
    <x v="5"/>
    <x v="1"/>
    <n v="13832"/>
    <n v="18172"/>
    <n v="129488"/>
    <n v="171"/>
  </r>
  <r>
    <s v="13-06-2021"/>
    <x v="5"/>
    <x v="1"/>
    <n v="11584"/>
    <n v="17856"/>
    <n v="123003"/>
    <n v="206"/>
  </r>
  <r>
    <s v="14-06-2021"/>
    <x v="5"/>
    <x v="1"/>
    <n v="7719"/>
    <n v="16743"/>
    <n v="113817"/>
    <n v="161"/>
  </r>
  <r>
    <s v="15-06-2021"/>
    <x v="5"/>
    <x v="1"/>
    <n v="12246"/>
    <n v="13536"/>
    <n v="112361"/>
    <n v="166"/>
  </r>
  <r>
    <s v="16-06-2021"/>
    <x v="5"/>
    <x v="1"/>
    <n v="13270"/>
    <n v="15689"/>
    <n v="109794"/>
    <n v="147"/>
  </r>
  <r>
    <s v="17-06-2021"/>
    <x v="5"/>
    <x v="1"/>
    <n v="12469"/>
    <n v="13614"/>
    <n v="108560"/>
    <n v="88"/>
  </r>
  <r>
    <s v="18-06-2021"/>
    <x v="5"/>
    <x v="1"/>
    <n v="11361"/>
    <n v="12147"/>
    <n v="107682"/>
    <n v="90"/>
  </r>
  <r>
    <s v="19-06-2021"/>
    <x v="5"/>
    <x v="1"/>
    <n v="12443"/>
    <n v="13145"/>
    <n v="106861"/>
    <n v="115"/>
  </r>
  <r>
    <s v="20-06-2021"/>
    <x v="5"/>
    <x v="1"/>
    <n v="11647"/>
    <n v="12459"/>
    <n v="105936"/>
    <n v="112"/>
  </r>
  <r>
    <s v="21-06-2021"/>
    <x v="5"/>
    <x v="1"/>
    <n v="7449"/>
    <n v="13596"/>
    <n v="99693"/>
    <n v="94"/>
  </r>
  <r>
    <s v="22-06-2021"/>
    <x v="5"/>
    <x v="1"/>
    <n v="12617"/>
    <n v="11730"/>
    <n v="100437"/>
    <n v="141"/>
  </r>
  <r>
    <s v="23-06-2021"/>
    <x v="5"/>
    <x v="1"/>
    <n v="12787"/>
    <n v="13683"/>
    <n v="99390"/>
    <n v="150"/>
  </r>
  <r>
    <s v="24-06-2021"/>
    <x v="5"/>
    <x v="1"/>
    <n v="12078"/>
    <n v="11469"/>
    <n v="99859"/>
    <n v="136"/>
  </r>
  <r>
    <s v="25-06-2021"/>
    <x v="5"/>
    <x v="1"/>
    <n v="11546"/>
    <n v="11056"/>
    <n v="100230"/>
    <n v="118"/>
  </r>
  <r>
    <s v="26-06-2021"/>
    <x v="5"/>
    <x v="1"/>
    <n v="12118"/>
    <n v="11124"/>
    <n v="101102"/>
    <n v="118"/>
  </r>
  <r>
    <s v="27-06-2021"/>
    <x v="5"/>
    <x v="1"/>
    <n v="10905"/>
    <n v="12351"/>
    <n v="99591"/>
    <n v="62"/>
  </r>
  <r>
    <s v="28-06-2021"/>
    <x v="5"/>
    <x v="1"/>
    <n v="8063"/>
    <n v="11529"/>
    <n v="96012"/>
    <n v="110"/>
  </r>
  <r>
    <s v="29-06-2021"/>
    <x v="5"/>
    <x v="1"/>
    <n v="13550"/>
    <n v="10283"/>
    <n v="99174"/>
    <n v="104"/>
  </r>
  <r>
    <s v="30-06-2021"/>
    <x v="5"/>
    <x v="1"/>
    <n v="13658"/>
    <n v="11808"/>
    <n v="100881"/>
    <n v="142"/>
  </r>
  <r>
    <s v="01-07-2021"/>
    <x v="6"/>
    <x v="1"/>
    <n v="12868"/>
    <n v="11564"/>
    <n v="102058"/>
    <n v="124"/>
  </r>
  <r>
    <s v="02-07-2021"/>
    <x v="6"/>
    <x v="1"/>
    <n v="12095"/>
    <n v="10243"/>
    <n v="103764"/>
    <n v="146"/>
  </r>
  <r>
    <s v="03-07-2021"/>
    <x v="6"/>
    <x v="1"/>
    <n v="12456"/>
    <n v="12515"/>
    <n v="103567"/>
    <n v="135"/>
  </r>
  <r>
    <s v="04-07-2021"/>
    <x v="6"/>
    <x v="1"/>
    <n v="12100"/>
    <n v="11551"/>
    <n v="104039"/>
    <n v="76"/>
  </r>
  <r>
    <s v="05-07-2021"/>
    <x v="6"/>
    <x v="1"/>
    <n v="8037"/>
    <n v="11346"/>
    <n v="100626"/>
    <n v="102"/>
  </r>
  <r>
    <s v="06-07-2021"/>
    <x v="6"/>
    <x v="1"/>
    <n v="14373"/>
    <n v="10751"/>
    <n v="104105"/>
    <n v="142"/>
  </r>
  <r>
    <s v="07-07-2021"/>
    <x v="6"/>
    <x v="1"/>
    <n v="15600"/>
    <n v="11629"/>
    <n v="107925"/>
    <n v="148"/>
  </r>
  <r>
    <s v="08-07-2021"/>
    <x v="6"/>
    <x v="1"/>
    <n v="13772"/>
    <n v="11414"/>
    <n v="110136"/>
    <n v="142"/>
  </r>
  <r>
    <s v="09-07-2021"/>
    <x v="6"/>
    <x v="1"/>
    <n v="13563"/>
    <n v="10454"/>
    <n v="113115"/>
    <n v="130"/>
  </r>
  <r>
    <s v="10-07-2021"/>
    <x v="6"/>
    <x v="1"/>
    <n v="14087"/>
    <n v="11867"/>
    <n v="115226"/>
    <n v="109"/>
  </r>
  <r>
    <s v="11-07-2021"/>
    <x v="6"/>
    <x v="1"/>
    <n v="12220"/>
    <n v="12502"/>
    <n v="114844"/>
    <n v="97"/>
  </r>
  <r>
    <s v="12-07-2021"/>
    <x v="6"/>
    <x v="1"/>
    <n v="7798"/>
    <n v="11447"/>
    <n v="111093"/>
    <n v="100"/>
  </r>
  <r>
    <s v="13-07-2021"/>
    <x v="6"/>
    <x v="1"/>
    <n v="14539"/>
    <n v="10331"/>
    <n v="115174"/>
    <n v="124"/>
  </r>
  <r>
    <s v="14-07-2021"/>
    <x v="6"/>
    <x v="1"/>
    <n v="15637"/>
    <n v="12974"/>
    <n v="117708"/>
    <n v="128"/>
  </r>
  <r>
    <s v="15-07-2021"/>
    <x v="6"/>
    <x v="1"/>
    <n v="13773"/>
    <n v="12370"/>
    <n v="119022"/>
    <n v="87"/>
  </r>
  <r>
    <s v="16-07-2021"/>
    <x v="6"/>
    <x v="1"/>
    <n v="13750"/>
    <n v="10697"/>
    <n v="121944"/>
    <n v="130"/>
  </r>
  <r>
    <s v="17-07-2021"/>
    <x v="6"/>
    <x v="1"/>
    <n v="16148"/>
    <n v="13197"/>
    <n v="124779"/>
    <n v="114"/>
  </r>
  <r>
    <s v="18-07-2021"/>
    <x v="6"/>
    <x v="1"/>
    <n v="13956"/>
    <n v="13613"/>
    <n v="125041"/>
    <n v="81"/>
  </r>
  <r>
    <s v="19-07-2021"/>
    <x v="6"/>
    <x v="1"/>
    <n v="9931"/>
    <n v="13206"/>
    <n v="121708"/>
    <n v="58"/>
  </r>
  <r>
    <s v="20-07-2021"/>
    <x v="6"/>
    <x v="1"/>
    <n v="16848"/>
    <n v="12052"/>
    <n v="126398"/>
    <n v="104"/>
  </r>
  <r>
    <s v="21-07-2021"/>
    <x v="6"/>
    <x v="1"/>
    <n v="17481"/>
    <n v="14131"/>
    <n v="129640"/>
    <n v="105"/>
  </r>
  <r>
    <s v="22-07-2021"/>
    <x v="6"/>
    <x v="1"/>
    <n v="12818"/>
    <n v="13454"/>
    <n v="128881"/>
    <n v="122"/>
  </r>
  <r>
    <s v="23-07-2021"/>
    <x v="6"/>
    <x v="1"/>
    <n v="17518"/>
    <n v="11067"/>
    <n v="135198"/>
    <n v="132"/>
  </r>
  <r>
    <s v="24-07-2021"/>
    <x v="6"/>
    <x v="1"/>
    <n v="18531"/>
    <n v="15507"/>
    <n v="138124"/>
    <n v="98"/>
  </r>
  <r>
    <s v="25-07-2021"/>
    <x v="6"/>
    <x v="1"/>
    <n v="17466"/>
    <n v="15247"/>
    <n v="140276"/>
    <n v="66"/>
  </r>
  <r>
    <s v="26-07-2021"/>
    <x v="6"/>
    <x v="1"/>
    <n v="11586"/>
    <n v="14912"/>
    <n v="136814"/>
    <n v="135"/>
  </r>
  <r>
    <s v="27-07-2021"/>
    <x v="6"/>
    <x v="1"/>
    <n v="22129"/>
    <n v="13415"/>
    <n v="145371"/>
    <n v="156"/>
  </r>
  <r>
    <s v="28-07-2021"/>
    <x v="6"/>
    <x v="1"/>
    <n v="22056"/>
    <n v="17761"/>
    <n v="149534"/>
    <n v="131"/>
  </r>
  <r>
    <s v="29-07-2021"/>
    <x v="6"/>
    <x v="1"/>
    <n v="22064"/>
    <n v="16649"/>
    <n v="154821"/>
    <n v="128"/>
  </r>
  <r>
    <s v="30-07-2021"/>
    <x v="6"/>
    <x v="1"/>
    <n v="20772"/>
    <n v="14651"/>
    <n v="160826"/>
    <n v="116"/>
  </r>
  <r>
    <s v="31-07-2021"/>
    <x v="6"/>
    <x v="1"/>
    <n v="20624"/>
    <n v="16865"/>
    <n v="164502"/>
    <n v="80"/>
  </r>
  <r>
    <s v="01-08-2021"/>
    <x v="7"/>
    <x v="1"/>
    <n v="20728"/>
    <n v="17792"/>
    <n v="167381"/>
    <n v="56"/>
  </r>
  <r>
    <s v="02-08-2021"/>
    <x v="7"/>
    <x v="1"/>
    <n v="13984"/>
    <n v="15923"/>
    <n v="165324"/>
    <n v="118"/>
  </r>
  <r>
    <s v="03-08-2021"/>
    <x v="7"/>
    <x v="1"/>
    <n v="23676"/>
    <n v="15626"/>
    <n v="173223"/>
    <n v="148"/>
  </r>
  <r>
    <s v="04-08-2021"/>
    <x v="7"/>
    <x v="1"/>
    <n v="22414"/>
    <n v="19478"/>
    <n v="176050"/>
    <n v="108"/>
  </r>
  <r>
    <s v="05-08-2021"/>
    <x v="7"/>
    <x v="1"/>
    <n v="22040"/>
    <n v="20046"/>
    <n v="177926"/>
    <n v="117"/>
  </r>
  <r>
    <s v="06-08-2021"/>
    <x v="7"/>
    <x v="1"/>
    <n v="19948"/>
    <n v="19480"/>
    <n v="178207"/>
    <n v="187"/>
  </r>
  <r>
    <s v="07-08-2021"/>
    <x v="7"/>
    <x v="1"/>
    <n v="20367"/>
    <n v="20265"/>
    <n v="178170"/>
    <n v="139"/>
  </r>
  <r>
    <s v="08-08-2021"/>
    <x v="7"/>
    <x v="1"/>
    <n v="18607"/>
    <n v="20108"/>
    <n v="176576"/>
    <n v="93"/>
  </r>
  <r>
    <s v="09-08-2021"/>
    <x v="7"/>
    <x v="1"/>
    <n v="13049"/>
    <n v="20004"/>
    <n v="169516"/>
    <n v="105"/>
  </r>
  <r>
    <s v="10-08-2021"/>
    <x v="7"/>
    <x v="1"/>
    <n v="21119"/>
    <n v="18493"/>
    <n v="171990"/>
    <n v="152"/>
  </r>
  <r>
    <s v="11-08-2021"/>
    <x v="7"/>
    <x v="1"/>
    <n v="23500"/>
    <n v="19411"/>
    <n v="175963"/>
    <n v="116"/>
  </r>
  <r>
    <s v="12-08-2021"/>
    <x v="7"/>
    <x v="1"/>
    <n v="21445"/>
    <n v="20723"/>
    <n v="176525"/>
    <n v="160"/>
  </r>
  <r>
    <s v="13-08-2021"/>
    <x v="7"/>
    <x v="1"/>
    <n v="20452"/>
    <n v="16856"/>
    <n v="180007"/>
    <n v="114"/>
  </r>
  <r>
    <s v="14-08-2021"/>
    <x v="7"/>
    <x v="1"/>
    <n v="19451"/>
    <n v="19104"/>
    <n v="180249"/>
    <n v="105"/>
  </r>
  <r>
    <s v="15-08-2021"/>
    <x v="7"/>
    <x v="1"/>
    <n v="18582"/>
    <n v="20089"/>
    <n v="178640"/>
    <n v="102"/>
  </r>
  <r>
    <s v="16-08-2021"/>
    <x v="7"/>
    <x v="1"/>
    <n v="12294"/>
    <n v="18542"/>
    <n v="172250"/>
    <n v="142"/>
  </r>
  <r>
    <s v="17-08-2021"/>
    <x v="7"/>
    <x v="1"/>
    <n v="21613"/>
    <n v="18556"/>
    <n v="175180"/>
    <n v="127"/>
  </r>
  <r>
    <s v="18-08-2021"/>
    <x v="7"/>
    <x v="1"/>
    <n v="21427"/>
    <n v="18731"/>
    <n v="177697"/>
    <n v="179"/>
  </r>
  <r>
    <s v="19-08-2021"/>
    <x v="7"/>
    <x v="1"/>
    <n v="21116"/>
    <n v="19296"/>
    <n v="179320"/>
    <n v="197"/>
  </r>
  <r>
    <s v="20-08-2021"/>
    <x v="7"/>
    <x v="1"/>
    <n v="20224"/>
    <n v="17142"/>
    <n v="182303"/>
    <n v="99"/>
  </r>
  <r>
    <s v="21-08-2021"/>
    <x v="7"/>
    <x v="1"/>
    <n v="17106"/>
    <n v="20846"/>
    <n v="178480"/>
    <n v="83"/>
  </r>
  <r>
    <s v="22-08-2021"/>
    <x v="7"/>
    <x v="1"/>
    <n v="10402"/>
    <n v="25586"/>
    <n v="163230"/>
    <n v="66"/>
  </r>
  <r>
    <s v="23-08-2021"/>
    <x v="7"/>
    <x v="1"/>
    <n v="13383"/>
    <n v="21942"/>
    <n v="154581"/>
    <n v="90"/>
  </r>
  <r>
    <s v="24-08-2021"/>
    <x v="7"/>
    <x v="1"/>
    <n v="24296"/>
    <n v="19349"/>
    <n v="159355"/>
    <n v="173"/>
  </r>
  <r>
    <s v="25-08-2021"/>
    <x v="7"/>
    <x v="1"/>
    <n v="31445"/>
    <n v="20271"/>
    <n v="170312"/>
    <n v="215"/>
  </r>
  <r>
    <s v="26-08-2021"/>
    <x v="7"/>
    <x v="1"/>
    <n v="30077"/>
    <n v="18997"/>
    <n v="181229"/>
    <n v="162"/>
  </r>
  <r>
    <s v="27-08-2021"/>
    <x v="7"/>
    <x v="1"/>
    <n v="32801"/>
    <n v="18573"/>
    <n v="195278"/>
    <n v="179"/>
  </r>
  <r>
    <s v="28-08-2021"/>
    <x v="7"/>
    <x v="1"/>
    <n v="31265"/>
    <n v="21468"/>
    <n v="204922"/>
    <n v="153"/>
  </r>
  <r>
    <s v="29-08-2021"/>
    <x v="7"/>
    <x v="1"/>
    <n v="29836"/>
    <n v="22088"/>
    <n v="212593"/>
    <n v="75"/>
  </r>
  <r>
    <s v="30-08-2021"/>
    <x v="7"/>
    <x v="1"/>
    <n v="19622"/>
    <n v="22563"/>
    <n v="209520"/>
    <n v="132"/>
  </r>
  <r>
    <s v="31-08-2021"/>
    <x v="7"/>
    <x v="1"/>
    <n v="30203"/>
    <n v="20687"/>
    <n v="218921"/>
    <n v="115"/>
  </r>
  <r>
    <s v="01-09-2021"/>
    <x v="8"/>
    <x v="1"/>
    <n v="32803"/>
    <n v="21610"/>
    <n v="229939"/>
    <n v="173"/>
  </r>
  <r>
    <s v="02-09-2021"/>
    <x v="8"/>
    <x v="1"/>
    <n v="32097"/>
    <n v="21634"/>
    <n v="240214"/>
    <n v="188"/>
  </r>
  <r>
    <s v="03-09-2021"/>
    <x v="8"/>
    <x v="1"/>
    <n v="29322"/>
    <n v="22938"/>
    <n v="246467"/>
    <n v="131"/>
  </r>
  <r>
    <s v="04-09-2021"/>
    <x v="8"/>
    <x v="1"/>
    <n v="29682"/>
    <n v="25910"/>
    <n v="250097"/>
    <n v="142"/>
  </r>
  <r>
    <s v="05-09-2021"/>
    <x v="8"/>
    <x v="1"/>
    <n v="26701"/>
    <n v="28900"/>
    <n v="247824"/>
    <n v="74"/>
  </r>
  <r>
    <s v="06-09-2021"/>
    <x v="8"/>
    <x v="1"/>
    <n v="19688"/>
    <n v="28561"/>
    <n v="238816"/>
    <n v="135"/>
  </r>
  <r>
    <s v="07-09-2021"/>
    <x v="8"/>
    <x v="1"/>
    <n v="25772"/>
    <n v="27320"/>
    <n v="237079"/>
    <n v="189"/>
  </r>
  <r>
    <s v="08-09-2021"/>
    <x v="8"/>
    <x v="1"/>
    <n v="30196"/>
    <n v="27579"/>
    <n v="239514"/>
    <n v="181"/>
  </r>
  <r>
    <s v="09-09-2021"/>
    <x v="8"/>
    <x v="1"/>
    <n v="26200"/>
    <n v="29209"/>
    <n v="236380"/>
    <n v="125"/>
  </r>
  <r>
    <s v="10-09-2021"/>
    <x v="8"/>
    <x v="1"/>
    <n v="25010"/>
    <n v="23535"/>
    <n v="237678"/>
    <n v="177"/>
  </r>
  <r>
    <s v="11-09-2021"/>
    <x v="8"/>
    <x v="1"/>
    <n v="20487"/>
    <n v="26155"/>
    <n v="231829"/>
    <n v="181"/>
  </r>
  <r>
    <s v="12-09-2021"/>
    <x v="8"/>
    <x v="1"/>
    <n v="20240"/>
    <n v="29710"/>
    <n v="222292"/>
    <n v="67"/>
  </r>
  <r>
    <s v="13-09-2021"/>
    <x v="8"/>
    <x v="1"/>
    <n v="15058"/>
    <n v="28439"/>
    <n v="208812"/>
    <n v="99"/>
  </r>
  <r>
    <s v="14-09-2021"/>
    <x v="8"/>
    <x v="1"/>
    <n v="15876"/>
    <n v="25654"/>
    <n v="198905"/>
    <n v="129"/>
  </r>
  <r>
    <s v="15-09-2021"/>
    <x v="8"/>
    <x v="1"/>
    <n v="17681"/>
    <n v="25588"/>
    <n v="190790"/>
    <n v="208"/>
  </r>
  <r>
    <s v="16-09-2021"/>
    <x v="8"/>
    <x v="1"/>
    <n v="22182"/>
    <n v="26563"/>
    <n v="186231"/>
    <n v="178"/>
  </r>
  <r>
    <s v="17-09-2021"/>
    <x v="8"/>
    <x v="1"/>
    <n v="23260"/>
    <n v="20388"/>
    <n v="188967"/>
    <n v="131"/>
  </r>
  <r>
    <s v="18-09-2021"/>
    <x v="8"/>
    <x v="1"/>
    <n v="19325"/>
    <n v="27266"/>
    <n v="180883"/>
    <n v="143"/>
  </r>
  <r>
    <s v="19-09-2021"/>
    <x v="8"/>
    <x v="1"/>
    <n v="19653"/>
    <n v="26711"/>
    <n v="173672"/>
    <n v="152"/>
  </r>
  <r>
    <s v="20-09-2021"/>
    <x v="8"/>
    <x v="1"/>
    <n v="15692"/>
    <n v="22223"/>
    <n v="167049"/>
    <n v="92"/>
  </r>
  <r>
    <s v="21-09-2021"/>
    <x v="8"/>
    <x v="1"/>
    <n v="15768"/>
    <n v="21367"/>
    <n v="161236"/>
    <n v="214"/>
  </r>
  <r>
    <s v="22-09-2021"/>
    <x v="8"/>
    <x v="1"/>
    <n v="19675"/>
    <n v="19702"/>
    <n v="161067"/>
    <n v="142"/>
  </r>
  <r>
    <s v="23-09-2021"/>
    <x v="8"/>
    <x v="1"/>
    <n v="19682"/>
    <n v="20510"/>
    <n v="160087"/>
    <n v="152"/>
  </r>
  <r>
    <s v="24-09-2021"/>
    <x v="8"/>
    <x v="1"/>
    <n v="17983"/>
    <n v="15054"/>
    <n v="162889"/>
    <n v="127"/>
  </r>
  <r>
    <s v="25-09-2021"/>
    <x v="8"/>
    <x v="1"/>
    <n v="16671"/>
    <n v="14242"/>
    <n v="165198"/>
    <n v="120"/>
  </r>
  <r>
    <s v="26-09-2021"/>
    <x v="8"/>
    <x v="1"/>
    <n v="15951"/>
    <n v="17658"/>
    <n v="163326"/>
    <n v="165"/>
  </r>
  <r>
    <s v="27-09-2021"/>
    <x v="8"/>
    <x v="1"/>
    <n v="11699"/>
    <n v="17763"/>
    <n v="157204"/>
    <n v="58"/>
  </r>
  <r>
    <s v="28-09-2021"/>
    <x v="8"/>
    <x v="1"/>
    <n v="11196"/>
    <n v="18849"/>
    <n v="149402"/>
    <n v="149"/>
  </r>
  <r>
    <s v="29-09-2021"/>
    <x v="8"/>
    <x v="1"/>
    <n v="12161"/>
    <n v="17862"/>
    <n v="143546"/>
    <n v="155"/>
  </r>
  <r>
    <s v="30-09-2021"/>
    <x v="8"/>
    <x v="1"/>
    <n v="15914"/>
    <n v="16758"/>
    <n v="142580"/>
    <n v="122"/>
  </r>
  <r>
    <s v="01-10-2021"/>
    <x v="9"/>
    <x v="1"/>
    <n v="13834"/>
    <n v="13767"/>
    <n v="142552"/>
    <n v="95"/>
  </r>
  <r>
    <s v="02-10-2021"/>
    <x v="9"/>
    <x v="1"/>
    <n v="13217"/>
    <n v="14437"/>
    <n v="141211"/>
    <n v="121"/>
  </r>
  <r>
    <s v="03-10-2021"/>
    <x v="9"/>
    <x v="1"/>
    <n v="12297"/>
    <n v="16333"/>
    <n v="137101"/>
    <n v="74"/>
  </r>
  <r>
    <s v="04-10-2021"/>
    <x v="9"/>
    <x v="1"/>
    <n v="8850"/>
    <n v="17007"/>
    <n v="128795"/>
    <n v="149"/>
  </r>
  <r>
    <s v="05-10-2021"/>
    <x v="9"/>
    <x v="1"/>
    <n v="9735"/>
    <n v="13878"/>
    <n v="124501"/>
    <n v="151"/>
  </r>
  <r>
    <s v="06-10-2021"/>
    <x v="9"/>
    <x v="1"/>
    <n v="12616"/>
    <n v="14516"/>
    <n v="122467"/>
    <n v="134"/>
  </r>
  <r>
    <s v="07-10-2021"/>
    <x v="9"/>
    <x v="1"/>
    <n v="12288"/>
    <n v="15808"/>
    <n v="118806"/>
    <n v="141"/>
  </r>
  <r>
    <s v="08-10-2021"/>
    <x v="9"/>
    <x v="1"/>
    <n v="10944"/>
    <n v="12922"/>
    <n v="116708"/>
    <n v="120"/>
  </r>
  <r>
    <s v="09-10-2021"/>
    <x v="9"/>
    <x v="1"/>
    <n v="9470"/>
    <n v="12881"/>
    <n v="113196"/>
    <n v="101"/>
  </r>
  <r>
    <s v="10-10-2021"/>
    <x v="9"/>
    <x v="1"/>
    <n v="10691"/>
    <n v="12655"/>
    <n v="111147"/>
    <n v="85"/>
  </r>
  <r>
    <s v="11-10-2021"/>
    <x v="9"/>
    <x v="1"/>
    <n v="6996"/>
    <n v="16576"/>
    <n v="101483"/>
    <n v="84"/>
  </r>
  <r>
    <s v="12-10-2021"/>
    <x v="9"/>
    <x v="1"/>
    <n v="7823"/>
    <n v="12490"/>
    <n v="96710"/>
    <n v="106"/>
  </r>
  <r>
    <s v="13-10-2021"/>
    <x v="9"/>
    <x v="1"/>
    <n v="11079"/>
    <n v="9972"/>
    <n v="97694"/>
    <n v="123"/>
  </r>
  <r>
    <s v="14-10-2021"/>
    <x v="9"/>
    <x v="1"/>
    <n v="9246"/>
    <n v="10952"/>
    <n v="95892"/>
    <n v="96"/>
  </r>
  <r>
    <s v="15-10-2021"/>
    <x v="9"/>
    <x v="1"/>
    <n v="8867"/>
    <n v="9872"/>
    <n v="94820"/>
    <n v="67"/>
  </r>
  <r>
    <s v="16-10-2021"/>
    <x v="9"/>
    <x v="1"/>
    <n v="7955"/>
    <n v="11769"/>
    <n v="90949"/>
    <n v="57"/>
  </r>
  <r>
    <s v="17-10-2021"/>
    <x v="9"/>
    <x v="1"/>
    <n v="7555"/>
    <n v="10773"/>
    <n v="87657"/>
    <n v="74"/>
  </r>
  <r>
    <s v="18-10-2021"/>
    <x v="9"/>
    <x v="1"/>
    <n v="6676"/>
    <n v="11023"/>
    <n v="83250"/>
    <n v="60"/>
  </r>
  <r>
    <s v="19-10-2021"/>
    <x v="9"/>
    <x v="1"/>
    <n v="7643"/>
    <n v="10488"/>
    <n v="80328"/>
    <n v="77"/>
  </r>
  <r>
    <s v="20-10-2021"/>
    <x v="9"/>
    <x v="1"/>
    <n v="11150"/>
    <n v="8592"/>
    <n v="82804"/>
    <n v="82"/>
  </r>
  <r>
    <s v="21-10-2021"/>
    <x v="9"/>
    <x v="1"/>
    <n v="8733"/>
    <n v="9855"/>
    <n v="81564"/>
    <n v="118"/>
  </r>
  <r>
    <s v="22-10-2021"/>
    <x v="9"/>
    <x v="1"/>
    <n v="9361"/>
    <n v="9401"/>
    <n v="80961"/>
    <n v="563"/>
  </r>
  <r>
    <s v="23-10-2021"/>
    <x v="9"/>
    <x v="1"/>
    <n v="8909"/>
    <n v="8780"/>
    <n v="80626"/>
    <n v="464"/>
  </r>
  <r>
    <s v="24-10-2021"/>
    <x v="9"/>
    <x v="1"/>
    <n v="8538"/>
    <n v="11366"/>
    <n v="77435"/>
    <n v="363"/>
  </r>
  <r>
    <s v="25-10-2021"/>
    <x v="9"/>
    <x v="1"/>
    <n v="6664"/>
    <n v="9010"/>
    <n v="74808"/>
    <n v="281"/>
  </r>
  <r>
    <s v="26-10-2021"/>
    <x v="9"/>
    <x v="1"/>
    <n v="7163"/>
    <n v="6960"/>
    <n v="74529"/>
    <n v="482"/>
  </r>
  <r>
    <s v="27-10-2021"/>
    <x v="9"/>
    <x v="1"/>
    <n v="9445"/>
    <n v="6723"/>
    <n v="76629"/>
    <n v="622"/>
  </r>
  <r>
    <s v="28-10-2021"/>
    <x v="9"/>
    <x v="1"/>
    <n v="7738"/>
    <n v="5460"/>
    <n v="78199"/>
    <n v="708"/>
  </r>
  <r>
    <s v="29-10-2021"/>
    <x v="9"/>
    <x v="1"/>
    <n v="7722"/>
    <n v="6648"/>
    <n v="78802"/>
    <n v="471"/>
  </r>
  <r>
    <s v="30-10-2021"/>
    <x v="9"/>
    <x v="1"/>
    <n v="7427"/>
    <n v="7166"/>
    <n v="78705"/>
    <n v="358"/>
  </r>
  <r>
    <s v="31-10-2021"/>
    <x v="9"/>
    <x v="1"/>
    <n v="7167"/>
    <n v="6439"/>
    <n v="79266"/>
    <n v="167"/>
  </r>
  <r>
    <s v="01-11-2021"/>
    <x v="10"/>
    <x v="1"/>
    <n v="5297"/>
    <n v="7325"/>
    <n v="76870"/>
    <n v="368"/>
  </r>
  <r>
    <s v="02-11-2021"/>
    <x v="10"/>
    <x v="1"/>
    <n v="6444"/>
    <n v="8424"/>
    <n v="74703"/>
    <n v="187"/>
  </r>
  <r>
    <s v="03-11-2021"/>
    <x v="10"/>
    <x v="1"/>
    <n v="7312"/>
    <n v="8484"/>
    <n v="73169"/>
    <n v="362"/>
  </r>
  <r>
    <s v="04-11-2021"/>
    <x v="10"/>
    <x v="1"/>
    <n v="7545"/>
    <n v="5936"/>
    <n v="74642"/>
    <n v="136"/>
  </r>
  <r>
    <s v="05-11-2021"/>
    <x v="10"/>
    <x v="1"/>
    <n v="6580"/>
    <n v="7085"/>
    <n v="73823"/>
    <n v="314"/>
  </r>
  <r>
    <s v="06-11-2021"/>
    <x v="10"/>
    <x v="1"/>
    <n v="6546"/>
    <n v="6934"/>
    <n v="72968"/>
    <n v="467"/>
  </r>
  <r>
    <s v="07-11-2021"/>
    <x v="10"/>
    <x v="1"/>
    <n v="7124"/>
    <n v="7488"/>
    <n v="72403"/>
    <n v="201"/>
  </r>
  <r>
    <s v="08-11-2021"/>
    <x v="10"/>
    <x v="1"/>
    <n v="5404"/>
    <n v="6136"/>
    <n v="71409"/>
    <n v="262"/>
  </r>
  <r>
    <s v="09-11-2021"/>
    <x v="10"/>
    <x v="1"/>
    <n v="6409"/>
    <n v="6319"/>
    <n v="71115"/>
    <n v="384"/>
  </r>
  <r>
    <s v="10-11-2021"/>
    <x v="10"/>
    <x v="1"/>
    <n v="7540"/>
    <n v="7841"/>
    <n v="70555"/>
    <n v="259"/>
  </r>
  <r>
    <s v="11-11-2021"/>
    <x v="10"/>
    <x v="1"/>
    <n v="7224"/>
    <n v="7638"/>
    <n v="69722"/>
    <n v="419"/>
  </r>
  <r>
    <s v="12-11-2021"/>
    <x v="10"/>
    <x v="1"/>
    <n v="6674"/>
    <n v="7022"/>
    <n v="68903"/>
    <n v="471"/>
  </r>
  <r>
    <s v="13-11-2021"/>
    <x v="10"/>
    <x v="1"/>
    <n v="6468"/>
    <n v="6468"/>
    <n v="68729"/>
    <n v="174"/>
  </r>
  <r>
    <s v="14-11-2021"/>
    <x v="10"/>
    <x v="1"/>
    <n v="5848"/>
    <n v="7228"/>
    <n v="67284"/>
    <n v="65"/>
  </r>
  <r>
    <s v="15-11-2021"/>
    <x v="10"/>
    <x v="1"/>
    <n v="4547"/>
    <n v="6866"/>
    <n v="64838"/>
    <n v="127"/>
  </r>
  <r>
    <s v="16-11-2021"/>
    <x v="10"/>
    <x v="1"/>
    <n v="5516"/>
    <n v="6705"/>
    <n v="63439"/>
    <n v="210"/>
  </r>
  <r>
    <s v="17-11-2021"/>
    <x v="10"/>
    <x v="1"/>
    <n v="6849"/>
    <n v="6046"/>
    <n v="63854"/>
    <n v="388"/>
  </r>
  <r>
    <s v="18-11-2021"/>
    <x v="10"/>
    <x v="1"/>
    <n v="6111"/>
    <n v="7202"/>
    <n v="62391"/>
    <n v="372"/>
  </r>
  <r>
    <s v="19-11-2021"/>
    <x v="10"/>
    <x v="1"/>
    <n v="5754"/>
    <n v="6489"/>
    <n v="61452"/>
    <n v="204"/>
  </r>
  <r>
    <s v="20-11-2021"/>
    <x v="10"/>
    <x v="1"/>
    <n v="6075"/>
    <n v="6061"/>
    <n v="61218"/>
    <n v="248"/>
  </r>
  <r>
    <s v="21-11-2021"/>
    <x v="10"/>
    <x v="1"/>
    <n v="5080"/>
    <n v="7908"/>
    <n v="58194"/>
    <n v="196"/>
  </r>
  <r>
    <s v="22-11-2021"/>
    <x v="10"/>
    <x v="1"/>
    <n v="3698"/>
    <n v="7515"/>
    <n v="54197"/>
    <n v="180"/>
  </r>
  <r>
    <s v="23-11-2021"/>
    <x v="10"/>
    <x v="1"/>
    <n v="4972"/>
    <n v="5978"/>
    <n v="52821"/>
    <n v="370"/>
  </r>
  <r>
    <s v="24-11-2021"/>
    <x v="10"/>
    <x v="1"/>
    <n v="4280"/>
    <n v="5379"/>
    <n v="51414"/>
    <n v="308"/>
  </r>
  <r>
    <s v="25-11-2021"/>
    <x v="10"/>
    <x v="1"/>
    <n v="5987"/>
    <n v="5094"/>
    <n v="51923"/>
    <n v="384"/>
  </r>
  <r>
    <s v="26-11-2021"/>
    <x v="10"/>
    <x v="1"/>
    <n v="4677"/>
    <n v="6632"/>
    <n v="49580"/>
    <n v="388"/>
  </r>
  <r>
    <s v="27-11-2021"/>
    <x v="10"/>
    <x v="1"/>
    <n v="4741"/>
    <n v="5144"/>
    <n v="48623"/>
    <n v="554"/>
  </r>
  <r>
    <s v="28-11-2021"/>
    <x v="10"/>
    <x v="1"/>
    <n v="4350"/>
    <n v="5691"/>
    <n v="47123"/>
    <n v="159"/>
  </r>
  <r>
    <s v="29-11-2021"/>
    <x v="10"/>
    <x v="1"/>
    <n v="3382"/>
    <n v="5779"/>
    <n v="44609"/>
    <n v="117"/>
  </r>
  <r>
    <s v="30-11-2021"/>
    <x v="10"/>
    <x v="1"/>
    <n v="4723"/>
    <n v="5370"/>
    <n v="43785"/>
    <n v="177"/>
  </r>
  <r>
    <s v="01-12-2021"/>
    <x v="11"/>
    <x v="1"/>
    <n v="5405"/>
    <n v="4538"/>
    <n v="44249"/>
    <n v="403"/>
  </r>
  <r>
    <s v="02-12-2021"/>
    <x v="11"/>
    <x v="1"/>
    <n v="4700"/>
    <n v="4128"/>
    <n v="44501"/>
    <n v="320"/>
  </r>
  <r>
    <s v="03-12-2021"/>
    <x v="11"/>
    <x v="1"/>
    <n v="4995"/>
    <n v="4463"/>
    <n v="44764"/>
    <n v="269"/>
  </r>
  <r>
    <s v="04-12-2021"/>
    <x v="11"/>
    <x v="1"/>
    <n v="4557"/>
    <n v="5108"/>
    <n v="43898"/>
    <n v="315"/>
  </r>
  <r>
    <s v="05-12-2021"/>
    <x v="11"/>
    <x v="1"/>
    <n v="4450"/>
    <n v="4606"/>
    <n v="43581"/>
    <n v="161"/>
  </r>
  <r>
    <s v="06-12-2021"/>
    <x v="11"/>
    <x v="1"/>
    <n v="3277"/>
    <n v="5833"/>
    <n v="40857"/>
    <n v="168"/>
  </r>
  <r>
    <s v="07-12-2021"/>
    <x v="11"/>
    <x v="1"/>
    <n v="4656"/>
    <n v="5180"/>
    <n v="40199"/>
    <n v="134"/>
  </r>
  <r>
    <s v="08-12-2021"/>
    <x v="11"/>
    <x v="1"/>
    <n v="5038"/>
    <n v="4039"/>
    <n v="41086"/>
    <n v="112"/>
  </r>
  <r>
    <s v="09-12-2021"/>
    <x v="11"/>
    <x v="1"/>
    <n v="4169"/>
    <n v="4357"/>
    <n v="40673"/>
    <n v="225"/>
  </r>
  <r>
    <s v="10-12-2021"/>
    <x v="11"/>
    <x v="1"/>
    <n v="3972"/>
    <n v="4836"/>
    <n v="39469"/>
    <n v="340"/>
  </r>
  <r>
    <s v="11-12-2021"/>
    <x v="11"/>
    <x v="1"/>
    <n v="3795"/>
    <n v="4308"/>
    <n v="38711"/>
    <n v="245"/>
  </r>
  <r>
    <s v="12-12-2021"/>
    <x v="11"/>
    <x v="1"/>
    <n v="3777"/>
    <n v="3856"/>
    <n v="38489"/>
    <n v="143"/>
  </r>
  <r>
    <s v="13-12-2021"/>
    <x v="11"/>
    <x v="1"/>
    <n v="2434"/>
    <n v="4308"/>
    <n v="36412"/>
    <n v="203"/>
  </r>
  <r>
    <s v="14-12-2021"/>
    <x v="11"/>
    <x v="1"/>
    <n v="3377"/>
    <n v="4073"/>
    <n v="35542"/>
    <n v="174"/>
  </r>
  <r>
    <s v="15-12-2021"/>
    <x v="11"/>
    <x v="1"/>
    <n v="4006"/>
    <n v="3898"/>
    <n v="35368"/>
    <n v="282"/>
  </r>
  <r>
    <s v="16-12-2021"/>
    <x v="11"/>
    <x v="1"/>
    <n v="3404"/>
    <n v="4145"/>
    <n v="34307"/>
    <n v="320"/>
  </r>
  <r>
    <s v="17-12-2021"/>
    <x v="11"/>
    <x v="1"/>
    <n v="3471"/>
    <n v="4966"/>
    <n v="32569"/>
    <n v="243"/>
  </r>
  <r>
    <s v="18-12-2021"/>
    <x v="11"/>
    <x v="1"/>
    <n v="3297"/>
    <n v="3609"/>
    <n v="32039"/>
    <n v="218"/>
  </r>
  <r>
    <s v="19-12-2021"/>
    <x v="11"/>
    <x v="1"/>
    <n v="2995"/>
    <n v="4160"/>
    <n v="30778"/>
    <n v="96"/>
  </r>
  <r>
    <s v="20-12-2021"/>
    <x v="11"/>
    <x v="1"/>
    <n v="2230"/>
    <n v="3722"/>
    <n v="28867"/>
    <n v="419"/>
  </r>
  <r>
    <s v="21-12-2021"/>
    <x v="11"/>
    <x v="1"/>
    <n v="2748"/>
    <n v="3202"/>
    <n v="28180"/>
    <n v="233"/>
  </r>
  <r>
    <s v="22-12-2021"/>
    <x v="11"/>
    <x v="1"/>
    <n v="3205"/>
    <n v="3012"/>
    <n v="27990"/>
    <n v="383"/>
  </r>
  <r>
    <s v="23-12-2021"/>
    <x v="11"/>
    <x v="1"/>
    <n v="2514"/>
    <n v="3427"/>
    <n v="26754"/>
    <n v="323"/>
  </r>
  <r>
    <s v="24-12-2021"/>
    <x v="11"/>
    <x v="1"/>
    <n v="2605"/>
    <n v="3281"/>
    <n v="25736"/>
    <n v="342"/>
  </r>
  <r>
    <s v="25-12-2021"/>
    <x v="11"/>
    <x v="1"/>
    <n v="2407"/>
    <n v="3377"/>
    <n v="24651"/>
    <n v="115"/>
  </r>
  <r>
    <s v="26-12-2021"/>
    <x v="11"/>
    <x v="1"/>
    <n v="1824"/>
    <n v="3364"/>
    <n v="22843"/>
    <n v="268"/>
  </r>
  <r>
    <s v="27-12-2021"/>
    <x v="11"/>
    <x v="1"/>
    <n v="1636"/>
    <n v="2864"/>
    <n v="21379"/>
    <n v="236"/>
  </r>
  <r>
    <s v="28-12-2021"/>
    <x v="11"/>
    <x v="1"/>
    <n v="2474"/>
    <n v="3052"/>
    <n v="20557"/>
    <n v="244"/>
  </r>
  <r>
    <s v="29-12-2021"/>
    <x v="11"/>
    <x v="1"/>
    <n v="2846"/>
    <n v="2576"/>
    <n v="20616"/>
    <n v="211"/>
  </r>
  <r>
    <s v="30-12-2021"/>
    <x v="11"/>
    <x v="1"/>
    <n v="2423"/>
    <n v="2879"/>
    <n v="19996"/>
    <n v="164"/>
  </r>
  <r>
    <s v="31-12-2021"/>
    <x v="11"/>
    <x v="1"/>
    <n v="2676"/>
    <n v="2742"/>
    <n v="19577"/>
    <n v="353"/>
  </r>
  <r>
    <s v="01-01-2022"/>
    <x v="0"/>
    <x v="2"/>
    <n v="2435"/>
    <n v="2704"/>
    <n v="19067"/>
    <n v="241"/>
  </r>
  <r>
    <s v="02-01-2022"/>
    <x v="0"/>
    <x v="2"/>
    <n v="2802"/>
    <n v="2606"/>
    <n v="19185"/>
    <n v="78"/>
  </r>
  <r>
    <s v="03-01-2022"/>
    <x v="0"/>
    <x v="2"/>
    <n v="2560"/>
    <n v="2150"/>
    <n v="19524"/>
    <n v="71"/>
  </r>
  <r>
    <s v="04-01-2022"/>
    <x v="0"/>
    <x v="2"/>
    <n v="3640"/>
    <n v="2363"/>
    <n v="20348"/>
    <n v="453"/>
  </r>
  <r>
    <s v="05-01-2022"/>
    <x v="0"/>
    <x v="2"/>
    <n v="4801"/>
    <n v="1813"/>
    <n v="23078"/>
    <n v="258"/>
  </r>
  <r>
    <s v="06-01-2022"/>
    <x v="0"/>
    <x v="2"/>
    <n v="4649"/>
    <n v="2180"/>
    <n v="25326"/>
    <n v="221"/>
  </r>
  <r>
    <s v="07-01-2022"/>
    <x v="0"/>
    <x v="2"/>
    <n v="5296"/>
    <n v="2404"/>
    <n v="28029"/>
    <n v="189"/>
  </r>
  <r>
    <s v="08-01-2022"/>
    <x v="0"/>
    <x v="2"/>
    <n v="5944"/>
    <n v="2463"/>
    <n v="31268"/>
    <n v="242"/>
  </r>
  <r>
    <s v="09-01-2022"/>
    <x v="0"/>
    <x v="2"/>
    <n v="6238"/>
    <n v="2390"/>
    <n v="35072"/>
    <n v="44"/>
  </r>
  <r>
    <s v="10-01-2022"/>
    <x v="0"/>
    <x v="2"/>
    <n v="5797"/>
    <n v="2796"/>
    <n v="37907"/>
    <n v="166"/>
  </r>
  <r>
    <s v="11-01-2022"/>
    <x v="0"/>
    <x v="2"/>
    <n v="9066"/>
    <n v="2064"/>
    <n v="44613"/>
    <n v="296"/>
  </r>
  <r>
    <s v="12-01-2022"/>
    <x v="0"/>
    <x v="2"/>
    <n v="12742"/>
    <n v="2552"/>
    <n v="54604"/>
    <n v="199"/>
  </r>
  <r>
    <s v="13-01-2022"/>
    <x v="0"/>
    <x v="2"/>
    <n v="13468"/>
    <n v="3252"/>
    <n v="64703"/>
    <n v="117"/>
  </r>
  <r>
    <s v="14-01-2022"/>
    <x v="0"/>
    <x v="2"/>
    <n v="16338"/>
    <n v="3848"/>
    <n v="76994"/>
    <n v="199"/>
  </r>
  <r>
    <s v="15-01-2022"/>
    <x v="0"/>
    <x v="2"/>
    <n v="17755"/>
    <n v="3819"/>
    <n v="90824"/>
    <n v="106"/>
  </r>
  <r>
    <s v="16-01-2022"/>
    <x v="0"/>
    <x v="2"/>
    <n v="18123"/>
    <n v="4749"/>
    <n v="104040"/>
    <n v="158"/>
  </r>
  <r>
    <s v="17-01-2022"/>
    <x v="0"/>
    <x v="2"/>
    <n v="22946"/>
    <n v="5280"/>
    <n v="121634"/>
    <n v="72"/>
  </r>
  <r>
    <s v="18-01-2022"/>
    <x v="0"/>
    <x v="2"/>
    <n v="28481"/>
    <n v="7303"/>
    <n v="142690"/>
    <n v="122"/>
  </r>
  <r>
    <s v="19-01-2022"/>
    <x v="0"/>
    <x v="2"/>
    <n v="34199"/>
    <n v="8193"/>
    <n v="168562"/>
    <n v="134"/>
  </r>
  <r>
    <s v="20-01-2022"/>
    <x v="0"/>
    <x v="2"/>
    <n v="46387"/>
    <n v="15388"/>
    <n v="199220"/>
    <n v="341"/>
  </r>
  <r>
    <s v="21-01-2022"/>
    <x v="0"/>
    <x v="2"/>
    <n v="41668"/>
    <n v="17053"/>
    <n v="223729"/>
    <n v="106"/>
  </r>
  <r>
    <s v="22-01-2022"/>
    <x v="0"/>
    <x v="2"/>
    <n v="45136"/>
    <n v="21324"/>
    <n v="247409"/>
    <n v="132"/>
  </r>
  <r>
    <s v="23-01-2022"/>
    <x v="0"/>
    <x v="2"/>
    <n v="45449"/>
    <n v="27961"/>
    <n v="264820"/>
    <n v="77"/>
  </r>
  <r>
    <s v="24-01-2022"/>
    <x v="0"/>
    <x v="2"/>
    <n v="26514"/>
    <n v="30710"/>
    <n v="260453"/>
    <n v="171"/>
  </r>
  <r>
    <s v="25-01-2022"/>
    <x v="0"/>
    <x v="2"/>
    <n v="55475"/>
    <n v="30226"/>
    <n v="285548"/>
    <n v="154"/>
  </r>
  <r>
    <s v="26-01-2022"/>
    <x v="0"/>
    <x v="2"/>
    <n v="49771"/>
    <n v="34439"/>
    <n v="300740"/>
    <n v="140"/>
  </r>
  <r>
    <s v="27-01-2022"/>
    <x v="0"/>
    <x v="2"/>
    <n v="51739"/>
    <n v="42653"/>
    <n v="309673"/>
    <n v="153"/>
  </r>
  <r>
    <s v="28-01-2022"/>
    <x v="0"/>
    <x v="2"/>
    <n v="54537"/>
    <n v="30225"/>
    <n v="333633"/>
    <n v="352"/>
  </r>
  <r>
    <s v="29-01-2022"/>
    <x v="0"/>
    <x v="2"/>
    <n v="50812"/>
    <n v="47649"/>
    <n v="336391"/>
    <n v="405"/>
  </r>
  <r>
    <s v="30-01-2022"/>
    <x v="0"/>
    <x v="2"/>
    <n v="51570"/>
    <n v="32701"/>
    <n v="354785"/>
    <n v="475"/>
  </r>
  <r>
    <s v="31-01-2022"/>
    <x v="0"/>
    <x v="2"/>
    <n v="42154"/>
    <n v="38458"/>
    <n v="357752"/>
    <n v="729"/>
  </r>
  <r>
    <s v="01-02-2022"/>
    <x v="1"/>
    <x v="2"/>
    <n v="51887"/>
    <n v="40383"/>
    <n v="368051"/>
    <n v="1205"/>
  </r>
  <r>
    <s v="02-02-2022"/>
    <x v="1"/>
    <x v="2"/>
    <n v="52199"/>
    <n v="41715"/>
    <n v="378035"/>
    <n v="500"/>
  </r>
  <r>
    <s v="03-02-2022"/>
    <x v="1"/>
    <x v="2"/>
    <n v="42677"/>
    <n v="50821"/>
    <n v="369290"/>
    <n v="601"/>
  </r>
  <r>
    <s v="04-02-2022"/>
    <x v="1"/>
    <x v="2"/>
    <n v="38684"/>
    <n v="41037"/>
    <n v="366342"/>
    <n v="595"/>
  </r>
  <r>
    <s v="05-02-2022"/>
    <x v="1"/>
    <x v="2"/>
    <n v="33538"/>
    <n v="46813"/>
    <n v="352623"/>
    <n v="444"/>
  </r>
  <r>
    <s v="06-02-2022"/>
    <x v="1"/>
    <x v="2"/>
    <n v="26729"/>
    <n v="49261"/>
    <n v="329576"/>
    <n v="515"/>
  </r>
  <r>
    <s v="07-02-2022"/>
    <x v="1"/>
    <x v="2"/>
    <n v="22524"/>
    <n v="49586"/>
    <n v="301654"/>
    <n v="860"/>
  </r>
  <r>
    <s v="08-02-2022"/>
    <x v="1"/>
    <x v="2"/>
    <n v="29471"/>
    <n v="46393"/>
    <n v="283908"/>
    <n v="824"/>
  </r>
  <r>
    <s v="09-02-2022"/>
    <x v="1"/>
    <x v="2"/>
    <n v="23253"/>
    <n v="47882"/>
    <n v="258425"/>
    <n v="854"/>
  </r>
  <r>
    <s v="10-02-2022"/>
    <x v="1"/>
    <x v="2"/>
    <n v="18420"/>
    <n v="43286"/>
    <n v="233218"/>
    <n v="341"/>
  </r>
  <r>
    <s v="11-02-2022"/>
    <x v="1"/>
    <x v="2"/>
    <n v="16012"/>
    <n v="43087"/>
    <n v="205651"/>
    <n v="492"/>
  </r>
  <r>
    <s v="12-02-2022"/>
    <x v="1"/>
    <x v="2"/>
    <n v="15184"/>
    <n v="38819"/>
    <n v="181589"/>
    <n v="427"/>
  </r>
  <r>
    <s v="13-02-2022"/>
    <x v="1"/>
    <x v="2"/>
    <n v="11136"/>
    <n v="32004"/>
    <n v="160575"/>
    <n v="146"/>
  </r>
  <r>
    <s v="14-02-2022"/>
    <x v="1"/>
    <x v="2"/>
    <n v="8989"/>
    <n v="24757"/>
    <n v="144629"/>
    <n v="178"/>
  </r>
  <r>
    <s v="15-02-2022"/>
    <x v="1"/>
    <x v="2"/>
    <n v="11776"/>
    <n v="32027"/>
    <n v="124074"/>
    <n v="304"/>
  </r>
  <r>
    <s v="16-02-2022"/>
    <x v="1"/>
    <x v="2"/>
    <n v="12223"/>
    <n v="21906"/>
    <n v="114053"/>
    <n v="338"/>
  </r>
  <r>
    <s v="17-02-2022"/>
    <x v="1"/>
    <x v="2"/>
    <n v="8655"/>
    <n v="22707"/>
    <n v="99682"/>
    <n v="319"/>
  </r>
  <r>
    <s v="18-02-2022"/>
    <x v="1"/>
    <x v="2"/>
    <n v="7780"/>
    <n v="21134"/>
    <n v="86137"/>
    <n v="191"/>
  </r>
  <r>
    <s v="19-02-2022"/>
    <x v="1"/>
    <x v="2"/>
    <n v="6757"/>
    <n v="17086"/>
    <n v="75284"/>
    <n v="524"/>
  </r>
  <r>
    <s v="20-02-2022"/>
    <x v="1"/>
    <x v="2"/>
    <n v="5427"/>
    <n v="14334"/>
    <n v="66285"/>
    <n v="92"/>
  </r>
  <r>
    <s v="21-02-2022"/>
    <x v="1"/>
    <x v="2"/>
    <n v="4069"/>
    <n v="11026"/>
    <n v="59200"/>
    <n v="128"/>
  </r>
  <r>
    <s v="22-02-2022"/>
    <x v="1"/>
    <x v="2"/>
    <n v="5691"/>
    <n v="10896"/>
    <n v="53865"/>
    <n v="130"/>
  </r>
  <r>
    <s v="23-02-2022"/>
    <x v="1"/>
    <x v="2"/>
    <n v="5023"/>
    <n v="11077"/>
    <n v="47623"/>
    <n v="188"/>
  </r>
  <r>
    <s v="24-02-2022"/>
    <x v="1"/>
    <x v="2"/>
    <n v="4064"/>
    <n v="9531"/>
    <n v="41944"/>
    <n v="212"/>
  </r>
  <r>
    <s v="25-02-2022"/>
    <x v="1"/>
    <x v="2"/>
    <n v="3581"/>
    <n v="7837"/>
    <n v="37511"/>
    <n v="177"/>
  </r>
  <r>
    <s v="26-02-2022"/>
    <x v="1"/>
    <x v="2"/>
    <n v="3262"/>
    <n v="7339"/>
    <n v="33253"/>
    <n v="181"/>
  </r>
  <r>
    <s v="27-02-2022"/>
    <x v="1"/>
    <x v="2"/>
    <n v="2524"/>
    <n v="5499"/>
    <n v="30216"/>
    <n v="62"/>
  </r>
  <r>
    <s v="28-02-2022"/>
    <x v="1"/>
    <x v="2"/>
    <n v="2010"/>
    <n v="5283"/>
    <n v="26833"/>
    <n v="110"/>
  </r>
  <r>
    <s v="01-03-2022"/>
    <x v="2"/>
    <x v="2"/>
    <n v="2846"/>
    <n v="4325"/>
    <n v="25186"/>
    <n v="168"/>
  </r>
  <r>
    <s v="02-03-2022"/>
    <x v="2"/>
    <x v="2"/>
    <n v="2373"/>
    <n v="5525"/>
    <n v="21938"/>
    <n v="96"/>
  </r>
  <r>
    <s v="03-03-2022"/>
    <x v="2"/>
    <x v="2"/>
    <n v="2222"/>
    <n v="4673"/>
    <n v="19326"/>
    <n v="161"/>
  </r>
  <r>
    <s v="04-03-2022"/>
    <x v="2"/>
    <x v="2"/>
    <n v="2190"/>
    <n v="3878"/>
    <n v="17384"/>
    <n v="254"/>
  </r>
  <r>
    <s v="05-03-2022"/>
    <x v="2"/>
    <x v="2"/>
    <n v="1836"/>
    <n v="2988"/>
    <n v="16108"/>
    <n v="124"/>
  </r>
  <r>
    <s v="06-03-2022"/>
    <x v="2"/>
    <x v="2"/>
    <n v="1408"/>
    <n v="3033"/>
    <n v="14439"/>
    <n v="44"/>
  </r>
  <r>
    <s v="07-03-2022"/>
    <x v="2"/>
    <x v="2"/>
    <n v="1223"/>
    <n v="2424"/>
    <n v="13155"/>
    <n v="83"/>
  </r>
  <r>
    <s v="08-03-2022"/>
    <x v="2"/>
    <x v="2"/>
    <n v="1791"/>
    <n v="1871"/>
    <n v="12964"/>
    <n v="111"/>
  </r>
  <r>
    <s v="09-03-2022"/>
    <x v="2"/>
    <x v="2"/>
    <n v="1421"/>
    <n v="2130"/>
    <n v="12167"/>
    <n v="88"/>
  </r>
  <r>
    <s v="10-03-2022"/>
    <x v="2"/>
    <x v="2"/>
    <n v="1426"/>
    <n v="2055"/>
    <n v="11311"/>
    <n v="227"/>
  </r>
  <r>
    <s v="11-03-2022"/>
    <x v="2"/>
    <x v="2"/>
    <n v="1175"/>
    <n v="1612"/>
    <n v="10801"/>
    <n v="73"/>
  </r>
  <r>
    <s v="12-03-2022"/>
    <x v="2"/>
    <x v="2"/>
    <n v="1088"/>
    <n v="2037"/>
    <n v="9821"/>
    <n v="31"/>
  </r>
  <r>
    <s v="13-03-2022"/>
    <x v="2"/>
    <x v="2"/>
    <n v="885"/>
    <n v="1554"/>
    <n v="9137"/>
    <n v="15"/>
  </r>
  <r>
    <s v="14-03-2022"/>
    <x v="2"/>
    <x v="2"/>
    <n v="809"/>
    <n v="1597"/>
    <n v="8271"/>
    <n v="78"/>
  </r>
  <r>
    <s v="15-03-2022"/>
    <x v="2"/>
    <x v="2"/>
    <n v="1193"/>
    <n v="1034"/>
    <n v="8358"/>
    <n v="72"/>
  </r>
  <r>
    <s v="16-03-2022"/>
    <x v="2"/>
    <x v="2"/>
    <n v="966"/>
    <n v="1444"/>
    <n v="7830"/>
    <n v="50"/>
  </r>
  <r>
    <s v="17-03-2022"/>
    <x v="2"/>
    <x v="2"/>
    <n v="922"/>
    <n v="1329"/>
    <n v="7293"/>
    <n v="130"/>
  </r>
  <r>
    <s v="18-03-2022"/>
    <x v="2"/>
    <x v="2"/>
    <n v="847"/>
    <n v="1321"/>
    <n v="6760"/>
    <n v="59"/>
  </r>
  <r>
    <s v="19-03-2022"/>
    <x v="2"/>
    <x v="2"/>
    <n v="719"/>
    <n v="915"/>
    <n v="6446"/>
    <n v="118"/>
  </r>
  <r>
    <s v="20-03-2022"/>
    <x v="2"/>
    <x v="2"/>
    <n v="596"/>
    <n v="908"/>
    <n v="6110"/>
    <n v="24"/>
  </r>
  <r>
    <s v="21-03-2022"/>
    <x v="2"/>
    <x v="2"/>
    <n v="495"/>
    <n v="850"/>
    <n v="5731"/>
    <n v="24"/>
  </r>
  <r>
    <s v="22-03-2022"/>
    <x v="2"/>
    <x v="2"/>
    <n v="702"/>
    <n v="730"/>
    <n v="5651"/>
    <n v="52"/>
  </r>
  <r>
    <s v="23-03-2022"/>
    <x v="2"/>
    <x v="2"/>
    <n v="702"/>
    <n v="903"/>
    <n v="5389"/>
    <n v="61"/>
  </r>
  <r>
    <s v="24-03-2022"/>
    <x v="2"/>
    <x v="2"/>
    <n v="558"/>
    <n v="773"/>
    <n v="5100"/>
    <n v="74"/>
  </r>
  <r>
    <s v="25-03-2022"/>
    <x v="2"/>
    <x v="2"/>
    <n v="543"/>
    <n v="872"/>
    <n v="4690"/>
    <n v="81"/>
  </r>
  <r>
    <s v="26-03-2022"/>
    <x v="2"/>
    <x v="2"/>
    <n v="496"/>
    <n v="693"/>
    <n v="4352"/>
    <n v="141"/>
  </r>
  <r>
    <s v="27-03-2022"/>
    <x v="2"/>
    <x v="2"/>
    <n v="400"/>
    <n v="593"/>
    <n v="4134"/>
    <n v="25"/>
  </r>
  <r>
    <s v="28-03-2022"/>
    <x v="2"/>
    <x v="2"/>
    <n v="346"/>
    <n v="471"/>
    <n v="3984"/>
    <n v="25"/>
  </r>
  <r>
    <s v="29-03-2022"/>
    <x v="2"/>
    <x v="2"/>
    <n v="424"/>
    <n v="528"/>
    <n v="3858"/>
    <n v="22"/>
  </r>
  <r>
    <s v="30-03-2022"/>
    <x v="2"/>
    <x v="2"/>
    <n v="438"/>
    <n v="562"/>
    <n v="3713"/>
    <n v="21"/>
  </r>
  <r>
    <s v="31-03-2022"/>
    <x v="2"/>
    <x v="2"/>
    <n v="429"/>
    <n v="620"/>
    <n v="3474"/>
    <n v="48"/>
  </r>
  <r>
    <s v="01-04-2022"/>
    <x v="3"/>
    <x v="2"/>
    <n v="418"/>
    <n v="454"/>
    <n v="3359"/>
    <n v="79"/>
  </r>
  <r>
    <s v="02-04-2022"/>
    <x v="3"/>
    <x v="2"/>
    <n v="331"/>
    <n v="472"/>
    <n v="3144"/>
    <n v="74"/>
  </r>
  <r>
    <s v="03-04-2022"/>
    <x v="3"/>
    <x v="2"/>
    <n v="310"/>
    <n v="458"/>
    <n v="2988"/>
    <n v="8"/>
  </r>
  <r>
    <s v="04-04-2022"/>
    <x v="3"/>
    <x v="2"/>
    <n v="256"/>
    <n v="378"/>
    <n v="2809"/>
    <n v="55"/>
  </r>
  <r>
    <s v="05-04-2022"/>
    <x v="3"/>
    <x v="2"/>
    <n v="354"/>
    <n v="282"/>
    <n v="2814"/>
    <n v="67"/>
  </r>
  <r>
    <s v="06-04-2022"/>
    <x v="3"/>
    <x v="2"/>
    <n v="361"/>
    <n v="369"/>
    <n v="2774"/>
    <n v="32"/>
  </r>
  <r>
    <s v="07-04-2022"/>
    <x v="3"/>
    <x v="2"/>
    <n v="291"/>
    <n v="323"/>
    <n v="2706"/>
    <n v="36"/>
  </r>
  <r>
    <s v="08-04-2022"/>
    <x v="3"/>
    <x v="2"/>
    <n v="353"/>
    <n v="325"/>
    <n v="2659"/>
    <n v="75"/>
  </r>
  <r>
    <s v="09-04-2022"/>
    <x v="3"/>
    <x v="2"/>
    <n v="347"/>
    <n v="383"/>
    <n v="2602"/>
    <n v="21"/>
  </r>
  <r>
    <s v="10-04-2022"/>
    <x v="3"/>
    <x v="2"/>
    <n v="223"/>
    <n v="299"/>
    <n v="2521"/>
    <n v="5"/>
  </r>
  <r>
    <s v="11-04-2022"/>
    <x v="3"/>
    <x v="2"/>
    <n v="196"/>
    <n v="265"/>
    <n v="2434"/>
    <n v="18"/>
  </r>
  <r>
    <s v="12-04-2022"/>
    <x v="3"/>
    <x v="2"/>
    <n v="298"/>
    <n v="262"/>
    <n v="2451"/>
    <n v="19"/>
  </r>
  <r>
    <s v="13-04-2022"/>
    <x v="3"/>
    <x v="2"/>
    <n v="301"/>
    <n v="328"/>
    <n v="2360"/>
    <n v="64"/>
  </r>
  <r>
    <s v="14-04-2022"/>
    <x v="3"/>
    <x v="2"/>
    <n v="233"/>
    <n v="263"/>
    <n v="2267"/>
    <n v="63"/>
  </r>
  <r>
    <s v="15-04-2022"/>
    <x v="3"/>
    <x v="2"/>
    <n v="192"/>
    <n v="303"/>
    <n v="2133"/>
    <n v="23"/>
  </r>
  <r>
    <s v="16-04-2022"/>
    <x v="3"/>
    <x v="2"/>
    <n v="214"/>
    <n v="349"/>
    <n v="1935"/>
    <n v="63"/>
  </r>
  <r>
    <s v="17-04-2022"/>
    <x v="3"/>
    <x v="2"/>
    <n v="279"/>
    <n v="236"/>
    <n v="1966"/>
    <n v="12"/>
  </r>
  <r>
    <s v="18-04-2022"/>
    <x v="3"/>
    <x v="2"/>
    <n v="209"/>
    <n v="252"/>
    <n v="1901"/>
    <n v="22"/>
  </r>
  <r>
    <s v="19-04-2022"/>
    <x v="3"/>
    <x v="2"/>
    <n v="355"/>
    <n v="191"/>
    <n v="2012"/>
    <n v="53"/>
  </r>
  <r>
    <s v="20-04-2022"/>
    <x v="3"/>
    <x v="2"/>
    <n v="332"/>
    <n v="256"/>
    <n v="2040"/>
    <n v="48"/>
  </r>
  <r>
    <s v="21-04-2022"/>
    <x v="3"/>
    <x v="2"/>
    <n v="315"/>
    <n v="242"/>
    <n v="2082"/>
    <n v="31"/>
  </r>
  <r>
    <s v="22-04-2022"/>
    <x v="3"/>
    <x v="2"/>
    <n v="300"/>
    <n v="217"/>
    <n v="2127"/>
    <n v="38"/>
  </r>
  <r>
    <s v="23-04-2022"/>
    <x v="3"/>
    <x v="2"/>
    <n v="281"/>
    <n v="203"/>
    <n v="2181"/>
    <n v="24"/>
  </r>
  <r>
    <s v="24-04-2022"/>
    <x v="3"/>
    <x v="2"/>
    <n v="290"/>
    <n v="199"/>
    <n v="2225"/>
    <n v="47"/>
  </r>
  <r>
    <s v="25-04-2022"/>
    <x v="3"/>
    <x v="2"/>
    <n v="255"/>
    <n v="325"/>
    <n v="2129"/>
    <n v="26"/>
  </r>
  <r>
    <s v="26-04-2022"/>
    <x v="3"/>
    <x v="2"/>
    <n v="341"/>
    <n v="228"/>
    <n v="2206"/>
    <n v="36"/>
  </r>
  <r>
    <s v="27-04-2022"/>
    <x v="3"/>
    <x v="2"/>
    <n v="347"/>
    <n v="300"/>
    <n v="2239"/>
    <n v="14"/>
  </r>
  <r>
    <s v="28-04-2022"/>
    <x v="3"/>
    <x v="2"/>
    <n v="412"/>
    <n v="275"/>
    <n v="2331"/>
    <n v="45"/>
  </r>
  <r>
    <s v="29-04-2022"/>
    <x v="3"/>
    <x v="2"/>
    <n v="337"/>
    <n v="353"/>
    <n v="2279"/>
    <n v="36"/>
  </r>
  <r>
    <s v="30-04-2022"/>
    <x v="3"/>
    <x v="2"/>
    <n v="314"/>
    <n v="273"/>
    <n v="2299"/>
    <n v="21"/>
  </r>
  <r>
    <s v="01-05-2022"/>
    <x v="4"/>
    <x v="2"/>
    <n v="250"/>
    <n v="286"/>
    <n v="2248"/>
    <n v="15"/>
  </r>
  <r>
    <s v="02-05-2022"/>
    <x v="4"/>
    <x v="2"/>
    <n v="296"/>
    <n v="302"/>
    <n v="2213"/>
    <n v="29"/>
  </r>
  <r>
    <s v="03-05-2022"/>
    <x v="4"/>
    <x v="2"/>
    <n v="386"/>
    <n v="179"/>
    <n v="2368"/>
    <n v="52"/>
  </r>
  <r>
    <s v="04-05-2022"/>
    <x v="4"/>
    <x v="2"/>
    <n v="342"/>
    <n v="327"/>
    <n v="2357"/>
    <n v="26"/>
  </r>
  <r>
    <s v="05-05-2022"/>
    <x v="4"/>
    <x v="2"/>
    <n v="400"/>
    <n v="318"/>
    <n v="2419"/>
    <n v="20"/>
  </r>
  <r>
    <s v="06-05-2022"/>
    <x v="4"/>
    <x v="2"/>
    <n v="461"/>
    <n v="413"/>
    <n v="2432"/>
    <n v="35"/>
  </r>
  <r>
    <s v="07-05-2022"/>
    <x v="4"/>
    <x v="2"/>
    <n v="381"/>
    <n v="292"/>
    <n v="2495"/>
    <n v="26"/>
  </r>
  <r>
    <s v="08-05-2022"/>
    <x v="4"/>
    <x v="2"/>
    <n v="324"/>
    <n v="330"/>
    <n v="2483"/>
    <n v="6"/>
  </r>
  <r>
    <s v="09-05-2022"/>
    <x v="4"/>
    <x v="2"/>
    <n v="346"/>
    <n v="317"/>
    <n v="2464"/>
    <n v="48"/>
  </r>
  <r>
    <s v="10-05-2022"/>
    <x v="4"/>
    <x v="2"/>
    <n v="489"/>
    <n v="317"/>
    <n v="2619"/>
    <n v="17"/>
  </r>
  <r>
    <s v="11-05-2022"/>
    <x v="4"/>
    <x v="2"/>
    <n v="413"/>
    <n v="302"/>
    <n v="2722"/>
    <n v="8"/>
  </r>
  <r>
    <s v="12-05-2022"/>
    <x v="4"/>
    <x v="2"/>
    <n v="419"/>
    <n v="344"/>
    <n v="2792"/>
    <n v="5"/>
  </r>
  <r>
    <s v="13-05-2022"/>
    <x v="4"/>
    <x v="2"/>
    <n v="523"/>
    <n v="445"/>
    <n v="2862"/>
    <n v="8"/>
  </r>
  <r>
    <s v="14-05-2022"/>
    <x v="4"/>
    <x v="2"/>
    <n v="428"/>
    <n v="401"/>
    <n v="2867"/>
    <n v="22"/>
  </r>
  <r>
    <s v="15-05-2022"/>
    <x v="4"/>
    <x v="2"/>
    <n v="321"/>
    <n v="299"/>
    <n v="2871"/>
    <n v="18"/>
  </r>
  <r>
    <s v="16-05-2022"/>
    <x v="4"/>
    <x v="2"/>
    <n v="324"/>
    <n v="364"/>
    <n v="2800"/>
    <n v="31"/>
  </r>
  <r>
    <s v="17-05-2022"/>
    <x v="4"/>
    <x v="2"/>
    <n v="596"/>
    <n v="366"/>
    <n v="3024"/>
    <n v="6"/>
  </r>
  <r>
    <s v="18-05-2022"/>
    <x v="4"/>
    <x v="2"/>
    <n v="501"/>
    <n v="460"/>
    <n v="3048"/>
    <n v="17"/>
  </r>
  <r>
    <s v="19-05-2022"/>
    <x v="4"/>
    <x v="2"/>
    <n v="556"/>
    <n v="362"/>
    <n v="3219"/>
    <n v="23"/>
  </r>
  <r>
    <s v="20-05-2022"/>
    <x v="4"/>
    <x v="2"/>
    <n v="558"/>
    <n v="446"/>
    <n v="3268"/>
    <n v="63"/>
  </r>
  <r>
    <s v="21-05-2022"/>
    <x v="4"/>
    <x v="2"/>
    <n v="545"/>
    <n v="471"/>
    <n v="3299"/>
    <n v="43"/>
  </r>
  <r>
    <s v="22-05-2022"/>
    <x v="4"/>
    <x v="2"/>
    <n v="482"/>
    <n v="353"/>
    <n v="3397"/>
    <n v="31"/>
  </r>
  <r>
    <s v="23-05-2022"/>
    <x v="4"/>
    <x v="2"/>
    <n v="468"/>
    <n v="428"/>
    <n v="3424"/>
    <n v="13"/>
  </r>
  <r>
    <s v="24-05-2022"/>
    <x v="4"/>
    <x v="2"/>
    <n v="747"/>
    <n v="376"/>
    <n v="3782"/>
    <n v="13"/>
  </r>
  <r>
    <s v="25-05-2022"/>
    <x v="4"/>
    <x v="2"/>
    <n v="783"/>
    <n v="572"/>
    <n v="3981"/>
    <n v="12"/>
  </r>
  <r>
    <s v="26-05-2022"/>
    <x v="4"/>
    <x v="2"/>
    <n v="723"/>
    <n v="480"/>
    <n v="4192"/>
    <n v="32"/>
  </r>
  <r>
    <s v="27-05-2022"/>
    <x v="4"/>
    <x v="2"/>
    <n v="879"/>
    <n v="518"/>
    <n v="4540"/>
    <n v="13"/>
  </r>
  <r>
    <s v="28-05-2022"/>
    <x v="4"/>
    <x v="2"/>
    <n v="846"/>
    <n v="618"/>
    <n v="4745"/>
    <n v="23"/>
  </r>
  <r>
    <s v="29-05-2022"/>
    <x v="4"/>
    <x v="2"/>
    <n v="815"/>
    <n v="576"/>
    <n v="4967"/>
    <n v="17"/>
  </r>
  <r>
    <s v="30-05-2022"/>
    <x v="4"/>
    <x v="2"/>
    <n v="726"/>
    <n v="514"/>
    <n v="5177"/>
    <n v="2"/>
  </r>
  <r>
    <s v="31-05-2022"/>
    <x v="4"/>
    <x v="2"/>
    <n v="1197"/>
    <n v="644"/>
    <n v="5725"/>
    <n v="5"/>
  </r>
  <r>
    <s v="01-06-2022"/>
    <x v="5"/>
    <x v="2"/>
    <n v="1370"/>
    <n v="630"/>
    <n v="6459"/>
    <n v="6"/>
  </r>
  <r>
    <s v="02-06-2022"/>
    <x v="5"/>
    <x v="2"/>
    <n v="1278"/>
    <n v="743"/>
    <n v="6974"/>
    <n v="20"/>
  </r>
  <r>
    <s v="03-06-2022"/>
    <x v="5"/>
    <x v="2"/>
    <n v="1465"/>
    <n v="667"/>
    <n v="7759"/>
    <n v="13"/>
  </r>
  <r>
    <s v="04-06-2022"/>
    <x v="5"/>
    <x v="2"/>
    <n v="1544"/>
    <n v="995"/>
    <n v="8304"/>
    <n v="4"/>
  </r>
  <r>
    <s v="05-06-2022"/>
    <x v="5"/>
    <x v="2"/>
    <n v="1383"/>
    <n v="807"/>
    <n v="8874"/>
    <n v="6"/>
  </r>
  <r>
    <s v="06-06-2022"/>
    <x v="5"/>
    <x v="2"/>
    <n v="1494"/>
    <n v="1037"/>
    <n v="9326"/>
    <n v="5"/>
  </r>
  <r>
    <s v="07-06-2022"/>
    <x v="5"/>
    <x v="2"/>
    <n v="2271"/>
    <n v="859"/>
    <n v="10732"/>
    <n v="6"/>
  </r>
  <r>
    <s v="08-06-2022"/>
    <x v="5"/>
    <x v="2"/>
    <n v="2193"/>
    <n v="1246"/>
    <n v="11662"/>
    <n v="17"/>
  </r>
  <r>
    <s v="09-06-2022"/>
    <x v="5"/>
    <x v="2"/>
    <n v="2415"/>
    <n v="1301"/>
    <n v="12771"/>
    <n v="5"/>
  </r>
  <r>
    <s v="10-06-2022"/>
    <x v="5"/>
    <x v="2"/>
    <n v="2471"/>
    <n v="1252"/>
    <n v="13987"/>
    <n v="3"/>
  </r>
  <r>
    <s v="11-06-2022"/>
    <x v="5"/>
    <x v="2"/>
    <n v="2319"/>
    <n v="1471"/>
    <n v="14832"/>
    <n v="3"/>
  </r>
  <r>
    <s v="12-06-2022"/>
    <x v="5"/>
    <x v="2"/>
    <n v="1955"/>
    <n v="1446"/>
    <n v="15341"/>
    <n v="0"/>
  </r>
  <r>
    <s v="13-06-2022"/>
    <x v="5"/>
    <x v="2"/>
    <n v="1989"/>
    <n v="1576"/>
    <n v="15747"/>
    <n v="7"/>
  </r>
  <r>
    <s v="14-06-2022"/>
    <x v="5"/>
    <x v="2"/>
    <n v="3488"/>
    <n v="1808"/>
    <n v="17424"/>
    <n v="3"/>
  </r>
  <r>
    <s v="15-06-2022"/>
    <x v="5"/>
    <x v="2"/>
    <n v="3419"/>
    <n v="2156"/>
    <n v="18679"/>
    <n v="8"/>
  </r>
  <r>
    <s v="16-06-2022"/>
    <x v="5"/>
    <x v="2"/>
    <n v="3162"/>
    <n v="2021"/>
    <n v="19807"/>
    <n v="13"/>
  </r>
  <r>
    <s v="17-06-2022"/>
    <x v="5"/>
    <x v="2"/>
    <n v="3253"/>
    <n v="2309"/>
    <n v="20744"/>
    <n v="7"/>
  </r>
  <r>
    <s v="18-06-2022"/>
    <x v="5"/>
    <x v="2"/>
    <n v="3376"/>
    <n v="2204"/>
    <n v="21905"/>
    <n v="11"/>
  </r>
  <r>
    <s v="19-06-2022"/>
    <x v="5"/>
    <x v="2"/>
    <n v="2786"/>
    <n v="2072"/>
    <n v="22614"/>
    <n v="5"/>
  </r>
  <r>
    <s v="20-06-2022"/>
    <x v="5"/>
    <x v="2"/>
    <n v="2609"/>
    <n v="2286"/>
    <n v="22929"/>
    <n v="8"/>
  </r>
  <r>
    <s v="21-06-2022"/>
    <x v="5"/>
    <x v="2"/>
    <n v="4224"/>
    <n v="2464"/>
    <n v="24669"/>
    <n v="20"/>
  </r>
  <r>
    <s v="22-06-2022"/>
    <x v="5"/>
    <x v="2"/>
    <n v="3890"/>
    <n v="3172"/>
    <n v="25380"/>
    <n v="7"/>
  </r>
  <r>
    <s v="23-06-2022"/>
    <x v="5"/>
    <x v="2"/>
    <n v="3981"/>
    <n v="3044"/>
    <n v="26306"/>
    <n v="11"/>
  </r>
  <r>
    <s v="24-06-2022"/>
    <x v="5"/>
    <x v="2"/>
    <n v="4098"/>
    <n v="3034"/>
    <n v="27360"/>
    <n v="10"/>
  </r>
  <r>
    <s v="25-06-2022"/>
    <x v="5"/>
    <x v="2"/>
    <n v="3378"/>
    <n v="3491"/>
    <n v="27241"/>
    <n v="6"/>
  </r>
  <r>
    <s v="26-06-2022"/>
    <x v="5"/>
    <x v="2"/>
    <n v="3206"/>
    <n v="3046"/>
    <n v="27388"/>
    <n v="13"/>
  </r>
  <r>
    <s v="27-06-2022"/>
    <x v="5"/>
    <x v="2"/>
    <n v="2993"/>
    <n v="2814"/>
    <n v="27555"/>
    <n v="12"/>
  </r>
  <r>
    <s v="28-06-2022"/>
    <x v="5"/>
    <x v="2"/>
    <n v="4459"/>
    <n v="3668"/>
    <n v="28329"/>
    <n v="17"/>
  </r>
  <r>
    <s v="29-06-2022"/>
    <x v="5"/>
    <x v="2"/>
    <n v="4083"/>
    <n v="3424"/>
    <n v="28973"/>
    <n v="15"/>
  </r>
  <r>
    <s v="30-06-2022"/>
    <x v="5"/>
    <x v="2"/>
    <n v="3904"/>
    <n v="3724"/>
    <n v="29138"/>
    <n v="15"/>
  </r>
  <r>
    <s v="01-07-2022"/>
    <x v="6"/>
    <x v="2"/>
    <n v="3599"/>
    <n v="3749"/>
    <n v="28974"/>
    <n v="14"/>
  </r>
  <r>
    <s v="02-07-2022"/>
    <x v="6"/>
    <x v="2"/>
    <n v="3642"/>
    <n v="3611"/>
    <n v="28996"/>
    <n v="9"/>
  </r>
  <r>
    <s v="03-07-2022"/>
    <x v="6"/>
    <x v="2"/>
    <n v="3322"/>
    <n v="3258"/>
    <n v="29058"/>
    <n v="2"/>
  </r>
  <r>
    <s v="04-07-2022"/>
    <x v="6"/>
    <x v="2"/>
    <n v="2603"/>
    <n v="3031"/>
    <n v="28624"/>
    <n v="6"/>
  </r>
  <r>
    <s v="05-07-2022"/>
    <x v="6"/>
    <x v="2"/>
    <n v="4113"/>
    <n v="3080"/>
    <n v="29638"/>
    <n v="19"/>
  </r>
  <r>
    <s v="06-07-2022"/>
    <x v="6"/>
    <x v="2"/>
    <n v="3661"/>
    <n v="4042"/>
    <n v="29241"/>
    <n v="16"/>
  </r>
  <r>
    <s v="07-07-2022"/>
    <x v="6"/>
    <x v="2"/>
    <n v="3310"/>
    <n v="4172"/>
    <n v="28360"/>
    <n v="19"/>
  </r>
  <r>
    <s v="08-07-2022"/>
    <x v="6"/>
    <x v="2"/>
    <n v="3186"/>
    <n v="3482"/>
    <n v="28040"/>
    <n v="24"/>
  </r>
  <r>
    <s v="09-07-2022"/>
    <x v="6"/>
    <x v="2"/>
    <n v="2884"/>
    <n v="3794"/>
    <n v="27112"/>
    <n v="18"/>
  </r>
  <r>
    <s v="10-07-2022"/>
    <x v="6"/>
    <x v="2"/>
    <n v="2532"/>
    <n v="3529"/>
    <n v="26112"/>
    <n v="3"/>
  </r>
  <r>
    <s v="11-07-2022"/>
    <x v="6"/>
    <x v="2"/>
    <n v="2211"/>
    <n v="3154"/>
    <n v="25152"/>
    <n v="17"/>
  </r>
  <r>
    <s v="12-07-2022"/>
    <x v="6"/>
    <x v="2"/>
    <n v="3545"/>
    <n v="2761"/>
    <n v="25920"/>
    <n v="16"/>
  </r>
  <r>
    <s v="13-07-2022"/>
    <x v="6"/>
    <x v="2"/>
    <n v="3237"/>
    <n v="3800"/>
    <n v="25337"/>
    <n v="20"/>
  </r>
  <r>
    <s v="14-07-2022"/>
    <x v="6"/>
    <x v="2"/>
    <n v="2979"/>
    <n v="3867"/>
    <n v="24422"/>
    <n v="27"/>
  </r>
  <r>
    <s v="15-07-2022"/>
    <x v="6"/>
    <x v="2"/>
    <n v="2871"/>
    <n v="3162"/>
    <n v="24114"/>
    <n v="17"/>
  </r>
  <r>
    <s v="16-07-2022"/>
    <x v="6"/>
    <x v="2"/>
    <n v="2604"/>
    <n v="3187"/>
    <n v="23502"/>
    <n v="29"/>
  </r>
  <r>
    <s v="17-07-2022"/>
    <x v="6"/>
    <x v="2"/>
    <n v="2148"/>
    <n v="2701"/>
    <n v="22943"/>
    <n v="6"/>
  </r>
  <r>
    <s v="18-07-2022"/>
    <x v="6"/>
    <x v="2"/>
    <n v="1857"/>
    <n v="2729"/>
    <n v="22060"/>
    <n v="11"/>
  </r>
  <r>
    <s v="19-07-2022"/>
    <x v="6"/>
    <x v="2"/>
    <n v="2667"/>
    <n v="2924"/>
    <n v="21786"/>
    <n v="17"/>
  </r>
  <r>
    <s v="20-07-2022"/>
    <x v="6"/>
    <x v="2"/>
    <n v="2662"/>
    <n v="3188"/>
    <n v="21238"/>
    <n v="22"/>
  </r>
  <r>
    <s v="21-07-2022"/>
    <x v="6"/>
    <x v="2"/>
    <n v="2477"/>
    <n v="3319"/>
    <n v="20364"/>
    <n v="32"/>
  </r>
  <r>
    <s v="22-07-2022"/>
    <x v="6"/>
    <x v="2"/>
    <n v="2252"/>
    <n v="2878"/>
    <n v="19731"/>
    <n v="7"/>
  </r>
  <r>
    <s v="23-07-2022"/>
    <x v="6"/>
    <x v="2"/>
    <n v="2021"/>
    <n v="2844"/>
    <n v="18895"/>
    <n v="13"/>
  </r>
  <r>
    <s v="24-07-2022"/>
    <x v="6"/>
    <x v="2"/>
    <n v="1700"/>
    <n v="2251"/>
    <n v="18337"/>
    <n v="7"/>
  </r>
  <r>
    <s v="25-07-2022"/>
    <x v="6"/>
    <x v="2"/>
    <n v="1488"/>
    <n v="2574"/>
    <n v="17232"/>
    <n v="19"/>
  </r>
  <r>
    <s v="26-07-2022"/>
    <x v="6"/>
    <x v="2"/>
    <n v="2130"/>
    <n v="2080"/>
    <n v="17269"/>
    <n v="13"/>
  </r>
  <r>
    <s v="27-07-2022"/>
    <x v="6"/>
    <x v="2"/>
    <n v="1837"/>
    <n v="2666"/>
    <n v="16423"/>
    <n v="17"/>
  </r>
  <r>
    <s v="28-07-2022"/>
    <x v="6"/>
    <x v="2"/>
    <n v="1609"/>
    <n v="2540"/>
    <n v="15481"/>
    <n v="11"/>
  </r>
  <r>
    <s v="29-07-2022"/>
    <x v="6"/>
    <x v="2"/>
    <n v="1595"/>
    <n v="2220"/>
    <n v="14848"/>
    <n v="8"/>
  </r>
  <r>
    <s v="30-07-2022"/>
    <x v="6"/>
    <x v="2"/>
    <n v="1639"/>
    <n v="2173"/>
    <n v="14299"/>
    <n v="15"/>
  </r>
  <r>
    <s v="31-07-2022"/>
    <x v="6"/>
    <x v="2"/>
    <n v="1321"/>
    <n v="2261"/>
    <n v="13352"/>
    <n v="7"/>
  </r>
  <r>
    <s v="01-08-2022"/>
    <x v="7"/>
    <x v="2"/>
    <n v="1057"/>
    <n v="1754"/>
    <n v="12642"/>
    <n v="13"/>
  </r>
  <r>
    <s v="02-08-2022"/>
    <x v="7"/>
    <x v="2"/>
    <n v="1449"/>
    <n v="1895"/>
    <n v="12180"/>
    <n v="16"/>
  </r>
  <r>
    <s v="03-08-2022"/>
    <x v="7"/>
    <x v="2"/>
    <n v="1364"/>
    <n v="1708"/>
    <n v="11809"/>
    <n v="27"/>
  </r>
  <r>
    <s v="04-08-2022"/>
    <x v="7"/>
    <x v="2"/>
    <n v="1303"/>
    <n v="1849"/>
    <n v="11251"/>
    <n v="12"/>
  </r>
  <r>
    <s v="05-08-2022"/>
    <x v="7"/>
    <x v="2"/>
    <n v="1113"/>
    <n v="1787"/>
    <n v="10568"/>
    <n v="9"/>
  </r>
  <r>
    <s v="06-08-2022"/>
    <x v="7"/>
    <x v="2"/>
    <n v="1158"/>
    <n v="1590"/>
    <n v="10121"/>
    <n v="15"/>
  </r>
  <r>
    <s v="07-08-2022"/>
    <x v="7"/>
    <x v="2"/>
    <n v="907"/>
    <n v="1374"/>
    <n v="9644"/>
    <n v="10"/>
  </r>
  <r>
    <s v="08-08-2022"/>
    <x v="7"/>
    <x v="2"/>
    <n v="897"/>
    <n v="1374"/>
    <n v="9161"/>
    <n v="6"/>
  </r>
  <r>
    <s v="09-08-2022"/>
    <x v="7"/>
    <x v="2"/>
    <n v="1317"/>
    <n v="1144"/>
    <n v="9330"/>
    <n v="4"/>
  </r>
  <r>
    <s v="10-08-2022"/>
    <x v="7"/>
    <x v="2"/>
    <n v="1212"/>
    <n v="1376"/>
    <n v="9156"/>
    <n v="10"/>
  </r>
  <r>
    <s v="11-08-2022"/>
    <x v="7"/>
    <x v="2"/>
    <n v="1120"/>
    <n v="1456"/>
    <n v="8796"/>
    <n v="24"/>
  </r>
  <r>
    <s v="12-08-2022"/>
    <x v="7"/>
    <x v="2"/>
    <n v="1081"/>
    <n v="1227"/>
    <n v="8638"/>
    <n v="12"/>
  </r>
  <r>
    <s v="13-08-2022"/>
    <x v="7"/>
    <x v="2"/>
    <n v="1007"/>
    <n v="1145"/>
    <n v="8495"/>
    <n v="5"/>
  </r>
  <r>
    <s v="14-08-2022"/>
    <x v="7"/>
    <x v="2"/>
    <n v="758"/>
    <n v="1017"/>
    <n v="8235"/>
    <n v="1"/>
  </r>
  <r>
    <s v="15-08-2022"/>
    <x v="7"/>
    <x v="2"/>
    <n v="604"/>
    <n v="1153"/>
    <n v="7680"/>
    <n v="6"/>
  </r>
  <r>
    <s v="16-08-2022"/>
    <x v="7"/>
    <x v="2"/>
    <n v="1151"/>
    <n v="1374"/>
    <n v="7425"/>
    <n v="32"/>
  </r>
  <r>
    <s v="17-08-2022"/>
    <x v="7"/>
    <x v="2"/>
    <n v="1239"/>
    <n v="1273"/>
    <n v="7382"/>
    <n v="9"/>
  </r>
  <r>
    <s v="18-08-2022"/>
    <x v="7"/>
    <x v="2"/>
    <n v="1093"/>
    <n v="1173"/>
    <n v="7296"/>
    <n v="6"/>
  </r>
  <r>
    <s v="19-08-2022"/>
    <x v="7"/>
    <x v="2"/>
    <n v="1057"/>
    <n v="1108"/>
    <n v="7236"/>
    <n v="9"/>
  </r>
  <r>
    <s v="20-08-2022"/>
    <x v="7"/>
    <x v="2"/>
    <n v="1089"/>
    <n v="1002"/>
    <n v="7313"/>
    <n v="10"/>
  </r>
  <r>
    <s v="21-08-2022"/>
    <x v="7"/>
    <x v="2"/>
    <n v="923"/>
    <n v="908"/>
    <n v="7322"/>
    <n v="6"/>
  </r>
  <r>
    <s v="22-08-2022"/>
    <x v="7"/>
    <x v="2"/>
    <n v="907"/>
    <n v="889"/>
    <n v="7336"/>
    <n v="4"/>
  </r>
  <r>
    <s v="23-08-2022"/>
    <x v="7"/>
    <x v="2"/>
    <n v="1154"/>
    <n v="786"/>
    <n v="7699"/>
    <n v="5"/>
  </r>
  <r>
    <s v="24-08-2022"/>
    <x v="7"/>
    <x v="2"/>
    <n v="1186"/>
    <n v="1101"/>
    <n v="7752"/>
    <n v="32"/>
  </r>
  <r>
    <s v="25-08-2022"/>
    <x v="7"/>
    <x v="2"/>
    <n v="1118"/>
    <n v="1261"/>
    <n v="7605"/>
    <n v="4"/>
  </r>
  <r>
    <s v="26-08-2022"/>
    <x v="7"/>
    <x v="2"/>
    <n v="1420"/>
    <n v="973"/>
    <n v="8021"/>
    <n v="31"/>
  </r>
  <r>
    <s v="27-08-2022"/>
    <x v="7"/>
    <x v="2"/>
    <n v="1123"/>
    <n v="1118"/>
    <n v="8009"/>
    <n v="17"/>
  </r>
  <r>
    <s v="28-08-2022"/>
    <x v="7"/>
    <x v="2"/>
    <n v="1000"/>
    <n v="995"/>
    <n v="8014"/>
    <n v="0"/>
  </r>
  <r>
    <s v="29-08-2022"/>
    <x v="7"/>
    <x v="2"/>
    <n v="930"/>
    <n v="1078"/>
    <n v="7855"/>
    <n v="11"/>
  </r>
  <r>
    <s v="30-08-2022"/>
    <x v="7"/>
    <x v="2"/>
    <n v="1795"/>
    <n v="932"/>
    <n v="8706"/>
    <n v="12"/>
  </r>
  <r>
    <s v="01-09-2022"/>
    <x v="8"/>
    <x v="2"/>
    <n v="1283"/>
    <n v="1189"/>
    <n v="8789"/>
    <n v="11"/>
  </r>
  <r>
    <s v="02-09-2022"/>
    <x v="8"/>
    <x v="2"/>
    <n v="1416"/>
    <n v="1161"/>
    <n v="9039"/>
    <n v="5"/>
  </r>
  <r>
    <s v="03-09-2022"/>
    <x v="8"/>
    <x v="2"/>
    <n v="1306"/>
    <n v="1318"/>
    <n v="9020"/>
    <n v="7"/>
  </r>
  <r>
    <s v="04-09-2022"/>
    <x v="8"/>
    <x v="2"/>
    <n v="1142"/>
    <n v="932"/>
    <n v="9228"/>
    <n v="2"/>
  </r>
  <r>
    <s v="05-09-2022"/>
    <x v="8"/>
    <x v="2"/>
    <n v="1154"/>
    <n v="1077"/>
    <n v="9293"/>
    <n v="12"/>
  </r>
  <r>
    <s v="06-09-2022"/>
    <x v="8"/>
    <x v="2"/>
    <n v="1687"/>
    <n v="1163"/>
    <n v="9802"/>
    <n v="15"/>
  </r>
  <r>
    <s v="07-09-2022"/>
    <x v="8"/>
    <x v="2"/>
    <n v="1629"/>
    <n v="1472"/>
    <n v="9946"/>
    <n v="13"/>
  </r>
  <r>
    <s v="08-09-2022"/>
    <x v="8"/>
    <x v="2"/>
    <n v="1154"/>
    <n v="1430"/>
    <n v="9668"/>
    <n v="2"/>
  </r>
  <r>
    <s v="09-09-2022"/>
    <x v="8"/>
    <x v="2"/>
    <n v="1142"/>
    <n v="1342"/>
    <n v="946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16B69B-4A8D-4DD3-9AFE-B8346F64085D}" name="PivotTable1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N18:O31" firstHeaderRow="1" firstDataRow="1" firstDataCol="1" rowPageCount="1" colPageCount="1"/>
  <pivotFields count="7">
    <pivotField showAll="0"/>
    <pivotField axis="axisRow" showAll="0" sortType="descending">
      <items count="13">
        <item x="0"/>
        <item x="1"/>
        <item x="2"/>
        <item x="3"/>
        <item x="4"/>
        <item x="5"/>
        <item x="6"/>
        <item x="7"/>
        <item x="8"/>
        <item x="9"/>
        <item x="10"/>
        <item x="11"/>
        <item t="default"/>
      </items>
      <autoSortScope>
        <pivotArea dataOnly="0" outline="0" fieldPosition="0">
          <references count="1">
            <reference field="4294967294" count="1" selected="0">
              <x v="0"/>
            </reference>
          </references>
        </pivotArea>
      </autoSortScope>
    </pivotField>
    <pivotField axis="axisPage" showAll="0">
      <items count="4">
        <item x="0"/>
        <item x="1"/>
        <item x="2"/>
        <item t="default"/>
      </items>
    </pivotField>
    <pivotField numFmtId="1" showAll="0"/>
    <pivotField numFmtId="1" showAll="0"/>
    <pivotField numFmtId="1" showAll="0"/>
    <pivotField dataField="1" numFmtId="1" showAll="0"/>
  </pivotFields>
  <rowFields count="1">
    <field x="1"/>
  </rowFields>
  <rowItems count="13">
    <i>
      <x v="1"/>
    </i>
    <i>
      <x v="10"/>
    </i>
    <i>
      <x v="11"/>
    </i>
    <i>
      <x v="9"/>
    </i>
    <i>
      <x/>
    </i>
    <i>
      <x v="8"/>
    </i>
    <i>
      <x v="5"/>
    </i>
    <i>
      <x v="7"/>
    </i>
    <i>
      <x v="4"/>
    </i>
    <i>
      <x v="6"/>
    </i>
    <i>
      <x v="2"/>
    </i>
    <i>
      <x v="3"/>
    </i>
    <i t="grand">
      <x/>
    </i>
  </rowItems>
  <colItems count="1">
    <i/>
  </colItems>
  <pageFields count="1">
    <pageField fld="2" hier="-1"/>
  </pageFields>
  <dataFields count="1">
    <dataField name="Sum of Death" fld="6" baseField="1" baseItem="0" numFmtId="17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62BF440-5915-465C-9004-37FDA758787E}" name="PivotTable1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I19:J32" firstHeaderRow="1" firstDataRow="1" firstDataCol="1" rowPageCount="1" colPageCount="1"/>
  <pivotFields count="7">
    <pivotField showAll="0"/>
    <pivotField axis="axisRow" showAll="0" sortType="descending">
      <items count="13">
        <item x="0"/>
        <item x="1"/>
        <item x="2"/>
        <item x="3"/>
        <item x="4"/>
        <item x="5"/>
        <item x="6"/>
        <item x="7"/>
        <item x="8"/>
        <item x="9"/>
        <item x="10"/>
        <item x="11"/>
        <item t="default"/>
      </items>
      <autoSortScope>
        <pivotArea dataOnly="0" outline="0" fieldPosition="0">
          <references count="1">
            <reference field="4294967294" count="1" selected="0">
              <x v="0"/>
            </reference>
          </references>
        </pivotArea>
      </autoSortScope>
    </pivotField>
    <pivotField axis="axisPage" showAll="0">
      <items count="4">
        <item x="0"/>
        <item x="1"/>
        <item x="2"/>
        <item t="default"/>
      </items>
    </pivotField>
    <pivotField numFmtId="1" showAll="0"/>
    <pivotField dataField="1" numFmtId="1" showAll="0"/>
    <pivotField numFmtId="1" showAll="0"/>
    <pivotField numFmtId="1" showAll="0"/>
  </pivotFields>
  <rowFields count="1">
    <field x="1"/>
  </rowFields>
  <rowItems count="13">
    <i>
      <x v="4"/>
    </i>
    <i>
      <x v="1"/>
    </i>
    <i>
      <x v="8"/>
    </i>
    <i>
      <x v="7"/>
    </i>
    <i>
      <x/>
    </i>
    <i>
      <x v="5"/>
    </i>
    <i>
      <x v="9"/>
    </i>
    <i>
      <x v="6"/>
    </i>
    <i>
      <x v="10"/>
    </i>
    <i>
      <x v="11"/>
    </i>
    <i>
      <x v="3"/>
    </i>
    <i>
      <x v="2"/>
    </i>
    <i t="grand">
      <x/>
    </i>
  </rowItems>
  <colItems count="1">
    <i/>
  </colItems>
  <pageFields count="1">
    <pageField fld="2" hier="-1"/>
  </pageFields>
  <dataFields count="1">
    <dataField name="Sum of Recovered" fld="4" baseField="1" baseItem="0" numFmtId="17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630A7B-D9D7-4C1F-A8B5-F177C4DF74FA}" name="PivotTable10"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Month">
  <location ref="A20:B33" firstHeaderRow="1" firstDataRow="1" firstDataCol="1" rowPageCount="1" colPageCount="1"/>
  <pivotFields count="7">
    <pivotField showAll="0"/>
    <pivotField axis="axisRow" showAll="0" sortType="descending">
      <items count="13">
        <item x="0"/>
        <item x="1"/>
        <item x="2"/>
        <item x="3"/>
        <item x="4"/>
        <item x="5"/>
        <item x="6"/>
        <item x="7"/>
        <item x="8"/>
        <item x="9"/>
        <item x="10"/>
        <item x="11"/>
        <item t="default"/>
      </items>
      <autoSortScope>
        <pivotArea dataOnly="0" outline="0" fieldPosition="0">
          <references count="1">
            <reference field="4294967294" count="1" selected="0">
              <x v="0"/>
            </reference>
          </references>
        </pivotArea>
      </autoSortScope>
    </pivotField>
    <pivotField axis="axisPage" showAll="0">
      <items count="4">
        <item x="0"/>
        <item x="1"/>
        <item x="2"/>
        <item t="default"/>
      </items>
    </pivotField>
    <pivotField numFmtId="1" showAll="0"/>
    <pivotField numFmtId="1" showAll="0"/>
    <pivotField dataField="1" numFmtId="1" showAll="0"/>
    <pivotField numFmtId="1" showAll="0"/>
  </pivotFields>
  <rowFields count="1">
    <field x="1"/>
  </rowFields>
  <rowItems count="13">
    <i>
      <x v="4"/>
    </i>
    <i>
      <x v="8"/>
    </i>
    <i>
      <x/>
    </i>
    <i>
      <x v="1"/>
    </i>
    <i>
      <x v="7"/>
    </i>
    <i>
      <x v="9"/>
    </i>
    <i>
      <x v="6"/>
    </i>
    <i>
      <x v="5"/>
    </i>
    <i>
      <x v="10"/>
    </i>
    <i>
      <x v="3"/>
    </i>
    <i>
      <x v="11"/>
    </i>
    <i>
      <x v="2"/>
    </i>
    <i t="grand">
      <x/>
    </i>
  </rowItems>
  <colItems count="1">
    <i/>
  </colItems>
  <pageFields count="1">
    <pageField fld="2" hier="-1"/>
  </pageFields>
  <dataFields count="1">
    <dataField name="Sum of Active" fld="5" baseField="1" baseItem="11" numFmtId="170"/>
  </dataFields>
  <chartFormats count="2">
    <chartFormat chart="5"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98EDAB8-9C53-4305-8756-D68634ADC477}"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Month">
  <location ref="A3:B16" firstHeaderRow="1" firstDataRow="1" firstDataCol="1" rowPageCount="1" colPageCount="1"/>
  <pivotFields count="7">
    <pivotField showAll="0"/>
    <pivotField axis="axisRow" showAll="0" sortType="descending">
      <items count="13">
        <item x="0"/>
        <item x="1"/>
        <item x="2"/>
        <item x="3"/>
        <item x="4"/>
        <item x="5"/>
        <item x="6"/>
        <item x="7"/>
        <item x="8"/>
        <item x="9"/>
        <item x="10"/>
        <item x="11"/>
        <item t="default"/>
      </items>
      <autoSortScope>
        <pivotArea dataOnly="0" outline="0" fieldPosition="0">
          <references count="1">
            <reference field="4294967294" count="1" selected="0">
              <x v="0"/>
            </reference>
          </references>
        </pivotArea>
      </autoSortScope>
    </pivotField>
    <pivotField axis="axisPage" showAll="0">
      <items count="4">
        <item x="0"/>
        <item x="1"/>
        <item x="2"/>
        <item t="default"/>
      </items>
    </pivotField>
    <pivotField dataField="1" numFmtId="1" showAll="0"/>
    <pivotField numFmtId="1" showAll="0"/>
    <pivotField numFmtId="1" showAll="0"/>
    <pivotField numFmtId="1" showAll="0"/>
  </pivotFields>
  <rowFields count="1">
    <field x="1"/>
  </rowFields>
  <rowItems count="13">
    <i>
      <x v="4"/>
    </i>
    <i>
      <x/>
    </i>
    <i>
      <x v="8"/>
    </i>
    <i>
      <x v="7"/>
    </i>
    <i>
      <x v="1"/>
    </i>
    <i>
      <x v="6"/>
    </i>
    <i>
      <x v="9"/>
    </i>
    <i>
      <x v="5"/>
    </i>
    <i>
      <x v="3"/>
    </i>
    <i>
      <x v="10"/>
    </i>
    <i>
      <x v="11"/>
    </i>
    <i>
      <x v="2"/>
    </i>
    <i t="grand">
      <x/>
    </i>
  </rowItems>
  <colItems count="1">
    <i/>
  </colItems>
  <pageFields count="1">
    <pageField fld="2" hier="-1"/>
  </pageFields>
  <dataFields count="1">
    <dataField name="Total confirmed cases" fld="3" baseField="1" baseItem="2" numFmtId="17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78103C5-6131-477E-9297-AED19C671BF5}" name="PivotTable9"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20:J24" firstHeaderRow="1" firstDataRow="1" firstDataCol="1"/>
  <pivotFields count="7">
    <pivotField showAll="0"/>
    <pivotField showAll="0"/>
    <pivotField axis="axisRow" showAll="0">
      <items count="4">
        <item x="0"/>
        <item x="1"/>
        <item x="2"/>
        <item t="default"/>
      </items>
    </pivotField>
    <pivotField numFmtId="1" showAll="0"/>
    <pivotField numFmtId="1" showAll="0"/>
    <pivotField dataField="1" numFmtId="1" showAll="0"/>
    <pivotField numFmtId="1" showAll="0"/>
  </pivotFields>
  <rowFields count="1">
    <field x="2"/>
  </rowFields>
  <rowItems count="4">
    <i>
      <x/>
    </i>
    <i>
      <x v="1"/>
    </i>
    <i>
      <x v="2"/>
    </i>
    <i t="grand">
      <x/>
    </i>
  </rowItems>
  <colItems count="1">
    <i/>
  </colItems>
  <dataFields count="1">
    <dataField name="Max of Active" fld="5" subtotal="max" baseField="2" baseItem="0"/>
  </dataFields>
  <formats count="2">
    <format dxfId="1">
      <pivotArea collapsedLevelsAreSubtotals="1" fieldPosition="0">
        <references count="1">
          <reference field="2" count="1">
            <x v="1"/>
          </reference>
        </references>
      </pivotArea>
    </format>
    <format dxfId="0">
      <pivotArea dataOnly="0" labelOnly="1" fieldPosition="0">
        <references count="1">
          <reference field="2" count="1">
            <x v="1"/>
          </reference>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2764A21-98FF-4983-9F27-31C3C6CB4C57}" name="PivotTable8"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4:J17" firstHeaderRow="1" firstDataRow="1" firstDataCol="1" rowPageCount="1" colPageCount="1"/>
  <pivotFields count="7">
    <pivotField showAll="0"/>
    <pivotField axis="axisRow" showAll="0">
      <items count="13">
        <item x="0"/>
        <item x="1"/>
        <item x="2"/>
        <item x="3"/>
        <item x="4"/>
        <item x="5"/>
        <item x="6"/>
        <item x="7"/>
        <item x="8"/>
        <item x="9"/>
        <item x="10"/>
        <item x="11"/>
        <item t="default"/>
      </items>
    </pivotField>
    <pivotField axis="axisPage" multipleItemSelectionAllowed="1" showAll="0">
      <items count="4">
        <item x="0"/>
        <item h="1" x="1"/>
        <item h="1" x="2"/>
        <item t="default"/>
      </items>
    </pivotField>
    <pivotField dataField="1" numFmtId="1" showAll="0"/>
    <pivotField numFmtId="1" showAll="0"/>
    <pivotField numFmtId="1" showAll="0"/>
    <pivotField numFmtId="1" showAll="0"/>
  </pivotFields>
  <rowFields count="1">
    <field x="1"/>
  </rowFields>
  <rowItems count="13">
    <i>
      <x/>
    </i>
    <i>
      <x v="1"/>
    </i>
    <i>
      <x v="2"/>
    </i>
    <i>
      <x v="3"/>
    </i>
    <i>
      <x v="4"/>
    </i>
    <i>
      <x v="5"/>
    </i>
    <i>
      <x v="6"/>
    </i>
    <i>
      <x v="7"/>
    </i>
    <i>
      <x v="8"/>
    </i>
    <i>
      <x v="9"/>
    </i>
    <i>
      <x v="10"/>
    </i>
    <i>
      <x v="11"/>
    </i>
    <i t="grand">
      <x/>
    </i>
  </rowItems>
  <colItems count="1">
    <i/>
  </colItems>
  <pageFields count="1">
    <pageField fld="2" hier="-1"/>
  </pageFields>
  <dataFields count="1">
    <dataField name="Max of Confirmed" fld="3" subtotal="max" baseField="1" baseItem="0"/>
  </dataFields>
  <formats count="1">
    <format dxfId="2">
      <pivotArea dataOnly="0" fieldPosition="0">
        <references count="1">
          <reference field="1" count="1">
            <x v="9"/>
          </reference>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466082D9-B440-48AE-8D28-37C9E93BE128}" sourceName="Month">
  <pivotTables>
    <pivotTable tabId="4" name="PivotTable2"/>
    <pivotTable tabId="4" name="PivotTable10"/>
  </pivotTables>
  <data>
    <tabular pivotCacheId="697631334">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81591E32-B0CD-4503-9207-1262A9450F50}" sourceName="Year">
  <pivotTables>
    <pivotTable tabId="4" name="PivotTable2"/>
    <pivotTable tabId="4" name="PivotTable10"/>
  </pivotTables>
  <data>
    <tabular pivotCacheId="697631334">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AA314635-574D-49E8-A134-A3748FE8BC71}" cache="Slicer_Month" caption="Month" columnCount="6" rowHeight="241300"/>
  <slicer name="Year" xr10:uid="{3595DE54-7583-47BA-93B4-DEBF3AEBF320}" cache="Slicer_Year" caption="Year" columnCount="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79D6DF0A-CB37-4670-A725-B316FDE65D0B}" cache="Slicer_Month" caption="Month" columnCount="12" showCaption="0" style="SlicerStyleLight6" rowHeight="241300"/>
  <slicer name="Year 2" xr10:uid="{51A82E66-85C3-46DD-A7D9-830451969F66}" cache="Slicer_Year" caption="Year" columnCount="3" showCaption="0"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7990F-75B3-431E-A9B7-A7A7E1CF0A6D}">
  <dimension ref="A1:Q33"/>
  <sheetViews>
    <sheetView tabSelected="1" topLeftCell="A12" workbookViewId="0">
      <selection activeCell="F37" sqref="F37"/>
    </sheetView>
  </sheetViews>
  <sheetFormatPr defaultRowHeight="15"/>
  <cols>
    <col min="1" max="1" width="11.28515625" bestFit="1" customWidth="1"/>
    <col min="2" max="2" width="13.28515625" bestFit="1" customWidth="1"/>
    <col min="9" max="9" width="13.140625" bestFit="1" customWidth="1"/>
    <col min="10" max="10" width="17.28515625" bestFit="1" customWidth="1"/>
    <col min="13" max="13" width="9.140625" customWidth="1"/>
    <col min="14" max="14" width="13.140625" bestFit="1" customWidth="1"/>
    <col min="15" max="15" width="12.85546875" bestFit="1" customWidth="1"/>
  </cols>
  <sheetData>
    <row r="1" spans="1:15">
      <c r="A1" s="6" t="s">
        <v>922</v>
      </c>
      <c r="B1" t="s">
        <v>937</v>
      </c>
    </row>
    <row r="3" spans="1:15">
      <c r="A3" s="6" t="s">
        <v>921</v>
      </c>
      <c r="B3" t="s">
        <v>938</v>
      </c>
    </row>
    <row r="4" spans="1:15">
      <c r="A4" s="2" t="s">
        <v>928</v>
      </c>
      <c r="B4" s="8">
        <v>972693</v>
      </c>
    </row>
    <row r="5" spans="1:15">
      <c r="A5" s="2" t="s">
        <v>924</v>
      </c>
      <c r="B5" s="8">
        <v>946738</v>
      </c>
    </row>
    <row r="6" spans="1:15">
      <c r="A6" s="2" t="s">
        <v>932</v>
      </c>
      <c r="B6" s="8">
        <v>756259</v>
      </c>
    </row>
    <row r="7" spans="1:15">
      <c r="A7" s="2" t="s">
        <v>931</v>
      </c>
      <c r="B7" s="8">
        <v>751776</v>
      </c>
    </row>
    <row r="8" spans="1:15">
      <c r="A8" s="2" t="s">
        <v>925</v>
      </c>
      <c r="B8" s="8">
        <v>603772</v>
      </c>
    </row>
    <row r="9" spans="1:15">
      <c r="A9" s="2" t="s">
        <v>930</v>
      </c>
      <c r="B9" s="8">
        <v>565469</v>
      </c>
    </row>
    <row r="10" spans="1:15">
      <c r="A10" s="2" t="s">
        <v>933</v>
      </c>
      <c r="B10" s="8">
        <v>524798</v>
      </c>
    </row>
    <row r="11" spans="1:15">
      <c r="A11" s="2" t="s">
        <v>929</v>
      </c>
      <c r="B11" s="8">
        <v>485215</v>
      </c>
    </row>
    <row r="12" spans="1:15">
      <c r="A12" s="2" t="s">
        <v>927</v>
      </c>
      <c r="B12" s="8">
        <v>455900</v>
      </c>
    </row>
    <row r="13" spans="1:15">
      <c r="A13" s="2" t="s">
        <v>934</v>
      </c>
      <c r="B13" s="8">
        <v>343034</v>
      </c>
    </row>
    <row r="14" spans="1:15">
      <c r="A14" s="2" t="s">
        <v>935</v>
      </c>
      <c r="B14" s="8">
        <v>263314</v>
      </c>
    </row>
    <row r="15" spans="1:15">
      <c r="A15" s="2" t="s">
        <v>926</v>
      </c>
      <c r="B15" s="8">
        <v>98888</v>
      </c>
    </row>
    <row r="16" spans="1:15">
      <c r="A16" s="2" t="s">
        <v>936</v>
      </c>
      <c r="B16" s="8">
        <v>6767856</v>
      </c>
      <c r="N16" s="6" t="s">
        <v>922</v>
      </c>
      <c r="O16" t="s">
        <v>937</v>
      </c>
    </row>
    <row r="17" spans="1:17">
      <c r="D17" s="9" t="s">
        <v>938</v>
      </c>
      <c r="G17">
        <f>GETPIVOTDATA("Confirmed",$A$3)</f>
        <v>6767856</v>
      </c>
      <c r="I17" s="6" t="s">
        <v>922</v>
      </c>
      <c r="J17" t="s">
        <v>937</v>
      </c>
    </row>
    <row r="18" spans="1:17">
      <c r="A18" s="6" t="s">
        <v>922</v>
      </c>
      <c r="B18" t="s">
        <v>937</v>
      </c>
      <c r="N18" s="6" t="s">
        <v>923</v>
      </c>
      <c r="O18" t="s">
        <v>941</v>
      </c>
    </row>
    <row r="19" spans="1:17">
      <c r="I19" s="6" t="s">
        <v>923</v>
      </c>
      <c r="J19" t="s">
        <v>949</v>
      </c>
      <c r="N19" s="2" t="s">
        <v>925</v>
      </c>
      <c r="O19" s="8">
        <v>11392</v>
      </c>
    </row>
    <row r="20" spans="1:17">
      <c r="A20" s="6" t="s">
        <v>921</v>
      </c>
      <c r="B20" t="s">
        <v>939</v>
      </c>
      <c r="D20" s="9" t="s">
        <v>948</v>
      </c>
      <c r="G20">
        <f>GETPIVOTDATA("Active",$A$20)</f>
        <v>63945494</v>
      </c>
      <c r="I20" s="2" t="s">
        <v>928</v>
      </c>
      <c r="J20" s="8">
        <v>1061211</v>
      </c>
      <c r="N20" s="2" t="s">
        <v>934</v>
      </c>
      <c r="O20" s="8">
        <v>9211</v>
      </c>
    </row>
    <row r="21" spans="1:17">
      <c r="A21" s="2" t="s">
        <v>928</v>
      </c>
      <c r="B21" s="8">
        <v>10665682</v>
      </c>
      <c r="I21" s="2" t="s">
        <v>925</v>
      </c>
      <c r="J21" s="8">
        <v>944820</v>
      </c>
      <c r="N21" s="2" t="s">
        <v>935</v>
      </c>
      <c r="O21" s="8">
        <v>8490</v>
      </c>
    </row>
    <row r="22" spans="1:17">
      <c r="A22" s="2" t="s">
        <v>932</v>
      </c>
      <c r="B22" s="8">
        <v>7073404</v>
      </c>
      <c r="I22" s="2" t="s">
        <v>932</v>
      </c>
      <c r="J22" s="8">
        <v>783424</v>
      </c>
      <c r="N22" s="2" t="s">
        <v>933</v>
      </c>
      <c r="O22" s="8">
        <v>7336</v>
      </c>
    </row>
    <row r="23" spans="1:17">
      <c r="A23" s="2" t="s">
        <v>924</v>
      </c>
      <c r="B23" s="8">
        <v>6706183</v>
      </c>
      <c r="I23" s="2" t="s">
        <v>931</v>
      </c>
      <c r="J23" s="8">
        <v>684374</v>
      </c>
      <c r="N23" s="2" t="s">
        <v>924</v>
      </c>
      <c r="O23" s="8">
        <v>7272</v>
      </c>
    </row>
    <row r="24" spans="1:17">
      <c r="A24" s="2" t="s">
        <v>925</v>
      </c>
      <c r="B24" s="8">
        <v>6543647</v>
      </c>
      <c r="I24" s="2" t="s">
        <v>924</v>
      </c>
      <c r="J24" s="8">
        <v>595442</v>
      </c>
      <c r="N24" s="2" t="s">
        <v>932</v>
      </c>
      <c r="O24" s="8">
        <v>4818</v>
      </c>
    </row>
    <row r="25" spans="1:17">
      <c r="A25" s="2" t="s">
        <v>931</v>
      </c>
      <c r="B25" s="8">
        <v>6332118</v>
      </c>
      <c r="I25" s="2" t="s">
        <v>929</v>
      </c>
      <c r="J25" s="8">
        <v>561683</v>
      </c>
      <c r="N25" s="2" t="s">
        <v>929</v>
      </c>
      <c r="O25" s="8">
        <v>4711</v>
      </c>
    </row>
    <row r="26" spans="1:17">
      <c r="A26" s="2" t="s">
        <v>933</v>
      </c>
      <c r="B26" s="8">
        <v>5862169</v>
      </c>
      <c r="I26" s="2" t="s">
        <v>933</v>
      </c>
      <c r="J26" s="8">
        <v>556619</v>
      </c>
      <c r="N26" s="2" t="s">
        <v>931</v>
      </c>
      <c r="O26" s="8">
        <v>4586</v>
      </c>
    </row>
    <row r="27" spans="1:17">
      <c r="A27" s="2" t="s">
        <v>930</v>
      </c>
      <c r="B27" s="8">
        <v>4735373</v>
      </c>
      <c r="I27" s="2" t="s">
        <v>930</v>
      </c>
      <c r="J27" s="8">
        <v>505128</v>
      </c>
      <c r="N27" s="2" t="s">
        <v>928</v>
      </c>
      <c r="O27" s="8">
        <v>4192</v>
      </c>
    </row>
    <row r="28" spans="1:17">
      <c r="A28" s="2" t="s">
        <v>929</v>
      </c>
      <c r="B28" s="8">
        <v>4395730</v>
      </c>
      <c r="I28" s="2" t="s">
        <v>934</v>
      </c>
      <c r="J28" s="8">
        <v>398576</v>
      </c>
      <c r="N28" s="2" t="s">
        <v>930</v>
      </c>
      <c r="O28" s="8">
        <v>4056</v>
      </c>
    </row>
    <row r="29" spans="1:17">
      <c r="A29" s="2" t="s">
        <v>934</v>
      </c>
      <c r="B29" s="8">
        <v>4100189</v>
      </c>
      <c r="I29" s="2" t="s">
        <v>935</v>
      </c>
      <c r="J29" s="8">
        <v>275676</v>
      </c>
      <c r="N29" s="2" t="s">
        <v>926</v>
      </c>
      <c r="O29" s="8">
        <v>3006</v>
      </c>
    </row>
    <row r="30" spans="1:17">
      <c r="A30" s="2" t="s">
        <v>927</v>
      </c>
      <c r="B30" s="8">
        <v>3338538</v>
      </c>
      <c r="I30" s="2" t="s">
        <v>927</v>
      </c>
      <c r="J30" s="8">
        <v>176819</v>
      </c>
      <c r="N30" s="2" t="s">
        <v>927</v>
      </c>
      <c r="O30" s="8">
        <v>1843</v>
      </c>
    </row>
    <row r="31" spans="1:17">
      <c r="A31" s="2" t="s">
        <v>935</v>
      </c>
      <c r="B31" s="8">
        <v>2922581</v>
      </c>
      <c r="I31" s="2" t="s">
        <v>926</v>
      </c>
      <c r="J31" s="8">
        <v>143176</v>
      </c>
      <c r="N31" s="2" t="s">
        <v>936</v>
      </c>
      <c r="O31" s="8">
        <v>70913</v>
      </c>
      <c r="Q31">
        <f>GETPIVOTDATA("Death",$N$18)</f>
        <v>70913</v>
      </c>
    </row>
    <row r="32" spans="1:17">
      <c r="A32" s="2" t="s">
        <v>926</v>
      </c>
      <c r="B32" s="8">
        <v>1269880</v>
      </c>
      <c r="I32" s="2" t="s">
        <v>936</v>
      </c>
      <c r="J32" s="8">
        <v>6686948</v>
      </c>
      <c r="L32">
        <f>GETPIVOTDATA("Recovered",$I$19)</f>
        <v>6686948</v>
      </c>
    </row>
    <row r="33" spans="1:2">
      <c r="A33" s="2" t="s">
        <v>936</v>
      </c>
      <c r="B33" s="8">
        <v>63945494</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917"/>
  <sheetViews>
    <sheetView topLeftCell="A19" workbookViewId="0">
      <selection sqref="A1:G917"/>
    </sheetView>
  </sheetViews>
  <sheetFormatPr defaultRowHeight="15"/>
  <cols>
    <col min="1" max="3" width="13.42578125" customWidth="1"/>
    <col min="4" max="5" width="12.140625" customWidth="1"/>
    <col min="6" max="6" width="8.140625" customWidth="1"/>
    <col min="7" max="7" width="6.7109375" customWidth="1"/>
    <col min="9" max="10" width="13.140625" bestFit="1" customWidth="1"/>
  </cols>
  <sheetData>
    <row r="1" spans="1:10">
      <c r="A1" s="4" t="s">
        <v>0</v>
      </c>
      <c r="B1" s="4"/>
      <c r="C1" s="4"/>
      <c r="D1" s="5"/>
      <c r="E1" s="5"/>
      <c r="F1" s="5"/>
      <c r="G1" s="5"/>
    </row>
    <row r="2" spans="1:10">
      <c r="A2" s="1" t="s">
        <v>1</v>
      </c>
      <c r="B2" s="1" t="s">
        <v>921</v>
      </c>
      <c r="C2" s="1" t="s">
        <v>922</v>
      </c>
      <c r="D2" s="1" t="s">
        <v>2</v>
      </c>
      <c r="E2" s="1" t="s">
        <v>3</v>
      </c>
      <c r="F2" s="1" t="s">
        <v>4</v>
      </c>
      <c r="G2" s="1" t="s">
        <v>5</v>
      </c>
      <c r="I2" s="6" t="s">
        <v>922</v>
      </c>
      <c r="J2" t="s">
        <v>943</v>
      </c>
    </row>
    <row r="3" spans="1:10">
      <c r="A3" t="s">
        <v>6</v>
      </c>
      <c r="B3" t="str">
        <f>TEXT(A3,"mmm")</f>
        <v>Jan</v>
      </c>
      <c r="C3" t="str">
        <f>TEXT(A3,"yyyy")</f>
        <v>2020</v>
      </c>
      <c r="D3" s="3">
        <v>1</v>
      </c>
      <c r="E3" s="3">
        <v>0</v>
      </c>
      <c r="F3" s="3">
        <v>1</v>
      </c>
      <c r="G3" s="3">
        <v>0</v>
      </c>
      <c r="I3" s="12" t="s">
        <v>945</v>
      </c>
    </row>
    <row r="4" spans="1:10">
      <c r="A4" t="s">
        <v>7</v>
      </c>
      <c r="B4" t="str">
        <f t="shared" ref="B4:B67" si="0">TEXT(A4,"mmm")</f>
        <v>Feb</v>
      </c>
      <c r="C4" t="str">
        <f t="shared" ref="C4:C67" si="1">TEXT(A4,"yyyy")</f>
        <v>2020</v>
      </c>
      <c r="D4" s="3">
        <v>1</v>
      </c>
      <c r="E4" s="3">
        <v>0</v>
      </c>
      <c r="F4" s="3">
        <v>2</v>
      </c>
      <c r="G4" s="3">
        <v>0</v>
      </c>
      <c r="I4" s="6" t="s">
        <v>923</v>
      </c>
      <c r="J4" t="s">
        <v>942</v>
      </c>
    </row>
    <row r="5" spans="1:10">
      <c r="A5" t="s">
        <v>8</v>
      </c>
      <c r="B5" t="str">
        <f t="shared" si="0"/>
        <v>Feb</v>
      </c>
      <c r="C5" t="str">
        <f t="shared" si="1"/>
        <v>2020</v>
      </c>
      <c r="D5" s="3">
        <v>1</v>
      </c>
      <c r="E5" s="3">
        <v>0</v>
      </c>
      <c r="F5" s="3">
        <v>3</v>
      </c>
      <c r="G5" s="3">
        <v>0</v>
      </c>
      <c r="I5" s="2" t="s">
        <v>924</v>
      </c>
      <c r="J5" s="7">
        <v>1</v>
      </c>
    </row>
    <row r="6" spans="1:10">
      <c r="A6" t="s">
        <v>9</v>
      </c>
      <c r="B6" t="str">
        <f t="shared" si="0"/>
        <v>Feb</v>
      </c>
      <c r="C6" t="str">
        <f t="shared" si="1"/>
        <v>2020</v>
      </c>
      <c r="D6" s="3">
        <v>0</v>
      </c>
      <c r="E6" s="3">
        <v>2</v>
      </c>
      <c r="F6" s="3">
        <v>1</v>
      </c>
      <c r="G6" s="3">
        <v>0</v>
      </c>
      <c r="I6" s="2" t="s">
        <v>925</v>
      </c>
      <c r="J6" s="7">
        <v>1</v>
      </c>
    </row>
    <row r="7" spans="1:10">
      <c r="A7" t="s">
        <v>10</v>
      </c>
      <c r="B7" t="str">
        <f t="shared" si="0"/>
        <v>Feb</v>
      </c>
      <c r="C7" t="str">
        <f t="shared" si="1"/>
        <v>2020</v>
      </c>
      <c r="D7" s="3">
        <v>0</v>
      </c>
      <c r="E7" s="3">
        <v>1</v>
      </c>
      <c r="F7" s="3">
        <v>0</v>
      </c>
      <c r="G7" s="3">
        <v>0</v>
      </c>
      <c r="I7" s="2" t="s">
        <v>926</v>
      </c>
      <c r="J7" s="7">
        <v>39</v>
      </c>
    </row>
    <row r="8" spans="1:10">
      <c r="A8" t="s">
        <v>11</v>
      </c>
      <c r="B8" t="str">
        <f t="shared" si="0"/>
        <v>Mar</v>
      </c>
      <c r="C8" t="str">
        <f t="shared" si="1"/>
        <v>2020</v>
      </c>
      <c r="D8" s="3">
        <v>6</v>
      </c>
      <c r="E8" s="3">
        <v>0</v>
      </c>
      <c r="F8" s="3">
        <v>6</v>
      </c>
      <c r="G8" s="3">
        <v>0</v>
      </c>
      <c r="I8" s="2" t="s">
        <v>927</v>
      </c>
      <c r="J8" s="7">
        <v>24</v>
      </c>
    </row>
    <row r="9" spans="1:10">
      <c r="A9" t="s">
        <v>12</v>
      </c>
      <c r="B9" t="str">
        <f t="shared" si="0"/>
        <v>Mar</v>
      </c>
      <c r="C9" t="str">
        <f t="shared" si="1"/>
        <v>2020</v>
      </c>
      <c r="D9" s="3">
        <v>8</v>
      </c>
      <c r="E9" s="3">
        <v>0</v>
      </c>
      <c r="F9" s="3">
        <v>14</v>
      </c>
      <c r="G9" s="3">
        <v>0</v>
      </c>
      <c r="I9" s="2" t="s">
        <v>928</v>
      </c>
      <c r="J9" s="7">
        <v>85</v>
      </c>
    </row>
    <row r="10" spans="1:10">
      <c r="A10" t="s">
        <v>13</v>
      </c>
      <c r="B10" t="str">
        <f t="shared" si="0"/>
        <v>Mar</v>
      </c>
      <c r="C10" t="str">
        <f t="shared" si="1"/>
        <v>2020</v>
      </c>
      <c r="D10" s="3">
        <v>2</v>
      </c>
      <c r="E10" s="3">
        <v>0</v>
      </c>
      <c r="F10" s="3">
        <v>16</v>
      </c>
      <c r="G10" s="3">
        <v>0</v>
      </c>
      <c r="I10" s="2" t="s">
        <v>929</v>
      </c>
      <c r="J10" s="7">
        <v>195</v>
      </c>
    </row>
    <row r="11" spans="1:10">
      <c r="A11" t="s">
        <v>14</v>
      </c>
      <c r="B11" t="str">
        <f t="shared" si="0"/>
        <v>Mar</v>
      </c>
      <c r="C11" t="str">
        <f t="shared" si="1"/>
        <v>2020</v>
      </c>
      <c r="D11" s="3">
        <v>3</v>
      </c>
      <c r="E11" s="3">
        <v>0</v>
      </c>
      <c r="F11" s="3">
        <v>19</v>
      </c>
      <c r="G11" s="3">
        <v>0</v>
      </c>
      <c r="I11" s="2" t="s">
        <v>930</v>
      </c>
      <c r="J11" s="7">
        <v>1310</v>
      </c>
    </row>
    <row r="12" spans="1:10">
      <c r="A12" t="s">
        <v>15</v>
      </c>
      <c r="B12" t="str">
        <f t="shared" si="0"/>
        <v>Mar</v>
      </c>
      <c r="C12" t="str">
        <f t="shared" si="1"/>
        <v>2020</v>
      </c>
      <c r="D12" s="3">
        <v>2</v>
      </c>
      <c r="E12" s="3">
        <v>0</v>
      </c>
      <c r="F12" s="3">
        <v>21</v>
      </c>
      <c r="G12" s="3">
        <v>0</v>
      </c>
      <c r="I12" s="2" t="s">
        <v>931</v>
      </c>
      <c r="J12" s="7">
        <v>2543</v>
      </c>
    </row>
    <row r="13" spans="1:10">
      <c r="A13" t="s">
        <v>16</v>
      </c>
      <c r="B13" t="str">
        <f t="shared" si="0"/>
        <v>Mar</v>
      </c>
      <c r="C13" t="str">
        <f t="shared" si="1"/>
        <v>2020</v>
      </c>
      <c r="D13" s="3">
        <v>3</v>
      </c>
      <c r="E13" s="3">
        <v>0</v>
      </c>
      <c r="F13" s="3">
        <v>24</v>
      </c>
      <c r="G13" s="3">
        <v>0</v>
      </c>
      <c r="I13" s="2" t="s">
        <v>932</v>
      </c>
      <c r="J13" s="7">
        <v>8830</v>
      </c>
    </row>
    <row r="14" spans="1:10">
      <c r="A14" t="s">
        <v>17</v>
      </c>
      <c r="B14" t="str">
        <f t="shared" si="0"/>
        <v>Mar</v>
      </c>
      <c r="C14" t="str">
        <f t="shared" si="1"/>
        <v>2020</v>
      </c>
      <c r="D14" s="3">
        <v>1</v>
      </c>
      <c r="E14" s="3">
        <v>0</v>
      </c>
      <c r="F14" s="3">
        <v>25</v>
      </c>
      <c r="G14" s="3">
        <v>0</v>
      </c>
      <c r="I14" s="10" t="s">
        <v>933</v>
      </c>
      <c r="J14" s="11">
        <v>11755</v>
      </c>
    </row>
    <row r="15" spans="1:10">
      <c r="A15" t="s">
        <v>18</v>
      </c>
      <c r="B15" t="str">
        <f t="shared" si="0"/>
        <v>Mar</v>
      </c>
      <c r="C15" t="str">
        <f t="shared" si="1"/>
        <v>2020</v>
      </c>
      <c r="D15" s="3">
        <v>12</v>
      </c>
      <c r="E15" s="3">
        <v>0</v>
      </c>
      <c r="F15" s="3">
        <v>37</v>
      </c>
      <c r="G15" s="3">
        <v>0</v>
      </c>
      <c r="I15" s="2" t="s">
        <v>934</v>
      </c>
      <c r="J15" s="7">
        <v>8516</v>
      </c>
    </row>
    <row r="16" spans="1:10">
      <c r="A16" t="s">
        <v>19</v>
      </c>
      <c r="B16" t="str">
        <f t="shared" si="0"/>
        <v>Mar</v>
      </c>
      <c r="C16" t="str">
        <f t="shared" si="1"/>
        <v>2020</v>
      </c>
      <c r="D16" s="3">
        <v>12</v>
      </c>
      <c r="E16" s="3">
        <v>0</v>
      </c>
      <c r="F16" s="3">
        <v>49</v>
      </c>
      <c r="G16" s="3">
        <v>0</v>
      </c>
      <c r="I16" s="2" t="s">
        <v>935</v>
      </c>
      <c r="J16" s="7">
        <v>6316</v>
      </c>
    </row>
    <row r="17" spans="1:10">
      <c r="A17" t="s">
        <v>20</v>
      </c>
      <c r="B17" t="str">
        <f t="shared" si="0"/>
        <v>Mar</v>
      </c>
      <c r="C17" t="str">
        <f t="shared" si="1"/>
        <v>2020</v>
      </c>
      <c r="D17" s="3">
        <v>15</v>
      </c>
      <c r="E17" s="3">
        <v>0</v>
      </c>
      <c r="F17" s="3">
        <v>64</v>
      </c>
      <c r="G17" s="3">
        <v>0</v>
      </c>
      <c r="I17" s="2" t="s">
        <v>936</v>
      </c>
      <c r="J17" s="7">
        <v>11755</v>
      </c>
    </row>
    <row r="18" spans="1:10">
      <c r="A18" t="s">
        <v>21</v>
      </c>
      <c r="B18" t="str">
        <f t="shared" si="0"/>
        <v>Mar</v>
      </c>
      <c r="C18" t="str">
        <f t="shared" si="1"/>
        <v>2020</v>
      </c>
      <c r="D18" s="3">
        <v>28</v>
      </c>
      <c r="E18" s="3">
        <v>1</v>
      </c>
      <c r="F18" s="3">
        <v>91</v>
      </c>
      <c r="G18" s="3">
        <v>0</v>
      </c>
    </row>
    <row r="19" spans="1:10">
      <c r="A19" t="s">
        <v>22</v>
      </c>
      <c r="B19" t="str">
        <f t="shared" si="0"/>
        <v>Mar</v>
      </c>
      <c r="C19" t="str">
        <f t="shared" si="1"/>
        <v>2020</v>
      </c>
      <c r="D19" s="3">
        <v>14</v>
      </c>
      <c r="E19" s="3">
        <v>0</v>
      </c>
      <c r="F19" s="3">
        <v>105</v>
      </c>
      <c r="G19" s="3">
        <v>0</v>
      </c>
      <c r="I19" s="13" t="s">
        <v>946</v>
      </c>
      <c r="J19" s="12"/>
    </row>
    <row r="20" spans="1:10">
      <c r="A20" t="s">
        <v>23</v>
      </c>
      <c r="B20" t="str">
        <f t="shared" si="0"/>
        <v>Mar</v>
      </c>
      <c r="C20" t="str">
        <f t="shared" si="1"/>
        <v>2020</v>
      </c>
      <c r="D20" s="3">
        <v>9</v>
      </c>
      <c r="E20" s="3">
        <v>2</v>
      </c>
      <c r="F20" s="3">
        <v>112</v>
      </c>
      <c r="G20" s="3">
        <v>0</v>
      </c>
      <c r="I20" s="6" t="s">
        <v>923</v>
      </c>
      <c r="J20" t="s">
        <v>940</v>
      </c>
    </row>
    <row r="21" spans="1:10">
      <c r="A21" t="s">
        <v>24</v>
      </c>
      <c r="B21" t="str">
        <f t="shared" si="0"/>
        <v>Mar</v>
      </c>
      <c r="C21" t="str">
        <f t="shared" si="1"/>
        <v>2020</v>
      </c>
      <c r="D21" s="3">
        <v>19</v>
      </c>
      <c r="E21" s="3">
        <v>6</v>
      </c>
      <c r="F21" s="3">
        <v>125</v>
      </c>
      <c r="G21" s="3">
        <v>0</v>
      </c>
      <c r="I21" s="2" t="s">
        <v>943</v>
      </c>
      <c r="J21" s="7">
        <v>97417</v>
      </c>
    </row>
    <row r="22" spans="1:10">
      <c r="A22" t="s">
        <v>25</v>
      </c>
      <c r="B22" t="str">
        <f t="shared" si="0"/>
        <v>Mar</v>
      </c>
      <c r="C22" t="str">
        <f t="shared" si="1"/>
        <v>2020</v>
      </c>
      <c r="D22" s="3">
        <v>39</v>
      </c>
      <c r="E22" s="3">
        <v>0</v>
      </c>
      <c r="F22" s="3">
        <v>164</v>
      </c>
      <c r="G22" s="3">
        <v>0</v>
      </c>
      <c r="I22" s="10" t="s">
        <v>944</v>
      </c>
      <c r="J22" s="11">
        <v>445334</v>
      </c>
    </row>
    <row r="23" spans="1:10">
      <c r="A23" t="s">
        <v>26</v>
      </c>
      <c r="B23" t="str">
        <f t="shared" si="0"/>
        <v>Mar</v>
      </c>
      <c r="C23" t="str">
        <f t="shared" si="1"/>
        <v>2020</v>
      </c>
      <c r="D23" s="3">
        <v>6</v>
      </c>
      <c r="E23" s="3">
        <v>4</v>
      </c>
      <c r="F23" s="3">
        <v>165</v>
      </c>
      <c r="G23" s="3">
        <v>1</v>
      </c>
      <c r="I23" s="2" t="s">
        <v>947</v>
      </c>
      <c r="J23" s="7">
        <v>378035</v>
      </c>
    </row>
    <row r="24" spans="1:10">
      <c r="A24" t="s">
        <v>27</v>
      </c>
      <c r="B24" t="str">
        <f t="shared" si="0"/>
        <v>Mar</v>
      </c>
      <c r="C24" t="str">
        <f t="shared" si="1"/>
        <v>2020</v>
      </c>
      <c r="D24" s="3">
        <v>20</v>
      </c>
      <c r="E24" s="3">
        <v>4</v>
      </c>
      <c r="F24" s="3">
        <v>181</v>
      </c>
      <c r="G24" s="3">
        <v>0</v>
      </c>
      <c r="I24" s="2" t="s">
        <v>936</v>
      </c>
      <c r="J24" s="7">
        <v>445334</v>
      </c>
    </row>
    <row r="25" spans="1:10">
      <c r="A25" t="s">
        <v>28</v>
      </c>
      <c r="B25" t="str">
        <f t="shared" si="0"/>
        <v>Mar</v>
      </c>
      <c r="C25" t="str">
        <f t="shared" si="1"/>
        <v>2020</v>
      </c>
      <c r="D25" s="3">
        <v>32</v>
      </c>
      <c r="E25" s="3">
        <v>0</v>
      </c>
      <c r="F25" s="3">
        <v>213</v>
      </c>
      <c r="G25" s="3">
        <v>0</v>
      </c>
    </row>
    <row r="26" spans="1:10">
      <c r="A26" t="s">
        <v>29</v>
      </c>
      <c r="B26" t="str">
        <f t="shared" si="0"/>
        <v>Mar</v>
      </c>
      <c r="C26" t="str">
        <f t="shared" si="1"/>
        <v>2020</v>
      </c>
      <c r="D26" s="3">
        <v>7</v>
      </c>
      <c r="E26" s="3">
        <v>4</v>
      </c>
      <c r="F26" s="3">
        <v>215</v>
      </c>
      <c r="G26" s="3">
        <v>1</v>
      </c>
    </row>
    <row r="27" spans="1:10">
      <c r="A27" t="s">
        <v>30</v>
      </c>
      <c r="B27" t="str">
        <f t="shared" si="0"/>
        <v>Apr</v>
      </c>
      <c r="C27" t="str">
        <f t="shared" si="1"/>
        <v>2020</v>
      </c>
      <c r="D27" s="3">
        <v>24</v>
      </c>
      <c r="E27" s="3">
        <v>2</v>
      </c>
      <c r="F27" s="3">
        <v>237</v>
      </c>
      <c r="G27" s="3">
        <v>0</v>
      </c>
    </row>
    <row r="28" spans="1:10">
      <c r="A28" t="s">
        <v>31</v>
      </c>
      <c r="B28" t="str">
        <f t="shared" si="0"/>
        <v>Apr</v>
      </c>
      <c r="C28" t="str">
        <f t="shared" si="1"/>
        <v>2020</v>
      </c>
      <c r="D28" s="3">
        <v>21</v>
      </c>
      <c r="E28" s="3">
        <v>2</v>
      </c>
      <c r="F28" s="3">
        <v>256</v>
      </c>
      <c r="G28" s="3">
        <v>0</v>
      </c>
    </row>
    <row r="29" spans="1:10">
      <c r="A29" t="s">
        <v>32</v>
      </c>
      <c r="B29" t="str">
        <f t="shared" si="0"/>
        <v>Apr</v>
      </c>
      <c r="C29" t="str">
        <f t="shared" si="1"/>
        <v>2020</v>
      </c>
      <c r="D29" s="3">
        <v>9</v>
      </c>
      <c r="E29" s="3">
        <v>14</v>
      </c>
      <c r="F29" s="3">
        <v>251</v>
      </c>
      <c r="G29" s="3">
        <v>0</v>
      </c>
    </row>
    <row r="30" spans="1:10">
      <c r="A30" t="s">
        <v>33</v>
      </c>
      <c r="B30" t="str">
        <f t="shared" si="0"/>
        <v>Apr</v>
      </c>
      <c r="C30" t="str">
        <f t="shared" si="1"/>
        <v>2020</v>
      </c>
      <c r="D30" s="3">
        <v>11</v>
      </c>
      <c r="E30" s="3">
        <v>8</v>
      </c>
      <c r="F30" s="3">
        <v>254</v>
      </c>
      <c r="G30" s="3">
        <v>0</v>
      </c>
    </row>
    <row r="31" spans="1:10">
      <c r="A31" t="s">
        <v>34</v>
      </c>
      <c r="B31" t="str">
        <f t="shared" si="0"/>
        <v>Apr</v>
      </c>
      <c r="C31" t="str">
        <f t="shared" si="1"/>
        <v>2020</v>
      </c>
      <c r="D31" s="3">
        <v>8</v>
      </c>
      <c r="E31" s="3">
        <v>6</v>
      </c>
      <c r="F31" s="3">
        <v>256</v>
      </c>
      <c r="G31" s="3">
        <v>0</v>
      </c>
    </row>
    <row r="32" spans="1:10">
      <c r="A32" t="s">
        <v>35</v>
      </c>
      <c r="B32" t="str">
        <f t="shared" si="0"/>
        <v>Apr</v>
      </c>
      <c r="C32" t="str">
        <f t="shared" si="1"/>
        <v>2020</v>
      </c>
      <c r="D32" s="3">
        <v>13</v>
      </c>
      <c r="E32" s="3">
        <v>3</v>
      </c>
      <c r="F32" s="3">
        <v>266</v>
      </c>
      <c r="G32" s="3">
        <v>0</v>
      </c>
    </row>
    <row r="33" spans="1:7">
      <c r="A33" t="s">
        <v>36</v>
      </c>
      <c r="B33" t="str">
        <f t="shared" si="0"/>
        <v>Apr</v>
      </c>
      <c r="C33" t="str">
        <f t="shared" si="1"/>
        <v>2020</v>
      </c>
      <c r="D33" s="3">
        <v>8</v>
      </c>
      <c r="E33" s="3">
        <v>12</v>
      </c>
      <c r="F33" s="3">
        <v>262</v>
      </c>
      <c r="G33" s="3">
        <v>0</v>
      </c>
    </row>
    <row r="34" spans="1:7">
      <c r="A34" t="s">
        <v>37</v>
      </c>
      <c r="B34" t="str">
        <f t="shared" si="0"/>
        <v>Apr</v>
      </c>
      <c r="C34" t="str">
        <f t="shared" si="1"/>
        <v>2020</v>
      </c>
      <c r="D34" s="3">
        <v>9</v>
      </c>
      <c r="E34" s="3">
        <v>13</v>
      </c>
      <c r="F34" s="3">
        <v>258</v>
      </c>
      <c r="G34" s="3">
        <v>0</v>
      </c>
    </row>
    <row r="35" spans="1:7">
      <c r="A35" t="s">
        <v>38</v>
      </c>
      <c r="B35" t="str">
        <f t="shared" si="0"/>
        <v>Apr</v>
      </c>
      <c r="C35" t="str">
        <f t="shared" si="1"/>
        <v>2020</v>
      </c>
      <c r="D35" s="3">
        <v>12</v>
      </c>
      <c r="E35" s="3">
        <v>13</v>
      </c>
      <c r="F35" s="3">
        <v>257</v>
      </c>
      <c r="G35" s="3">
        <v>0</v>
      </c>
    </row>
    <row r="36" spans="1:7">
      <c r="A36" t="s">
        <v>39</v>
      </c>
      <c r="B36" t="str">
        <f t="shared" si="0"/>
        <v>Apr</v>
      </c>
      <c r="C36" t="str">
        <f t="shared" si="1"/>
        <v>2020</v>
      </c>
      <c r="D36" s="3">
        <v>7</v>
      </c>
      <c r="E36" s="3">
        <v>27</v>
      </c>
      <c r="F36" s="3">
        <v>237</v>
      </c>
      <c r="G36" s="3">
        <v>0</v>
      </c>
    </row>
    <row r="37" spans="1:7">
      <c r="A37" t="s">
        <v>40</v>
      </c>
      <c r="B37" t="str">
        <f t="shared" si="0"/>
        <v>Apr</v>
      </c>
      <c r="C37" t="str">
        <f t="shared" si="1"/>
        <v>2020</v>
      </c>
      <c r="D37" s="3">
        <v>10</v>
      </c>
      <c r="E37" s="3">
        <v>19</v>
      </c>
      <c r="F37" s="3">
        <v>228</v>
      </c>
      <c r="G37" s="3">
        <v>0</v>
      </c>
    </row>
    <row r="38" spans="1:7">
      <c r="A38" t="s">
        <v>41</v>
      </c>
      <c r="B38" t="str">
        <f t="shared" si="0"/>
        <v>Apr</v>
      </c>
      <c r="C38" t="str">
        <f t="shared" si="1"/>
        <v>2020</v>
      </c>
      <c r="D38" s="3">
        <v>2</v>
      </c>
      <c r="E38" s="3">
        <v>36</v>
      </c>
      <c r="F38" s="3">
        <v>194</v>
      </c>
      <c r="G38" s="3">
        <v>0</v>
      </c>
    </row>
    <row r="39" spans="1:7">
      <c r="A39" t="s">
        <v>42</v>
      </c>
      <c r="B39" t="str">
        <f t="shared" si="0"/>
        <v>Apr</v>
      </c>
      <c r="C39" t="str">
        <f t="shared" si="1"/>
        <v>2020</v>
      </c>
      <c r="D39" s="3">
        <v>3</v>
      </c>
      <c r="E39" s="3">
        <v>19</v>
      </c>
      <c r="F39" s="3">
        <v>178</v>
      </c>
      <c r="G39" s="3">
        <v>0</v>
      </c>
    </row>
    <row r="40" spans="1:7">
      <c r="A40" t="s">
        <v>43</v>
      </c>
      <c r="B40" t="str">
        <f t="shared" si="0"/>
        <v>Apr</v>
      </c>
      <c r="C40" t="str">
        <f t="shared" si="1"/>
        <v>2020</v>
      </c>
      <c r="D40" s="3">
        <v>8</v>
      </c>
      <c r="E40" s="3">
        <v>13</v>
      </c>
      <c r="F40" s="3">
        <v>173</v>
      </c>
      <c r="G40" s="3">
        <v>0</v>
      </c>
    </row>
    <row r="41" spans="1:7">
      <c r="A41" t="s">
        <v>44</v>
      </c>
      <c r="B41" t="str">
        <f t="shared" si="0"/>
        <v>Apr</v>
      </c>
      <c r="C41" t="str">
        <f t="shared" si="1"/>
        <v>2020</v>
      </c>
      <c r="D41" s="3">
        <v>1</v>
      </c>
      <c r="E41" s="3">
        <v>7</v>
      </c>
      <c r="F41" s="3">
        <v>167</v>
      </c>
      <c r="G41" s="3">
        <v>0</v>
      </c>
    </row>
    <row r="42" spans="1:7">
      <c r="A42" t="s">
        <v>45</v>
      </c>
      <c r="B42" t="str">
        <f t="shared" si="0"/>
        <v>Apr</v>
      </c>
      <c r="C42" t="str">
        <f t="shared" si="1"/>
        <v>2020</v>
      </c>
      <c r="D42" s="3">
        <v>7</v>
      </c>
      <c r="E42" s="3">
        <v>27</v>
      </c>
      <c r="F42" s="3">
        <v>147</v>
      </c>
      <c r="G42" s="3">
        <v>0</v>
      </c>
    </row>
    <row r="43" spans="1:7">
      <c r="A43" t="s">
        <v>46</v>
      </c>
      <c r="B43" t="str">
        <f t="shared" si="0"/>
        <v>Apr</v>
      </c>
      <c r="C43" t="str">
        <f t="shared" si="1"/>
        <v>2020</v>
      </c>
      <c r="D43" s="3">
        <v>1</v>
      </c>
      <c r="E43" s="3">
        <v>10</v>
      </c>
      <c r="F43" s="3">
        <v>138</v>
      </c>
      <c r="G43" s="3">
        <v>0</v>
      </c>
    </row>
    <row r="44" spans="1:7">
      <c r="A44" t="s">
        <v>47</v>
      </c>
      <c r="B44" t="str">
        <f t="shared" si="0"/>
        <v>Apr</v>
      </c>
      <c r="C44" t="str">
        <f t="shared" si="1"/>
        <v>2020</v>
      </c>
      <c r="D44" s="3">
        <v>4</v>
      </c>
      <c r="E44" s="3">
        <v>2</v>
      </c>
      <c r="F44" s="3">
        <v>140</v>
      </c>
      <c r="G44" s="3">
        <v>0</v>
      </c>
    </row>
    <row r="45" spans="1:7">
      <c r="A45" t="s">
        <v>48</v>
      </c>
      <c r="B45" t="str">
        <f t="shared" si="0"/>
        <v>Apr</v>
      </c>
      <c r="C45" t="str">
        <f t="shared" si="1"/>
        <v>2020</v>
      </c>
      <c r="D45" s="3">
        <v>2</v>
      </c>
      <c r="E45" s="3">
        <v>13</v>
      </c>
      <c r="F45" s="3">
        <v>129</v>
      </c>
      <c r="G45" s="3">
        <v>0</v>
      </c>
    </row>
    <row r="46" spans="1:7">
      <c r="A46" t="s">
        <v>49</v>
      </c>
      <c r="B46" t="str">
        <f t="shared" si="0"/>
        <v>Apr</v>
      </c>
      <c r="C46" t="str">
        <f t="shared" si="1"/>
        <v>2020</v>
      </c>
      <c r="D46" s="3">
        <v>6</v>
      </c>
      <c r="E46" s="3">
        <v>21</v>
      </c>
      <c r="F46" s="3">
        <v>114</v>
      </c>
      <c r="G46" s="3">
        <v>0</v>
      </c>
    </row>
    <row r="47" spans="1:7">
      <c r="A47" t="s">
        <v>50</v>
      </c>
      <c r="B47" t="str">
        <f t="shared" si="0"/>
        <v>Apr</v>
      </c>
      <c r="C47" t="str">
        <f t="shared" si="1"/>
        <v>2020</v>
      </c>
      <c r="D47" s="3">
        <v>19</v>
      </c>
      <c r="E47" s="3">
        <v>16</v>
      </c>
      <c r="F47" s="3">
        <v>117</v>
      </c>
      <c r="G47" s="3">
        <v>0</v>
      </c>
    </row>
    <row r="48" spans="1:7">
      <c r="A48" t="s">
        <v>51</v>
      </c>
      <c r="B48" t="str">
        <f t="shared" si="0"/>
        <v>Apr</v>
      </c>
      <c r="C48" t="str">
        <f t="shared" si="1"/>
        <v>2020</v>
      </c>
      <c r="D48" s="3">
        <v>11</v>
      </c>
      <c r="E48" s="3">
        <v>1</v>
      </c>
      <c r="F48" s="3">
        <v>127</v>
      </c>
      <c r="G48" s="3">
        <v>0</v>
      </c>
    </row>
    <row r="49" spans="1:7">
      <c r="A49" t="s">
        <v>52</v>
      </c>
      <c r="B49" t="str">
        <f t="shared" si="0"/>
        <v>Apr</v>
      </c>
      <c r="C49" t="str">
        <f t="shared" si="1"/>
        <v>2020</v>
      </c>
      <c r="D49" s="3">
        <v>10</v>
      </c>
      <c r="E49" s="3">
        <v>8</v>
      </c>
      <c r="F49" s="3">
        <v>129</v>
      </c>
      <c r="G49" s="3">
        <v>0</v>
      </c>
    </row>
    <row r="50" spans="1:7">
      <c r="A50" t="s">
        <v>53</v>
      </c>
      <c r="B50" t="str">
        <f t="shared" si="0"/>
        <v>Apr</v>
      </c>
      <c r="C50" t="str">
        <f t="shared" si="1"/>
        <v>2020</v>
      </c>
      <c r="D50" s="3">
        <v>3</v>
      </c>
      <c r="E50" s="3">
        <v>15</v>
      </c>
      <c r="F50" s="3">
        <v>116</v>
      </c>
      <c r="G50" s="3">
        <v>1</v>
      </c>
    </row>
    <row r="51" spans="1:7">
      <c r="A51" t="s">
        <v>54</v>
      </c>
      <c r="B51" t="str">
        <f t="shared" si="0"/>
        <v>Apr</v>
      </c>
      <c r="C51" t="str">
        <f t="shared" si="1"/>
        <v>2020</v>
      </c>
      <c r="D51" s="3">
        <v>7</v>
      </c>
      <c r="E51" s="3">
        <v>7</v>
      </c>
      <c r="F51" s="3">
        <v>116</v>
      </c>
      <c r="G51" s="3">
        <v>0</v>
      </c>
    </row>
    <row r="52" spans="1:7">
      <c r="A52" t="s">
        <v>55</v>
      </c>
      <c r="B52" t="str">
        <f t="shared" si="0"/>
        <v>Apr</v>
      </c>
      <c r="C52" t="str">
        <f t="shared" si="1"/>
        <v>2020</v>
      </c>
      <c r="D52" s="3">
        <v>11</v>
      </c>
      <c r="E52" s="3">
        <v>4</v>
      </c>
      <c r="F52" s="3">
        <v>123</v>
      </c>
      <c r="G52" s="3">
        <v>0</v>
      </c>
    </row>
    <row r="53" spans="1:7">
      <c r="A53" t="s">
        <v>56</v>
      </c>
      <c r="B53" t="str">
        <f t="shared" si="0"/>
        <v>Apr</v>
      </c>
      <c r="C53" t="str">
        <f t="shared" si="1"/>
        <v>2020</v>
      </c>
      <c r="D53" s="3">
        <v>13</v>
      </c>
      <c r="E53" s="3">
        <v>13</v>
      </c>
      <c r="F53" s="3">
        <v>123</v>
      </c>
      <c r="G53" s="3">
        <v>0</v>
      </c>
    </row>
    <row r="54" spans="1:7">
      <c r="A54" t="s">
        <v>57</v>
      </c>
      <c r="B54" t="str">
        <f t="shared" si="0"/>
        <v>Apr</v>
      </c>
      <c r="C54" t="str">
        <f t="shared" si="1"/>
        <v>2020</v>
      </c>
      <c r="D54" s="3">
        <v>4</v>
      </c>
      <c r="E54" s="3">
        <v>4</v>
      </c>
      <c r="F54" s="3">
        <v>123</v>
      </c>
      <c r="G54" s="3">
        <v>0</v>
      </c>
    </row>
    <row r="55" spans="1:7">
      <c r="A55" t="s">
        <v>58</v>
      </c>
      <c r="B55" t="str">
        <f t="shared" si="0"/>
        <v>Apr</v>
      </c>
      <c r="C55" t="str">
        <f t="shared" si="1"/>
        <v>2020</v>
      </c>
      <c r="D55" s="3">
        <v>10</v>
      </c>
      <c r="E55" s="3">
        <v>10</v>
      </c>
      <c r="F55" s="3">
        <v>123</v>
      </c>
      <c r="G55" s="3">
        <v>0</v>
      </c>
    </row>
    <row r="56" spans="1:7">
      <c r="A56" t="s">
        <v>59</v>
      </c>
      <c r="B56" t="str">
        <f t="shared" si="0"/>
        <v>Apr</v>
      </c>
      <c r="C56" t="str">
        <f t="shared" si="1"/>
        <v>2020</v>
      </c>
      <c r="D56" s="3">
        <v>2</v>
      </c>
      <c r="E56" s="3">
        <v>14</v>
      </c>
      <c r="F56" s="3">
        <v>111</v>
      </c>
      <c r="G56" s="3">
        <v>0</v>
      </c>
    </row>
    <row r="57" spans="1:7">
      <c r="A57" t="s">
        <v>60</v>
      </c>
      <c r="B57" t="str">
        <f t="shared" si="0"/>
        <v>May</v>
      </c>
      <c r="C57" t="str">
        <f t="shared" si="1"/>
        <v>2020</v>
      </c>
      <c r="D57" s="3">
        <v>0</v>
      </c>
      <c r="E57" s="3">
        <v>9</v>
      </c>
      <c r="F57" s="3">
        <v>102</v>
      </c>
      <c r="G57" s="3">
        <v>0</v>
      </c>
    </row>
    <row r="58" spans="1:7">
      <c r="A58" t="s">
        <v>61</v>
      </c>
      <c r="B58" t="str">
        <f t="shared" si="0"/>
        <v>May</v>
      </c>
      <c r="C58" t="str">
        <f t="shared" si="1"/>
        <v>2020</v>
      </c>
      <c r="D58" s="3">
        <v>2</v>
      </c>
      <c r="E58" s="3">
        <v>8</v>
      </c>
      <c r="F58" s="3">
        <v>96</v>
      </c>
      <c r="G58" s="3">
        <v>0</v>
      </c>
    </row>
    <row r="59" spans="1:7">
      <c r="A59" t="s">
        <v>62</v>
      </c>
      <c r="B59" t="str">
        <f t="shared" si="0"/>
        <v>May</v>
      </c>
      <c r="C59" t="str">
        <f t="shared" si="1"/>
        <v>2020</v>
      </c>
      <c r="D59" s="3">
        <v>0</v>
      </c>
      <c r="E59" s="3">
        <v>1</v>
      </c>
      <c r="F59" s="3">
        <v>95</v>
      </c>
      <c r="G59" s="3">
        <v>0</v>
      </c>
    </row>
    <row r="60" spans="1:7">
      <c r="A60" t="s">
        <v>63</v>
      </c>
      <c r="B60" t="str">
        <f t="shared" si="0"/>
        <v>May</v>
      </c>
      <c r="C60" t="str">
        <f t="shared" si="1"/>
        <v>2020</v>
      </c>
      <c r="D60" s="3">
        <v>0</v>
      </c>
      <c r="E60" s="3">
        <v>61</v>
      </c>
      <c r="F60" s="3">
        <v>34</v>
      </c>
      <c r="G60" s="3">
        <v>0</v>
      </c>
    </row>
    <row r="61" spans="1:7">
      <c r="A61" t="s">
        <v>64</v>
      </c>
      <c r="B61" t="str">
        <f t="shared" si="0"/>
        <v>May</v>
      </c>
      <c r="C61" t="str">
        <f t="shared" si="1"/>
        <v>2020</v>
      </c>
      <c r="D61" s="3">
        <v>3</v>
      </c>
      <c r="E61" s="3">
        <v>0</v>
      </c>
      <c r="F61" s="3">
        <v>37</v>
      </c>
      <c r="G61" s="3">
        <v>0</v>
      </c>
    </row>
    <row r="62" spans="1:7">
      <c r="A62" t="s">
        <v>65</v>
      </c>
      <c r="B62" t="str">
        <f t="shared" si="0"/>
        <v>May</v>
      </c>
      <c r="C62" t="str">
        <f t="shared" si="1"/>
        <v>2020</v>
      </c>
      <c r="D62" s="3">
        <v>0</v>
      </c>
      <c r="E62" s="3">
        <v>7</v>
      </c>
      <c r="F62" s="3">
        <v>30</v>
      </c>
      <c r="G62" s="3">
        <v>0</v>
      </c>
    </row>
    <row r="63" spans="1:7">
      <c r="A63" t="s">
        <v>66</v>
      </c>
      <c r="B63" t="str">
        <f t="shared" si="0"/>
        <v>May</v>
      </c>
      <c r="C63" t="str">
        <f t="shared" si="1"/>
        <v>2020</v>
      </c>
      <c r="D63" s="3">
        <v>0</v>
      </c>
      <c r="E63" s="3">
        <v>5</v>
      </c>
      <c r="F63" s="3">
        <v>25</v>
      </c>
      <c r="G63" s="3">
        <v>0</v>
      </c>
    </row>
    <row r="64" spans="1:7">
      <c r="A64" t="s">
        <v>67</v>
      </c>
      <c r="B64" t="str">
        <f t="shared" si="0"/>
        <v>May</v>
      </c>
      <c r="C64" t="str">
        <f t="shared" si="1"/>
        <v>2020</v>
      </c>
      <c r="D64" s="3">
        <v>1</v>
      </c>
      <c r="E64" s="3">
        <v>10</v>
      </c>
      <c r="F64" s="3">
        <v>16</v>
      </c>
      <c r="G64" s="3">
        <v>0</v>
      </c>
    </row>
    <row r="65" spans="1:7">
      <c r="A65" t="s">
        <v>68</v>
      </c>
      <c r="B65" t="str">
        <f t="shared" si="0"/>
        <v>May</v>
      </c>
      <c r="C65" t="str">
        <f t="shared" si="1"/>
        <v>2020</v>
      </c>
      <c r="D65" s="3">
        <v>2</v>
      </c>
      <c r="E65" s="3">
        <v>1</v>
      </c>
      <c r="F65" s="3">
        <v>17</v>
      </c>
      <c r="G65" s="3">
        <v>0</v>
      </c>
    </row>
    <row r="66" spans="1:7">
      <c r="A66" t="s">
        <v>69</v>
      </c>
      <c r="B66" t="str">
        <f t="shared" si="0"/>
        <v>May</v>
      </c>
      <c r="C66" t="str">
        <f t="shared" si="1"/>
        <v>2020</v>
      </c>
      <c r="D66" s="3">
        <v>7</v>
      </c>
      <c r="E66" s="3">
        <v>4</v>
      </c>
      <c r="F66" s="3">
        <v>20</v>
      </c>
      <c r="G66" s="3">
        <v>0</v>
      </c>
    </row>
    <row r="67" spans="1:7">
      <c r="A67" t="s">
        <v>70</v>
      </c>
      <c r="B67" t="str">
        <f t="shared" si="0"/>
        <v>May</v>
      </c>
      <c r="C67" t="str">
        <f t="shared" si="1"/>
        <v>2020</v>
      </c>
      <c r="D67" s="3">
        <v>7</v>
      </c>
      <c r="E67" s="3">
        <v>0</v>
      </c>
      <c r="F67" s="3">
        <v>27</v>
      </c>
      <c r="G67" s="3">
        <v>0</v>
      </c>
    </row>
    <row r="68" spans="1:7">
      <c r="A68" t="s">
        <v>71</v>
      </c>
      <c r="B68" t="str">
        <f t="shared" ref="B68:B131" si="2">TEXT(A68,"mmm")</f>
        <v>May</v>
      </c>
      <c r="C68" t="str">
        <f t="shared" ref="C68:C131" si="3">TEXT(A68,"yyyy")</f>
        <v>2020</v>
      </c>
      <c r="D68" s="3">
        <v>5</v>
      </c>
      <c r="E68" s="3">
        <v>0</v>
      </c>
      <c r="F68" s="3">
        <v>32</v>
      </c>
      <c r="G68" s="3">
        <v>0</v>
      </c>
    </row>
    <row r="69" spans="1:7">
      <c r="A69" t="s">
        <v>72</v>
      </c>
      <c r="B69" t="str">
        <f t="shared" si="2"/>
        <v>May</v>
      </c>
      <c r="C69" t="str">
        <f t="shared" si="3"/>
        <v>2020</v>
      </c>
      <c r="D69" s="3">
        <v>10</v>
      </c>
      <c r="E69" s="3">
        <v>1</v>
      </c>
      <c r="F69" s="3">
        <v>41</v>
      </c>
      <c r="G69" s="3">
        <v>0</v>
      </c>
    </row>
    <row r="70" spans="1:7">
      <c r="A70" t="s">
        <v>73</v>
      </c>
      <c r="B70" t="str">
        <f t="shared" si="2"/>
        <v>May</v>
      </c>
      <c r="C70" t="str">
        <f t="shared" si="3"/>
        <v>2020</v>
      </c>
      <c r="D70" s="3">
        <v>26</v>
      </c>
      <c r="E70" s="3">
        <v>3</v>
      </c>
      <c r="F70" s="3">
        <v>64</v>
      </c>
      <c r="G70" s="3">
        <v>0</v>
      </c>
    </row>
    <row r="71" spans="1:7">
      <c r="A71" t="s">
        <v>74</v>
      </c>
      <c r="B71" t="str">
        <f t="shared" si="2"/>
        <v>May</v>
      </c>
      <c r="C71" t="str">
        <f t="shared" si="3"/>
        <v>2020</v>
      </c>
      <c r="D71" s="3">
        <v>16</v>
      </c>
      <c r="E71" s="3">
        <v>0</v>
      </c>
      <c r="F71" s="3">
        <v>80</v>
      </c>
      <c r="G71" s="3">
        <v>0</v>
      </c>
    </row>
    <row r="72" spans="1:7">
      <c r="A72" t="s">
        <v>75</v>
      </c>
      <c r="B72" t="str">
        <f t="shared" si="2"/>
        <v>May</v>
      </c>
      <c r="C72" t="str">
        <f t="shared" si="3"/>
        <v>2020</v>
      </c>
      <c r="D72" s="3">
        <v>11</v>
      </c>
      <c r="E72" s="3">
        <v>4</v>
      </c>
      <c r="F72" s="3">
        <v>87</v>
      </c>
      <c r="G72" s="3">
        <v>0</v>
      </c>
    </row>
    <row r="73" spans="1:7">
      <c r="A73" t="s">
        <v>76</v>
      </c>
      <c r="B73" t="str">
        <f t="shared" si="2"/>
        <v>May</v>
      </c>
      <c r="C73" t="str">
        <f t="shared" si="3"/>
        <v>2020</v>
      </c>
      <c r="D73" s="3">
        <v>14</v>
      </c>
      <c r="E73" s="3">
        <v>0</v>
      </c>
      <c r="F73" s="3">
        <v>101</v>
      </c>
      <c r="G73" s="3">
        <v>0</v>
      </c>
    </row>
    <row r="74" spans="1:7">
      <c r="A74" t="s">
        <v>77</v>
      </c>
      <c r="B74" t="str">
        <f t="shared" si="2"/>
        <v>May</v>
      </c>
      <c r="C74" t="str">
        <f t="shared" si="3"/>
        <v>2020</v>
      </c>
      <c r="D74" s="3">
        <v>29</v>
      </c>
      <c r="E74" s="3">
        <v>0</v>
      </c>
      <c r="F74" s="3">
        <v>130</v>
      </c>
      <c r="G74" s="3">
        <v>0</v>
      </c>
    </row>
    <row r="75" spans="1:7">
      <c r="A75" t="s">
        <v>78</v>
      </c>
      <c r="B75" t="str">
        <f t="shared" si="2"/>
        <v>May</v>
      </c>
      <c r="C75" t="str">
        <f t="shared" si="3"/>
        <v>2020</v>
      </c>
      <c r="D75" s="3">
        <v>12</v>
      </c>
      <c r="E75" s="3">
        <v>0</v>
      </c>
      <c r="F75" s="3">
        <v>142</v>
      </c>
      <c r="G75" s="3">
        <v>0</v>
      </c>
    </row>
    <row r="76" spans="1:7">
      <c r="A76" t="s">
        <v>79</v>
      </c>
      <c r="B76" t="str">
        <f t="shared" si="2"/>
        <v>May</v>
      </c>
      <c r="C76" t="str">
        <f t="shared" si="3"/>
        <v>2020</v>
      </c>
      <c r="D76" s="3">
        <v>24</v>
      </c>
      <c r="E76" s="3">
        <v>5</v>
      </c>
      <c r="F76" s="3">
        <v>161</v>
      </c>
      <c r="G76" s="3">
        <v>0</v>
      </c>
    </row>
    <row r="77" spans="1:7">
      <c r="A77" t="s">
        <v>80</v>
      </c>
      <c r="B77" t="str">
        <f t="shared" si="2"/>
        <v>May</v>
      </c>
      <c r="C77" t="str">
        <f t="shared" si="3"/>
        <v>2020</v>
      </c>
      <c r="D77" s="3">
        <v>24</v>
      </c>
      <c r="E77" s="3">
        <v>8</v>
      </c>
      <c r="F77" s="3">
        <v>177</v>
      </c>
      <c r="G77" s="3">
        <v>0</v>
      </c>
    </row>
    <row r="78" spans="1:7">
      <c r="A78" t="s">
        <v>81</v>
      </c>
      <c r="B78" t="str">
        <f t="shared" si="2"/>
        <v>May</v>
      </c>
      <c r="C78" t="str">
        <f t="shared" si="3"/>
        <v>2020</v>
      </c>
      <c r="D78" s="3">
        <v>42</v>
      </c>
      <c r="E78" s="3">
        <v>2</v>
      </c>
      <c r="F78" s="3">
        <v>216</v>
      </c>
      <c r="G78" s="3">
        <v>1</v>
      </c>
    </row>
    <row r="79" spans="1:7">
      <c r="A79" t="s">
        <v>82</v>
      </c>
      <c r="B79" t="str">
        <f t="shared" si="2"/>
        <v>May</v>
      </c>
      <c r="C79" t="str">
        <f t="shared" si="3"/>
        <v>2020</v>
      </c>
      <c r="D79" s="3">
        <v>62</v>
      </c>
      <c r="E79" s="3">
        <v>3</v>
      </c>
      <c r="F79" s="3">
        <v>275</v>
      </c>
      <c r="G79" s="3">
        <v>0</v>
      </c>
    </row>
    <row r="80" spans="1:7">
      <c r="A80" t="s">
        <v>83</v>
      </c>
      <c r="B80" t="str">
        <f t="shared" si="2"/>
        <v>May</v>
      </c>
      <c r="C80" t="str">
        <f t="shared" si="3"/>
        <v>2020</v>
      </c>
      <c r="D80" s="3">
        <v>53</v>
      </c>
      <c r="E80" s="3">
        <v>5</v>
      </c>
      <c r="F80" s="3">
        <v>322</v>
      </c>
      <c r="G80" s="3">
        <v>1</v>
      </c>
    </row>
    <row r="81" spans="1:7">
      <c r="A81" t="s">
        <v>84</v>
      </c>
      <c r="B81" t="str">
        <f t="shared" si="2"/>
        <v>May</v>
      </c>
      <c r="C81" t="str">
        <f t="shared" si="3"/>
        <v>2020</v>
      </c>
      <c r="D81" s="3">
        <v>49</v>
      </c>
      <c r="E81" s="3">
        <v>12</v>
      </c>
      <c r="F81" s="3">
        <v>359</v>
      </c>
      <c r="G81" s="3">
        <v>0</v>
      </c>
    </row>
    <row r="82" spans="1:7">
      <c r="A82" t="s">
        <v>85</v>
      </c>
      <c r="B82" t="str">
        <f t="shared" si="2"/>
        <v>May</v>
      </c>
      <c r="C82" t="str">
        <f t="shared" si="3"/>
        <v>2020</v>
      </c>
      <c r="D82" s="3">
        <v>67</v>
      </c>
      <c r="E82" s="3">
        <v>10</v>
      </c>
      <c r="F82" s="3">
        <v>415</v>
      </c>
      <c r="G82" s="3">
        <v>1</v>
      </c>
    </row>
    <row r="83" spans="1:7">
      <c r="A83" t="s">
        <v>86</v>
      </c>
      <c r="B83" t="str">
        <f t="shared" si="2"/>
        <v>May</v>
      </c>
      <c r="C83" t="str">
        <f t="shared" si="3"/>
        <v>2020</v>
      </c>
      <c r="D83" s="3">
        <v>40</v>
      </c>
      <c r="E83" s="3">
        <v>10</v>
      </c>
      <c r="F83" s="3">
        <v>445</v>
      </c>
      <c r="G83" s="3">
        <v>0</v>
      </c>
    </row>
    <row r="84" spans="1:7">
      <c r="A84" t="s">
        <v>87</v>
      </c>
      <c r="B84" t="str">
        <f t="shared" si="2"/>
        <v>May</v>
      </c>
      <c r="C84" t="str">
        <f t="shared" si="3"/>
        <v>2020</v>
      </c>
      <c r="D84" s="3">
        <v>85</v>
      </c>
      <c r="E84" s="3">
        <v>3</v>
      </c>
      <c r="F84" s="3">
        <v>526</v>
      </c>
      <c r="G84" s="3">
        <v>1</v>
      </c>
    </row>
    <row r="85" spans="1:7">
      <c r="A85" t="s">
        <v>88</v>
      </c>
      <c r="B85" t="str">
        <f t="shared" si="2"/>
        <v>May</v>
      </c>
      <c r="C85" t="str">
        <f t="shared" si="3"/>
        <v>2020</v>
      </c>
      <c r="D85" s="3">
        <v>62</v>
      </c>
      <c r="E85" s="3">
        <v>10</v>
      </c>
      <c r="F85" s="3">
        <v>577</v>
      </c>
      <c r="G85" s="3">
        <v>1</v>
      </c>
    </row>
    <row r="86" spans="1:7">
      <c r="A86" t="s">
        <v>89</v>
      </c>
      <c r="B86" t="str">
        <f t="shared" si="2"/>
        <v>May</v>
      </c>
      <c r="C86" t="str">
        <f t="shared" si="3"/>
        <v>2020</v>
      </c>
      <c r="D86" s="3">
        <v>58</v>
      </c>
      <c r="E86" s="3">
        <v>10</v>
      </c>
      <c r="F86" s="3">
        <v>624</v>
      </c>
      <c r="G86" s="3">
        <v>1</v>
      </c>
    </row>
    <row r="87" spans="1:7">
      <c r="A87" t="s">
        <v>90</v>
      </c>
      <c r="B87" t="str">
        <f t="shared" si="2"/>
        <v>May</v>
      </c>
      <c r="C87" t="str">
        <f t="shared" si="3"/>
        <v>2020</v>
      </c>
      <c r="D87" s="3">
        <v>61</v>
      </c>
      <c r="E87" s="3">
        <v>15</v>
      </c>
      <c r="F87" s="3">
        <v>670</v>
      </c>
      <c r="G87" s="3">
        <v>0</v>
      </c>
    </row>
    <row r="88" spans="1:7">
      <c r="A88" t="s">
        <v>91</v>
      </c>
      <c r="B88" t="str">
        <f t="shared" si="2"/>
        <v>Jun</v>
      </c>
      <c r="C88" t="str">
        <f t="shared" si="3"/>
        <v>2020</v>
      </c>
      <c r="D88" s="3">
        <v>57</v>
      </c>
      <c r="E88" s="3">
        <v>18</v>
      </c>
      <c r="F88" s="3">
        <v>708</v>
      </c>
      <c r="G88" s="3">
        <v>1</v>
      </c>
    </row>
    <row r="89" spans="1:7">
      <c r="A89" t="s">
        <v>92</v>
      </c>
      <c r="B89" t="str">
        <f t="shared" si="2"/>
        <v>Jun</v>
      </c>
      <c r="C89" t="str">
        <f t="shared" si="3"/>
        <v>2020</v>
      </c>
      <c r="D89" s="3">
        <v>86</v>
      </c>
      <c r="E89" s="3">
        <v>19</v>
      </c>
      <c r="F89" s="3">
        <v>774</v>
      </c>
      <c r="G89" s="3">
        <v>1</v>
      </c>
    </row>
    <row r="90" spans="1:7">
      <c r="A90" t="s">
        <v>93</v>
      </c>
      <c r="B90" t="str">
        <f t="shared" si="2"/>
        <v>Jun</v>
      </c>
      <c r="C90" t="str">
        <f t="shared" si="3"/>
        <v>2020</v>
      </c>
      <c r="D90" s="3">
        <v>82</v>
      </c>
      <c r="E90" s="3">
        <v>24</v>
      </c>
      <c r="F90" s="3">
        <v>832</v>
      </c>
      <c r="G90" s="3">
        <v>0</v>
      </c>
    </row>
    <row r="91" spans="1:7">
      <c r="A91" t="s">
        <v>94</v>
      </c>
      <c r="B91" t="str">
        <f t="shared" si="2"/>
        <v>Jun</v>
      </c>
      <c r="C91" t="str">
        <f t="shared" si="3"/>
        <v>2020</v>
      </c>
      <c r="D91" s="3">
        <v>94</v>
      </c>
      <c r="E91" s="3">
        <v>39</v>
      </c>
      <c r="F91" s="3">
        <v>884</v>
      </c>
      <c r="G91" s="3">
        <v>3</v>
      </c>
    </row>
    <row r="92" spans="1:7">
      <c r="A92" t="s">
        <v>95</v>
      </c>
      <c r="B92" t="str">
        <f t="shared" si="2"/>
        <v>Jun</v>
      </c>
      <c r="C92" t="str">
        <f t="shared" si="3"/>
        <v>2020</v>
      </c>
      <c r="D92" s="3">
        <v>111</v>
      </c>
      <c r="E92" s="3">
        <v>22</v>
      </c>
      <c r="F92" s="3">
        <v>972</v>
      </c>
      <c r="G92" s="3">
        <v>0</v>
      </c>
    </row>
    <row r="93" spans="1:7">
      <c r="A93" t="s">
        <v>96</v>
      </c>
      <c r="B93" t="str">
        <f t="shared" si="2"/>
        <v>Jun</v>
      </c>
      <c r="C93" t="str">
        <f t="shared" si="3"/>
        <v>2020</v>
      </c>
      <c r="D93" s="3">
        <v>108</v>
      </c>
      <c r="E93" s="3">
        <v>50</v>
      </c>
      <c r="F93" s="3">
        <v>1029</v>
      </c>
      <c r="G93" s="3">
        <v>1</v>
      </c>
    </row>
    <row r="94" spans="1:7">
      <c r="A94" t="s">
        <v>97</v>
      </c>
      <c r="B94" t="str">
        <f t="shared" si="2"/>
        <v>Jun</v>
      </c>
      <c r="C94" t="str">
        <f t="shared" si="3"/>
        <v>2020</v>
      </c>
      <c r="D94" s="3">
        <v>107</v>
      </c>
      <c r="E94" s="3">
        <v>41</v>
      </c>
      <c r="F94" s="3">
        <v>1095</v>
      </c>
      <c r="G94" s="3">
        <v>0</v>
      </c>
    </row>
    <row r="95" spans="1:7">
      <c r="A95" t="s">
        <v>98</v>
      </c>
      <c r="B95" t="str">
        <f t="shared" si="2"/>
        <v>Jun</v>
      </c>
      <c r="C95" t="str">
        <f t="shared" si="3"/>
        <v>2020</v>
      </c>
      <c r="D95" s="3">
        <v>91</v>
      </c>
      <c r="E95" s="3">
        <v>11</v>
      </c>
      <c r="F95" s="3">
        <v>1174</v>
      </c>
      <c r="G95" s="3">
        <v>1</v>
      </c>
    </row>
    <row r="96" spans="1:7">
      <c r="A96" t="s">
        <v>99</v>
      </c>
      <c r="B96" t="str">
        <f t="shared" si="2"/>
        <v>Jun</v>
      </c>
      <c r="C96" t="str">
        <f t="shared" si="3"/>
        <v>2020</v>
      </c>
      <c r="D96" s="3">
        <v>91</v>
      </c>
      <c r="E96" s="3">
        <v>34</v>
      </c>
      <c r="F96" s="3">
        <v>1231</v>
      </c>
      <c r="G96" s="3">
        <v>0</v>
      </c>
    </row>
    <row r="97" spans="1:7">
      <c r="A97" t="s">
        <v>100</v>
      </c>
      <c r="B97" t="str">
        <f t="shared" si="2"/>
        <v>Jun</v>
      </c>
      <c r="C97" t="str">
        <f t="shared" si="3"/>
        <v>2020</v>
      </c>
      <c r="D97" s="3">
        <v>65</v>
      </c>
      <c r="E97" s="3">
        <v>57</v>
      </c>
      <c r="F97" s="3">
        <v>1238</v>
      </c>
      <c r="G97" s="3">
        <v>1</v>
      </c>
    </row>
    <row r="98" spans="1:7">
      <c r="A98" t="s">
        <v>101</v>
      </c>
      <c r="B98" t="str">
        <f t="shared" si="2"/>
        <v>Jun</v>
      </c>
      <c r="C98" t="str">
        <f t="shared" si="3"/>
        <v>2020</v>
      </c>
      <c r="D98" s="3">
        <v>83</v>
      </c>
      <c r="E98" s="3">
        <v>62</v>
      </c>
      <c r="F98" s="3">
        <v>1258</v>
      </c>
      <c r="G98" s="3">
        <v>1</v>
      </c>
    </row>
    <row r="99" spans="1:7">
      <c r="A99" t="s">
        <v>102</v>
      </c>
      <c r="B99" t="str">
        <f t="shared" si="2"/>
        <v>Jun</v>
      </c>
      <c r="C99" t="str">
        <f t="shared" si="3"/>
        <v>2020</v>
      </c>
      <c r="D99" s="3">
        <v>78</v>
      </c>
      <c r="E99" s="3">
        <v>32</v>
      </c>
      <c r="F99" s="3">
        <v>1303</v>
      </c>
      <c r="G99" s="3">
        <v>1</v>
      </c>
    </row>
    <row r="100" spans="1:7">
      <c r="A100" t="s">
        <v>103</v>
      </c>
      <c r="B100" t="str">
        <f t="shared" si="2"/>
        <v>Jun</v>
      </c>
      <c r="C100" t="str">
        <f t="shared" si="3"/>
        <v>2020</v>
      </c>
      <c r="D100" s="3">
        <v>85</v>
      </c>
      <c r="E100" s="3">
        <v>46</v>
      </c>
      <c r="F100" s="3">
        <v>1342</v>
      </c>
      <c r="G100" s="3">
        <v>0</v>
      </c>
    </row>
    <row r="101" spans="1:7">
      <c r="A101" t="s">
        <v>104</v>
      </c>
      <c r="B101" t="str">
        <f t="shared" si="2"/>
        <v>Jun</v>
      </c>
      <c r="C101" t="str">
        <f t="shared" si="3"/>
        <v>2020</v>
      </c>
      <c r="D101" s="3">
        <v>54</v>
      </c>
      <c r="E101" s="3">
        <v>56</v>
      </c>
      <c r="F101" s="3">
        <v>1340</v>
      </c>
      <c r="G101" s="3">
        <v>0</v>
      </c>
    </row>
    <row r="102" spans="1:7">
      <c r="A102" t="s">
        <v>105</v>
      </c>
      <c r="B102" t="str">
        <f t="shared" si="2"/>
        <v>Jun</v>
      </c>
      <c r="C102" t="str">
        <f t="shared" si="3"/>
        <v>2020</v>
      </c>
      <c r="D102" s="3">
        <v>82</v>
      </c>
      <c r="E102" s="3">
        <v>73</v>
      </c>
      <c r="F102" s="3">
        <v>1347</v>
      </c>
      <c r="G102" s="3">
        <v>1</v>
      </c>
    </row>
    <row r="103" spans="1:7">
      <c r="A103" t="s">
        <v>106</v>
      </c>
      <c r="B103" t="str">
        <f t="shared" si="2"/>
        <v>Jun</v>
      </c>
      <c r="C103" t="str">
        <f t="shared" si="3"/>
        <v>2020</v>
      </c>
      <c r="D103" s="3">
        <v>79</v>
      </c>
      <c r="E103" s="3">
        <v>60</v>
      </c>
      <c r="F103" s="3">
        <v>1366</v>
      </c>
      <c r="G103" s="3">
        <v>0</v>
      </c>
    </row>
    <row r="104" spans="1:7">
      <c r="A104" t="s">
        <v>107</v>
      </c>
      <c r="B104" t="str">
        <f t="shared" si="2"/>
        <v>Jun</v>
      </c>
      <c r="C104" t="str">
        <f t="shared" si="3"/>
        <v>2020</v>
      </c>
      <c r="D104" s="3">
        <v>75</v>
      </c>
      <c r="E104" s="3">
        <v>90</v>
      </c>
      <c r="F104" s="3">
        <v>1351</v>
      </c>
      <c r="G104" s="3">
        <v>0</v>
      </c>
    </row>
    <row r="105" spans="1:7">
      <c r="A105" t="s">
        <v>108</v>
      </c>
      <c r="B105" t="str">
        <f t="shared" si="2"/>
        <v>Jun</v>
      </c>
      <c r="C105" t="str">
        <f t="shared" si="3"/>
        <v>2020</v>
      </c>
      <c r="D105" s="3">
        <v>97</v>
      </c>
      <c r="E105" s="3">
        <v>89</v>
      </c>
      <c r="F105" s="3">
        <v>1358</v>
      </c>
      <c r="G105" s="3">
        <v>1</v>
      </c>
    </row>
    <row r="106" spans="1:7">
      <c r="A106" t="s">
        <v>109</v>
      </c>
      <c r="B106" t="str">
        <f t="shared" si="2"/>
        <v>Jun</v>
      </c>
      <c r="C106" t="str">
        <f t="shared" si="3"/>
        <v>2020</v>
      </c>
      <c r="D106" s="3">
        <v>118</v>
      </c>
      <c r="E106" s="3">
        <v>96</v>
      </c>
      <c r="F106" s="3">
        <v>1380</v>
      </c>
      <c r="G106" s="3">
        <v>0</v>
      </c>
    </row>
    <row r="107" spans="1:7">
      <c r="A107" t="s">
        <v>110</v>
      </c>
      <c r="B107" t="str">
        <f t="shared" si="2"/>
        <v>Jun</v>
      </c>
      <c r="C107" t="str">
        <f t="shared" si="3"/>
        <v>2020</v>
      </c>
      <c r="D107" s="3">
        <v>127</v>
      </c>
      <c r="E107" s="3">
        <v>57</v>
      </c>
      <c r="F107" s="3">
        <v>1450</v>
      </c>
      <c r="G107" s="3">
        <v>0</v>
      </c>
    </row>
    <row r="108" spans="1:7">
      <c r="A108" t="s">
        <v>111</v>
      </c>
      <c r="B108" t="str">
        <f t="shared" si="2"/>
        <v>Jun</v>
      </c>
      <c r="C108" t="str">
        <f t="shared" si="3"/>
        <v>2020</v>
      </c>
      <c r="D108" s="3">
        <v>133</v>
      </c>
      <c r="E108" s="3">
        <v>93</v>
      </c>
      <c r="F108" s="3">
        <v>1490</v>
      </c>
      <c r="G108" s="3">
        <v>0</v>
      </c>
    </row>
    <row r="109" spans="1:7">
      <c r="A109" t="s">
        <v>112</v>
      </c>
      <c r="B109" t="str">
        <f t="shared" si="2"/>
        <v>Jun</v>
      </c>
      <c r="C109" t="str">
        <f t="shared" si="3"/>
        <v>2020</v>
      </c>
      <c r="D109" s="3">
        <v>138</v>
      </c>
      <c r="E109" s="3">
        <v>88</v>
      </c>
      <c r="F109" s="3">
        <v>1540</v>
      </c>
      <c r="G109" s="3">
        <v>0</v>
      </c>
    </row>
    <row r="110" spans="1:7">
      <c r="A110" t="s">
        <v>113</v>
      </c>
      <c r="B110" t="str">
        <f t="shared" si="2"/>
        <v>Jun</v>
      </c>
      <c r="C110" t="str">
        <f t="shared" si="3"/>
        <v>2020</v>
      </c>
      <c r="D110" s="3">
        <v>141</v>
      </c>
      <c r="E110" s="3">
        <v>60</v>
      </c>
      <c r="F110" s="3">
        <v>1620</v>
      </c>
      <c r="G110" s="3">
        <v>1</v>
      </c>
    </row>
    <row r="111" spans="1:7">
      <c r="A111" t="s">
        <v>114</v>
      </c>
      <c r="B111" t="str">
        <f t="shared" si="2"/>
        <v>Jun</v>
      </c>
      <c r="C111" t="str">
        <f t="shared" si="3"/>
        <v>2020</v>
      </c>
      <c r="D111" s="3">
        <v>152</v>
      </c>
      <c r="E111" s="3">
        <v>81</v>
      </c>
      <c r="F111" s="3">
        <v>1691</v>
      </c>
      <c r="G111" s="3">
        <v>0</v>
      </c>
    </row>
    <row r="112" spans="1:7">
      <c r="A112" t="s">
        <v>115</v>
      </c>
      <c r="B112" t="str">
        <f t="shared" si="2"/>
        <v>Jun</v>
      </c>
      <c r="C112" t="str">
        <f t="shared" si="3"/>
        <v>2020</v>
      </c>
      <c r="D112" s="3">
        <v>123</v>
      </c>
      <c r="E112" s="3">
        <v>53</v>
      </c>
      <c r="F112" s="3">
        <v>1761</v>
      </c>
      <c r="G112" s="3">
        <v>0</v>
      </c>
    </row>
    <row r="113" spans="1:7">
      <c r="A113" t="s">
        <v>116</v>
      </c>
      <c r="B113" t="str">
        <f t="shared" si="2"/>
        <v>Jun</v>
      </c>
      <c r="C113" t="str">
        <f t="shared" si="3"/>
        <v>2020</v>
      </c>
      <c r="D113" s="3">
        <v>150</v>
      </c>
      <c r="E113" s="3">
        <v>65</v>
      </c>
      <c r="F113" s="3">
        <v>1846</v>
      </c>
      <c r="G113" s="3">
        <v>0</v>
      </c>
    </row>
    <row r="114" spans="1:7">
      <c r="A114" t="s">
        <v>117</v>
      </c>
      <c r="B114" t="str">
        <f t="shared" si="2"/>
        <v>Jun</v>
      </c>
      <c r="C114" t="str">
        <f t="shared" si="3"/>
        <v>2020</v>
      </c>
      <c r="D114" s="3">
        <v>195</v>
      </c>
      <c r="E114" s="3">
        <v>102</v>
      </c>
      <c r="F114" s="3">
        <v>1939</v>
      </c>
      <c r="G114" s="3">
        <v>0</v>
      </c>
    </row>
    <row r="115" spans="1:7">
      <c r="A115" t="s">
        <v>118</v>
      </c>
      <c r="B115" t="str">
        <f t="shared" si="2"/>
        <v>Jun</v>
      </c>
      <c r="C115" t="str">
        <f t="shared" si="3"/>
        <v>2020</v>
      </c>
      <c r="D115" s="3">
        <v>118</v>
      </c>
      <c r="E115" s="3">
        <v>42</v>
      </c>
      <c r="F115" s="3">
        <v>2015</v>
      </c>
      <c r="G115" s="3">
        <v>0</v>
      </c>
    </row>
    <row r="116" spans="1:7">
      <c r="A116" t="s">
        <v>119</v>
      </c>
      <c r="B116" t="str">
        <f t="shared" si="2"/>
        <v>Jun</v>
      </c>
      <c r="C116" t="str">
        <f t="shared" si="3"/>
        <v>2020</v>
      </c>
      <c r="D116" s="3">
        <v>122</v>
      </c>
      <c r="E116" s="3">
        <v>79</v>
      </c>
      <c r="F116" s="3">
        <v>2057</v>
      </c>
      <c r="G116" s="3">
        <v>1</v>
      </c>
    </row>
    <row r="117" spans="1:7">
      <c r="A117" t="s">
        <v>120</v>
      </c>
      <c r="B117" t="str">
        <f t="shared" si="2"/>
        <v>Jun</v>
      </c>
      <c r="C117" t="str">
        <f t="shared" si="3"/>
        <v>2020</v>
      </c>
      <c r="D117" s="3">
        <v>131</v>
      </c>
      <c r="E117" s="3">
        <v>75</v>
      </c>
      <c r="F117" s="3">
        <v>2112</v>
      </c>
      <c r="G117" s="3">
        <v>1</v>
      </c>
    </row>
    <row r="118" spans="1:7">
      <c r="A118" t="s">
        <v>121</v>
      </c>
      <c r="B118" t="str">
        <f t="shared" si="2"/>
        <v>Jul</v>
      </c>
      <c r="C118" t="str">
        <f t="shared" si="3"/>
        <v>2020</v>
      </c>
      <c r="D118" s="3">
        <v>151</v>
      </c>
      <c r="E118" s="3">
        <v>132</v>
      </c>
      <c r="F118" s="3">
        <v>2130</v>
      </c>
      <c r="G118" s="3">
        <v>1</v>
      </c>
    </row>
    <row r="119" spans="1:7">
      <c r="A119" t="s">
        <v>122</v>
      </c>
      <c r="B119" t="str">
        <f t="shared" si="2"/>
        <v>Jul</v>
      </c>
      <c r="C119" t="str">
        <f t="shared" si="3"/>
        <v>2020</v>
      </c>
      <c r="D119" s="3">
        <v>160</v>
      </c>
      <c r="E119" s="3">
        <v>202</v>
      </c>
      <c r="F119" s="3">
        <v>2088</v>
      </c>
      <c r="G119" s="3">
        <v>0</v>
      </c>
    </row>
    <row r="120" spans="1:7">
      <c r="A120" t="s">
        <v>123</v>
      </c>
      <c r="B120" t="str">
        <f t="shared" si="2"/>
        <v>Jul</v>
      </c>
      <c r="C120" t="str">
        <f t="shared" si="3"/>
        <v>2020</v>
      </c>
      <c r="D120" s="3">
        <v>211</v>
      </c>
      <c r="E120" s="3">
        <v>201</v>
      </c>
      <c r="F120" s="3">
        <v>2098</v>
      </c>
      <c r="G120" s="3">
        <v>0</v>
      </c>
    </row>
    <row r="121" spans="1:7">
      <c r="A121" t="s">
        <v>124</v>
      </c>
      <c r="B121" t="str">
        <f t="shared" si="2"/>
        <v>Jul</v>
      </c>
      <c r="C121" t="str">
        <f t="shared" si="3"/>
        <v>2020</v>
      </c>
      <c r="D121" s="3">
        <v>240</v>
      </c>
      <c r="E121" s="3">
        <v>209</v>
      </c>
      <c r="F121" s="3">
        <v>2129</v>
      </c>
      <c r="G121" s="3">
        <v>0</v>
      </c>
    </row>
    <row r="122" spans="1:7">
      <c r="A122" t="s">
        <v>125</v>
      </c>
      <c r="B122" t="str">
        <f t="shared" si="2"/>
        <v>Jul</v>
      </c>
      <c r="C122" t="str">
        <f t="shared" si="3"/>
        <v>2020</v>
      </c>
      <c r="D122" s="3">
        <v>225</v>
      </c>
      <c r="E122" s="3">
        <v>126</v>
      </c>
      <c r="F122" s="3">
        <v>2228</v>
      </c>
      <c r="G122" s="3">
        <v>0</v>
      </c>
    </row>
    <row r="123" spans="1:7">
      <c r="A123" t="s">
        <v>126</v>
      </c>
      <c r="B123" t="str">
        <f t="shared" si="2"/>
        <v>Jul</v>
      </c>
      <c r="C123" t="str">
        <f t="shared" si="3"/>
        <v>2020</v>
      </c>
      <c r="D123" s="3">
        <v>193</v>
      </c>
      <c r="E123" s="3">
        <v>167</v>
      </c>
      <c r="F123" s="3">
        <v>2252</v>
      </c>
      <c r="G123" s="3">
        <v>2</v>
      </c>
    </row>
    <row r="124" spans="1:7">
      <c r="A124" t="s">
        <v>127</v>
      </c>
      <c r="B124" t="str">
        <f t="shared" si="2"/>
        <v>Jul</v>
      </c>
      <c r="C124" t="str">
        <f t="shared" si="3"/>
        <v>2020</v>
      </c>
      <c r="D124" s="3">
        <v>272</v>
      </c>
      <c r="E124" s="3">
        <v>111</v>
      </c>
      <c r="F124" s="3">
        <v>2411</v>
      </c>
      <c r="G124" s="3">
        <v>0</v>
      </c>
    </row>
    <row r="125" spans="1:7">
      <c r="A125" t="s">
        <v>128</v>
      </c>
      <c r="B125" t="str">
        <f t="shared" si="2"/>
        <v>Jul</v>
      </c>
      <c r="C125" t="str">
        <f t="shared" si="3"/>
        <v>2020</v>
      </c>
      <c r="D125" s="3">
        <v>301</v>
      </c>
      <c r="E125" s="3">
        <v>107</v>
      </c>
      <c r="F125" s="3">
        <v>2605</v>
      </c>
      <c r="G125" s="3">
        <v>0</v>
      </c>
    </row>
    <row r="126" spans="1:7">
      <c r="A126" t="s">
        <v>129</v>
      </c>
      <c r="B126" t="str">
        <f t="shared" si="2"/>
        <v>Jul</v>
      </c>
      <c r="C126" t="str">
        <f t="shared" si="3"/>
        <v>2020</v>
      </c>
      <c r="D126" s="3">
        <v>339</v>
      </c>
      <c r="E126" s="3">
        <v>149</v>
      </c>
      <c r="F126" s="3">
        <v>2795</v>
      </c>
      <c r="G126" s="3">
        <v>0</v>
      </c>
    </row>
    <row r="127" spans="1:7">
      <c r="A127" t="s">
        <v>130</v>
      </c>
      <c r="B127" t="str">
        <f t="shared" si="2"/>
        <v>Jul</v>
      </c>
      <c r="C127" t="str">
        <f t="shared" si="3"/>
        <v>2020</v>
      </c>
      <c r="D127" s="3">
        <v>416</v>
      </c>
      <c r="E127" s="3">
        <v>112</v>
      </c>
      <c r="F127" s="3">
        <v>3099</v>
      </c>
      <c r="G127" s="3">
        <v>0</v>
      </c>
    </row>
    <row r="128" spans="1:7">
      <c r="A128" t="s">
        <v>131</v>
      </c>
      <c r="B128" t="str">
        <f t="shared" si="2"/>
        <v>Jul</v>
      </c>
      <c r="C128" t="str">
        <f t="shared" si="3"/>
        <v>2020</v>
      </c>
      <c r="D128" s="3">
        <v>488</v>
      </c>
      <c r="E128" s="3">
        <v>143</v>
      </c>
      <c r="F128" s="3">
        <v>3442</v>
      </c>
      <c r="G128" s="3">
        <v>2</v>
      </c>
    </row>
    <row r="129" spans="1:7">
      <c r="A129" t="s">
        <v>132</v>
      </c>
      <c r="B129" t="str">
        <f t="shared" si="2"/>
        <v>Jul</v>
      </c>
      <c r="C129" t="str">
        <f t="shared" si="3"/>
        <v>2020</v>
      </c>
      <c r="D129" s="3">
        <v>435</v>
      </c>
      <c r="E129" s="3">
        <v>132</v>
      </c>
      <c r="F129" s="3">
        <v>3743</v>
      </c>
      <c r="G129" s="3">
        <v>2</v>
      </c>
    </row>
    <row r="130" spans="1:7">
      <c r="A130" t="s">
        <v>133</v>
      </c>
      <c r="B130" t="str">
        <f t="shared" si="2"/>
        <v>Jul</v>
      </c>
      <c r="C130" t="str">
        <f t="shared" si="3"/>
        <v>2020</v>
      </c>
      <c r="D130" s="3">
        <v>449</v>
      </c>
      <c r="E130" s="3">
        <v>162</v>
      </c>
      <c r="F130" s="3">
        <v>4028</v>
      </c>
      <c r="G130" s="3">
        <v>2</v>
      </c>
    </row>
    <row r="131" spans="1:7">
      <c r="A131" t="s">
        <v>134</v>
      </c>
      <c r="B131" t="str">
        <f t="shared" si="2"/>
        <v>Jul</v>
      </c>
      <c r="C131" t="str">
        <f t="shared" si="3"/>
        <v>2020</v>
      </c>
      <c r="D131" s="3">
        <v>608</v>
      </c>
      <c r="E131" s="3">
        <v>181</v>
      </c>
      <c r="F131" s="3">
        <v>4454</v>
      </c>
      <c r="G131" s="3">
        <v>1</v>
      </c>
    </row>
    <row r="132" spans="1:7">
      <c r="A132" t="s">
        <v>135</v>
      </c>
      <c r="B132" t="str">
        <f t="shared" ref="B132:B195" si="4">TEXT(A132,"mmm")</f>
        <v>Jul</v>
      </c>
      <c r="C132" t="str">
        <f t="shared" ref="C132:C195" si="5">TEXT(A132,"yyyy")</f>
        <v>2020</v>
      </c>
      <c r="D132" s="3">
        <v>623</v>
      </c>
      <c r="E132" s="3">
        <v>196</v>
      </c>
      <c r="F132" s="3">
        <v>4880</v>
      </c>
      <c r="G132" s="3">
        <v>1</v>
      </c>
    </row>
    <row r="133" spans="1:7">
      <c r="A133" t="s">
        <v>136</v>
      </c>
      <c r="B133" t="str">
        <f t="shared" si="4"/>
        <v>Jul</v>
      </c>
      <c r="C133" t="str">
        <f t="shared" si="5"/>
        <v>2020</v>
      </c>
      <c r="D133" s="3">
        <v>722</v>
      </c>
      <c r="E133" s="3">
        <v>228</v>
      </c>
      <c r="F133" s="3">
        <v>5372</v>
      </c>
      <c r="G133" s="3">
        <v>2</v>
      </c>
    </row>
    <row r="134" spans="1:7">
      <c r="A134" t="s">
        <v>137</v>
      </c>
      <c r="B134" t="str">
        <f t="shared" si="4"/>
        <v>Jul</v>
      </c>
      <c r="C134" t="str">
        <f t="shared" si="5"/>
        <v>2020</v>
      </c>
      <c r="D134" s="3">
        <v>791</v>
      </c>
      <c r="E134" s="3">
        <v>133</v>
      </c>
      <c r="F134" s="3">
        <v>6029</v>
      </c>
      <c r="G134" s="3">
        <v>1</v>
      </c>
    </row>
    <row r="135" spans="1:7">
      <c r="A135" t="s">
        <v>138</v>
      </c>
      <c r="B135" t="str">
        <f t="shared" si="4"/>
        <v>Jul</v>
      </c>
      <c r="C135" t="str">
        <f t="shared" si="5"/>
        <v>2020</v>
      </c>
      <c r="D135" s="3">
        <v>593</v>
      </c>
      <c r="E135" s="3">
        <v>204</v>
      </c>
      <c r="F135" s="3">
        <v>6416</v>
      </c>
      <c r="G135" s="3">
        <v>2</v>
      </c>
    </row>
    <row r="136" spans="1:7">
      <c r="A136" t="s">
        <v>139</v>
      </c>
      <c r="B136" t="str">
        <f t="shared" si="4"/>
        <v>Jul</v>
      </c>
      <c r="C136" t="str">
        <f t="shared" si="5"/>
        <v>2020</v>
      </c>
      <c r="D136" s="3">
        <v>821</v>
      </c>
      <c r="E136" s="3">
        <v>172</v>
      </c>
      <c r="F136" s="3">
        <v>7063</v>
      </c>
      <c r="G136" s="3">
        <v>2</v>
      </c>
    </row>
    <row r="137" spans="1:7">
      <c r="A137" t="s">
        <v>140</v>
      </c>
      <c r="B137" t="str">
        <f t="shared" si="4"/>
        <v>Jul</v>
      </c>
      <c r="C137" t="str">
        <f t="shared" si="5"/>
        <v>2020</v>
      </c>
      <c r="D137" s="3">
        <v>794</v>
      </c>
      <c r="E137" s="3">
        <v>245</v>
      </c>
      <c r="F137" s="3">
        <v>7611</v>
      </c>
      <c r="G137" s="3">
        <v>1</v>
      </c>
    </row>
    <row r="138" spans="1:7">
      <c r="A138" t="s">
        <v>141</v>
      </c>
      <c r="B138" t="str">
        <f t="shared" si="4"/>
        <v>Jul</v>
      </c>
      <c r="C138" t="str">
        <f t="shared" si="5"/>
        <v>2020</v>
      </c>
      <c r="D138" s="3">
        <v>720</v>
      </c>
      <c r="E138" s="3">
        <v>274</v>
      </c>
      <c r="F138" s="3">
        <v>8056</v>
      </c>
      <c r="G138" s="3">
        <v>1</v>
      </c>
    </row>
    <row r="139" spans="1:7">
      <c r="A139" t="s">
        <v>142</v>
      </c>
      <c r="B139" t="str">
        <f t="shared" si="4"/>
        <v>Jul</v>
      </c>
      <c r="C139" t="str">
        <f t="shared" si="5"/>
        <v>2020</v>
      </c>
      <c r="D139" s="3">
        <v>1038</v>
      </c>
      <c r="E139" s="3">
        <v>272</v>
      </c>
      <c r="F139" s="3">
        <v>8818</v>
      </c>
      <c r="G139" s="3">
        <v>1</v>
      </c>
    </row>
    <row r="140" spans="1:7">
      <c r="A140" t="s">
        <v>143</v>
      </c>
      <c r="B140" t="str">
        <f t="shared" si="4"/>
        <v>Jul</v>
      </c>
      <c r="C140" t="str">
        <f t="shared" si="5"/>
        <v>2020</v>
      </c>
      <c r="D140" s="3">
        <v>1078</v>
      </c>
      <c r="E140" s="3">
        <v>432</v>
      </c>
      <c r="F140" s="3">
        <v>9458</v>
      </c>
      <c r="G140" s="3">
        <v>5</v>
      </c>
    </row>
    <row r="141" spans="1:7">
      <c r="A141" t="s">
        <v>144</v>
      </c>
      <c r="B141" t="str">
        <f t="shared" si="4"/>
        <v>Jul</v>
      </c>
      <c r="C141" t="str">
        <f t="shared" si="5"/>
        <v>2020</v>
      </c>
      <c r="D141" s="3">
        <v>885</v>
      </c>
      <c r="E141" s="3">
        <v>968</v>
      </c>
      <c r="F141" s="3">
        <v>9371</v>
      </c>
      <c r="G141" s="3">
        <v>4</v>
      </c>
    </row>
    <row r="142" spans="1:7">
      <c r="A142" t="s">
        <v>145</v>
      </c>
      <c r="B142" t="str">
        <f t="shared" si="4"/>
        <v>Jul</v>
      </c>
      <c r="C142" t="str">
        <f t="shared" si="5"/>
        <v>2020</v>
      </c>
      <c r="D142" s="3">
        <v>1103</v>
      </c>
      <c r="E142" s="3">
        <v>1049</v>
      </c>
      <c r="F142" s="3">
        <v>9420</v>
      </c>
      <c r="G142" s="3">
        <v>5</v>
      </c>
    </row>
    <row r="143" spans="1:7">
      <c r="A143" t="s">
        <v>146</v>
      </c>
      <c r="B143" t="str">
        <f t="shared" si="4"/>
        <v>Jul</v>
      </c>
      <c r="C143" t="str">
        <f t="shared" si="5"/>
        <v>2020</v>
      </c>
      <c r="D143" s="3">
        <v>927</v>
      </c>
      <c r="E143" s="3">
        <v>689</v>
      </c>
      <c r="F143" s="3">
        <v>9655</v>
      </c>
      <c r="G143" s="3">
        <v>2</v>
      </c>
    </row>
    <row r="144" spans="1:7">
      <c r="A144" t="s">
        <v>147</v>
      </c>
      <c r="B144" t="str">
        <f t="shared" si="4"/>
        <v>Jul</v>
      </c>
      <c r="C144" t="str">
        <f t="shared" si="5"/>
        <v>2020</v>
      </c>
      <c r="D144" s="3">
        <v>702</v>
      </c>
      <c r="E144" s="3">
        <v>745</v>
      </c>
      <c r="F144" s="3">
        <v>9609</v>
      </c>
      <c r="G144" s="3">
        <v>2</v>
      </c>
    </row>
    <row r="145" spans="1:7">
      <c r="A145" t="s">
        <v>148</v>
      </c>
      <c r="B145" t="str">
        <f t="shared" si="4"/>
        <v>Jul</v>
      </c>
      <c r="C145" t="str">
        <f t="shared" si="5"/>
        <v>2020</v>
      </c>
      <c r="D145" s="3">
        <v>1167</v>
      </c>
      <c r="E145" s="3">
        <v>679</v>
      </c>
      <c r="F145" s="3">
        <v>10093</v>
      </c>
      <c r="G145" s="3">
        <v>4</v>
      </c>
    </row>
    <row r="146" spans="1:7">
      <c r="A146" t="s">
        <v>149</v>
      </c>
      <c r="B146" t="str">
        <f t="shared" si="4"/>
        <v>Jul</v>
      </c>
      <c r="C146" t="str">
        <f t="shared" si="5"/>
        <v>2020</v>
      </c>
      <c r="D146" s="3">
        <v>903</v>
      </c>
      <c r="E146" s="3">
        <v>641</v>
      </c>
      <c r="F146" s="3">
        <v>10350</v>
      </c>
      <c r="G146" s="3">
        <v>1</v>
      </c>
    </row>
    <row r="147" spans="1:7">
      <c r="A147" t="s">
        <v>150</v>
      </c>
      <c r="B147" t="str">
        <f t="shared" si="4"/>
        <v>Jul</v>
      </c>
      <c r="C147" t="str">
        <f t="shared" si="5"/>
        <v>2020</v>
      </c>
      <c r="D147" s="3">
        <v>506</v>
      </c>
      <c r="E147" s="3">
        <v>794</v>
      </c>
      <c r="F147" s="3">
        <v>10056</v>
      </c>
      <c r="G147" s="3">
        <v>2</v>
      </c>
    </row>
    <row r="148" spans="1:7">
      <c r="A148" t="s">
        <v>151</v>
      </c>
      <c r="B148" t="str">
        <f t="shared" si="4"/>
        <v>Jul</v>
      </c>
      <c r="C148" t="str">
        <f t="shared" si="5"/>
        <v>2020</v>
      </c>
      <c r="D148" s="3">
        <v>1310</v>
      </c>
      <c r="E148" s="3">
        <v>864</v>
      </c>
      <c r="F148" s="3">
        <v>10495</v>
      </c>
      <c r="G148" s="3">
        <v>3</v>
      </c>
    </row>
    <row r="149" spans="1:7">
      <c r="A149" t="s">
        <v>152</v>
      </c>
      <c r="B149" t="str">
        <f t="shared" si="4"/>
        <v>Aug</v>
      </c>
      <c r="C149" t="str">
        <f t="shared" si="5"/>
        <v>2020</v>
      </c>
      <c r="D149" s="3">
        <v>1129</v>
      </c>
      <c r="E149" s="3">
        <v>752</v>
      </c>
      <c r="F149" s="3">
        <v>10862</v>
      </c>
      <c r="G149" s="3">
        <v>8</v>
      </c>
    </row>
    <row r="150" spans="1:7">
      <c r="A150" t="s">
        <v>153</v>
      </c>
      <c r="B150" t="str">
        <f t="shared" si="4"/>
        <v>Aug</v>
      </c>
      <c r="C150" t="str">
        <f t="shared" si="5"/>
        <v>2020</v>
      </c>
      <c r="D150" s="3">
        <v>1169</v>
      </c>
      <c r="E150" s="3">
        <v>688</v>
      </c>
      <c r="F150" s="3">
        <v>11342</v>
      </c>
      <c r="G150" s="3">
        <v>1</v>
      </c>
    </row>
    <row r="151" spans="1:7">
      <c r="A151" t="s">
        <v>154</v>
      </c>
      <c r="B151" t="str">
        <f t="shared" si="4"/>
        <v>Aug</v>
      </c>
      <c r="C151" t="str">
        <f t="shared" si="5"/>
        <v>2020</v>
      </c>
      <c r="D151" s="3">
        <v>962</v>
      </c>
      <c r="E151" s="3">
        <v>815</v>
      </c>
      <c r="F151" s="3">
        <v>11484</v>
      </c>
      <c r="G151" s="3">
        <v>2</v>
      </c>
    </row>
    <row r="152" spans="1:7">
      <c r="A152" t="s">
        <v>155</v>
      </c>
      <c r="B152" t="str">
        <f t="shared" si="4"/>
        <v>Aug</v>
      </c>
      <c r="C152" t="str">
        <f t="shared" si="5"/>
        <v>2020</v>
      </c>
      <c r="D152" s="3">
        <v>1083</v>
      </c>
      <c r="E152" s="3">
        <v>1021</v>
      </c>
      <c r="F152" s="3">
        <v>11540</v>
      </c>
      <c r="G152" s="3">
        <v>3</v>
      </c>
    </row>
    <row r="153" spans="1:7">
      <c r="A153" t="s">
        <v>156</v>
      </c>
      <c r="B153" t="str">
        <f t="shared" si="4"/>
        <v>Aug</v>
      </c>
      <c r="C153" t="str">
        <f t="shared" si="5"/>
        <v>2020</v>
      </c>
      <c r="D153" s="3">
        <v>1195</v>
      </c>
      <c r="E153" s="3">
        <v>1234</v>
      </c>
      <c r="F153" s="3">
        <v>11492</v>
      </c>
      <c r="G153" s="3">
        <v>7</v>
      </c>
    </row>
    <row r="154" spans="1:7">
      <c r="A154" t="s">
        <v>157</v>
      </c>
      <c r="B154" t="str">
        <f t="shared" si="4"/>
        <v>Aug</v>
      </c>
      <c r="C154" t="str">
        <f t="shared" si="5"/>
        <v>2020</v>
      </c>
      <c r="D154" s="3">
        <v>1298</v>
      </c>
      <c r="E154" s="3">
        <v>800</v>
      </c>
      <c r="F154" s="3">
        <v>11983</v>
      </c>
      <c r="G154" s="3">
        <v>3</v>
      </c>
    </row>
    <row r="155" spans="1:7">
      <c r="A155" t="s">
        <v>158</v>
      </c>
      <c r="B155" t="str">
        <f t="shared" si="4"/>
        <v>Aug</v>
      </c>
      <c r="C155" t="str">
        <f t="shared" si="5"/>
        <v>2020</v>
      </c>
      <c r="D155" s="3">
        <v>1251</v>
      </c>
      <c r="E155" s="3">
        <v>814</v>
      </c>
      <c r="F155" s="3">
        <v>12411</v>
      </c>
      <c r="G155" s="3">
        <v>5</v>
      </c>
    </row>
    <row r="156" spans="1:7">
      <c r="A156" t="s">
        <v>159</v>
      </c>
      <c r="B156" t="str">
        <f t="shared" si="4"/>
        <v>Aug</v>
      </c>
      <c r="C156" t="str">
        <f t="shared" si="5"/>
        <v>2020</v>
      </c>
      <c r="D156" s="3">
        <v>1420</v>
      </c>
      <c r="E156" s="3">
        <v>1715</v>
      </c>
      <c r="F156" s="3">
        <v>12109</v>
      </c>
      <c r="G156" s="3">
        <v>4</v>
      </c>
    </row>
    <row r="157" spans="1:7">
      <c r="A157" t="s">
        <v>160</v>
      </c>
      <c r="B157" t="str">
        <f t="shared" si="4"/>
        <v>Aug</v>
      </c>
      <c r="C157" t="str">
        <f t="shared" si="5"/>
        <v>2020</v>
      </c>
      <c r="D157" s="3">
        <v>1211</v>
      </c>
      <c r="E157" s="3">
        <v>970</v>
      </c>
      <c r="F157" s="3">
        <v>12347</v>
      </c>
      <c r="G157" s="3">
        <v>2</v>
      </c>
    </row>
    <row r="158" spans="1:7">
      <c r="A158" t="s">
        <v>161</v>
      </c>
      <c r="B158" t="str">
        <f t="shared" si="4"/>
        <v>Aug</v>
      </c>
      <c r="C158" t="str">
        <f t="shared" si="5"/>
        <v>2020</v>
      </c>
      <c r="D158" s="3">
        <v>1184</v>
      </c>
      <c r="E158" s="3">
        <v>784</v>
      </c>
      <c r="F158" s="3">
        <v>12737</v>
      </c>
      <c r="G158" s="3">
        <v>7</v>
      </c>
    </row>
    <row r="159" spans="1:7">
      <c r="A159" t="s">
        <v>162</v>
      </c>
      <c r="B159" t="str">
        <f t="shared" si="4"/>
        <v>Aug</v>
      </c>
      <c r="C159" t="str">
        <f t="shared" si="5"/>
        <v>2020</v>
      </c>
      <c r="D159" s="3">
        <v>1417</v>
      </c>
      <c r="E159" s="3">
        <v>1426</v>
      </c>
      <c r="F159" s="3">
        <v>12721</v>
      </c>
      <c r="G159" s="3">
        <v>5</v>
      </c>
    </row>
    <row r="160" spans="1:7">
      <c r="A160" t="s">
        <v>163</v>
      </c>
      <c r="B160" t="str">
        <f t="shared" si="4"/>
        <v>Aug</v>
      </c>
      <c r="C160" t="str">
        <f t="shared" si="5"/>
        <v>2020</v>
      </c>
      <c r="D160" s="3">
        <v>1212</v>
      </c>
      <c r="E160" s="3">
        <v>880</v>
      </c>
      <c r="F160" s="3">
        <v>13045</v>
      </c>
      <c r="G160" s="3">
        <v>6</v>
      </c>
    </row>
    <row r="161" spans="1:7">
      <c r="A161" t="s">
        <v>164</v>
      </c>
      <c r="B161" t="str">
        <f t="shared" si="4"/>
        <v>Aug</v>
      </c>
      <c r="C161" t="str">
        <f t="shared" si="5"/>
        <v>2020</v>
      </c>
      <c r="D161" s="3">
        <v>1564</v>
      </c>
      <c r="E161" s="3">
        <v>766</v>
      </c>
      <c r="F161" s="3">
        <v>13839</v>
      </c>
      <c r="G161" s="3">
        <v>3</v>
      </c>
    </row>
    <row r="162" spans="1:7">
      <c r="A162" t="s">
        <v>165</v>
      </c>
      <c r="B162" t="str">
        <f t="shared" si="4"/>
        <v>Aug</v>
      </c>
      <c r="C162" t="str">
        <f t="shared" si="5"/>
        <v>2020</v>
      </c>
      <c r="D162" s="3">
        <v>1569</v>
      </c>
      <c r="E162" s="3">
        <v>1304</v>
      </c>
      <c r="F162" s="3">
        <v>14094</v>
      </c>
      <c r="G162" s="3">
        <v>10</v>
      </c>
    </row>
    <row r="163" spans="1:7">
      <c r="A163" t="s">
        <v>166</v>
      </c>
      <c r="B163" t="str">
        <f t="shared" si="4"/>
        <v>Aug</v>
      </c>
      <c r="C163" t="str">
        <f t="shared" si="5"/>
        <v>2020</v>
      </c>
      <c r="D163" s="3">
        <v>1608</v>
      </c>
      <c r="E163" s="3">
        <v>803</v>
      </c>
      <c r="F163" s="3">
        <v>14891</v>
      </c>
      <c r="G163" s="3">
        <v>7</v>
      </c>
    </row>
    <row r="164" spans="1:7">
      <c r="A164" t="s">
        <v>167</v>
      </c>
      <c r="B164" t="str">
        <f t="shared" si="4"/>
        <v>Aug</v>
      </c>
      <c r="C164" t="str">
        <f t="shared" si="5"/>
        <v>2020</v>
      </c>
      <c r="D164" s="3">
        <v>1530</v>
      </c>
      <c r="E164" s="3">
        <v>1099</v>
      </c>
      <c r="F164" s="3">
        <v>15310</v>
      </c>
      <c r="G164" s="3">
        <v>10</v>
      </c>
    </row>
    <row r="165" spans="1:7">
      <c r="A165" t="s">
        <v>168</v>
      </c>
      <c r="B165" t="str">
        <f t="shared" si="4"/>
        <v>Aug</v>
      </c>
      <c r="C165" t="str">
        <f t="shared" si="5"/>
        <v>2020</v>
      </c>
      <c r="D165" s="3">
        <v>1725</v>
      </c>
      <c r="E165" s="3">
        <v>1135</v>
      </c>
      <c r="F165" s="3">
        <v>15890</v>
      </c>
      <c r="G165" s="3">
        <v>13</v>
      </c>
    </row>
    <row r="166" spans="1:7">
      <c r="A166" t="s">
        <v>169</v>
      </c>
      <c r="B166" t="str">
        <f t="shared" si="4"/>
        <v>Aug</v>
      </c>
      <c r="C166" t="str">
        <f t="shared" si="5"/>
        <v>2020</v>
      </c>
      <c r="D166" s="3">
        <v>1758</v>
      </c>
      <c r="E166" s="3">
        <v>1365</v>
      </c>
      <c r="F166" s="3">
        <v>16274</v>
      </c>
      <c r="G166" s="3">
        <v>6</v>
      </c>
    </row>
    <row r="167" spans="1:7">
      <c r="A167" t="s">
        <v>170</v>
      </c>
      <c r="B167" t="str">
        <f t="shared" si="4"/>
        <v>Aug</v>
      </c>
      <c r="C167" t="str">
        <f t="shared" si="5"/>
        <v>2020</v>
      </c>
      <c r="D167" s="3">
        <v>2333</v>
      </c>
      <c r="E167" s="3">
        <v>1217</v>
      </c>
      <c r="F167" s="3">
        <v>17382</v>
      </c>
      <c r="G167" s="3">
        <v>7</v>
      </c>
    </row>
    <row r="168" spans="1:7">
      <c r="A168" t="s">
        <v>171</v>
      </c>
      <c r="B168" t="str">
        <f t="shared" si="4"/>
        <v>Aug</v>
      </c>
      <c r="C168" t="str">
        <f t="shared" si="5"/>
        <v>2020</v>
      </c>
      <c r="D168" s="3">
        <v>1968</v>
      </c>
      <c r="E168" s="3">
        <v>1217</v>
      </c>
      <c r="F168" s="3">
        <v>18123</v>
      </c>
      <c r="G168" s="3">
        <v>9</v>
      </c>
    </row>
    <row r="169" spans="1:7">
      <c r="A169" t="s">
        <v>172</v>
      </c>
      <c r="B169" t="str">
        <f t="shared" si="4"/>
        <v>Aug</v>
      </c>
      <c r="C169" t="str">
        <f t="shared" si="5"/>
        <v>2020</v>
      </c>
      <c r="D169" s="3">
        <v>1983</v>
      </c>
      <c r="E169" s="3">
        <v>1419</v>
      </c>
      <c r="F169" s="3">
        <v>18673</v>
      </c>
      <c r="G169" s="3">
        <v>12</v>
      </c>
    </row>
    <row r="170" spans="1:7">
      <c r="A170" t="s">
        <v>173</v>
      </c>
      <c r="B170" t="str">
        <f t="shared" si="4"/>
        <v>Aug</v>
      </c>
      <c r="C170" t="str">
        <f t="shared" si="5"/>
        <v>2020</v>
      </c>
      <c r="D170" s="3">
        <v>2172</v>
      </c>
      <c r="E170" s="3">
        <v>1292</v>
      </c>
      <c r="F170" s="3">
        <v>19538</v>
      </c>
      <c r="G170" s="3">
        <v>15</v>
      </c>
    </row>
    <row r="171" spans="1:7">
      <c r="A171" t="s">
        <v>174</v>
      </c>
      <c r="B171" t="str">
        <f t="shared" si="4"/>
        <v>Aug</v>
      </c>
      <c r="C171" t="str">
        <f t="shared" si="5"/>
        <v>2020</v>
      </c>
      <c r="D171" s="3">
        <v>1908</v>
      </c>
      <c r="E171" s="3">
        <v>1110</v>
      </c>
      <c r="F171" s="3">
        <v>20330</v>
      </c>
      <c r="G171" s="3">
        <v>5</v>
      </c>
    </row>
    <row r="172" spans="1:7">
      <c r="A172" t="s">
        <v>175</v>
      </c>
      <c r="B172" t="str">
        <f t="shared" si="4"/>
        <v>Aug</v>
      </c>
      <c r="C172" t="str">
        <f t="shared" si="5"/>
        <v>2020</v>
      </c>
      <c r="D172" s="3">
        <v>1242</v>
      </c>
      <c r="E172" s="3">
        <v>1238</v>
      </c>
      <c r="F172" s="3">
        <v>20323</v>
      </c>
      <c r="G172" s="3">
        <v>11</v>
      </c>
    </row>
    <row r="173" spans="1:7">
      <c r="A173" t="s">
        <v>176</v>
      </c>
      <c r="B173" t="str">
        <f t="shared" si="4"/>
        <v>Aug</v>
      </c>
      <c r="C173" t="str">
        <f t="shared" si="5"/>
        <v>2020</v>
      </c>
      <c r="D173" s="3">
        <v>2375</v>
      </c>
      <c r="E173" s="3">
        <v>1456</v>
      </c>
      <c r="F173" s="3">
        <v>21232</v>
      </c>
      <c r="G173" s="3">
        <v>10</v>
      </c>
    </row>
    <row r="174" spans="1:7">
      <c r="A174" t="s">
        <v>177</v>
      </c>
      <c r="B174" t="str">
        <f t="shared" si="4"/>
        <v>Aug</v>
      </c>
      <c r="C174" t="str">
        <f t="shared" si="5"/>
        <v>2020</v>
      </c>
      <c r="D174" s="3">
        <v>2476</v>
      </c>
      <c r="E174" s="3">
        <v>1351</v>
      </c>
      <c r="F174" s="3">
        <v>22344</v>
      </c>
      <c r="G174" s="3">
        <v>13</v>
      </c>
    </row>
    <row r="175" spans="1:7">
      <c r="A175" t="s">
        <v>178</v>
      </c>
      <c r="B175" t="str">
        <f t="shared" si="4"/>
        <v>Aug</v>
      </c>
      <c r="C175" t="str">
        <f t="shared" si="5"/>
        <v>2020</v>
      </c>
      <c r="D175" s="3">
        <v>2406</v>
      </c>
      <c r="E175" s="3">
        <v>2067</v>
      </c>
      <c r="F175" s="3">
        <v>22673</v>
      </c>
      <c r="G175" s="3">
        <v>10</v>
      </c>
    </row>
    <row r="176" spans="1:7">
      <c r="A176" t="s">
        <v>179</v>
      </c>
      <c r="B176" t="str">
        <f t="shared" si="4"/>
        <v>Aug</v>
      </c>
      <c r="C176" t="str">
        <f t="shared" si="5"/>
        <v>2020</v>
      </c>
      <c r="D176" s="3">
        <v>2543</v>
      </c>
      <c r="E176" s="3">
        <v>2097</v>
      </c>
      <c r="F176" s="3">
        <v>23111</v>
      </c>
      <c r="G176" s="3">
        <v>7</v>
      </c>
    </row>
    <row r="177" spans="1:7">
      <c r="A177" t="s">
        <v>180</v>
      </c>
      <c r="B177" t="str">
        <f t="shared" si="4"/>
        <v>Aug</v>
      </c>
      <c r="C177" t="str">
        <f t="shared" si="5"/>
        <v>2020</v>
      </c>
      <c r="D177" s="3">
        <v>2397</v>
      </c>
      <c r="E177" s="3">
        <v>2225</v>
      </c>
      <c r="F177" s="3">
        <v>23277</v>
      </c>
      <c r="G177" s="3">
        <v>6</v>
      </c>
    </row>
    <row r="178" spans="1:7">
      <c r="A178" t="s">
        <v>181</v>
      </c>
      <c r="B178" t="str">
        <f t="shared" si="4"/>
        <v>Aug</v>
      </c>
      <c r="C178" t="str">
        <f t="shared" si="5"/>
        <v>2020</v>
      </c>
      <c r="D178" s="3">
        <v>2154</v>
      </c>
      <c r="E178" s="3">
        <v>1766</v>
      </c>
      <c r="F178" s="3">
        <v>23658</v>
      </c>
      <c r="G178" s="3">
        <v>7</v>
      </c>
    </row>
    <row r="179" spans="1:7">
      <c r="A179" t="s">
        <v>182</v>
      </c>
      <c r="B179" t="str">
        <f t="shared" si="4"/>
        <v>Aug</v>
      </c>
      <c r="C179" t="str">
        <f t="shared" si="5"/>
        <v>2020</v>
      </c>
      <c r="D179" s="3">
        <v>1530</v>
      </c>
      <c r="E179" s="3">
        <v>1693</v>
      </c>
      <c r="F179" s="3">
        <v>23488</v>
      </c>
      <c r="G179" s="3">
        <v>7</v>
      </c>
    </row>
    <row r="180" spans="1:7">
      <c r="A180" t="s">
        <v>183</v>
      </c>
      <c r="B180" t="str">
        <f t="shared" si="4"/>
        <v>Sep</v>
      </c>
      <c r="C180" t="str">
        <f t="shared" si="5"/>
        <v>2020</v>
      </c>
      <c r="D180" s="3">
        <v>1140</v>
      </c>
      <c r="E180" s="3">
        <v>2111</v>
      </c>
      <c r="F180" s="3">
        <v>22512</v>
      </c>
      <c r="G180" s="3">
        <v>4</v>
      </c>
    </row>
    <row r="181" spans="1:7">
      <c r="A181" t="s">
        <v>184</v>
      </c>
      <c r="B181" t="str">
        <f t="shared" si="4"/>
        <v>Sep</v>
      </c>
      <c r="C181" t="str">
        <f t="shared" si="5"/>
        <v>2020</v>
      </c>
      <c r="D181" s="3">
        <v>1547</v>
      </c>
      <c r="E181" s="3">
        <v>2129</v>
      </c>
      <c r="F181" s="3">
        <v>21923</v>
      </c>
      <c r="G181" s="3">
        <v>7</v>
      </c>
    </row>
    <row r="182" spans="1:7">
      <c r="A182" t="s">
        <v>185</v>
      </c>
      <c r="B182" t="str">
        <f t="shared" si="4"/>
        <v>Sep</v>
      </c>
      <c r="C182" t="str">
        <f t="shared" si="5"/>
        <v>2020</v>
      </c>
      <c r="D182" s="3">
        <v>1553</v>
      </c>
      <c r="E182" s="3">
        <v>1950</v>
      </c>
      <c r="F182" s="3">
        <v>21516</v>
      </c>
      <c r="G182" s="3">
        <v>10</v>
      </c>
    </row>
    <row r="183" spans="1:7">
      <c r="A183" t="s">
        <v>186</v>
      </c>
      <c r="B183" t="str">
        <f t="shared" si="4"/>
        <v>Sep</v>
      </c>
      <c r="C183" t="str">
        <f t="shared" si="5"/>
        <v>2020</v>
      </c>
      <c r="D183" s="3">
        <v>2479</v>
      </c>
      <c r="E183" s="3">
        <v>2716</v>
      </c>
      <c r="F183" s="3">
        <v>21268</v>
      </c>
      <c r="G183" s="3">
        <v>11</v>
      </c>
    </row>
    <row r="184" spans="1:7">
      <c r="A184" t="s">
        <v>187</v>
      </c>
      <c r="B184" t="str">
        <f t="shared" si="4"/>
        <v>Sep</v>
      </c>
      <c r="C184" t="str">
        <f t="shared" si="5"/>
        <v>2020</v>
      </c>
      <c r="D184" s="3">
        <v>2655</v>
      </c>
      <c r="E184" s="3">
        <v>2111</v>
      </c>
      <c r="F184" s="3">
        <v>21800</v>
      </c>
      <c r="G184" s="3">
        <v>11</v>
      </c>
    </row>
    <row r="185" spans="1:7">
      <c r="A185" t="s">
        <v>188</v>
      </c>
      <c r="B185" t="str">
        <f t="shared" si="4"/>
        <v>Sep</v>
      </c>
      <c r="C185" t="str">
        <f t="shared" si="5"/>
        <v>2020</v>
      </c>
      <c r="D185" s="3">
        <v>3082</v>
      </c>
      <c r="E185" s="3">
        <v>2196</v>
      </c>
      <c r="F185" s="3">
        <v>22676</v>
      </c>
      <c r="G185" s="3">
        <v>10</v>
      </c>
    </row>
    <row r="186" spans="1:7">
      <c r="A186" t="s">
        <v>189</v>
      </c>
      <c r="B186" t="str">
        <f t="shared" si="4"/>
        <v>Sep</v>
      </c>
      <c r="C186" t="str">
        <f t="shared" si="5"/>
        <v>2020</v>
      </c>
      <c r="D186" s="3">
        <v>1648</v>
      </c>
      <c r="E186" s="3">
        <v>2246</v>
      </c>
      <c r="F186" s="3">
        <v>22066</v>
      </c>
      <c r="G186" s="3">
        <v>12</v>
      </c>
    </row>
    <row r="187" spans="1:7">
      <c r="A187" t="s">
        <v>190</v>
      </c>
      <c r="B187" t="str">
        <f t="shared" si="4"/>
        <v>Sep</v>
      </c>
      <c r="C187" t="str">
        <f t="shared" si="5"/>
        <v>2020</v>
      </c>
      <c r="D187" s="3">
        <v>3026</v>
      </c>
      <c r="E187" s="3">
        <v>1862</v>
      </c>
      <c r="F187" s="3">
        <v>23217</v>
      </c>
      <c r="G187" s="3">
        <v>13</v>
      </c>
    </row>
    <row r="188" spans="1:7">
      <c r="A188" t="s">
        <v>191</v>
      </c>
      <c r="B188" t="str">
        <f t="shared" si="4"/>
        <v>Sep</v>
      </c>
      <c r="C188" t="str">
        <f t="shared" si="5"/>
        <v>2020</v>
      </c>
      <c r="D188" s="3">
        <v>3402</v>
      </c>
      <c r="E188" s="3">
        <v>2058</v>
      </c>
      <c r="F188" s="3">
        <v>24549</v>
      </c>
      <c r="G188" s="3">
        <v>12</v>
      </c>
    </row>
    <row r="189" spans="1:7">
      <c r="A189" t="s">
        <v>192</v>
      </c>
      <c r="B189" t="str">
        <f t="shared" si="4"/>
        <v>Sep</v>
      </c>
      <c r="C189" t="str">
        <f t="shared" si="5"/>
        <v>2020</v>
      </c>
      <c r="D189" s="3">
        <v>3349</v>
      </c>
      <c r="E189" s="3">
        <v>1657</v>
      </c>
      <c r="F189" s="3">
        <v>26229</v>
      </c>
      <c r="G189" s="3">
        <v>12</v>
      </c>
    </row>
    <row r="190" spans="1:7">
      <c r="A190" t="s">
        <v>193</v>
      </c>
      <c r="B190" t="str">
        <f t="shared" si="4"/>
        <v>Sep</v>
      </c>
      <c r="C190" t="str">
        <f t="shared" si="5"/>
        <v>2020</v>
      </c>
      <c r="D190" s="3">
        <v>2988</v>
      </c>
      <c r="E190" s="3">
        <v>1326</v>
      </c>
      <c r="F190" s="3">
        <v>27877</v>
      </c>
      <c r="G190" s="3">
        <v>14</v>
      </c>
    </row>
    <row r="191" spans="1:7">
      <c r="A191" t="s">
        <v>194</v>
      </c>
      <c r="B191" t="str">
        <f t="shared" si="4"/>
        <v>Sep</v>
      </c>
      <c r="C191" t="str">
        <f t="shared" si="5"/>
        <v>2020</v>
      </c>
      <c r="D191" s="3">
        <v>2885</v>
      </c>
      <c r="E191" s="3">
        <v>1944</v>
      </c>
      <c r="F191" s="3">
        <v>28802</v>
      </c>
      <c r="G191" s="3">
        <v>15</v>
      </c>
    </row>
    <row r="192" spans="1:7">
      <c r="A192" t="s">
        <v>195</v>
      </c>
      <c r="B192" t="str">
        <f t="shared" si="4"/>
        <v>Sep</v>
      </c>
      <c r="C192" t="str">
        <f t="shared" si="5"/>
        <v>2020</v>
      </c>
      <c r="D192" s="3">
        <v>3139</v>
      </c>
      <c r="E192" s="3">
        <v>1855</v>
      </c>
      <c r="F192" s="3">
        <v>30072</v>
      </c>
      <c r="G192" s="3">
        <v>14</v>
      </c>
    </row>
    <row r="193" spans="1:7">
      <c r="A193" t="s">
        <v>196</v>
      </c>
      <c r="B193" t="str">
        <f t="shared" si="4"/>
        <v>Sep</v>
      </c>
      <c r="C193" t="str">
        <f t="shared" si="5"/>
        <v>2020</v>
      </c>
      <c r="D193" s="3">
        <v>2540</v>
      </c>
      <c r="E193" s="3">
        <v>2110</v>
      </c>
      <c r="F193" s="3">
        <v>30486</v>
      </c>
      <c r="G193" s="3">
        <v>15</v>
      </c>
    </row>
    <row r="194" spans="1:7">
      <c r="A194" t="s">
        <v>197</v>
      </c>
      <c r="B194" t="str">
        <f t="shared" si="4"/>
        <v>Sep</v>
      </c>
      <c r="C194" t="str">
        <f t="shared" si="5"/>
        <v>2020</v>
      </c>
      <c r="D194" s="3">
        <v>3215</v>
      </c>
      <c r="E194" s="3">
        <v>2532</v>
      </c>
      <c r="F194" s="3">
        <v>31156</v>
      </c>
      <c r="G194" s="3">
        <v>12</v>
      </c>
    </row>
    <row r="195" spans="1:7">
      <c r="A195" t="s">
        <v>198</v>
      </c>
      <c r="B195" t="str">
        <f t="shared" si="4"/>
        <v>Sep</v>
      </c>
      <c r="C195" t="str">
        <f t="shared" si="5"/>
        <v>2020</v>
      </c>
      <c r="D195" s="3">
        <v>3830</v>
      </c>
      <c r="E195" s="3">
        <v>2263</v>
      </c>
      <c r="F195" s="3">
        <v>32710</v>
      </c>
      <c r="G195" s="3">
        <v>13</v>
      </c>
    </row>
    <row r="196" spans="1:7">
      <c r="A196" t="s">
        <v>199</v>
      </c>
      <c r="B196" t="str">
        <f t="shared" ref="B196:B259" si="6">TEXT(A196,"mmm")</f>
        <v>Sep</v>
      </c>
      <c r="C196" t="str">
        <f t="shared" ref="C196:C259" si="7">TEXT(A196,"yyyy")</f>
        <v>2020</v>
      </c>
      <c r="D196" s="3">
        <v>4351</v>
      </c>
      <c r="E196" s="3">
        <v>2737</v>
      </c>
      <c r="F196" s="3">
        <v>34314</v>
      </c>
      <c r="G196" s="3">
        <v>10</v>
      </c>
    </row>
    <row r="197" spans="1:7">
      <c r="A197" t="s">
        <v>200</v>
      </c>
      <c r="B197" t="str">
        <f t="shared" si="6"/>
        <v>Sep</v>
      </c>
      <c r="C197" t="str">
        <f t="shared" si="7"/>
        <v>2020</v>
      </c>
      <c r="D197" s="3">
        <v>4167</v>
      </c>
      <c r="E197" s="3">
        <v>2744</v>
      </c>
      <c r="F197" s="3">
        <v>35724</v>
      </c>
      <c r="G197" s="3">
        <v>12</v>
      </c>
    </row>
    <row r="198" spans="1:7">
      <c r="A198" t="s">
        <v>201</v>
      </c>
      <c r="B198" t="str">
        <f t="shared" si="6"/>
        <v>Sep</v>
      </c>
      <c r="C198" t="str">
        <f t="shared" si="7"/>
        <v>2020</v>
      </c>
      <c r="D198" s="3">
        <v>4644</v>
      </c>
      <c r="E198" s="3">
        <v>2862</v>
      </c>
      <c r="F198" s="3">
        <v>37488</v>
      </c>
      <c r="G198" s="3">
        <v>18</v>
      </c>
    </row>
    <row r="199" spans="1:7">
      <c r="A199" t="s">
        <v>202</v>
      </c>
      <c r="B199" t="str">
        <f t="shared" si="6"/>
        <v>Sep</v>
      </c>
      <c r="C199" t="str">
        <f t="shared" si="7"/>
        <v>2020</v>
      </c>
      <c r="D199" s="3">
        <v>4696</v>
      </c>
      <c r="E199" s="3">
        <v>2751</v>
      </c>
      <c r="F199" s="3">
        <v>39415</v>
      </c>
      <c r="G199" s="3">
        <v>16</v>
      </c>
    </row>
    <row r="200" spans="1:7">
      <c r="A200" t="s">
        <v>203</v>
      </c>
      <c r="B200" t="str">
        <f t="shared" si="6"/>
        <v>Sep</v>
      </c>
      <c r="C200" t="str">
        <f t="shared" si="7"/>
        <v>2020</v>
      </c>
      <c r="D200" s="3">
        <v>2910</v>
      </c>
      <c r="E200" s="3">
        <v>3022</v>
      </c>
      <c r="F200" s="3">
        <v>39285</v>
      </c>
      <c r="G200" s="3">
        <v>18</v>
      </c>
    </row>
    <row r="201" spans="1:7">
      <c r="A201" t="s">
        <v>204</v>
      </c>
      <c r="B201" t="str">
        <f t="shared" si="6"/>
        <v>Sep</v>
      </c>
      <c r="C201" t="str">
        <f t="shared" si="7"/>
        <v>2020</v>
      </c>
      <c r="D201" s="3">
        <v>4125</v>
      </c>
      <c r="E201" s="3">
        <v>3007</v>
      </c>
      <c r="F201" s="3">
        <v>40382</v>
      </c>
      <c r="G201" s="3">
        <v>19</v>
      </c>
    </row>
    <row r="202" spans="1:7">
      <c r="A202" t="s">
        <v>205</v>
      </c>
      <c r="B202" t="str">
        <f t="shared" si="6"/>
        <v>Sep</v>
      </c>
      <c r="C202" t="str">
        <f t="shared" si="7"/>
        <v>2020</v>
      </c>
      <c r="D202" s="3">
        <v>5376</v>
      </c>
      <c r="E202" s="3">
        <v>2951</v>
      </c>
      <c r="F202" s="3">
        <v>42786</v>
      </c>
      <c r="G202" s="3">
        <v>20</v>
      </c>
    </row>
    <row r="203" spans="1:7">
      <c r="A203" t="s">
        <v>206</v>
      </c>
      <c r="B203" t="str">
        <f t="shared" si="6"/>
        <v>Sep</v>
      </c>
      <c r="C203" t="str">
        <f t="shared" si="7"/>
        <v>2020</v>
      </c>
      <c r="D203" s="3">
        <v>6324</v>
      </c>
      <c r="E203" s="3">
        <v>3168</v>
      </c>
      <c r="F203" s="3">
        <v>45919</v>
      </c>
      <c r="G203" s="3">
        <v>21</v>
      </c>
    </row>
    <row r="204" spans="1:7">
      <c r="A204" t="s">
        <v>207</v>
      </c>
      <c r="B204" t="str">
        <f t="shared" si="6"/>
        <v>Sep</v>
      </c>
      <c r="C204" t="str">
        <f t="shared" si="7"/>
        <v>2020</v>
      </c>
      <c r="D204" s="3">
        <v>6477</v>
      </c>
      <c r="E204" s="3">
        <v>3481</v>
      </c>
      <c r="F204" s="3">
        <v>48892</v>
      </c>
      <c r="G204" s="3">
        <v>22</v>
      </c>
    </row>
    <row r="205" spans="1:7">
      <c r="A205" t="s">
        <v>208</v>
      </c>
      <c r="B205" t="str">
        <f t="shared" si="6"/>
        <v>Sep</v>
      </c>
      <c r="C205" t="str">
        <f t="shared" si="7"/>
        <v>2020</v>
      </c>
      <c r="D205" s="3">
        <v>7006</v>
      </c>
      <c r="E205" s="3">
        <v>3199</v>
      </c>
      <c r="F205" s="3">
        <v>52678</v>
      </c>
      <c r="G205" s="3">
        <v>21</v>
      </c>
    </row>
    <row r="206" spans="1:7">
      <c r="A206" t="s">
        <v>209</v>
      </c>
      <c r="B206" t="str">
        <f t="shared" si="6"/>
        <v>Sep</v>
      </c>
      <c r="C206" t="str">
        <f t="shared" si="7"/>
        <v>2020</v>
      </c>
      <c r="D206" s="3">
        <v>7445</v>
      </c>
      <c r="E206" s="3">
        <v>3391</v>
      </c>
      <c r="F206" s="3">
        <v>56709</v>
      </c>
      <c r="G206" s="3">
        <v>21</v>
      </c>
    </row>
    <row r="207" spans="1:7">
      <c r="A207" t="s">
        <v>210</v>
      </c>
      <c r="B207" t="str">
        <f t="shared" si="6"/>
        <v>Sep</v>
      </c>
      <c r="C207" t="str">
        <f t="shared" si="7"/>
        <v>2020</v>
      </c>
      <c r="D207" s="3">
        <v>4538</v>
      </c>
      <c r="E207" s="3">
        <v>3347</v>
      </c>
      <c r="F207" s="3">
        <v>57879</v>
      </c>
      <c r="G207" s="3">
        <v>20</v>
      </c>
    </row>
    <row r="208" spans="1:7">
      <c r="A208" t="s">
        <v>211</v>
      </c>
      <c r="B208" t="str">
        <f t="shared" si="6"/>
        <v>Sep</v>
      </c>
      <c r="C208" t="str">
        <f t="shared" si="7"/>
        <v>2020</v>
      </c>
      <c r="D208" s="3">
        <v>7354</v>
      </c>
      <c r="E208" s="3">
        <v>3420</v>
      </c>
      <c r="F208" s="3">
        <v>61791</v>
      </c>
      <c r="G208" s="3">
        <v>22</v>
      </c>
    </row>
    <row r="209" spans="1:7">
      <c r="A209" t="s">
        <v>212</v>
      </c>
      <c r="B209" t="str">
        <f t="shared" si="6"/>
        <v>Sep</v>
      </c>
      <c r="C209" t="str">
        <f t="shared" si="7"/>
        <v>2020</v>
      </c>
      <c r="D209" s="3">
        <v>8830</v>
      </c>
      <c r="E209" s="3">
        <v>3536</v>
      </c>
      <c r="F209" s="3">
        <v>67061</v>
      </c>
      <c r="G209" s="3">
        <v>23</v>
      </c>
    </row>
    <row r="210" spans="1:7">
      <c r="A210" t="s">
        <v>213</v>
      </c>
      <c r="B210" t="str">
        <f t="shared" si="6"/>
        <v>Oct</v>
      </c>
      <c r="C210" t="str">
        <f t="shared" si="7"/>
        <v>2020</v>
      </c>
      <c r="D210" s="3">
        <v>8135</v>
      </c>
      <c r="E210" s="3">
        <v>2828</v>
      </c>
      <c r="F210" s="3">
        <v>72339</v>
      </c>
      <c r="G210" s="3">
        <v>29</v>
      </c>
    </row>
    <row r="211" spans="1:7">
      <c r="A211" t="s">
        <v>214</v>
      </c>
      <c r="B211" t="str">
        <f t="shared" si="6"/>
        <v>Oct</v>
      </c>
      <c r="C211" t="str">
        <f t="shared" si="7"/>
        <v>2020</v>
      </c>
      <c r="D211" s="3">
        <v>9258</v>
      </c>
      <c r="E211" s="3">
        <v>4092</v>
      </c>
      <c r="F211" s="3">
        <v>77482</v>
      </c>
      <c r="G211" s="3">
        <v>20</v>
      </c>
    </row>
    <row r="212" spans="1:7">
      <c r="A212" t="s">
        <v>215</v>
      </c>
      <c r="B212" t="str">
        <f t="shared" si="6"/>
        <v>Oct</v>
      </c>
      <c r="C212" t="str">
        <f t="shared" si="7"/>
        <v>2020</v>
      </c>
      <c r="D212" s="3">
        <v>7834</v>
      </c>
      <c r="E212" s="3">
        <v>4476</v>
      </c>
      <c r="F212" s="3">
        <v>80818</v>
      </c>
      <c r="G212" s="3">
        <v>22</v>
      </c>
    </row>
    <row r="213" spans="1:7">
      <c r="A213" t="s">
        <v>216</v>
      </c>
      <c r="B213" t="str">
        <f t="shared" si="6"/>
        <v>Oct</v>
      </c>
      <c r="C213" t="str">
        <f t="shared" si="7"/>
        <v>2020</v>
      </c>
      <c r="D213" s="3">
        <v>8553</v>
      </c>
      <c r="E213" s="3">
        <v>4851</v>
      </c>
      <c r="F213" s="3">
        <v>84497</v>
      </c>
      <c r="G213" s="3">
        <v>23</v>
      </c>
    </row>
    <row r="214" spans="1:7">
      <c r="A214" t="s">
        <v>217</v>
      </c>
      <c r="B214" t="str">
        <f t="shared" si="6"/>
        <v>Oct</v>
      </c>
      <c r="C214" t="str">
        <f t="shared" si="7"/>
        <v>2020</v>
      </c>
      <c r="D214" s="3">
        <v>5042</v>
      </c>
      <c r="E214" s="3">
        <v>4640</v>
      </c>
      <c r="F214" s="3">
        <v>84873</v>
      </c>
      <c r="G214" s="3">
        <v>23</v>
      </c>
    </row>
    <row r="215" spans="1:7">
      <c r="A215" t="s">
        <v>218</v>
      </c>
      <c r="B215" t="str">
        <f t="shared" si="6"/>
        <v>Oct</v>
      </c>
      <c r="C215" t="str">
        <f t="shared" si="7"/>
        <v>2020</v>
      </c>
      <c r="D215" s="3">
        <v>7871</v>
      </c>
      <c r="E215" s="3">
        <v>4981</v>
      </c>
      <c r="F215" s="3">
        <v>87738</v>
      </c>
      <c r="G215" s="3">
        <v>25</v>
      </c>
    </row>
    <row r="216" spans="1:7">
      <c r="A216" t="s">
        <v>219</v>
      </c>
      <c r="B216" t="str">
        <f t="shared" si="6"/>
        <v>Oct</v>
      </c>
      <c r="C216" t="str">
        <f t="shared" si="7"/>
        <v>2020</v>
      </c>
      <c r="D216" s="3">
        <v>10606</v>
      </c>
      <c r="E216" s="3">
        <v>6161</v>
      </c>
      <c r="F216" s="3">
        <v>92161</v>
      </c>
      <c r="G216" s="3">
        <v>22</v>
      </c>
    </row>
    <row r="217" spans="1:7">
      <c r="A217" t="s">
        <v>220</v>
      </c>
      <c r="B217" t="str">
        <f t="shared" si="6"/>
        <v>Oct</v>
      </c>
      <c r="C217" t="str">
        <f t="shared" si="7"/>
        <v>2020</v>
      </c>
      <c r="D217" s="3">
        <v>5445</v>
      </c>
      <c r="E217" s="3">
        <v>7003</v>
      </c>
      <c r="F217" s="3">
        <v>90579</v>
      </c>
      <c r="G217" s="3">
        <v>24</v>
      </c>
    </row>
    <row r="218" spans="1:7">
      <c r="A218" t="s">
        <v>221</v>
      </c>
      <c r="B218" t="str">
        <f t="shared" si="6"/>
        <v>Oct</v>
      </c>
      <c r="C218" t="str">
        <f t="shared" si="7"/>
        <v>2020</v>
      </c>
      <c r="D218" s="3">
        <v>9250</v>
      </c>
      <c r="E218" s="3">
        <v>8048</v>
      </c>
      <c r="F218" s="3">
        <v>91756</v>
      </c>
      <c r="G218" s="3">
        <v>25</v>
      </c>
    </row>
    <row r="219" spans="1:7">
      <c r="A219" t="s">
        <v>222</v>
      </c>
      <c r="B219" t="str">
        <f t="shared" si="6"/>
        <v>Oct</v>
      </c>
      <c r="C219" t="str">
        <f t="shared" si="7"/>
        <v>2020</v>
      </c>
      <c r="D219" s="3">
        <v>11755</v>
      </c>
      <c r="E219" s="3">
        <v>7570</v>
      </c>
      <c r="F219" s="3">
        <v>95918</v>
      </c>
      <c r="G219" s="3">
        <v>23</v>
      </c>
    </row>
    <row r="220" spans="1:7">
      <c r="A220" t="s">
        <v>223</v>
      </c>
      <c r="B220" t="str">
        <f t="shared" si="6"/>
        <v>Oct</v>
      </c>
      <c r="C220" t="str">
        <f t="shared" si="7"/>
        <v>2020</v>
      </c>
      <c r="D220" s="3">
        <v>9347</v>
      </c>
      <c r="E220" s="3">
        <v>8924</v>
      </c>
      <c r="F220" s="3">
        <v>96316</v>
      </c>
      <c r="G220" s="3">
        <v>25</v>
      </c>
    </row>
    <row r="221" spans="1:7">
      <c r="A221" t="s">
        <v>224</v>
      </c>
      <c r="B221" t="str">
        <f t="shared" si="6"/>
        <v>Oct</v>
      </c>
      <c r="C221" t="str">
        <f t="shared" si="7"/>
        <v>2020</v>
      </c>
      <c r="D221" s="3">
        <v>5930</v>
      </c>
      <c r="E221" s="3">
        <v>7836</v>
      </c>
      <c r="F221" s="3">
        <v>94388</v>
      </c>
      <c r="G221" s="3">
        <v>22</v>
      </c>
    </row>
    <row r="222" spans="1:7">
      <c r="A222" t="s">
        <v>225</v>
      </c>
      <c r="B222" t="str">
        <f t="shared" si="6"/>
        <v>Oct</v>
      </c>
      <c r="C222" t="str">
        <f t="shared" si="7"/>
        <v>2020</v>
      </c>
      <c r="D222" s="3">
        <v>8764</v>
      </c>
      <c r="E222" s="3">
        <v>7723</v>
      </c>
      <c r="F222" s="3">
        <v>95407</v>
      </c>
      <c r="G222" s="3">
        <v>21</v>
      </c>
    </row>
    <row r="223" spans="1:7">
      <c r="A223" t="s">
        <v>226</v>
      </c>
      <c r="B223" t="str">
        <f t="shared" si="6"/>
        <v>Oct</v>
      </c>
      <c r="C223" t="str">
        <f t="shared" si="7"/>
        <v>2020</v>
      </c>
      <c r="D223" s="3">
        <v>6244</v>
      </c>
      <c r="E223" s="3">
        <v>7792</v>
      </c>
      <c r="F223" s="3">
        <v>93837</v>
      </c>
      <c r="G223" s="3">
        <v>20</v>
      </c>
    </row>
    <row r="224" spans="1:7">
      <c r="A224" t="s">
        <v>227</v>
      </c>
      <c r="B224" t="str">
        <f t="shared" si="6"/>
        <v>Oct</v>
      </c>
      <c r="C224" t="str">
        <f t="shared" si="7"/>
        <v>2020</v>
      </c>
      <c r="D224" s="3">
        <v>7789</v>
      </c>
      <c r="E224" s="3">
        <v>7082</v>
      </c>
      <c r="F224" s="3">
        <v>94517</v>
      </c>
      <c r="G224" s="3">
        <v>23</v>
      </c>
    </row>
    <row r="225" spans="1:7">
      <c r="A225" t="s">
        <v>228</v>
      </c>
      <c r="B225" t="str">
        <f t="shared" si="6"/>
        <v>Oct</v>
      </c>
      <c r="C225" t="str">
        <f t="shared" si="7"/>
        <v>2020</v>
      </c>
      <c r="D225" s="3">
        <v>7283</v>
      </c>
      <c r="E225" s="3">
        <v>6767</v>
      </c>
      <c r="F225" s="3">
        <v>95008</v>
      </c>
      <c r="G225" s="3">
        <v>24</v>
      </c>
    </row>
    <row r="226" spans="1:7">
      <c r="A226" t="s">
        <v>229</v>
      </c>
      <c r="B226" t="str">
        <f t="shared" si="6"/>
        <v>Oct</v>
      </c>
      <c r="C226" t="str">
        <f t="shared" si="7"/>
        <v>2020</v>
      </c>
      <c r="D226" s="3">
        <v>9016</v>
      </c>
      <c r="E226" s="3">
        <v>7991</v>
      </c>
      <c r="F226" s="3">
        <v>96004</v>
      </c>
      <c r="G226" s="3">
        <v>26</v>
      </c>
    </row>
    <row r="227" spans="1:7">
      <c r="A227" t="s">
        <v>230</v>
      </c>
      <c r="B227" t="str">
        <f t="shared" si="6"/>
        <v>Oct</v>
      </c>
      <c r="C227" t="str">
        <f t="shared" si="7"/>
        <v>2020</v>
      </c>
      <c r="D227" s="3">
        <v>7631</v>
      </c>
      <c r="E227" s="3">
        <v>8410</v>
      </c>
      <c r="F227" s="3">
        <v>95200</v>
      </c>
      <c r="G227" s="3">
        <v>22</v>
      </c>
    </row>
    <row r="228" spans="1:7">
      <c r="A228" t="s">
        <v>231</v>
      </c>
      <c r="B228" t="str">
        <f t="shared" si="6"/>
        <v>Oct</v>
      </c>
      <c r="C228" t="str">
        <f t="shared" si="7"/>
        <v>2020</v>
      </c>
      <c r="D228" s="3">
        <v>5022</v>
      </c>
      <c r="E228" s="3">
        <v>7469</v>
      </c>
      <c r="F228" s="3">
        <v>92731</v>
      </c>
      <c r="G228" s="3">
        <v>21</v>
      </c>
    </row>
    <row r="229" spans="1:7">
      <c r="A229" t="s">
        <v>232</v>
      </c>
      <c r="B229" t="str">
        <f t="shared" si="6"/>
        <v>Oct</v>
      </c>
      <c r="C229" t="str">
        <f t="shared" si="7"/>
        <v>2020</v>
      </c>
      <c r="D229" s="3">
        <v>6591</v>
      </c>
      <c r="E229" s="3">
        <v>7375</v>
      </c>
      <c r="F229" s="3">
        <v>91922</v>
      </c>
      <c r="G229" s="3">
        <v>24</v>
      </c>
    </row>
    <row r="230" spans="1:7">
      <c r="A230" t="s">
        <v>233</v>
      </c>
      <c r="B230" t="str">
        <f t="shared" si="6"/>
        <v>Oct</v>
      </c>
      <c r="C230" t="str">
        <f t="shared" si="7"/>
        <v>2020</v>
      </c>
      <c r="D230" s="3">
        <v>8369</v>
      </c>
      <c r="E230" s="3">
        <v>6839</v>
      </c>
      <c r="F230" s="3">
        <v>93425</v>
      </c>
      <c r="G230" s="3">
        <v>26</v>
      </c>
    </row>
    <row r="231" spans="1:7">
      <c r="A231" t="s">
        <v>234</v>
      </c>
      <c r="B231" t="str">
        <f t="shared" si="6"/>
        <v>Oct</v>
      </c>
      <c r="C231" t="str">
        <f t="shared" si="7"/>
        <v>2020</v>
      </c>
      <c r="D231" s="3">
        <v>7482</v>
      </c>
      <c r="E231" s="3">
        <v>7593</v>
      </c>
      <c r="F231" s="3">
        <v>93291</v>
      </c>
      <c r="G231" s="3">
        <v>23</v>
      </c>
    </row>
    <row r="232" spans="1:7">
      <c r="A232" t="s">
        <v>235</v>
      </c>
      <c r="B232" t="str">
        <f t="shared" si="6"/>
        <v>Oct</v>
      </c>
      <c r="C232" t="str">
        <f t="shared" si="7"/>
        <v>2020</v>
      </c>
      <c r="D232" s="3">
        <v>8511</v>
      </c>
      <c r="E232" s="3">
        <v>6118</v>
      </c>
      <c r="F232" s="3">
        <v>95657</v>
      </c>
      <c r="G232" s="3">
        <v>26</v>
      </c>
    </row>
    <row r="233" spans="1:7">
      <c r="A233" t="s">
        <v>236</v>
      </c>
      <c r="B233" t="str">
        <f t="shared" si="6"/>
        <v>Oct</v>
      </c>
      <c r="C233" t="str">
        <f t="shared" si="7"/>
        <v>2020</v>
      </c>
      <c r="D233" s="3">
        <v>8253</v>
      </c>
      <c r="E233" s="3">
        <v>6468</v>
      </c>
      <c r="F233" s="3">
        <v>97417</v>
      </c>
      <c r="G233" s="3">
        <v>25</v>
      </c>
    </row>
    <row r="234" spans="1:7">
      <c r="A234" t="s">
        <v>237</v>
      </c>
      <c r="B234" t="str">
        <f t="shared" si="6"/>
        <v>Oct</v>
      </c>
      <c r="C234" t="str">
        <f t="shared" si="7"/>
        <v>2020</v>
      </c>
      <c r="D234" s="3">
        <v>6843</v>
      </c>
      <c r="E234" s="3">
        <v>7649</v>
      </c>
      <c r="F234" s="3">
        <v>96585</v>
      </c>
      <c r="G234" s="3">
        <v>26</v>
      </c>
    </row>
    <row r="235" spans="1:7">
      <c r="A235" t="s">
        <v>238</v>
      </c>
      <c r="B235" t="str">
        <f t="shared" si="6"/>
        <v>Oct</v>
      </c>
      <c r="C235" t="str">
        <f t="shared" si="7"/>
        <v>2020</v>
      </c>
      <c r="D235" s="3">
        <v>4287</v>
      </c>
      <c r="E235" s="3">
        <v>7107</v>
      </c>
      <c r="F235" s="3">
        <v>93744</v>
      </c>
      <c r="G235" s="3">
        <v>20</v>
      </c>
    </row>
    <row r="236" spans="1:7">
      <c r="A236" t="s">
        <v>239</v>
      </c>
      <c r="B236" t="str">
        <f t="shared" si="6"/>
        <v>Oct</v>
      </c>
      <c r="C236" t="str">
        <f t="shared" si="7"/>
        <v>2020</v>
      </c>
      <c r="D236" s="3">
        <v>5457</v>
      </c>
      <c r="E236" s="3">
        <v>7015</v>
      </c>
      <c r="F236" s="3">
        <v>92161</v>
      </c>
      <c r="G236" s="3">
        <v>24</v>
      </c>
    </row>
    <row r="237" spans="1:7">
      <c r="A237" t="s">
        <v>240</v>
      </c>
      <c r="B237" t="str">
        <f t="shared" si="6"/>
        <v>Oct</v>
      </c>
      <c r="C237" t="str">
        <f t="shared" si="7"/>
        <v>2020</v>
      </c>
      <c r="D237" s="3">
        <v>8790</v>
      </c>
      <c r="E237" s="3">
        <v>7660</v>
      </c>
      <c r="F237" s="3">
        <v>93264</v>
      </c>
      <c r="G237" s="3">
        <v>27</v>
      </c>
    </row>
    <row r="238" spans="1:7">
      <c r="A238" t="s">
        <v>241</v>
      </c>
      <c r="B238" t="str">
        <f t="shared" si="6"/>
        <v>Oct</v>
      </c>
      <c r="C238" t="str">
        <f t="shared" si="7"/>
        <v>2020</v>
      </c>
      <c r="D238" s="3">
        <v>7020</v>
      </c>
      <c r="E238" s="3">
        <v>8474</v>
      </c>
      <c r="F238" s="3">
        <v>91784</v>
      </c>
      <c r="G238" s="3">
        <v>26</v>
      </c>
    </row>
    <row r="239" spans="1:7">
      <c r="A239" t="s">
        <v>242</v>
      </c>
      <c r="B239" t="str">
        <f t="shared" si="6"/>
        <v>Oct</v>
      </c>
      <c r="C239" t="str">
        <f t="shared" si="7"/>
        <v>2020</v>
      </c>
      <c r="D239" s="3">
        <v>6638</v>
      </c>
      <c r="E239" s="3">
        <v>7828</v>
      </c>
      <c r="F239" s="3">
        <v>90565</v>
      </c>
      <c r="G239" s="3">
        <v>28</v>
      </c>
    </row>
    <row r="240" spans="1:7">
      <c r="A240" t="s">
        <v>243</v>
      </c>
      <c r="B240" t="str">
        <f t="shared" si="6"/>
        <v>Oct</v>
      </c>
      <c r="C240" t="str">
        <f t="shared" si="7"/>
        <v>2020</v>
      </c>
      <c r="D240" s="3">
        <v>7983</v>
      </c>
      <c r="E240" s="3">
        <v>7330</v>
      </c>
      <c r="F240" s="3">
        <v>91190</v>
      </c>
      <c r="G240" s="3">
        <v>27</v>
      </c>
    </row>
    <row r="241" spans="1:7">
      <c r="A241" t="s">
        <v>244</v>
      </c>
      <c r="B241" t="str">
        <f t="shared" si="6"/>
        <v>Nov</v>
      </c>
      <c r="C241" t="str">
        <f t="shared" si="7"/>
        <v>2020</v>
      </c>
      <c r="D241" s="3">
        <v>7025</v>
      </c>
      <c r="E241" s="3">
        <v>8511</v>
      </c>
      <c r="F241" s="3">
        <v>89675</v>
      </c>
      <c r="G241" s="3">
        <v>28</v>
      </c>
    </row>
    <row r="242" spans="1:7">
      <c r="A242" t="s">
        <v>245</v>
      </c>
      <c r="B242" t="str">
        <f t="shared" si="6"/>
        <v>Nov</v>
      </c>
      <c r="C242" t="str">
        <f t="shared" si="7"/>
        <v>2020</v>
      </c>
      <c r="D242" s="3">
        <v>4138</v>
      </c>
      <c r="E242" s="3">
        <v>7108</v>
      </c>
      <c r="F242" s="3">
        <v>86681</v>
      </c>
      <c r="G242" s="3">
        <v>21</v>
      </c>
    </row>
    <row r="243" spans="1:7">
      <c r="A243" t="s">
        <v>246</v>
      </c>
      <c r="B243" t="str">
        <f t="shared" si="6"/>
        <v>Nov</v>
      </c>
      <c r="C243" t="str">
        <f t="shared" si="7"/>
        <v>2020</v>
      </c>
      <c r="D243" s="3">
        <v>6862</v>
      </c>
      <c r="E243" s="3">
        <v>8802</v>
      </c>
      <c r="F243" s="3">
        <v>84713</v>
      </c>
      <c r="G243" s="3">
        <v>26</v>
      </c>
    </row>
    <row r="244" spans="1:7">
      <c r="A244" t="s">
        <v>247</v>
      </c>
      <c r="B244" t="str">
        <f t="shared" si="6"/>
        <v>Nov</v>
      </c>
      <c r="C244" t="str">
        <f t="shared" si="7"/>
        <v>2020</v>
      </c>
      <c r="D244" s="3">
        <v>8516</v>
      </c>
      <c r="E244" s="3">
        <v>8206</v>
      </c>
      <c r="F244" s="3">
        <v>84995</v>
      </c>
      <c r="G244" s="3">
        <v>28</v>
      </c>
    </row>
    <row r="245" spans="1:7">
      <c r="A245" t="s">
        <v>248</v>
      </c>
      <c r="B245" t="str">
        <f t="shared" si="6"/>
        <v>Nov</v>
      </c>
      <c r="C245" t="str">
        <f t="shared" si="7"/>
        <v>2020</v>
      </c>
      <c r="D245" s="3">
        <v>6820</v>
      </c>
      <c r="E245" s="3">
        <v>7699</v>
      </c>
      <c r="F245" s="3">
        <v>84087</v>
      </c>
      <c r="G245" s="3">
        <v>26</v>
      </c>
    </row>
    <row r="246" spans="1:7">
      <c r="A246" t="s">
        <v>249</v>
      </c>
      <c r="B246" t="str">
        <f t="shared" si="6"/>
        <v>Nov</v>
      </c>
      <c r="C246" t="str">
        <f t="shared" si="7"/>
        <v>2020</v>
      </c>
      <c r="D246" s="3">
        <v>7002</v>
      </c>
      <c r="E246" s="3">
        <v>7854</v>
      </c>
      <c r="F246" s="3">
        <v>83208</v>
      </c>
      <c r="G246" s="3">
        <v>27</v>
      </c>
    </row>
    <row r="247" spans="1:7">
      <c r="A247" t="s">
        <v>250</v>
      </c>
      <c r="B247" t="str">
        <f t="shared" si="6"/>
        <v>Nov</v>
      </c>
      <c r="C247" t="str">
        <f t="shared" si="7"/>
        <v>2020</v>
      </c>
      <c r="D247" s="3">
        <v>7201</v>
      </c>
      <c r="E247" s="3">
        <v>7120</v>
      </c>
      <c r="F247" s="3">
        <v>83261</v>
      </c>
      <c r="G247" s="3">
        <v>28</v>
      </c>
    </row>
    <row r="248" spans="1:7">
      <c r="A248" t="s">
        <v>251</v>
      </c>
      <c r="B248" t="str">
        <f t="shared" si="6"/>
        <v>Nov</v>
      </c>
      <c r="C248" t="str">
        <f t="shared" si="7"/>
        <v>2020</v>
      </c>
      <c r="D248" s="3">
        <v>5440</v>
      </c>
      <c r="E248" s="3">
        <v>6853</v>
      </c>
      <c r="F248" s="3">
        <v>81823</v>
      </c>
      <c r="G248" s="3">
        <v>24</v>
      </c>
    </row>
    <row r="249" spans="1:7">
      <c r="A249" t="s">
        <v>252</v>
      </c>
      <c r="B249" t="str">
        <f t="shared" si="6"/>
        <v>Nov</v>
      </c>
      <c r="C249" t="str">
        <f t="shared" si="7"/>
        <v>2020</v>
      </c>
      <c r="D249" s="3">
        <v>3593</v>
      </c>
      <c r="E249" s="3">
        <v>5983</v>
      </c>
      <c r="F249" s="3">
        <v>79410</v>
      </c>
      <c r="G249" s="3">
        <v>22</v>
      </c>
    </row>
    <row r="250" spans="1:7">
      <c r="A250" t="s">
        <v>253</v>
      </c>
      <c r="B250" t="str">
        <f t="shared" si="6"/>
        <v>Nov</v>
      </c>
      <c r="C250" t="str">
        <f t="shared" si="7"/>
        <v>2020</v>
      </c>
      <c r="D250" s="3">
        <v>6010</v>
      </c>
      <c r="E250" s="3">
        <v>6698</v>
      </c>
      <c r="F250" s="3">
        <v>78694</v>
      </c>
      <c r="G250" s="3">
        <v>28</v>
      </c>
    </row>
    <row r="251" spans="1:7">
      <c r="A251" t="s">
        <v>254</v>
      </c>
      <c r="B251" t="str">
        <f t="shared" si="6"/>
        <v>Nov</v>
      </c>
      <c r="C251" t="str">
        <f t="shared" si="7"/>
        <v>2020</v>
      </c>
      <c r="D251" s="3">
        <v>7007</v>
      </c>
      <c r="E251" s="3">
        <v>7252</v>
      </c>
      <c r="F251" s="3">
        <v>78420</v>
      </c>
      <c r="G251" s="3">
        <v>29</v>
      </c>
    </row>
    <row r="252" spans="1:7">
      <c r="A252" t="s">
        <v>255</v>
      </c>
      <c r="B252" t="str">
        <f t="shared" si="6"/>
        <v>Nov</v>
      </c>
      <c r="C252" t="str">
        <f t="shared" si="7"/>
        <v>2020</v>
      </c>
      <c r="D252" s="3">
        <v>5537</v>
      </c>
      <c r="E252" s="3">
        <v>6119</v>
      </c>
      <c r="F252" s="3">
        <v>77813</v>
      </c>
      <c r="G252" s="3">
        <v>25</v>
      </c>
    </row>
    <row r="253" spans="1:7">
      <c r="A253" t="s">
        <v>256</v>
      </c>
      <c r="B253" t="str">
        <f t="shared" si="6"/>
        <v>Nov</v>
      </c>
      <c r="C253" t="str">
        <f t="shared" si="7"/>
        <v>2020</v>
      </c>
      <c r="D253" s="3">
        <v>5804</v>
      </c>
      <c r="E253" s="3">
        <v>6201</v>
      </c>
      <c r="F253" s="3">
        <v>77390</v>
      </c>
      <c r="G253" s="3">
        <v>26</v>
      </c>
    </row>
    <row r="254" spans="1:7">
      <c r="A254" t="s">
        <v>257</v>
      </c>
      <c r="B254" t="str">
        <f t="shared" si="6"/>
        <v>Nov</v>
      </c>
      <c r="C254" t="str">
        <f t="shared" si="7"/>
        <v>2020</v>
      </c>
      <c r="D254" s="3">
        <v>6357</v>
      </c>
      <c r="E254" s="3">
        <v>6793</v>
      </c>
      <c r="F254" s="3">
        <v>76927</v>
      </c>
      <c r="G254" s="3">
        <v>26</v>
      </c>
    </row>
    <row r="255" spans="1:7">
      <c r="A255" t="s">
        <v>258</v>
      </c>
      <c r="B255" t="str">
        <f t="shared" si="6"/>
        <v>Nov</v>
      </c>
      <c r="C255" t="str">
        <f t="shared" si="7"/>
        <v>2020</v>
      </c>
      <c r="D255" s="3">
        <v>4581</v>
      </c>
      <c r="E255" s="3">
        <v>6684</v>
      </c>
      <c r="F255" s="3">
        <v>74803</v>
      </c>
      <c r="G255" s="3">
        <v>21</v>
      </c>
    </row>
    <row r="256" spans="1:7">
      <c r="A256" t="s">
        <v>259</v>
      </c>
      <c r="B256" t="str">
        <f t="shared" si="6"/>
        <v>Nov</v>
      </c>
      <c r="C256" t="str">
        <f t="shared" si="7"/>
        <v>2020</v>
      </c>
      <c r="D256" s="3">
        <v>2710</v>
      </c>
      <c r="E256" s="3">
        <v>6567</v>
      </c>
      <c r="F256" s="3">
        <v>70925</v>
      </c>
      <c r="G256" s="3">
        <v>19</v>
      </c>
    </row>
    <row r="257" spans="1:7">
      <c r="A257" t="s">
        <v>260</v>
      </c>
      <c r="B257" t="str">
        <f t="shared" si="6"/>
        <v>Nov</v>
      </c>
      <c r="C257" t="str">
        <f t="shared" si="7"/>
        <v>2020</v>
      </c>
      <c r="D257" s="3">
        <v>5792</v>
      </c>
      <c r="E257" s="3">
        <v>6620</v>
      </c>
      <c r="F257" s="3">
        <v>70070</v>
      </c>
      <c r="G257" s="3">
        <v>27</v>
      </c>
    </row>
    <row r="258" spans="1:7">
      <c r="A258" t="s">
        <v>261</v>
      </c>
      <c r="B258" t="str">
        <f t="shared" si="6"/>
        <v>Nov</v>
      </c>
      <c r="C258" t="str">
        <f t="shared" si="7"/>
        <v>2020</v>
      </c>
      <c r="D258" s="3">
        <v>6419</v>
      </c>
      <c r="E258" s="3">
        <v>7066</v>
      </c>
      <c r="F258" s="3">
        <v>69394</v>
      </c>
      <c r="G258" s="3">
        <v>28</v>
      </c>
    </row>
    <row r="259" spans="1:7">
      <c r="A259" t="s">
        <v>262</v>
      </c>
      <c r="B259" t="str">
        <f t="shared" si="6"/>
        <v>Nov</v>
      </c>
      <c r="C259" t="str">
        <f t="shared" si="7"/>
        <v>2020</v>
      </c>
      <c r="D259" s="3">
        <v>5722</v>
      </c>
      <c r="E259" s="3">
        <v>6860</v>
      </c>
      <c r="F259" s="3">
        <v>68229</v>
      </c>
      <c r="G259" s="3">
        <v>26</v>
      </c>
    </row>
    <row r="260" spans="1:7">
      <c r="A260" t="s">
        <v>263</v>
      </c>
      <c r="B260" t="str">
        <f t="shared" ref="B260:B323" si="8">TEXT(A260,"mmm")</f>
        <v>Nov</v>
      </c>
      <c r="C260" t="str">
        <f t="shared" ref="C260:C323" si="9">TEXT(A260,"yyyy")</f>
        <v>2020</v>
      </c>
      <c r="D260" s="3">
        <v>6028</v>
      </c>
      <c r="E260" s="3">
        <v>6398</v>
      </c>
      <c r="F260" s="3">
        <v>67831</v>
      </c>
      <c r="G260" s="3">
        <v>28</v>
      </c>
    </row>
    <row r="261" spans="1:7">
      <c r="A261" t="s">
        <v>264</v>
      </c>
      <c r="B261" t="str">
        <f t="shared" si="8"/>
        <v>Nov</v>
      </c>
      <c r="C261" t="str">
        <f t="shared" si="9"/>
        <v>2020</v>
      </c>
      <c r="D261" s="3">
        <v>5772</v>
      </c>
      <c r="E261" s="3">
        <v>6719</v>
      </c>
      <c r="F261" s="3">
        <v>66856</v>
      </c>
      <c r="G261" s="3">
        <v>25</v>
      </c>
    </row>
    <row r="262" spans="1:7">
      <c r="A262" t="s">
        <v>265</v>
      </c>
      <c r="B262" t="str">
        <f t="shared" si="8"/>
        <v>Nov</v>
      </c>
      <c r="C262" t="str">
        <f t="shared" si="9"/>
        <v>2020</v>
      </c>
      <c r="D262" s="3">
        <v>5254</v>
      </c>
      <c r="E262" s="3">
        <v>6227</v>
      </c>
      <c r="F262" s="3">
        <v>65856</v>
      </c>
      <c r="G262" s="3">
        <v>27</v>
      </c>
    </row>
    <row r="263" spans="1:7">
      <c r="A263" t="s">
        <v>266</v>
      </c>
      <c r="B263" t="str">
        <f t="shared" si="8"/>
        <v>Nov</v>
      </c>
      <c r="C263" t="str">
        <f t="shared" si="9"/>
        <v>2020</v>
      </c>
      <c r="D263" s="3">
        <v>3757</v>
      </c>
      <c r="E263" s="3">
        <v>5425</v>
      </c>
      <c r="F263" s="3">
        <v>64166</v>
      </c>
      <c r="G263" s="3">
        <v>22</v>
      </c>
    </row>
    <row r="264" spans="1:7">
      <c r="A264" t="s">
        <v>267</v>
      </c>
      <c r="B264" t="str">
        <f t="shared" si="8"/>
        <v>Nov</v>
      </c>
      <c r="C264" t="str">
        <f t="shared" si="9"/>
        <v>2020</v>
      </c>
      <c r="D264" s="3">
        <v>5420</v>
      </c>
      <c r="E264" s="3">
        <v>5149</v>
      </c>
      <c r="F264" s="3">
        <v>64412</v>
      </c>
      <c r="G264" s="3">
        <v>24</v>
      </c>
    </row>
    <row r="265" spans="1:7">
      <c r="A265" t="s">
        <v>268</v>
      </c>
      <c r="B265" t="str">
        <f t="shared" si="8"/>
        <v>Nov</v>
      </c>
      <c r="C265" t="str">
        <f t="shared" si="9"/>
        <v>2020</v>
      </c>
      <c r="D265" s="3">
        <v>6491</v>
      </c>
      <c r="E265" s="3">
        <v>5770</v>
      </c>
      <c r="F265" s="3">
        <v>65106</v>
      </c>
      <c r="G265" s="3">
        <v>26</v>
      </c>
    </row>
    <row r="266" spans="1:7">
      <c r="A266" t="s">
        <v>269</v>
      </c>
      <c r="B266" t="str">
        <f t="shared" si="8"/>
        <v>Nov</v>
      </c>
      <c r="C266" t="str">
        <f t="shared" si="9"/>
        <v>2020</v>
      </c>
      <c r="D266" s="3">
        <v>5378</v>
      </c>
      <c r="E266" s="3">
        <v>5970</v>
      </c>
      <c r="F266" s="3">
        <v>64486</v>
      </c>
      <c r="G266" s="3">
        <v>27</v>
      </c>
    </row>
    <row r="267" spans="1:7">
      <c r="A267" t="s">
        <v>270</v>
      </c>
      <c r="B267" t="str">
        <f t="shared" si="8"/>
        <v>Nov</v>
      </c>
      <c r="C267" t="str">
        <f t="shared" si="9"/>
        <v>2020</v>
      </c>
      <c r="D267" s="3">
        <v>3966</v>
      </c>
      <c r="E267" s="3">
        <v>4544</v>
      </c>
      <c r="F267" s="3">
        <v>63885</v>
      </c>
      <c r="G267" s="3">
        <v>23</v>
      </c>
    </row>
    <row r="268" spans="1:7">
      <c r="A268" t="s">
        <v>271</v>
      </c>
      <c r="B268" t="str">
        <f t="shared" si="8"/>
        <v>Nov</v>
      </c>
      <c r="C268" t="str">
        <f t="shared" si="9"/>
        <v>2020</v>
      </c>
      <c r="D268" s="3">
        <v>6250</v>
      </c>
      <c r="E268" s="3">
        <v>5275</v>
      </c>
      <c r="F268" s="3">
        <v>64834</v>
      </c>
      <c r="G268" s="3">
        <v>25</v>
      </c>
    </row>
    <row r="269" spans="1:7">
      <c r="A269" t="s">
        <v>272</v>
      </c>
      <c r="B269" t="str">
        <f t="shared" si="8"/>
        <v>Nov</v>
      </c>
      <c r="C269" t="str">
        <f t="shared" si="9"/>
        <v>2020</v>
      </c>
      <c r="D269" s="3">
        <v>5643</v>
      </c>
      <c r="E269" s="3">
        <v>5861</v>
      </c>
      <c r="F269" s="3">
        <v>64589</v>
      </c>
      <c r="G269" s="3">
        <v>27</v>
      </c>
    </row>
    <row r="270" spans="1:7">
      <c r="A270" t="s">
        <v>273</v>
      </c>
      <c r="B270" t="str">
        <f t="shared" si="8"/>
        <v>Nov</v>
      </c>
      <c r="C270" t="str">
        <f t="shared" si="9"/>
        <v>2020</v>
      </c>
      <c r="D270" s="3">
        <v>3382</v>
      </c>
      <c r="E270" s="3">
        <v>6055</v>
      </c>
      <c r="F270" s="3">
        <v>61894</v>
      </c>
      <c r="G270" s="3">
        <v>21</v>
      </c>
    </row>
    <row r="271" spans="1:7">
      <c r="A271" t="s">
        <v>274</v>
      </c>
      <c r="B271" t="str">
        <f t="shared" si="8"/>
        <v>Dec</v>
      </c>
      <c r="C271" t="str">
        <f t="shared" si="9"/>
        <v>2020</v>
      </c>
      <c r="D271" s="3">
        <v>5375</v>
      </c>
      <c r="E271" s="3">
        <v>6151</v>
      </c>
      <c r="F271" s="3">
        <v>61092</v>
      </c>
      <c r="G271" s="3">
        <v>26</v>
      </c>
    </row>
    <row r="272" spans="1:7">
      <c r="A272" t="s">
        <v>275</v>
      </c>
      <c r="B272" t="str">
        <f t="shared" si="8"/>
        <v>Dec</v>
      </c>
      <c r="C272" t="str">
        <f t="shared" si="9"/>
        <v>2020</v>
      </c>
      <c r="D272" s="3">
        <v>6316</v>
      </c>
      <c r="E272" s="3">
        <v>5924</v>
      </c>
      <c r="F272" s="3">
        <v>61455</v>
      </c>
      <c r="G272" s="3">
        <v>28</v>
      </c>
    </row>
    <row r="273" spans="1:7">
      <c r="A273" t="s">
        <v>276</v>
      </c>
      <c r="B273" t="str">
        <f t="shared" si="8"/>
        <v>Dec</v>
      </c>
      <c r="C273" t="str">
        <f t="shared" si="9"/>
        <v>2020</v>
      </c>
      <c r="D273" s="3">
        <v>5376</v>
      </c>
      <c r="E273" s="3">
        <v>5590</v>
      </c>
      <c r="F273" s="3">
        <v>61209</v>
      </c>
      <c r="G273" s="3">
        <v>31</v>
      </c>
    </row>
    <row r="274" spans="1:7">
      <c r="A274" t="s">
        <v>277</v>
      </c>
      <c r="B274" t="str">
        <f t="shared" si="8"/>
        <v>Dec</v>
      </c>
      <c r="C274" t="str">
        <f t="shared" si="9"/>
        <v>2020</v>
      </c>
      <c r="D274" s="3">
        <v>5718</v>
      </c>
      <c r="E274" s="3">
        <v>5496</v>
      </c>
      <c r="F274" s="3">
        <v>61401</v>
      </c>
      <c r="G274" s="3">
        <v>29</v>
      </c>
    </row>
    <row r="275" spans="1:7">
      <c r="A275" t="s">
        <v>278</v>
      </c>
      <c r="B275" t="str">
        <f t="shared" si="8"/>
        <v>Dec</v>
      </c>
      <c r="C275" t="str">
        <f t="shared" si="9"/>
        <v>2020</v>
      </c>
      <c r="D275" s="3">
        <v>5848</v>
      </c>
      <c r="E275" s="3">
        <v>5820</v>
      </c>
      <c r="F275" s="3">
        <v>61393</v>
      </c>
      <c r="G275" s="3">
        <v>32</v>
      </c>
    </row>
    <row r="276" spans="1:7">
      <c r="A276" t="s">
        <v>279</v>
      </c>
      <c r="B276" t="str">
        <f t="shared" si="8"/>
        <v>Dec</v>
      </c>
      <c r="C276" t="str">
        <f t="shared" si="9"/>
        <v>2020</v>
      </c>
      <c r="D276" s="3">
        <v>4777</v>
      </c>
      <c r="E276" s="3">
        <v>5217</v>
      </c>
      <c r="F276" s="3">
        <v>60924</v>
      </c>
      <c r="G276" s="3">
        <v>28</v>
      </c>
    </row>
    <row r="277" spans="1:7">
      <c r="A277" t="s">
        <v>280</v>
      </c>
      <c r="B277" t="str">
        <f t="shared" si="8"/>
        <v>Dec</v>
      </c>
      <c r="C277" t="str">
        <f t="shared" si="9"/>
        <v>2020</v>
      </c>
      <c r="D277" s="3">
        <v>3272</v>
      </c>
      <c r="E277" s="3">
        <v>4705</v>
      </c>
      <c r="F277" s="3">
        <v>59467</v>
      </c>
      <c r="G277" s="3">
        <v>23</v>
      </c>
    </row>
    <row r="278" spans="1:7">
      <c r="A278" t="s">
        <v>281</v>
      </c>
      <c r="B278" t="str">
        <f t="shared" si="8"/>
        <v>Dec</v>
      </c>
      <c r="C278" t="str">
        <f t="shared" si="9"/>
        <v>2020</v>
      </c>
      <c r="D278" s="3">
        <v>5032</v>
      </c>
      <c r="E278" s="3">
        <v>4735</v>
      </c>
      <c r="F278" s="3">
        <v>59732</v>
      </c>
      <c r="G278" s="3">
        <v>31</v>
      </c>
    </row>
    <row r="279" spans="1:7">
      <c r="A279" t="s">
        <v>282</v>
      </c>
      <c r="B279" t="str">
        <f t="shared" si="8"/>
        <v>Dec</v>
      </c>
      <c r="C279" t="str">
        <f t="shared" si="9"/>
        <v>2020</v>
      </c>
      <c r="D279" s="3">
        <v>4875</v>
      </c>
      <c r="E279" s="3">
        <v>4647</v>
      </c>
      <c r="F279" s="3">
        <v>59923</v>
      </c>
      <c r="G279" s="3">
        <v>35</v>
      </c>
    </row>
    <row r="280" spans="1:7">
      <c r="A280" t="s">
        <v>283</v>
      </c>
      <c r="B280" t="str">
        <f t="shared" si="8"/>
        <v>Dec</v>
      </c>
      <c r="C280" t="str">
        <f t="shared" si="9"/>
        <v>2020</v>
      </c>
      <c r="D280" s="3">
        <v>4470</v>
      </c>
      <c r="E280" s="3">
        <v>4847</v>
      </c>
      <c r="F280" s="3">
        <v>59517</v>
      </c>
      <c r="G280" s="3">
        <v>26</v>
      </c>
    </row>
    <row r="281" spans="1:7">
      <c r="A281" t="s">
        <v>284</v>
      </c>
      <c r="B281" t="str">
        <f t="shared" si="8"/>
        <v>Dec</v>
      </c>
      <c r="C281" t="str">
        <f t="shared" si="9"/>
        <v>2020</v>
      </c>
      <c r="D281" s="3">
        <v>4642</v>
      </c>
      <c r="E281" s="3">
        <v>4748</v>
      </c>
      <c r="F281" s="3">
        <v>59380</v>
      </c>
      <c r="G281" s="3">
        <v>29</v>
      </c>
    </row>
    <row r="282" spans="1:7">
      <c r="A282" t="s">
        <v>285</v>
      </c>
      <c r="B282" t="str">
        <f t="shared" si="8"/>
        <v>Dec</v>
      </c>
      <c r="C282" t="str">
        <f t="shared" si="9"/>
        <v>2020</v>
      </c>
      <c r="D282" s="3">
        <v>5949</v>
      </c>
      <c r="E282" s="3">
        <v>5268</v>
      </c>
      <c r="F282" s="3">
        <v>60029</v>
      </c>
      <c r="G282" s="3">
        <v>32</v>
      </c>
    </row>
    <row r="283" spans="1:7">
      <c r="A283" t="s">
        <v>286</v>
      </c>
      <c r="B283" t="str">
        <f t="shared" si="8"/>
        <v>Dec</v>
      </c>
      <c r="C283" t="str">
        <f t="shared" si="9"/>
        <v>2020</v>
      </c>
      <c r="D283" s="3">
        <v>4698</v>
      </c>
      <c r="E283" s="3">
        <v>5258</v>
      </c>
      <c r="F283" s="3">
        <v>59438</v>
      </c>
      <c r="G283" s="3">
        <v>29</v>
      </c>
    </row>
    <row r="284" spans="1:7">
      <c r="A284" t="s">
        <v>287</v>
      </c>
      <c r="B284" t="str">
        <f t="shared" si="8"/>
        <v>Dec</v>
      </c>
      <c r="C284" t="str">
        <f t="shared" si="9"/>
        <v>2020</v>
      </c>
      <c r="D284" s="3">
        <v>2707</v>
      </c>
      <c r="E284" s="3">
        <v>4481</v>
      </c>
      <c r="F284" s="3">
        <v>57640</v>
      </c>
      <c r="G284" s="3">
        <v>24</v>
      </c>
    </row>
    <row r="285" spans="1:7">
      <c r="A285" t="s">
        <v>288</v>
      </c>
      <c r="B285" t="str">
        <f t="shared" si="8"/>
        <v>Dec</v>
      </c>
      <c r="C285" t="str">
        <f t="shared" si="9"/>
        <v>2020</v>
      </c>
      <c r="D285" s="3">
        <v>5218</v>
      </c>
      <c r="E285" s="3">
        <v>5066</v>
      </c>
      <c r="F285" s="3">
        <v>57757</v>
      </c>
      <c r="G285" s="3">
        <v>33</v>
      </c>
    </row>
    <row r="286" spans="1:7">
      <c r="A286" t="s">
        <v>289</v>
      </c>
      <c r="B286" t="str">
        <f t="shared" si="8"/>
        <v>Dec</v>
      </c>
      <c r="C286" t="str">
        <f t="shared" si="9"/>
        <v>2020</v>
      </c>
      <c r="D286" s="3">
        <v>6185</v>
      </c>
      <c r="E286" s="3">
        <v>5728</v>
      </c>
      <c r="F286" s="3">
        <v>58184</v>
      </c>
      <c r="G286" s="3">
        <v>27</v>
      </c>
    </row>
    <row r="287" spans="1:7">
      <c r="A287" t="s">
        <v>290</v>
      </c>
      <c r="B287" t="str">
        <f t="shared" si="8"/>
        <v>Dec</v>
      </c>
      <c r="C287" t="str">
        <f t="shared" si="9"/>
        <v>2020</v>
      </c>
      <c r="D287" s="3">
        <v>4969</v>
      </c>
      <c r="E287" s="3">
        <v>4970</v>
      </c>
      <c r="F287" s="3">
        <v>58155</v>
      </c>
      <c r="G287" s="3">
        <v>27</v>
      </c>
    </row>
    <row r="288" spans="1:7">
      <c r="A288" t="s">
        <v>291</v>
      </c>
      <c r="B288" t="str">
        <f t="shared" si="8"/>
        <v>Dec</v>
      </c>
      <c r="C288" t="str">
        <f t="shared" si="9"/>
        <v>2020</v>
      </c>
      <c r="D288" s="3">
        <v>5456</v>
      </c>
      <c r="E288" s="3">
        <v>4701</v>
      </c>
      <c r="F288" s="3">
        <v>58884</v>
      </c>
      <c r="G288" s="3">
        <v>23</v>
      </c>
    </row>
    <row r="289" spans="1:7">
      <c r="A289" t="s">
        <v>292</v>
      </c>
      <c r="B289" t="str">
        <f t="shared" si="8"/>
        <v>Dec</v>
      </c>
      <c r="C289" t="str">
        <f t="shared" si="9"/>
        <v>2020</v>
      </c>
      <c r="D289" s="3">
        <v>6293</v>
      </c>
      <c r="E289" s="3">
        <v>4749</v>
      </c>
      <c r="F289" s="3">
        <v>60396</v>
      </c>
      <c r="G289" s="3">
        <v>29</v>
      </c>
    </row>
    <row r="290" spans="1:7">
      <c r="A290" t="s">
        <v>293</v>
      </c>
      <c r="B290" t="str">
        <f t="shared" si="8"/>
        <v>Dec</v>
      </c>
      <c r="C290" t="str">
        <f t="shared" si="9"/>
        <v>2020</v>
      </c>
      <c r="D290" s="3">
        <v>5711</v>
      </c>
      <c r="E290" s="3">
        <v>4471</v>
      </c>
      <c r="F290" s="3">
        <v>61604</v>
      </c>
      <c r="G290" s="3">
        <v>30</v>
      </c>
    </row>
    <row r="291" spans="1:7">
      <c r="A291" t="s">
        <v>294</v>
      </c>
      <c r="B291" t="str">
        <f t="shared" si="8"/>
        <v>Dec</v>
      </c>
      <c r="C291" t="str">
        <f t="shared" si="9"/>
        <v>2020</v>
      </c>
      <c r="D291" s="3">
        <v>3423</v>
      </c>
      <c r="E291" s="3">
        <v>4494</v>
      </c>
      <c r="F291" s="3">
        <v>60504</v>
      </c>
      <c r="G291" s="3">
        <v>27</v>
      </c>
    </row>
    <row r="292" spans="1:7">
      <c r="A292" t="s">
        <v>295</v>
      </c>
      <c r="B292" t="str">
        <f t="shared" si="8"/>
        <v>Dec</v>
      </c>
      <c r="C292" t="str">
        <f t="shared" si="9"/>
        <v>2020</v>
      </c>
      <c r="D292" s="3">
        <v>6049</v>
      </c>
      <c r="E292" s="3">
        <v>5057</v>
      </c>
      <c r="F292" s="3">
        <v>61468</v>
      </c>
      <c r="G292" s="3">
        <v>27</v>
      </c>
    </row>
    <row r="293" spans="1:7">
      <c r="A293" t="s">
        <v>296</v>
      </c>
      <c r="B293" t="str">
        <f t="shared" si="8"/>
        <v>Dec</v>
      </c>
      <c r="C293" t="str">
        <f t="shared" si="9"/>
        <v>2020</v>
      </c>
      <c r="D293" s="3">
        <v>6169</v>
      </c>
      <c r="E293" s="3">
        <v>4808</v>
      </c>
      <c r="F293" s="3">
        <v>62802</v>
      </c>
      <c r="G293" s="3">
        <v>22</v>
      </c>
    </row>
    <row r="294" spans="1:7">
      <c r="A294" t="s">
        <v>297</v>
      </c>
      <c r="B294" t="str">
        <f t="shared" si="8"/>
        <v>Dec</v>
      </c>
      <c r="C294" t="str">
        <f t="shared" si="9"/>
        <v>2020</v>
      </c>
      <c r="D294" s="3">
        <v>5177</v>
      </c>
      <c r="E294" s="3">
        <v>4801</v>
      </c>
      <c r="F294" s="3">
        <v>63155</v>
      </c>
      <c r="G294" s="3">
        <v>22</v>
      </c>
    </row>
    <row r="295" spans="1:7">
      <c r="A295" t="s">
        <v>298</v>
      </c>
      <c r="B295" t="str">
        <f t="shared" si="8"/>
        <v>Dec</v>
      </c>
      <c r="C295" t="str">
        <f t="shared" si="9"/>
        <v>2020</v>
      </c>
      <c r="D295" s="3">
        <v>5397</v>
      </c>
      <c r="E295" s="3">
        <v>4506</v>
      </c>
      <c r="F295" s="3">
        <v>64028</v>
      </c>
      <c r="G295" s="3">
        <v>16</v>
      </c>
    </row>
    <row r="296" spans="1:7">
      <c r="A296" t="s">
        <v>299</v>
      </c>
      <c r="B296" t="str">
        <f t="shared" si="8"/>
        <v>Dec</v>
      </c>
      <c r="C296" t="str">
        <f t="shared" si="9"/>
        <v>2020</v>
      </c>
      <c r="D296" s="3">
        <v>3527</v>
      </c>
      <c r="E296" s="3">
        <v>3782</v>
      </c>
      <c r="F296" s="3">
        <v>63752</v>
      </c>
      <c r="G296" s="3">
        <v>21</v>
      </c>
    </row>
    <row r="297" spans="1:7">
      <c r="A297" t="s">
        <v>300</v>
      </c>
      <c r="B297" t="str">
        <f t="shared" si="8"/>
        <v>Dec</v>
      </c>
      <c r="C297" t="str">
        <f t="shared" si="9"/>
        <v>2020</v>
      </c>
      <c r="D297" s="3">
        <v>4905</v>
      </c>
      <c r="E297" s="3">
        <v>3463</v>
      </c>
      <c r="F297" s="3">
        <v>65169</v>
      </c>
      <c r="G297" s="3">
        <v>25</v>
      </c>
    </row>
    <row r="298" spans="1:7">
      <c r="A298" t="s">
        <v>301</v>
      </c>
      <c r="B298" t="str">
        <f t="shared" si="8"/>
        <v>Dec</v>
      </c>
      <c r="C298" t="str">
        <f t="shared" si="9"/>
        <v>2020</v>
      </c>
      <c r="D298" s="3">
        <v>3047</v>
      </c>
      <c r="E298" s="3">
        <v>4172</v>
      </c>
      <c r="F298" s="3">
        <v>64028</v>
      </c>
      <c r="G298" s="3">
        <v>14</v>
      </c>
    </row>
    <row r="299" spans="1:7">
      <c r="A299" t="s">
        <v>302</v>
      </c>
      <c r="B299" t="str">
        <f t="shared" si="8"/>
        <v>Dec</v>
      </c>
      <c r="C299" t="str">
        <f t="shared" si="9"/>
        <v>2020</v>
      </c>
      <c r="D299" s="3">
        <v>5887</v>
      </c>
      <c r="E299" s="3">
        <v>5029</v>
      </c>
      <c r="F299" s="3">
        <v>64861</v>
      </c>
      <c r="G299" s="3">
        <v>24</v>
      </c>
    </row>
    <row r="300" spans="1:7">
      <c r="A300" t="s">
        <v>303</v>
      </c>
      <c r="B300" t="str">
        <f t="shared" si="8"/>
        <v>Dec</v>
      </c>
      <c r="C300" t="str">
        <f t="shared" si="9"/>
        <v>2020</v>
      </c>
      <c r="D300" s="3">
        <v>6268</v>
      </c>
      <c r="E300" s="3">
        <v>5707</v>
      </c>
      <c r="F300" s="3">
        <v>65394</v>
      </c>
      <c r="G300" s="3">
        <v>28</v>
      </c>
    </row>
    <row r="301" spans="1:7">
      <c r="A301" t="s">
        <v>304</v>
      </c>
      <c r="B301" t="str">
        <f t="shared" si="8"/>
        <v>Dec</v>
      </c>
      <c r="C301" t="str">
        <f t="shared" si="9"/>
        <v>2020</v>
      </c>
      <c r="D301" s="3">
        <v>5215</v>
      </c>
      <c r="E301" s="3">
        <v>5376</v>
      </c>
      <c r="F301" s="3">
        <v>65202</v>
      </c>
      <c r="G301" s="3">
        <v>30</v>
      </c>
    </row>
    <row r="302" spans="1:7">
      <c r="A302" t="s">
        <v>305</v>
      </c>
      <c r="B302" t="str">
        <f t="shared" si="8"/>
        <v>Jan</v>
      </c>
      <c r="C302" t="str">
        <f t="shared" si="9"/>
        <v>2021</v>
      </c>
      <c r="D302" s="3">
        <v>4991</v>
      </c>
      <c r="E302" s="3">
        <v>5111</v>
      </c>
      <c r="F302" s="3">
        <v>65054</v>
      </c>
      <c r="G302" s="3">
        <v>23</v>
      </c>
    </row>
    <row r="303" spans="1:7">
      <c r="A303" t="s">
        <v>306</v>
      </c>
      <c r="B303" t="str">
        <f t="shared" si="8"/>
        <v>Jan</v>
      </c>
      <c r="C303" t="str">
        <f t="shared" si="9"/>
        <v>2021</v>
      </c>
      <c r="D303" s="3">
        <v>5328</v>
      </c>
      <c r="E303" s="3">
        <v>4985</v>
      </c>
      <c r="F303" s="3">
        <v>65374</v>
      </c>
      <c r="G303" s="3">
        <v>21</v>
      </c>
    </row>
    <row r="304" spans="1:7">
      <c r="A304" t="s">
        <v>307</v>
      </c>
      <c r="B304" t="str">
        <f t="shared" si="8"/>
        <v>Jan</v>
      </c>
      <c r="C304" t="str">
        <f t="shared" si="9"/>
        <v>2021</v>
      </c>
      <c r="D304" s="3">
        <v>4600</v>
      </c>
      <c r="E304" s="3">
        <v>4668</v>
      </c>
      <c r="F304" s="3">
        <v>65278</v>
      </c>
      <c r="G304" s="3">
        <v>25</v>
      </c>
    </row>
    <row r="305" spans="1:7">
      <c r="A305" t="s">
        <v>308</v>
      </c>
      <c r="B305" t="str">
        <f t="shared" si="8"/>
        <v>Jan</v>
      </c>
      <c r="C305" t="str">
        <f t="shared" si="9"/>
        <v>2021</v>
      </c>
      <c r="D305" s="3">
        <v>3021</v>
      </c>
      <c r="E305" s="3">
        <v>5145</v>
      </c>
      <c r="F305" s="3">
        <v>63135</v>
      </c>
      <c r="G305" s="3">
        <v>19</v>
      </c>
    </row>
    <row r="306" spans="1:7">
      <c r="A306" t="s">
        <v>309</v>
      </c>
      <c r="B306" t="str">
        <f t="shared" si="8"/>
        <v>Jan</v>
      </c>
      <c r="C306" t="str">
        <f t="shared" si="9"/>
        <v>2021</v>
      </c>
      <c r="D306" s="3">
        <v>5615</v>
      </c>
      <c r="E306" s="3">
        <v>4922</v>
      </c>
      <c r="F306" s="3">
        <v>63802</v>
      </c>
      <c r="G306" s="3">
        <v>24</v>
      </c>
    </row>
    <row r="307" spans="1:7">
      <c r="A307" t="s">
        <v>310</v>
      </c>
      <c r="B307" t="str">
        <f t="shared" si="8"/>
        <v>Jan</v>
      </c>
      <c r="C307" t="str">
        <f t="shared" si="9"/>
        <v>2021</v>
      </c>
      <c r="D307" s="3">
        <v>6394</v>
      </c>
      <c r="E307" s="3">
        <v>5110</v>
      </c>
      <c r="F307" s="3">
        <v>65057</v>
      </c>
      <c r="G307" s="3">
        <v>25</v>
      </c>
    </row>
    <row r="308" spans="1:7">
      <c r="A308" t="s">
        <v>311</v>
      </c>
      <c r="B308" t="str">
        <f t="shared" si="8"/>
        <v>Jan</v>
      </c>
      <c r="C308" t="str">
        <f t="shared" si="9"/>
        <v>2021</v>
      </c>
      <c r="D308" s="3">
        <v>5051</v>
      </c>
      <c r="E308" s="3">
        <v>5638</v>
      </c>
      <c r="F308" s="3">
        <v>64445</v>
      </c>
      <c r="G308" s="3">
        <v>25</v>
      </c>
    </row>
    <row r="309" spans="1:7">
      <c r="A309" t="s">
        <v>312</v>
      </c>
      <c r="B309" t="str">
        <f t="shared" si="8"/>
        <v>Jan</v>
      </c>
      <c r="C309" t="str">
        <f t="shared" si="9"/>
        <v>2021</v>
      </c>
      <c r="D309" s="3">
        <v>5142</v>
      </c>
      <c r="E309" s="3">
        <v>5325</v>
      </c>
      <c r="F309" s="3">
        <v>64236</v>
      </c>
      <c r="G309" s="3">
        <v>23</v>
      </c>
    </row>
    <row r="310" spans="1:7">
      <c r="A310" t="s">
        <v>313</v>
      </c>
      <c r="B310" t="str">
        <f t="shared" si="8"/>
        <v>Jan</v>
      </c>
      <c r="C310" t="str">
        <f t="shared" si="9"/>
        <v>2021</v>
      </c>
      <c r="D310" s="3">
        <v>5528</v>
      </c>
      <c r="E310" s="3">
        <v>5424</v>
      </c>
      <c r="F310" s="3">
        <v>64318</v>
      </c>
      <c r="G310" s="3">
        <v>22</v>
      </c>
    </row>
    <row r="311" spans="1:7">
      <c r="A311" t="s">
        <v>314</v>
      </c>
      <c r="B311" t="str">
        <f t="shared" si="8"/>
        <v>Jan</v>
      </c>
      <c r="C311" t="str">
        <f t="shared" si="9"/>
        <v>2021</v>
      </c>
      <c r="D311" s="3">
        <v>4545</v>
      </c>
      <c r="E311" s="3">
        <v>4659</v>
      </c>
      <c r="F311" s="3">
        <v>64179</v>
      </c>
      <c r="G311" s="3">
        <v>23</v>
      </c>
    </row>
    <row r="312" spans="1:7">
      <c r="A312" t="s">
        <v>315</v>
      </c>
      <c r="B312" t="str">
        <f t="shared" si="8"/>
        <v>Jan</v>
      </c>
      <c r="C312" t="str">
        <f t="shared" si="9"/>
        <v>2021</v>
      </c>
      <c r="D312" s="3">
        <v>3110</v>
      </c>
      <c r="E312" s="3">
        <v>3922</v>
      </c>
      <c r="F312" s="3">
        <v>63346</v>
      </c>
      <c r="G312" s="3">
        <v>20</v>
      </c>
    </row>
    <row r="313" spans="1:7">
      <c r="A313" t="s">
        <v>316</v>
      </c>
      <c r="B313" t="str">
        <f t="shared" si="8"/>
        <v>Jan</v>
      </c>
      <c r="C313" t="str">
        <f t="shared" si="9"/>
        <v>2021</v>
      </c>
      <c r="D313" s="3">
        <v>5507</v>
      </c>
      <c r="E313" s="3">
        <v>4270</v>
      </c>
      <c r="F313" s="3">
        <v>64556</v>
      </c>
      <c r="G313" s="3">
        <v>25</v>
      </c>
    </row>
    <row r="314" spans="1:7">
      <c r="A314" t="s">
        <v>317</v>
      </c>
      <c r="B314" t="str">
        <f t="shared" si="8"/>
        <v>Jan</v>
      </c>
      <c r="C314" t="str">
        <f t="shared" si="9"/>
        <v>2021</v>
      </c>
      <c r="D314" s="3">
        <v>6004</v>
      </c>
      <c r="E314" s="3">
        <v>5158</v>
      </c>
      <c r="F314" s="3">
        <v>65373</v>
      </c>
      <c r="G314" s="3">
        <v>26</v>
      </c>
    </row>
    <row r="315" spans="1:7">
      <c r="A315" t="s">
        <v>318</v>
      </c>
      <c r="B315" t="str">
        <f t="shared" si="8"/>
        <v>Jan</v>
      </c>
      <c r="C315" t="str">
        <f t="shared" si="9"/>
        <v>2021</v>
      </c>
      <c r="D315" s="3">
        <v>5490</v>
      </c>
      <c r="E315" s="3">
        <v>4337</v>
      </c>
      <c r="F315" s="3">
        <v>66503</v>
      </c>
      <c r="G315" s="3">
        <v>19</v>
      </c>
    </row>
    <row r="316" spans="1:7">
      <c r="A316" t="s">
        <v>319</v>
      </c>
      <c r="B316" t="str">
        <f t="shared" si="8"/>
        <v>Jan</v>
      </c>
      <c r="C316" t="str">
        <f t="shared" si="9"/>
        <v>2021</v>
      </c>
      <c r="D316" s="3">
        <v>5624</v>
      </c>
      <c r="E316" s="3">
        <v>4603</v>
      </c>
      <c r="F316" s="3">
        <v>67496</v>
      </c>
      <c r="G316" s="3">
        <v>23</v>
      </c>
    </row>
    <row r="317" spans="1:7">
      <c r="A317" t="s">
        <v>320</v>
      </c>
      <c r="B317" t="str">
        <f t="shared" si="8"/>
        <v>Jan</v>
      </c>
      <c r="C317" t="str">
        <f t="shared" si="9"/>
        <v>2021</v>
      </c>
      <c r="D317" s="3">
        <v>5960</v>
      </c>
      <c r="E317" s="3">
        <v>5011</v>
      </c>
      <c r="F317" s="3">
        <v>68416</v>
      </c>
      <c r="G317" s="3">
        <v>27</v>
      </c>
    </row>
    <row r="318" spans="1:7">
      <c r="A318" t="s">
        <v>321</v>
      </c>
      <c r="B318" t="str">
        <f t="shared" si="8"/>
        <v>Jan</v>
      </c>
      <c r="C318" t="str">
        <f t="shared" si="9"/>
        <v>2021</v>
      </c>
      <c r="D318" s="3">
        <v>5005</v>
      </c>
      <c r="E318" s="3">
        <v>4408</v>
      </c>
      <c r="F318" s="3">
        <v>68991</v>
      </c>
      <c r="G318" s="3">
        <v>21</v>
      </c>
    </row>
    <row r="319" spans="1:7">
      <c r="A319" t="s">
        <v>322</v>
      </c>
      <c r="B319" t="str">
        <f t="shared" si="8"/>
        <v>Jan</v>
      </c>
      <c r="C319" t="str">
        <f t="shared" si="9"/>
        <v>2021</v>
      </c>
      <c r="D319" s="3">
        <v>3346</v>
      </c>
      <c r="E319" s="3">
        <v>3921</v>
      </c>
      <c r="F319" s="3">
        <v>68399</v>
      </c>
      <c r="G319" s="3">
        <v>17</v>
      </c>
    </row>
    <row r="320" spans="1:7">
      <c r="A320" t="s">
        <v>323</v>
      </c>
      <c r="B320" t="str">
        <f t="shared" si="8"/>
        <v>Jan</v>
      </c>
      <c r="C320" t="str">
        <f t="shared" si="9"/>
        <v>2021</v>
      </c>
      <c r="D320" s="3">
        <v>6186</v>
      </c>
      <c r="E320" s="3">
        <v>4296</v>
      </c>
      <c r="F320" s="3">
        <v>70259</v>
      </c>
      <c r="G320" s="3">
        <v>26</v>
      </c>
    </row>
    <row r="321" spans="1:7">
      <c r="A321" t="s">
        <v>324</v>
      </c>
      <c r="B321" t="str">
        <f t="shared" si="8"/>
        <v>Jan</v>
      </c>
      <c r="C321" t="str">
        <f t="shared" si="9"/>
        <v>2021</v>
      </c>
      <c r="D321" s="3">
        <v>6815</v>
      </c>
      <c r="E321" s="3">
        <v>7364</v>
      </c>
      <c r="F321" s="3">
        <v>69691</v>
      </c>
      <c r="G321" s="3">
        <v>18</v>
      </c>
    </row>
    <row r="322" spans="1:7">
      <c r="A322" t="s">
        <v>325</v>
      </c>
      <c r="B322" t="str">
        <f t="shared" si="8"/>
        <v>Jan</v>
      </c>
      <c r="C322" t="str">
        <f t="shared" si="9"/>
        <v>2021</v>
      </c>
      <c r="D322" s="3">
        <v>6334</v>
      </c>
      <c r="E322" s="3">
        <v>6229</v>
      </c>
      <c r="F322" s="3">
        <v>69771</v>
      </c>
      <c r="G322" s="3">
        <v>21</v>
      </c>
    </row>
    <row r="323" spans="1:7">
      <c r="A323" t="s">
        <v>326</v>
      </c>
      <c r="B323" t="str">
        <f t="shared" si="8"/>
        <v>Jan</v>
      </c>
      <c r="C323" t="str">
        <f t="shared" si="9"/>
        <v>2021</v>
      </c>
      <c r="D323" s="3">
        <v>6753</v>
      </c>
      <c r="E323" s="3">
        <v>6108</v>
      </c>
      <c r="F323" s="3">
        <v>70395</v>
      </c>
      <c r="G323" s="3">
        <v>19</v>
      </c>
    </row>
    <row r="324" spans="1:7">
      <c r="A324" t="s">
        <v>327</v>
      </c>
      <c r="B324" t="str">
        <f t="shared" ref="B324:B387" si="10">TEXT(A324,"mmm")</f>
        <v>Jan</v>
      </c>
      <c r="C324" t="str">
        <f t="shared" ref="C324:C387" si="11">TEXT(A324,"yyyy")</f>
        <v>2021</v>
      </c>
      <c r="D324" s="3">
        <v>6960</v>
      </c>
      <c r="E324" s="3">
        <v>5283</v>
      </c>
      <c r="F324" s="3">
        <v>72048</v>
      </c>
      <c r="G324" s="3">
        <v>23</v>
      </c>
    </row>
    <row r="325" spans="1:7">
      <c r="A325" t="s">
        <v>328</v>
      </c>
      <c r="B325" t="str">
        <f t="shared" si="10"/>
        <v>Jan</v>
      </c>
      <c r="C325" t="str">
        <f t="shared" si="11"/>
        <v>2021</v>
      </c>
      <c r="D325" s="3">
        <v>6036</v>
      </c>
      <c r="E325" s="3">
        <v>5173</v>
      </c>
      <c r="F325" s="3">
        <v>72891</v>
      </c>
      <c r="G325" s="3">
        <v>20</v>
      </c>
    </row>
    <row r="326" spans="1:7">
      <c r="A326" t="s">
        <v>329</v>
      </c>
      <c r="B326" t="str">
        <f t="shared" si="10"/>
        <v>Jan</v>
      </c>
      <c r="C326" t="str">
        <f t="shared" si="11"/>
        <v>2021</v>
      </c>
      <c r="D326" s="3">
        <v>3361</v>
      </c>
      <c r="E326" s="3">
        <v>5606</v>
      </c>
      <c r="F326" s="3">
        <v>70624</v>
      </c>
      <c r="G326" s="3">
        <v>17</v>
      </c>
    </row>
    <row r="327" spans="1:7">
      <c r="A327" t="s">
        <v>330</v>
      </c>
      <c r="B327" t="str">
        <f t="shared" si="10"/>
        <v>Jan</v>
      </c>
      <c r="C327" t="str">
        <f t="shared" si="11"/>
        <v>2021</v>
      </c>
      <c r="D327" s="3">
        <v>6293</v>
      </c>
      <c r="E327" s="3">
        <v>5290</v>
      </c>
      <c r="F327" s="3">
        <v>71607</v>
      </c>
      <c r="G327" s="3">
        <v>19</v>
      </c>
    </row>
    <row r="328" spans="1:7">
      <c r="A328" t="s">
        <v>331</v>
      </c>
      <c r="B328" t="str">
        <f t="shared" si="10"/>
        <v>Jan</v>
      </c>
      <c r="C328" t="str">
        <f t="shared" si="11"/>
        <v>2021</v>
      </c>
      <c r="D328" s="3">
        <v>5659</v>
      </c>
      <c r="E328" s="3">
        <v>5006</v>
      </c>
      <c r="F328" s="3">
        <v>72234</v>
      </c>
      <c r="G328" s="3">
        <v>20</v>
      </c>
    </row>
    <row r="329" spans="1:7">
      <c r="A329" t="s">
        <v>332</v>
      </c>
      <c r="B329" t="str">
        <f t="shared" si="10"/>
        <v>Jan</v>
      </c>
      <c r="C329" t="str">
        <f t="shared" si="11"/>
        <v>2021</v>
      </c>
      <c r="D329" s="3">
        <v>5771</v>
      </c>
      <c r="E329" s="3">
        <v>5594</v>
      </c>
      <c r="F329" s="3">
        <v>72392</v>
      </c>
      <c r="G329" s="3">
        <v>19</v>
      </c>
    </row>
    <row r="330" spans="1:7">
      <c r="A330" t="s">
        <v>333</v>
      </c>
      <c r="B330" t="str">
        <f t="shared" si="10"/>
        <v>Jan</v>
      </c>
      <c r="C330" t="str">
        <f t="shared" si="11"/>
        <v>2021</v>
      </c>
      <c r="D330" s="3">
        <v>6268</v>
      </c>
      <c r="E330" s="3">
        <v>6398</v>
      </c>
      <c r="F330" s="3">
        <v>72239</v>
      </c>
      <c r="G330" s="3">
        <v>22</v>
      </c>
    </row>
    <row r="331" spans="1:7">
      <c r="A331" t="s">
        <v>334</v>
      </c>
      <c r="B331" t="str">
        <f t="shared" si="10"/>
        <v>Jan</v>
      </c>
      <c r="C331" t="str">
        <f t="shared" si="11"/>
        <v>2021</v>
      </c>
      <c r="D331" s="3">
        <v>6282</v>
      </c>
      <c r="E331" s="3">
        <v>7032</v>
      </c>
      <c r="F331" s="3">
        <v>71469</v>
      </c>
      <c r="G331" s="3">
        <v>18</v>
      </c>
    </row>
    <row r="332" spans="1:7">
      <c r="A332" t="s">
        <v>335</v>
      </c>
      <c r="B332" t="str">
        <f t="shared" si="10"/>
        <v>Jan</v>
      </c>
      <c r="C332" t="str">
        <f t="shared" si="11"/>
        <v>2021</v>
      </c>
      <c r="D332" s="3">
        <v>5266</v>
      </c>
      <c r="E332" s="3">
        <v>5730</v>
      </c>
      <c r="F332" s="3">
        <v>70983</v>
      </c>
      <c r="G332" s="3">
        <v>21</v>
      </c>
    </row>
    <row r="333" spans="1:7">
      <c r="A333" t="s">
        <v>336</v>
      </c>
      <c r="B333" t="str">
        <f t="shared" si="10"/>
        <v>Feb</v>
      </c>
      <c r="C333" t="str">
        <f t="shared" si="11"/>
        <v>2021</v>
      </c>
      <c r="D333" s="3">
        <v>3459</v>
      </c>
      <c r="E333" s="3">
        <v>5215</v>
      </c>
      <c r="F333" s="3">
        <v>69207</v>
      </c>
      <c r="G333" s="3">
        <v>17</v>
      </c>
    </row>
    <row r="334" spans="1:7">
      <c r="A334" t="s">
        <v>337</v>
      </c>
      <c r="B334" t="str">
        <f t="shared" si="10"/>
        <v>Feb</v>
      </c>
      <c r="C334" t="str">
        <f t="shared" si="11"/>
        <v>2021</v>
      </c>
      <c r="D334" s="3">
        <v>5716</v>
      </c>
      <c r="E334" s="3">
        <v>5747</v>
      </c>
      <c r="F334" s="3">
        <v>69157</v>
      </c>
      <c r="G334" s="3">
        <v>16</v>
      </c>
    </row>
    <row r="335" spans="1:7">
      <c r="A335" t="s">
        <v>338</v>
      </c>
      <c r="B335" t="str">
        <f t="shared" si="10"/>
        <v>Feb</v>
      </c>
      <c r="C335" t="str">
        <f t="shared" si="11"/>
        <v>2021</v>
      </c>
      <c r="D335" s="3">
        <v>6356</v>
      </c>
      <c r="E335" s="3">
        <v>6380</v>
      </c>
      <c r="F335" s="3">
        <v>69113</v>
      </c>
      <c r="G335" s="3">
        <v>20</v>
      </c>
    </row>
    <row r="336" spans="1:7">
      <c r="A336" t="s">
        <v>339</v>
      </c>
      <c r="B336" t="str">
        <f t="shared" si="10"/>
        <v>Feb</v>
      </c>
      <c r="C336" t="str">
        <f t="shared" si="11"/>
        <v>2021</v>
      </c>
      <c r="D336" s="3">
        <v>6102</v>
      </c>
      <c r="E336" s="3">
        <v>6341</v>
      </c>
      <c r="F336" s="3">
        <v>68857</v>
      </c>
      <c r="G336" s="3">
        <v>17</v>
      </c>
    </row>
    <row r="337" spans="1:7">
      <c r="A337" t="s">
        <v>340</v>
      </c>
      <c r="B337" t="str">
        <f t="shared" si="10"/>
        <v>Feb</v>
      </c>
      <c r="C337" t="str">
        <f t="shared" si="11"/>
        <v>2021</v>
      </c>
      <c r="D337" s="3">
        <v>5610</v>
      </c>
      <c r="E337" s="3">
        <v>6653</v>
      </c>
      <c r="F337" s="3">
        <v>67795</v>
      </c>
      <c r="G337" s="3">
        <v>19</v>
      </c>
    </row>
    <row r="338" spans="1:7">
      <c r="A338" t="s">
        <v>341</v>
      </c>
      <c r="B338" t="str">
        <f t="shared" si="10"/>
        <v>Feb</v>
      </c>
      <c r="C338" t="str">
        <f t="shared" si="11"/>
        <v>2021</v>
      </c>
      <c r="D338" s="3">
        <v>5942</v>
      </c>
      <c r="E338" s="3">
        <v>6178</v>
      </c>
      <c r="F338" s="3">
        <v>67543</v>
      </c>
      <c r="G338" s="3">
        <v>16</v>
      </c>
    </row>
    <row r="339" spans="1:7">
      <c r="A339" t="s">
        <v>342</v>
      </c>
      <c r="B339" t="str">
        <f t="shared" si="10"/>
        <v>Feb</v>
      </c>
      <c r="C339" t="str">
        <f t="shared" si="11"/>
        <v>2021</v>
      </c>
      <c r="D339" s="3">
        <v>6075</v>
      </c>
      <c r="E339" s="3">
        <v>5948</v>
      </c>
      <c r="F339" s="3">
        <v>67650</v>
      </c>
      <c r="G339" s="3">
        <v>19</v>
      </c>
    </row>
    <row r="340" spans="1:7">
      <c r="A340" t="s">
        <v>343</v>
      </c>
      <c r="B340" t="str">
        <f t="shared" si="10"/>
        <v>Feb</v>
      </c>
      <c r="C340" t="str">
        <f t="shared" si="11"/>
        <v>2021</v>
      </c>
      <c r="D340" s="3">
        <v>3742</v>
      </c>
      <c r="E340" s="3">
        <v>5959</v>
      </c>
      <c r="F340" s="3">
        <v>65414</v>
      </c>
      <c r="G340" s="3">
        <v>16</v>
      </c>
    </row>
    <row r="341" spans="1:7">
      <c r="A341" t="s">
        <v>344</v>
      </c>
      <c r="B341" t="str">
        <f t="shared" si="10"/>
        <v>Feb</v>
      </c>
      <c r="C341" t="str">
        <f t="shared" si="11"/>
        <v>2021</v>
      </c>
      <c r="D341" s="3">
        <v>5214</v>
      </c>
      <c r="E341" s="3">
        <v>6475</v>
      </c>
      <c r="F341" s="3">
        <v>64131</v>
      </c>
      <c r="G341" s="3">
        <v>19</v>
      </c>
    </row>
    <row r="342" spans="1:7">
      <c r="A342" t="s">
        <v>345</v>
      </c>
      <c r="B342" t="str">
        <f t="shared" si="10"/>
        <v>Feb</v>
      </c>
      <c r="C342" t="str">
        <f t="shared" si="11"/>
        <v>2021</v>
      </c>
      <c r="D342" s="3">
        <v>5980</v>
      </c>
      <c r="E342" s="3">
        <v>5745</v>
      </c>
      <c r="F342" s="3">
        <v>64346</v>
      </c>
      <c r="G342" s="3">
        <v>18</v>
      </c>
    </row>
    <row r="343" spans="1:7">
      <c r="A343" t="s">
        <v>346</v>
      </c>
      <c r="B343" t="str">
        <f t="shared" si="10"/>
        <v>Feb</v>
      </c>
      <c r="C343" t="str">
        <f t="shared" si="11"/>
        <v>2021</v>
      </c>
      <c r="D343" s="3">
        <v>5281</v>
      </c>
      <c r="E343" s="3">
        <v>5692</v>
      </c>
      <c r="F343" s="3">
        <v>63915</v>
      </c>
      <c r="G343" s="3">
        <v>16</v>
      </c>
    </row>
    <row r="344" spans="1:7">
      <c r="A344" t="s">
        <v>347</v>
      </c>
      <c r="B344" t="str">
        <f t="shared" si="10"/>
        <v>Feb</v>
      </c>
      <c r="C344" t="str">
        <f t="shared" si="11"/>
        <v>2021</v>
      </c>
      <c r="D344" s="3">
        <v>5397</v>
      </c>
      <c r="E344" s="3">
        <v>5332</v>
      </c>
      <c r="F344" s="3">
        <v>63961</v>
      </c>
      <c r="G344" s="3">
        <v>18</v>
      </c>
    </row>
    <row r="345" spans="1:7">
      <c r="A345" t="s">
        <v>348</v>
      </c>
      <c r="B345" t="str">
        <f t="shared" si="10"/>
        <v>Feb</v>
      </c>
      <c r="C345" t="str">
        <f t="shared" si="11"/>
        <v>2021</v>
      </c>
      <c r="D345" s="3">
        <v>5471</v>
      </c>
      <c r="E345" s="3">
        <v>5835</v>
      </c>
      <c r="F345" s="3">
        <v>63581</v>
      </c>
      <c r="G345" s="3">
        <v>16</v>
      </c>
    </row>
    <row r="346" spans="1:7">
      <c r="A346" t="s">
        <v>349</v>
      </c>
      <c r="B346" t="str">
        <f t="shared" si="10"/>
        <v>Feb</v>
      </c>
      <c r="C346" t="str">
        <f t="shared" si="11"/>
        <v>2021</v>
      </c>
      <c r="D346" s="3">
        <v>4612</v>
      </c>
      <c r="E346" s="3">
        <v>4692</v>
      </c>
      <c r="F346" s="3">
        <v>63484</v>
      </c>
      <c r="G346" s="3">
        <v>15</v>
      </c>
    </row>
    <row r="347" spans="1:7">
      <c r="A347" t="s">
        <v>350</v>
      </c>
      <c r="B347" t="str">
        <f t="shared" si="10"/>
        <v>Feb</v>
      </c>
      <c r="C347" t="str">
        <f t="shared" si="11"/>
        <v>2021</v>
      </c>
      <c r="D347" s="3">
        <v>2884</v>
      </c>
      <c r="E347" s="3">
        <v>5073</v>
      </c>
      <c r="F347" s="3">
        <v>61281</v>
      </c>
      <c r="G347" s="3">
        <v>13</v>
      </c>
    </row>
    <row r="348" spans="1:7">
      <c r="A348" t="s">
        <v>351</v>
      </c>
      <c r="B348" t="str">
        <f t="shared" si="10"/>
        <v>Feb</v>
      </c>
      <c r="C348" t="str">
        <f t="shared" si="11"/>
        <v>2021</v>
      </c>
      <c r="D348" s="3">
        <v>4937</v>
      </c>
      <c r="E348" s="3">
        <v>5439</v>
      </c>
      <c r="F348" s="3">
        <v>60761</v>
      </c>
      <c r="G348" s="3">
        <v>18</v>
      </c>
    </row>
    <row r="349" spans="1:7">
      <c r="A349" t="s">
        <v>352</v>
      </c>
      <c r="B349" t="str">
        <f t="shared" si="10"/>
        <v>Feb</v>
      </c>
      <c r="C349" t="str">
        <f t="shared" si="11"/>
        <v>2021</v>
      </c>
      <c r="D349" s="3">
        <v>4892</v>
      </c>
      <c r="E349" s="3">
        <v>4832</v>
      </c>
      <c r="F349" s="3">
        <v>60803</v>
      </c>
      <c r="G349" s="3">
        <v>16</v>
      </c>
    </row>
    <row r="350" spans="1:7">
      <c r="A350" t="s">
        <v>353</v>
      </c>
      <c r="B350" t="str">
        <f t="shared" si="10"/>
        <v>Feb</v>
      </c>
      <c r="C350" t="str">
        <f t="shared" si="11"/>
        <v>2021</v>
      </c>
      <c r="D350" s="3">
        <v>4584</v>
      </c>
      <c r="E350" s="3">
        <v>5193</v>
      </c>
      <c r="F350" s="3">
        <v>60178</v>
      </c>
      <c r="G350" s="3">
        <v>14</v>
      </c>
    </row>
    <row r="351" spans="1:7">
      <c r="A351" t="s">
        <v>354</v>
      </c>
      <c r="B351" t="str">
        <f t="shared" si="10"/>
        <v>Feb</v>
      </c>
      <c r="C351" t="str">
        <f t="shared" si="11"/>
        <v>2021</v>
      </c>
      <c r="D351" s="3">
        <v>4505</v>
      </c>
      <c r="E351" s="3">
        <v>4854</v>
      </c>
      <c r="F351" s="3">
        <v>59814</v>
      </c>
      <c r="G351" s="3">
        <v>15</v>
      </c>
    </row>
    <row r="352" spans="1:7">
      <c r="A352" t="s">
        <v>355</v>
      </c>
      <c r="B352" t="str">
        <f t="shared" si="10"/>
        <v>Feb</v>
      </c>
      <c r="C352" t="str">
        <f t="shared" si="11"/>
        <v>2021</v>
      </c>
      <c r="D352" s="3">
        <v>4650</v>
      </c>
      <c r="E352" s="3">
        <v>5841</v>
      </c>
      <c r="F352" s="3">
        <v>58606</v>
      </c>
      <c r="G352" s="3">
        <v>13</v>
      </c>
    </row>
    <row r="353" spans="1:7">
      <c r="A353" t="s">
        <v>356</v>
      </c>
      <c r="B353" t="str">
        <f t="shared" si="10"/>
        <v>Feb</v>
      </c>
      <c r="C353" t="str">
        <f t="shared" si="11"/>
        <v>2021</v>
      </c>
      <c r="D353" s="3">
        <v>4070</v>
      </c>
      <c r="E353" s="3">
        <v>4345</v>
      </c>
      <c r="F353" s="3">
        <v>58313</v>
      </c>
      <c r="G353" s="3">
        <v>15</v>
      </c>
    </row>
    <row r="354" spans="1:7">
      <c r="A354" t="s">
        <v>357</v>
      </c>
      <c r="B354" t="str">
        <f t="shared" si="10"/>
        <v>Feb</v>
      </c>
      <c r="C354" t="str">
        <f t="shared" si="11"/>
        <v>2021</v>
      </c>
      <c r="D354" s="3">
        <v>2212</v>
      </c>
      <c r="E354" s="3">
        <v>5037</v>
      </c>
      <c r="F354" s="3">
        <v>55468</v>
      </c>
      <c r="G354" s="3">
        <v>16</v>
      </c>
    </row>
    <row r="355" spans="1:7">
      <c r="A355" t="s">
        <v>358</v>
      </c>
      <c r="B355" t="str">
        <f t="shared" si="10"/>
        <v>Feb</v>
      </c>
      <c r="C355" t="str">
        <f t="shared" si="11"/>
        <v>2021</v>
      </c>
      <c r="D355" s="3">
        <v>4034</v>
      </c>
      <c r="E355" s="3">
        <v>4823</v>
      </c>
      <c r="F355" s="3">
        <v>54665</v>
      </c>
      <c r="G355" s="3">
        <v>14</v>
      </c>
    </row>
    <row r="356" spans="1:7">
      <c r="A356" t="s">
        <v>359</v>
      </c>
      <c r="B356" t="str">
        <f t="shared" si="10"/>
        <v>Feb</v>
      </c>
      <c r="C356" t="str">
        <f t="shared" si="11"/>
        <v>2021</v>
      </c>
      <c r="D356" s="3">
        <v>4106</v>
      </c>
      <c r="E356" s="3">
        <v>5885</v>
      </c>
      <c r="F356" s="3">
        <v>52869</v>
      </c>
      <c r="G356" s="3">
        <v>17</v>
      </c>
    </row>
    <row r="357" spans="1:7">
      <c r="A357" t="s">
        <v>360</v>
      </c>
      <c r="B357" t="str">
        <f t="shared" si="10"/>
        <v>Feb</v>
      </c>
      <c r="C357" t="str">
        <f t="shared" si="11"/>
        <v>2021</v>
      </c>
      <c r="D357" s="3">
        <v>3677</v>
      </c>
      <c r="E357" s="3">
        <v>4652</v>
      </c>
      <c r="F357" s="3">
        <v>51879</v>
      </c>
      <c r="G357" s="3">
        <v>14</v>
      </c>
    </row>
    <row r="358" spans="1:7">
      <c r="A358" t="s">
        <v>361</v>
      </c>
      <c r="B358" t="str">
        <f t="shared" si="10"/>
        <v>Feb</v>
      </c>
      <c r="C358" t="str">
        <f t="shared" si="11"/>
        <v>2021</v>
      </c>
      <c r="D358" s="3">
        <v>3671</v>
      </c>
      <c r="E358" s="3">
        <v>4142</v>
      </c>
      <c r="F358" s="3">
        <v>51390</v>
      </c>
      <c r="G358" s="3">
        <v>14</v>
      </c>
    </row>
    <row r="359" spans="1:7">
      <c r="A359" t="s">
        <v>362</v>
      </c>
      <c r="B359" t="str">
        <f t="shared" si="10"/>
        <v>Feb</v>
      </c>
      <c r="C359" t="str">
        <f t="shared" si="11"/>
        <v>2021</v>
      </c>
      <c r="D359" s="3">
        <v>3792</v>
      </c>
      <c r="E359" s="3">
        <v>4650</v>
      </c>
      <c r="F359" s="3">
        <v>50514</v>
      </c>
      <c r="G359" s="3">
        <v>18</v>
      </c>
    </row>
    <row r="360" spans="1:7">
      <c r="A360" t="s">
        <v>363</v>
      </c>
      <c r="B360" t="str">
        <f t="shared" si="10"/>
        <v>Feb</v>
      </c>
      <c r="C360" t="str">
        <f t="shared" si="11"/>
        <v>2021</v>
      </c>
      <c r="D360" s="3">
        <v>3254</v>
      </c>
      <c r="E360" s="3">
        <v>4333</v>
      </c>
      <c r="F360" s="3">
        <v>49420</v>
      </c>
      <c r="G360" s="3">
        <v>15</v>
      </c>
    </row>
    <row r="361" spans="1:7">
      <c r="A361" t="s">
        <v>364</v>
      </c>
      <c r="B361" t="str">
        <f t="shared" si="10"/>
        <v>Mar</v>
      </c>
      <c r="C361" t="str">
        <f t="shared" si="11"/>
        <v>2021</v>
      </c>
      <c r="D361" s="3">
        <v>1938</v>
      </c>
      <c r="E361" s="3">
        <v>3475</v>
      </c>
      <c r="F361" s="3">
        <v>47868</v>
      </c>
      <c r="G361" s="3">
        <v>13</v>
      </c>
    </row>
    <row r="362" spans="1:7">
      <c r="A362" t="s">
        <v>365</v>
      </c>
      <c r="B362" t="str">
        <f t="shared" si="10"/>
        <v>Mar</v>
      </c>
      <c r="C362" t="str">
        <f t="shared" si="11"/>
        <v>2021</v>
      </c>
      <c r="D362" s="3">
        <v>2938</v>
      </c>
      <c r="E362" s="3">
        <v>3512</v>
      </c>
      <c r="F362" s="3">
        <v>47277</v>
      </c>
      <c r="G362" s="3">
        <v>16</v>
      </c>
    </row>
    <row r="363" spans="1:7">
      <c r="A363" t="s">
        <v>366</v>
      </c>
      <c r="B363" t="str">
        <f t="shared" si="10"/>
        <v>Mar</v>
      </c>
      <c r="C363" t="str">
        <f t="shared" si="11"/>
        <v>2021</v>
      </c>
      <c r="D363" s="3">
        <v>2765</v>
      </c>
      <c r="E363" s="3">
        <v>4031</v>
      </c>
      <c r="F363" s="3">
        <v>45995</v>
      </c>
      <c r="G363" s="3">
        <v>15</v>
      </c>
    </row>
    <row r="364" spans="1:7">
      <c r="A364" t="s">
        <v>367</v>
      </c>
      <c r="B364" t="str">
        <f t="shared" si="10"/>
        <v>Mar</v>
      </c>
      <c r="C364" t="str">
        <f t="shared" si="11"/>
        <v>2021</v>
      </c>
      <c r="D364" s="3">
        <v>2616</v>
      </c>
      <c r="E364" s="3">
        <v>4156</v>
      </c>
      <c r="F364" s="3">
        <v>44441</v>
      </c>
      <c r="G364" s="3">
        <v>14</v>
      </c>
    </row>
    <row r="365" spans="1:7">
      <c r="A365" t="s">
        <v>368</v>
      </c>
      <c r="B365" t="str">
        <f t="shared" si="10"/>
        <v>Mar</v>
      </c>
      <c r="C365" t="str">
        <f t="shared" si="11"/>
        <v>2021</v>
      </c>
      <c r="D365" s="3">
        <v>2776</v>
      </c>
      <c r="E365" s="3">
        <v>3638</v>
      </c>
      <c r="F365" s="3">
        <v>43562</v>
      </c>
      <c r="G365" s="3">
        <v>16</v>
      </c>
    </row>
    <row r="366" spans="1:7">
      <c r="A366" t="s">
        <v>369</v>
      </c>
      <c r="B366" t="str">
        <f t="shared" si="10"/>
        <v>Mar</v>
      </c>
      <c r="C366" t="str">
        <f t="shared" si="11"/>
        <v>2021</v>
      </c>
      <c r="D366" s="3">
        <v>2791</v>
      </c>
      <c r="E366" s="3">
        <v>3517</v>
      </c>
      <c r="F366" s="3">
        <v>42819</v>
      </c>
      <c r="G366" s="3">
        <v>16</v>
      </c>
    </row>
    <row r="367" spans="1:7">
      <c r="A367" t="s">
        <v>370</v>
      </c>
      <c r="B367" t="str">
        <f t="shared" si="10"/>
        <v>Mar</v>
      </c>
      <c r="C367" t="str">
        <f t="shared" si="11"/>
        <v>2021</v>
      </c>
      <c r="D367" s="3">
        <v>2100</v>
      </c>
      <c r="E367" s="3">
        <v>4039</v>
      </c>
      <c r="F367" s="3">
        <v>40867</v>
      </c>
      <c r="G367" s="3">
        <v>13</v>
      </c>
    </row>
    <row r="368" spans="1:7">
      <c r="A368" t="s">
        <v>371</v>
      </c>
      <c r="B368" t="str">
        <f t="shared" si="10"/>
        <v>Mar</v>
      </c>
      <c r="C368" t="str">
        <f t="shared" si="11"/>
        <v>2021</v>
      </c>
      <c r="D368" s="3">
        <v>1412</v>
      </c>
      <c r="E368" s="3">
        <v>3030</v>
      </c>
      <c r="F368" s="3">
        <v>39236</v>
      </c>
      <c r="G368" s="3">
        <v>12</v>
      </c>
    </row>
    <row r="369" spans="1:7">
      <c r="A369" t="s">
        <v>372</v>
      </c>
      <c r="B369" t="str">
        <f t="shared" si="10"/>
        <v>Mar</v>
      </c>
      <c r="C369" t="str">
        <f t="shared" si="11"/>
        <v>2021</v>
      </c>
      <c r="D369" s="3">
        <v>2316</v>
      </c>
      <c r="E369" s="3">
        <v>4386</v>
      </c>
      <c r="F369" s="3">
        <v>37150</v>
      </c>
      <c r="G369" s="3">
        <v>16</v>
      </c>
    </row>
    <row r="370" spans="1:7">
      <c r="A370" t="s">
        <v>373</v>
      </c>
      <c r="B370" t="str">
        <f t="shared" si="10"/>
        <v>Mar</v>
      </c>
      <c r="C370" t="str">
        <f t="shared" si="11"/>
        <v>2021</v>
      </c>
      <c r="D370" s="3">
        <v>2475</v>
      </c>
      <c r="E370" s="3">
        <v>4192</v>
      </c>
      <c r="F370" s="3">
        <v>35418</v>
      </c>
      <c r="G370" s="3">
        <v>14</v>
      </c>
    </row>
    <row r="371" spans="1:7">
      <c r="A371" t="s">
        <v>374</v>
      </c>
      <c r="B371" t="str">
        <f t="shared" si="10"/>
        <v>Mar</v>
      </c>
      <c r="C371" t="str">
        <f t="shared" si="11"/>
        <v>2021</v>
      </c>
      <c r="D371" s="3">
        <v>2133</v>
      </c>
      <c r="E371" s="3">
        <v>3753</v>
      </c>
      <c r="F371" s="3">
        <v>33785</v>
      </c>
      <c r="G371" s="3">
        <v>13</v>
      </c>
    </row>
    <row r="372" spans="1:7">
      <c r="A372" t="s">
        <v>375</v>
      </c>
      <c r="B372" t="str">
        <f t="shared" si="10"/>
        <v>Mar</v>
      </c>
      <c r="C372" t="str">
        <f t="shared" si="11"/>
        <v>2021</v>
      </c>
      <c r="D372" s="3">
        <v>1780</v>
      </c>
      <c r="E372" s="3">
        <v>3377</v>
      </c>
      <c r="F372" s="3">
        <v>32174</v>
      </c>
      <c r="G372" s="3">
        <v>14</v>
      </c>
    </row>
    <row r="373" spans="1:7">
      <c r="A373" t="s">
        <v>376</v>
      </c>
      <c r="B373" t="str">
        <f t="shared" si="10"/>
        <v>Mar</v>
      </c>
      <c r="C373" t="str">
        <f t="shared" si="11"/>
        <v>2021</v>
      </c>
      <c r="D373" s="3">
        <v>2035</v>
      </c>
      <c r="E373" s="3">
        <v>3256</v>
      </c>
      <c r="F373" s="3">
        <v>30939</v>
      </c>
      <c r="G373" s="3">
        <v>12</v>
      </c>
    </row>
    <row r="374" spans="1:7">
      <c r="A374" t="s">
        <v>377</v>
      </c>
      <c r="B374" t="str">
        <f t="shared" si="10"/>
        <v>Mar</v>
      </c>
      <c r="C374" t="str">
        <f t="shared" si="11"/>
        <v>2021</v>
      </c>
      <c r="D374" s="3">
        <v>1792</v>
      </c>
      <c r="E374" s="3">
        <v>3238</v>
      </c>
      <c r="F374" s="3">
        <v>29478</v>
      </c>
      <c r="G374" s="3">
        <v>15</v>
      </c>
    </row>
    <row r="375" spans="1:7">
      <c r="A375" t="s">
        <v>378</v>
      </c>
      <c r="B375" t="str">
        <f t="shared" si="10"/>
        <v>Mar</v>
      </c>
      <c r="C375" t="str">
        <f t="shared" si="11"/>
        <v>2021</v>
      </c>
      <c r="D375" s="3">
        <v>1054</v>
      </c>
      <c r="E375" s="3">
        <v>3463</v>
      </c>
      <c r="F375" s="3">
        <v>27057</v>
      </c>
      <c r="G375" s="3">
        <v>11</v>
      </c>
    </row>
    <row r="376" spans="1:7">
      <c r="A376" t="s">
        <v>379</v>
      </c>
      <c r="B376" t="str">
        <f t="shared" si="10"/>
        <v>Mar</v>
      </c>
      <c r="C376" t="str">
        <f t="shared" si="11"/>
        <v>2021</v>
      </c>
      <c r="D376" s="3">
        <v>1970</v>
      </c>
      <c r="E376" s="3">
        <v>2884</v>
      </c>
      <c r="F376" s="3">
        <v>26127</v>
      </c>
      <c r="G376" s="3">
        <v>15</v>
      </c>
    </row>
    <row r="377" spans="1:7">
      <c r="A377" t="s">
        <v>380</v>
      </c>
      <c r="B377" t="str">
        <f t="shared" si="10"/>
        <v>Mar</v>
      </c>
      <c r="C377" t="str">
        <f t="shared" si="11"/>
        <v>2021</v>
      </c>
      <c r="D377" s="3">
        <v>2098</v>
      </c>
      <c r="E377" s="3">
        <v>2815</v>
      </c>
      <c r="F377" s="3">
        <v>25394</v>
      </c>
      <c r="G377" s="3">
        <v>13</v>
      </c>
    </row>
    <row r="378" spans="1:7">
      <c r="A378" t="s">
        <v>381</v>
      </c>
      <c r="B378" t="str">
        <f t="shared" si="10"/>
        <v>Mar</v>
      </c>
      <c r="C378" t="str">
        <f t="shared" si="11"/>
        <v>2021</v>
      </c>
      <c r="D378" s="3">
        <v>1899</v>
      </c>
      <c r="E378" s="3">
        <v>2119</v>
      </c>
      <c r="F378" s="3">
        <v>25158</v>
      </c>
      <c r="G378" s="3">
        <v>15</v>
      </c>
    </row>
    <row r="379" spans="1:7">
      <c r="A379" t="s">
        <v>382</v>
      </c>
      <c r="B379" t="str">
        <f t="shared" si="10"/>
        <v>Mar</v>
      </c>
      <c r="C379" t="str">
        <f t="shared" si="11"/>
        <v>2021</v>
      </c>
      <c r="D379" s="3">
        <v>1984</v>
      </c>
      <c r="E379" s="3">
        <v>1965</v>
      </c>
      <c r="F379" s="3">
        <v>25158</v>
      </c>
      <c r="G379" s="3">
        <v>17</v>
      </c>
    </row>
    <row r="380" spans="1:7">
      <c r="A380" t="s">
        <v>383</v>
      </c>
      <c r="B380" t="str">
        <f t="shared" si="10"/>
        <v>Mar</v>
      </c>
      <c r="C380" t="str">
        <f t="shared" si="11"/>
        <v>2021</v>
      </c>
      <c r="D380" s="3">
        <v>2078</v>
      </c>
      <c r="E380" s="3">
        <v>2211</v>
      </c>
      <c r="F380" s="3">
        <v>25009</v>
      </c>
      <c r="G380" s="3">
        <v>15</v>
      </c>
    </row>
    <row r="381" spans="1:7">
      <c r="A381" t="s">
        <v>384</v>
      </c>
      <c r="B381" t="str">
        <f t="shared" si="10"/>
        <v>Mar</v>
      </c>
      <c r="C381" t="str">
        <f t="shared" si="11"/>
        <v>2021</v>
      </c>
      <c r="D381" s="3">
        <v>1875</v>
      </c>
      <c r="E381" s="3">
        <v>2251</v>
      </c>
      <c r="F381" s="3">
        <v>24620</v>
      </c>
      <c r="G381" s="3">
        <v>13</v>
      </c>
    </row>
    <row r="382" spans="1:7">
      <c r="A382" t="s">
        <v>385</v>
      </c>
      <c r="B382" t="str">
        <f t="shared" si="10"/>
        <v>Mar</v>
      </c>
      <c r="C382" t="str">
        <f t="shared" si="11"/>
        <v>2021</v>
      </c>
      <c r="D382" s="3">
        <v>1239</v>
      </c>
      <c r="E382" s="3">
        <v>1766</v>
      </c>
      <c r="F382" s="3">
        <v>24081</v>
      </c>
      <c r="G382" s="3">
        <v>12</v>
      </c>
    </row>
    <row r="383" spans="1:7">
      <c r="A383" t="s">
        <v>386</v>
      </c>
      <c r="B383" t="str">
        <f t="shared" si="10"/>
        <v>Mar</v>
      </c>
      <c r="C383" t="str">
        <f t="shared" si="11"/>
        <v>2021</v>
      </c>
      <c r="D383" s="3">
        <v>1985</v>
      </c>
      <c r="E383" s="3">
        <v>2172</v>
      </c>
      <c r="F383" s="3">
        <v>23883</v>
      </c>
      <c r="G383" s="3">
        <v>10</v>
      </c>
    </row>
    <row r="384" spans="1:7">
      <c r="A384" t="s">
        <v>387</v>
      </c>
      <c r="B384" t="str">
        <f t="shared" si="10"/>
        <v>Mar</v>
      </c>
      <c r="C384" t="str">
        <f t="shared" si="11"/>
        <v>2021</v>
      </c>
      <c r="D384" s="3">
        <v>2456</v>
      </c>
      <c r="E384" s="3">
        <v>2060</v>
      </c>
      <c r="F384" s="3">
        <v>24268</v>
      </c>
      <c r="G384" s="3">
        <v>10</v>
      </c>
    </row>
    <row r="385" spans="1:7">
      <c r="A385" t="s">
        <v>388</v>
      </c>
      <c r="B385" t="str">
        <f t="shared" si="10"/>
        <v>Mar</v>
      </c>
      <c r="C385" t="str">
        <f t="shared" si="11"/>
        <v>2021</v>
      </c>
      <c r="D385" s="3">
        <v>1989</v>
      </c>
      <c r="E385" s="3">
        <v>1865</v>
      </c>
      <c r="F385" s="3">
        <v>24380</v>
      </c>
      <c r="G385" s="3">
        <v>12</v>
      </c>
    </row>
    <row r="386" spans="1:7">
      <c r="A386" t="s">
        <v>389</v>
      </c>
      <c r="B386" t="str">
        <f t="shared" si="10"/>
        <v>Mar</v>
      </c>
      <c r="C386" t="str">
        <f t="shared" si="11"/>
        <v>2021</v>
      </c>
      <c r="D386" s="3">
        <v>1825</v>
      </c>
      <c r="E386" s="3">
        <v>1917</v>
      </c>
      <c r="F386" s="3">
        <v>24274</v>
      </c>
      <c r="G386" s="3">
        <v>14</v>
      </c>
    </row>
    <row r="387" spans="1:7">
      <c r="A387" t="s">
        <v>390</v>
      </c>
      <c r="B387" t="str">
        <f t="shared" si="10"/>
        <v>Mar</v>
      </c>
      <c r="C387" t="str">
        <f t="shared" si="11"/>
        <v>2021</v>
      </c>
      <c r="D387" s="3">
        <v>2055</v>
      </c>
      <c r="E387" s="3">
        <v>2084</v>
      </c>
      <c r="F387" s="3">
        <v>24231</v>
      </c>
      <c r="G387" s="3">
        <v>14</v>
      </c>
    </row>
    <row r="388" spans="1:7">
      <c r="A388" t="s">
        <v>391</v>
      </c>
      <c r="B388" t="str">
        <f t="shared" ref="B388:B451" si="12">TEXT(A388,"mmm")</f>
        <v>Mar</v>
      </c>
      <c r="C388" t="str">
        <f t="shared" ref="C388:C451" si="13">TEXT(A388,"yyyy")</f>
        <v>2021</v>
      </c>
      <c r="D388" s="3">
        <v>2216</v>
      </c>
      <c r="E388" s="3">
        <v>1853</v>
      </c>
      <c r="F388" s="3">
        <v>24582</v>
      </c>
      <c r="G388" s="3">
        <v>12</v>
      </c>
    </row>
    <row r="389" spans="1:7">
      <c r="A389" t="s">
        <v>392</v>
      </c>
      <c r="B389" t="str">
        <f t="shared" si="12"/>
        <v>Mar</v>
      </c>
      <c r="C389" t="str">
        <f t="shared" si="13"/>
        <v>2021</v>
      </c>
      <c r="D389" s="3">
        <v>1549</v>
      </c>
      <c r="E389" s="3">
        <v>1897</v>
      </c>
      <c r="F389" s="3">
        <v>24223</v>
      </c>
      <c r="G389" s="3">
        <v>11</v>
      </c>
    </row>
    <row r="390" spans="1:7">
      <c r="A390" t="s">
        <v>393</v>
      </c>
      <c r="B390" t="str">
        <f t="shared" si="12"/>
        <v>Mar</v>
      </c>
      <c r="C390" t="str">
        <f t="shared" si="13"/>
        <v>2021</v>
      </c>
      <c r="D390" s="3">
        <v>2389</v>
      </c>
      <c r="E390" s="3">
        <v>1946</v>
      </c>
      <c r="F390" s="3">
        <v>24650</v>
      </c>
      <c r="G390" s="3">
        <v>16</v>
      </c>
    </row>
    <row r="391" spans="1:7">
      <c r="A391" t="s">
        <v>394</v>
      </c>
      <c r="B391" t="str">
        <f t="shared" si="12"/>
        <v>Mar</v>
      </c>
      <c r="C391" t="str">
        <f t="shared" si="13"/>
        <v>2021</v>
      </c>
      <c r="D391" s="3">
        <v>2653</v>
      </c>
      <c r="E391" s="3">
        <v>2039</v>
      </c>
      <c r="F391" s="3">
        <v>25249</v>
      </c>
      <c r="G391" s="3">
        <v>15</v>
      </c>
    </row>
    <row r="392" spans="1:7">
      <c r="A392" t="s">
        <v>395</v>
      </c>
      <c r="B392" t="str">
        <f t="shared" si="12"/>
        <v>Apr</v>
      </c>
      <c r="C392" t="str">
        <f t="shared" si="13"/>
        <v>2021</v>
      </c>
      <c r="D392" s="3">
        <v>2798</v>
      </c>
      <c r="E392" s="3">
        <v>1835</v>
      </c>
      <c r="F392" s="3">
        <v>26201</v>
      </c>
      <c r="G392" s="3">
        <v>11</v>
      </c>
    </row>
    <row r="393" spans="1:7">
      <c r="A393" t="s">
        <v>396</v>
      </c>
      <c r="B393" t="str">
        <f t="shared" si="12"/>
        <v>Apr</v>
      </c>
      <c r="C393" t="str">
        <f t="shared" si="13"/>
        <v>2021</v>
      </c>
      <c r="D393" s="3">
        <v>2508</v>
      </c>
      <c r="E393" s="3">
        <v>2287</v>
      </c>
      <c r="F393" s="3">
        <v>26407</v>
      </c>
      <c r="G393" s="3">
        <v>14</v>
      </c>
    </row>
    <row r="394" spans="1:7">
      <c r="A394" t="s">
        <v>397</v>
      </c>
      <c r="B394" t="str">
        <f t="shared" si="12"/>
        <v>Apr</v>
      </c>
      <c r="C394" t="str">
        <f t="shared" si="13"/>
        <v>2021</v>
      </c>
      <c r="D394" s="3">
        <v>2541</v>
      </c>
      <c r="E394" s="3">
        <v>1660</v>
      </c>
      <c r="F394" s="3">
        <v>27274</v>
      </c>
      <c r="G394" s="3">
        <v>12</v>
      </c>
    </row>
    <row r="395" spans="1:7">
      <c r="A395" t="s">
        <v>398</v>
      </c>
      <c r="B395" t="str">
        <f t="shared" si="12"/>
        <v>Apr</v>
      </c>
      <c r="C395" t="str">
        <f t="shared" si="13"/>
        <v>2021</v>
      </c>
      <c r="D395" s="3">
        <v>2802</v>
      </c>
      <c r="E395" s="3">
        <v>2173</v>
      </c>
      <c r="F395" s="3">
        <v>27893</v>
      </c>
      <c r="G395" s="3">
        <v>10</v>
      </c>
    </row>
    <row r="396" spans="1:7">
      <c r="A396" t="s">
        <v>399</v>
      </c>
      <c r="B396" t="str">
        <f t="shared" si="12"/>
        <v>Apr</v>
      </c>
      <c r="C396" t="str">
        <f t="shared" si="13"/>
        <v>2021</v>
      </c>
      <c r="D396" s="3">
        <v>2357</v>
      </c>
      <c r="E396" s="3">
        <v>1866</v>
      </c>
      <c r="F396" s="3">
        <v>28372</v>
      </c>
      <c r="G396" s="3">
        <v>12</v>
      </c>
    </row>
    <row r="397" spans="1:7">
      <c r="A397" t="s">
        <v>400</v>
      </c>
      <c r="B397" t="str">
        <f t="shared" si="12"/>
        <v>Apr</v>
      </c>
      <c r="C397" t="str">
        <f t="shared" si="13"/>
        <v>2021</v>
      </c>
      <c r="D397" s="3">
        <v>3502</v>
      </c>
      <c r="E397" s="3">
        <v>1898</v>
      </c>
      <c r="F397" s="3">
        <v>29962</v>
      </c>
      <c r="G397" s="3">
        <v>14</v>
      </c>
    </row>
    <row r="398" spans="1:7">
      <c r="A398" t="s">
        <v>401</v>
      </c>
      <c r="B398" t="str">
        <f t="shared" si="12"/>
        <v>Apr</v>
      </c>
      <c r="C398" t="str">
        <f t="shared" si="13"/>
        <v>2021</v>
      </c>
      <c r="D398" s="3">
        <v>3502</v>
      </c>
      <c r="E398" s="3">
        <v>1955</v>
      </c>
      <c r="F398" s="3">
        <v>31493</v>
      </c>
      <c r="G398" s="3">
        <v>16</v>
      </c>
    </row>
    <row r="399" spans="1:7">
      <c r="A399" t="s">
        <v>402</v>
      </c>
      <c r="B399" t="str">
        <f t="shared" si="12"/>
        <v>Apr</v>
      </c>
      <c r="C399" t="str">
        <f t="shared" si="13"/>
        <v>2021</v>
      </c>
      <c r="D399" s="3">
        <v>4353</v>
      </c>
      <c r="E399" s="3">
        <v>2205</v>
      </c>
      <c r="F399" s="3">
        <v>33621</v>
      </c>
      <c r="G399" s="3">
        <v>18</v>
      </c>
    </row>
    <row r="400" spans="1:7">
      <c r="A400" t="s">
        <v>403</v>
      </c>
      <c r="B400" t="str">
        <f t="shared" si="12"/>
        <v>Apr</v>
      </c>
      <c r="C400" t="str">
        <f t="shared" si="13"/>
        <v>2021</v>
      </c>
      <c r="D400" s="3">
        <v>5063</v>
      </c>
      <c r="E400" s="3">
        <v>2475</v>
      </c>
      <c r="F400" s="3">
        <v>36185</v>
      </c>
      <c r="G400" s="3">
        <v>22</v>
      </c>
    </row>
    <row r="401" spans="1:7">
      <c r="A401" t="s">
        <v>404</v>
      </c>
      <c r="B401" t="str">
        <f t="shared" si="12"/>
        <v>Apr</v>
      </c>
      <c r="C401" t="str">
        <f t="shared" si="13"/>
        <v>2021</v>
      </c>
      <c r="D401" s="3">
        <v>6194</v>
      </c>
      <c r="E401" s="3">
        <v>2584</v>
      </c>
      <c r="F401" s="3">
        <v>39778</v>
      </c>
      <c r="G401" s="3">
        <v>17</v>
      </c>
    </row>
    <row r="402" spans="1:7">
      <c r="A402" t="s">
        <v>405</v>
      </c>
      <c r="B402" t="str">
        <f t="shared" si="12"/>
        <v>Apr</v>
      </c>
      <c r="C402" t="str">
        <f t="shared" si="13"/>
        <v>2021</v>
      </c>
      <c r="D402" s="3">
        <v>6986</v>
      </c>
      <c r="E402" s="3">
        <v>2358</v>
      </c>
      <c r="F402" s="3">
        <v>44389</v>
      </c>
      <c r="G402" s="3">
        <v>16</v>
      </c>
    </row>
    <row r="403" spans="1:7">
      <c r="A403" t="s">
        <v>406</v>
      </c>
      <c r="B403" t="str">
        <f t="shared" si="12"/>
        <v>Apr</v>
      </c>
      <c r="C403" t="str">
        <f t="shared" si="13"/>
        <v>2021</v>
      </c>
      <c r="D403" s="3">
        <v>5692</v>
      </c>
      <c r="E403" s="3">
        <v>2474</v>
      </c>
      <c r="F403" s="3">
        <v>47596</v>
      </c>
      <c r="G403" s="3">
        <v>11</v>
      </c>
    </row>
    <row r="404" spans="1:7">
      <c r="A404" t="s">
        <v>407</v>
      </c>
      <c r="B404" t="str">
        <f t="shared" si="12"/>
        <v>Apr</v>
      </c>
      <c r="C404" t="str">
        <f t="shared" si="13"/>
        <v>2021</v>
      </c>
      <c r="D404" s="3">
        <v>7515</v>
      </c>
      <c r="E404" s="3">
        <v>2959</v>
      </c>
      <c r="F404" s="3">
        <v>52132</v>
      </c>
      <c r="G404" s="3">
        <v>20</v>
      </c>
    </row>
    <row r="405" spans="1:7">
      <c r="A405" t="s">
        <v>408</v>
      </c>
      <c r="B405" t="str">
        <f t="shared" si="12"/>
        <v>Apr</v>
      </c>
      <c r="C405" t="str">
        <f t="shared" si="13"/>
        <v>2021</v>
      </c>
      <c r="D405" s="3">
        <v>8778</v>
      </c>
      <c r="E405" s="3">
        <v>2642</v>
      </c>
      <c r="F405" s="3">
        <v>58245</v>
      </c>
      <c r="G405" s="3">
        <v>22</v>
      </c>
    </row>
    <row r="406" spans="1:7">
      <c r="A406" t="s">
        <v>409</v>
      </c>
      <c r="B406" t="str">
        <f t="shared" si="12"/>
        <v>Apr</v>
      </c>
      <c r="C406" t="str">
        <f t="shared" si="13"/>
        <v>2021</v>
      </c>
      <c r="D406" s="3">
        <v>8126</v>
      </c>
      <c r="E406" s="3">
        <v>2700</v>
      </c>
      <c r="F406" s="3">
        <v>63650</v>
      </c>
      <c r="G406" s="3">
        <v>20</v>
      </c>
    </row>
    <row r="407" spans="1:7">
      <c r="A407" t="s">
        <v>410</v>
      </c>
      <c r="B407" t="str">
        <f t="shared" si="12"/>
        <v>Apr</v>
      </c>
      <c r="C407" t="str">
        <f t="shared" si="13"/>
        <v>2021</v>
      </c>
      <c r="D407" s="3">
        <v>10031</v>
      </c>
      <c r="E407" s="3">
        <v>3792</v>
      </c>
      <c r="F407" s="3">
        <v>69868</v>
      </c>
      <c r="G407" s="3">
        <v>21</v>
      </c>
    </row>
    <row r="408" spans="1:7">
      <c r="A408" t="s">
        <v>411</v>
      </c>
      <c r="B408" t="str">
        <f t="shared" si="12"/>
        <v>Apr</v>
      </c>
      <c r="C408" t="str">
        <f t="shared" si="13"/>
        <v>2021</v>
      </c>
      <c r="D408" s="3">
        <v>13835</v>
      </c>
      <c r="E408" s="3">
        <v>3654</v>
      </c>
      <c r="F408" s="3">
        <v>80019</v>
      </c>
      <c r="G408" s="3">
        <v>27</v>
      </c>
    </row>
    <row r="409" spans="1:7">
      <c r="A409" t="s">
        <v>412</v>
      </c>
      <c r="B409" t="str">
        <f t="shared" si="12"/>
        <v>Apr</v>
      </c>
      <c r="C409" t="str">
        <f t="shared" si="13"/>
        <v>2021</v>
      </c>
      <c r="D409" s="3">
        <v>18257</v>
      </c>
      <c r="E409" s="3">
        <v>4565</v>
      </c>
      <c r="F409" s="3">
        <v>93686</v>
      </c>
      <c r="G409" s="3">
        <v>25</v>
      </c>
    </row>
    <row r="410" spans="1:7">
      <c r="A410" t="s">
        <v>413</v>
      </c>
      <c r="B410" t="str">
        <f t="shared" si="12"/>
        <v>Apr</v>
      </c>
      <c r="C410" t="str">
        <f t="shared" si="13"/>
        <v>2021</v>
      </c>
      <c r="D410" s="3">
        <v>13644</v>
      </c>
      <c r="E410" s="3">
        <v>4305</v>
      </c>
      <c r="F410" s="3">
        <v>103004</v>
      </c>
      <c r="G410" s="3">
        <v>21</v>
      </c>
    </row>
    <row r="411" spans="1:7">
      <c r="A411" t="s">
        <v>414</v>
      </c>
      <c r="B411" t="str">
        <f t="shared" si="12"/>
        <v>Apr</v>
      </c>
      <c r="C411" t="str">
        <f t="shared" si="13"/>
        <v>2021</v>
      </c>
      <c r="D411" s="3">
        <v>19577</v>
      </c>
      <c r="E411" s="3">
        <v>3880</v>
      </c>
      <c r="F411" s="3">
        <v>118673</v>
      </c>
      <c r="G411" s="3">
        <v>28</v>
      </c>
    </row>
    <row r="412" spans="1:7">
      <c r="A412" t="s">
        <v>415</v>
      </c>
      <c r="B412" t="str">
        <f t="shared" si="12"/>
        <v>Apr</v>
      </c>
      <c r="C412" t="str">
        <f t="shared" si="13"/>
        <v>2021</v>
      </c>
      <c r="D412" s="3">
        <v>22414</v>
      </c>
      <c r="E412" s="3">
        <v>5431</v>
      </c>
      <c r="F412" s="3">
        <v>135631</v>
      </c>
      <c r="G412" s="3">
        <v>22</v>
      </c>
    </row>
    <row r="413" spans="1:7">
      <c r="A413" t="s">
        <v>416</v>
      </c>
      <c r="B413" t="str">
        <f t="shared" si="12"/>
        <v>Apr</v>
      </c>
      <c r="C413" t="str">
        <f t="shared" si="13"/>
        <v>2021</v>
      </c>
      <c r="D413" s="3">
        <v>26995</v>
      </c>
      <c r="E413" s="3">
        <v>6370</v>
      </c>
      <c r="F413" s="3">
        <v>156226</v>
      </c>
      <c r="G413" s="3">
        <v>28</v>
      </c>
    </row>
    <row r="414" spans="1:7">
      <c r="A414" t="s">
        <v>417</v>
      </c>
      <c r="B414" t="str">
        <f t="shared" si="12"/>
        <v>Apr</v>
      </c>
      <c r="C414" t="str">
        <f t="shared" si="13"/>
        <v>2021</v>
      </c>
      <c r="D414" s="3">
        <v>28447</v>
      </c>
      <c r="E414" s="3">
        <v>5663</v>
      </c>
      <c r="F414" s="3">
        <v>178983</v>
      </c>
      <c r="G414" s="3">
        <v>27</v>
      </c>
    </row>
    <row r="415" spans="1:7">
      <c r="A415" t="s">
        <v>418</v>
      </c>
      <c r="B415" t="str">
        <f t="shared" si="12"/>
        <v>Apr</v>
      </c>
      <c r="C415" t="str">
        <f t="shared" si="13"/>
        <v>2021</v>
      </c>
      <c r="D415" s="3">
        <v>26685</v>
      </c>
      <c r="E415" s="3">
        <v>7067</v>
      </c>
      <c r="F415" s="3">
        <v>198576</v>
      </c>
      <c r="G415" s="3">
        <v>25</v>
      </c>
    </row>
    <row r="416" spans="1:7">
      <c r="A416" t="s">
        <v>419</v>
      </c>
      <c r="B416" t="str">
        <f t="shared" si="12"/>
        <v>Apr</v>
      </c>
      <c r="C416" t="str">
        <f t="shared" si="13"/>
        <v>2021</v>
      </c>
      <c r="D416" s="3">
        <v>28469</v>
      </c>
      <c r="E416" s="3">
        <v>8122</v>
      </c>
      <c r="F416" s="3">
        <v>218893</v>
      </c>
      <c r="G416" s="3">
        <v>30</v>
      </c>
    </row>
    <row r="417" spans="1:7">
      <c r="A417" t="s">
        <v>420</v>
      </c>
      <c r="B417" t="str">
        <f t="shared" si="12"/>
        <v>Apr</v>
      </c>
      <c r="C417" t="str">
        <f t="shared" si="13"/>
        <v>2021</v>
      </c>
      <c r="D417" s="3">
        <v>21890</v>
      </c>
      <c r="E417" s="3">
        <v>7943</v>
      </c>
      <c r="F417" s="3">
        <v>232812</v>
      </c>
      <c r="G417" s="3">
        <v>28</v>
      </c>
    </row>
    <row r="418" spans="1:7">
      <c r="A418" t="s">
        <v>421</v>
      </c>
      <c r="B418" t="str">
        <f t="shared" si="12"/>
        <v>Apr</v>
      </c>
      <c r="C418" t="str">
        <f t="shared" si="13"/>
        <v>2021</v>
      </c>
      <c r="D418" s="3">
        <v>32819</v>
      </c>
      <c r="E418" s="3">
        <v>18413</v>
      </c>
      <c r="F418" s="3">
        <v>247181</v>
      </c>
      <c r="G418" s="3">
        <v>32</v>
      </c>
    </row>
    <row r="419" spans="1:7">
      <c r="A419" t="s">
        <v>422</v>
      </c>
      <c r="B419" t="str">
        <f t="shared" si="12"/>
        <v>Apr</v>
      </c>
      <c r="C419" t="str">
        <f t="shared" si="13"/>
        <v>2021</v>
      </c>
      <c r="D419" s="3">
        <v>35013</v>
      </c>
      <c r="E419" s="3">
        <v>15505</v>
      </c>
      <c r="F419" s="3">
        <v>266646</v>
      </c>
      <c r="G419" s="3">
        <v>41</v>
      </c>
    </row>
    <row r="420" spans="1:7">
      <c r="A420" t="s">
        <v>423</v>
      </c>
      <c r="B420" t="str">
        <f t="shared" si="12"/>
        <v>Apr</v>
      </c>
      <c r="C420" t="str">
        <f t="shared" si="13"/>
        <v>2021</v>
      </c>
      <c r="D420" s="3">
        <v>38607</v>
      </c>
      <c r="E420" s="3">
        <v>21116</v>
      </c>
      <c r="F420" s="3">
        <v>284086</v>
      </c>
      <c r="G420" s="3">
        <v>48</v>
      </c>
    </row>
    <row r="421" spans="1:7">
      <c r="A421" t="s">
        <v>424</v>
      </c>
      <c r="B421" t="str">
        <f t="shared" si="12"/>
        <v>Apr</v>
      </c>
      <c r="C421" t="str">
        <f t="shared" si="13"/>
        <v>2021</v>
      </c>
      <c r="D421" s="3">
        <v>37199</v>
      </c>
      <c r="E421" s="3">
        <v>17500</v>
      </c>
      <c r="F421" s="3">
        <v>303733</v>
      </c>
      <c r="G421" s="3">
        <v>49</v>
      </c>
    </row>
    <row r="422" spans="1:7">
      <c r="A422" t="s">
        <v>425</v>
      </c>
      <c r="B422" t="str">
        <f t="shared" si="12"/>
        <v>May</v>
      </c>
      <c r="C422" t="str">
        <f t="shared" si="13"/>
        <v>2021</v>
      </c>
      <c r="D422" s="3">
        <v>35636</v>
      </c>
      <c r="E422" s="3">
        <v>15493</v>
      </c>
      <c r="F422" s="3">
        <v>323828</v>
      </c>
      <c r="G422" s="3">
        <v>48</v>
      </c>
    </row>
    <row r="423" spans="1:7">
      <c r="A423" t="s">
        <v>426</v>
      </c>
      <c r="B423" t="str">
        <f t="shared" si="12"/>
        <v>May</v>
      </c>
      <c r="C423" t="str">
        <f t="shared" si="13"/>
        <v>2021</v>
      </c>
      <c r="D423" s="3">
        <v>31959</v>
      </c>
      <c r="E423" s="3">
        <v>16296</v>
      </c>
      <c r="F423" s="3">
        <v>339441</v>
      </c>
      <c r="G423" s="3">
        <v>49</v>
      </c>
    </row>
    <row r="424" spans="1:7">
      <c r="A424" t="s">
        <v>427</v>
      </c>
      <c r="B424" t="str">
        <f t="shared" si="12"/>
        <v>May</v>
      </c>
      <c r="C424" t="str">
        <f t="shared" si="13"/>
        <v>2021</v>
      </c>
      <c r="D424" s="3">
        <v>26011</v>
      </c>
      <c r="E424" s="3">
        <v>19519</v>
      </c>
      <c r="F424" s="3">
        <v>345887</v>
      </c>
      <c r="G424" s="3">
        <v>45</v>
      </c>
    </row>
    <row r="425" spans="1:7">
      <c r="A425" t="s">
        <v>428</v>
      </c>
      <c r="B425" t="str">
        <f t="shared" si="12"/>
        <v>May</v>
      </c>
      <c r="C425" t="str">
        <f t="shared" si="13"/>
        <v>2021</v>
      </c>
      <c r="D425" s="3">
        <v>37190</v>
      </c>
      <c r="E425" s="3">
        <v>26148</v>
      </c>
      <c r="F425" s="3">
        <v>356872</v>
      </c>
      <c r="G425" s="3">
        <v>57</v>
      </c>
    </row>
    <row r="426" spans="1:7">
      <c r="A426" t="s">
        <v>429</v>
      </c>
      <c r="B426" t="str">
        <f t="shared" si="12"/>
        <v>May</v>
      </c>
      <c r="C426" t="str">
        <f t="shared" si="13"/>
        <v>2021</v>
      </c>
      <c r="D426" s="3">
        <v>41953</v>
      </c>
      <c r="E426" s="3">
        <v>23106</v>
      </c>
      <c r="F426" s="3">
        <v>375658</v>
      </c>
      <c r="G426" s="3">
        <v>58</v>
      </c>
    </row>
    <row r="427" spans="1:7">
      <c r="A427" t="s">
        <v>430</v>
      </c>
      <c r="B427" t="str">
        <f t="shared" si="12"/>
        <v>May</v>
      </c>
      <c r="C427" t="str">
        <f t="shared" si="13"/>
        <v>2021</v>
      </c>
      <c r="D427" s="3">
        <v>42464</v>
      </c>
      <c r="E427" s="3">
        <v>27152</v>
      </c>
      <c r="F427" s="3">
        <v>390906</v>
      </c>
      <c r="G427" s="3">
        <v>63</v>
      </c>
    </row>
    <row r="428" spans="1:7">
      <c r="A428" t="s">
        <v>431</v>
      </c>
      <c r="B428" t="str">
        <f t="shared" si="12"/>
        <v>May</v>
      </c>
      <c r="C428" t="str">
        <f t="shared" si="13"/>
        <v>2021</v>
      </c>
      <c r="D428" s="3">
        <v>38460</v>
      </c>
      <c r="E428" s="3">
        <v>26662</v>
      </c>
      <c r="F428" s="3">
        <v>402650</v>
      </c>
      <c r="G428" s="3">
        <v>54</v>
      </c>
    </row>
    <row r="429" spans="1:7">
      <c r="A429" t="s">
        <v>432</v>
      </c>
      <c r="B429" t="str">
        <f t="shared" si="12"/>
        <v>May</v>
      </c>
      <c r="C429" t="str">
        <f t="shared" si="13"/>
        <v>2021</v>
      </c>
      <c r="D429" s="3">
        <v>41971</v>
      </c>
      <c r="E429" s="3">
        <v>27456</v>
      </c>
      <c r="F429" s="3">
        <v>417101</v>
      </c>
      <c r="G429" s="3">
        <v>64</v>
      </c>
    </row>
    <row r="430" spans="1:7">
      <c r="A430" t="s">
        <v>433</v>
      </c>
      <c r="B430" t="str">
        <f t="shared" si="12"/>
        <v>May</v>
      </c>
      <c r="C430" t="str">
        <f t="shared" si="13"/>
        <v>2021</v>
      </c>
      <c r="D430" s="3">
        <v>35801</v>
      </c>
      <c r="E430" s="3">
        <v>29318</v>
      </c>
      <c r="F430" s="3">
        <v>423514</v>
      </c>
      <c r="G430" s="3">
        <v>68</v>
      </c>
    </row>
    <row r="431" spans="1:7">
      <c r="A431" t="s">
        <v>434</v>
      </c>
      <c r="B431" t="str">
        <f t="shared" si="12"/>
        <v>May</v>
      </c>
      <c r="C431" t="str">
        <f t="shared" si="13"/>
        <v>2021</v>
      </c>
      <c r="D431" s="3">
        <v>27487</v>
      </c>
      <c r="E431" s="3">
        <v>31209</v>
      </c>
      <c r="F431" s="3">
        <v>419726</v>
      </c>
      <c r="G431" s="3">
        <v>65</v>
      </c>
    </row>
    <row r="432" spans="1:7">
      <c r="A432" t="s">
        <v>435</v>
      </c>
      <c r="B432" t="str">
        <f t="shared" si="12"/>
        <v>May</v>
      </c>
      <c r="C432" t="str">
        <f t="shared" si="13"/>
        <v>2021</v>
      </c>
      <c r="D432" s="3">
        <v>37290</v>
      </c>
      <c r="E432" s="3">
        <v>32978</v>
      </c>
      <c r="F432" s="3">
        <v>423957</v>
      </c>
      <c r="G432" s="3">
        <v>79</v>
      </c>
    </row>
    <row r="433" spans="1:7">
      <c r="A433" t="s">
        <v>436</v>
      </c>
      <c r="B433" t="str">
        <f t="shared" si="12"/>
        <v>May</v>
      </c>
      <c r="C433" t="str">
        <f t="shared" si="13"/>
        <v>2021</v>
      </c>
      <c r="D433" s="3">
        <v>43529</v>
      </c>
      <c r="E433" s="3">
        <v>34600</v>
      </c>
      <c r="F433" s="3">
        <v>432789</v>
      </c>
      <c r="G433" s="3">
        <v>95</v>
      </c>
    </row>
    <row r="434" spans="1:7">
      <c r="A434" t="s">
        <v>437</v>
      </c>
      <c r="B434" t="str">
        <f t="shared" si="12"/>
        <v>May</v>
      </c>
      <c r="C434" t="str">
        <f t="shared" si="13"/>
        <v>2021</v>
      </c>
      <c r="D434" s="3">
        <v>39955</v>
      </c>
      <c r="E434" s="3">
        <v>33733</v>
      </c>
      <c r="F434" s="3">
        <v>438913</v>
      </c>
      <c r="G434" s="3">
        <v>97</v>
      </c>
    </row>
    <row r="435" spans="1:7">
      <c r="A435" t="s">
        <v>438</v>
      </c>
      <c r="B435" t="str">
        <f t="shared" si="12"/>
        <v>May</v>
      </c>
      <c r="C435" t="str">
        <f t="shared" si="13"/>
        <v>2021</v>
      </c>
      <c r="D435" s="3">
        <v>34694</v>
      </c>
      <c r="E435" s="3">
        <v>31319</v>
      </c>
      <c r="F435" s="3">
        <v>442194</v>
      </c>
      <c r="G435" s="3">
        <v>93</v>
      </c>
    </row>
    <row r="436" spans="1:7">
      <c r="A436" t="s">
        <v>439</v>
      </c>
      <c r="B436" t="str">
        <f t="shared" si="12"/>
        <v>May</v>
      </c>
      <c r="C436" t="str">
        <f t="shared" si="13"/>
        <v>2021</v>
      </c>
      <c r="D436" s="3">
        <v>32680</v>
      </c>
      <c r="E436" s="3">
        <v>29442</v>
      </c>
      <c r="F436" s="3">
        <v>445334</v>
      </c>
      <c r="G436" s="3">
        <v>96</v>
      </c>
    </row>
    <row r="437" spans="1:7">
      <c r="A437" t="s">
        <v>440</v>
      </c>
      <c r="B437" t="str">
        <f t="shared" si="12"/>
        <v>May</v>
      </c>
      <c r="C437" t="str">
        <f t="shared" si="13"/>
        <v>2021</v>
      </c>
      <c r="D437" s="3">
        <v>29704</v>
      </c>
      <c r="E437" s="3">
        <v>34296</v>
      </c>
      <c r="F437" s="3">
        <v>440652</v>
      </c>
      <c r="G437" s="3">
        <v>89</v>
      </c>
    </row>
    <row r="438" spans="1:7">
      <c r="A438" t="s">
        <v>441</v>
      </c>
      <c r="B438" t="str">
        <f t="shared" si="12"/>
        <v>May</v>
      </c>
      <c r="C438" t="str">
        <f t="shared" si="13"/>
        <v>2021</v>
      </c>
      <c r="D438" s="3">
        <v>21402</v>
      </c>
      <c r="E438" s="3">
        <v>99651</v>
      </c>
      <c r="F438" s="3">
        <v>362315</v>
      </c>
      <c r="G438" s="3">
        <v>87</v>
      </c>
    </row>
    <row r="439" spans="1:7">
      <c r="A439" t="s">
        <v>442</v>
      </c>
      <c r="B439" t="str">
        <f t="shared" si="12"/>
        <v>May</v>
      </c>
      <c r="C439" t="str">
        <f t="shared" si="13"/>
        <v>2021</v>
      </c>
      <c r="D439" s="3">
        <v>31337</v>
      </c>
      <c r="E439" s="3">
        <v>45926</v>
      </c>
      <c r="F439" s="3">
        <v>347626</v>
      </c>
      <c r="G439" s="3">
        <v>97</v>
      </c>
    </row>
    <row r="440" spans="1:7">
      <c r="A440" t="s">
        <v>443</v>
      </c>
      <c r="B440" t="str">
        <f t="shared" si="12"/>
        <v>May</v>
      </c>
      <c r="C440" t="str">
        <f t="shared" si="13"/>
        <v>2021</v>
      </c>
      <c r="D440" s="3">
        <v>32762</v>
      </c>
      <c r="E440" s="3">
        <v>48413</v>
      </c>
      <c r="F440" s="3">
        <v>331860</v>
      </c>
      <c r="G440" s="3">
        <v>112</v>
      </c>
    </row>
    <row r="441" spans="1:7">
      <c r="A441" t="s">
        <v>444</v>
      </c>
      <c r="B441" t="str">
        <f t="shared" si="12"/>
        <v>May</v>
      </c>
      <c r="C441" t="str">
        <f t="shared" si="13"/>
        <v>2021</v>
      </c>
      <c r="D441" s="3">
        <v>30491</v>
      </c>
      <c r="E441" s="3">
        <v>44369</v>
      </c>
      <c r="F441" s="3">
        <v>317850</v>
      </c>
      <c r="G441" s="3">
        <v>128</v>
      </c>
    </row>
    <row r="442" spans="1:7">
      <c r="A442" t="s">
        <v>445</v>
      </c>
      <c r="B442" t="str">
        <f t="shared" si="12"/>
        <v>May</v>
      </c>
      <c r="C442" t="str">
        <f t="shared" si="13"/>
        <v>2021</v>
      </c>
      <c r="D442" s="3">
        <v>29673</v>
      </c>
      <c r="E442" s="3">
        <v>41032</v>
      </c>
      <c r="F442" s="3">
        <v>306346</v>
      </c>
      <c r="G442" s="3">
        <v>142</v>
      </c>
    </row>
    <row r="443" spans="1:7">
      <c r="A443" t="s">
        <v>446</v>
      </c>
      <c r="B443" t="str">
        <f t="shared" si="12"/>
        <v>May</v>
      </c>
      <c r="C443" t="str">
        <f t="shared" si="13"/>
        <v>2021</v>
      </c>
      <c r="D443" s="3">
        <v>28514</v>
      </c>
      <c r="E443" s="3">
        <v>45400</v>
      </c>
      <c r="F443" s="3">
        <v>289283</v>
      </c>
      <c r="G443" s="3">
        <v>176</v>
      </c>
    </row>
    <row r="444" spans="1:7">
      <c r="A444" t="s">
        <v>447</v>
      </c>
      <c r="B444" t="str">
        <f t="shared" si="12"/>
        <v>May</v>
      </c>
      <c r="C444" t="str">
        <f t="shared" si="13"/>
        <v>2021</v>
      </c>
      <c r="D444" s="3">
        <v>25820</v>
      </c>
      <c r="E444" s="3">
        <v>37316</v>
      </c>
      <c r="F444" s="3">
        <v>277598</v>
      </c>
      <c r="G444" s="3">
        <v>188</v>
      </c>
    </row>
    <row r="445" spans="1:7">
      <c r="A445" t="s">
        <v>448</v>
      </c>
      <c r="B445" t="str">
        <f t="shared" si="12"/>
        <v>May</v>
      </c>
      <c r="C445" t="str">
        <f t="shared" si="13"/>
        <v>2021</v>
      </c>
      <c r="D445" s="3">
        <v>17821</v>
      </c>
      <c r="E445" s="3">
        <v>36039</v>
      </c>
      <c r="F445" s="3">
        <v>259179</v>
      </c>
      <c r="G445" s="3">
        <v>196</v>
      </c>
    </row>
    <row r="446" spans="1:7">
      <c r="A446" t="s">
        <v>449</v>
      </c>
      <c r="B446" t="str">
        <f t="shared" si="12"/>
        <v>May</v>
      </c>
      <c r="C446" t="str">
        <f t="shared" si="13"/>
        <v>2021</v>
      </c>
      <c r="D446" s="3">
        <v>29803</v>
      </c>
      <c r="E446" s="3">
        <v>33397</v>
      </c>
      <c r="F446" s="3">
        <v>255406</v>
      </c>
      <c r="G446" s="3">
        <v>177</v>
      </c>
    </row>
    <row r="447" spans="1:7">
      <c r="A447" t="s">
        <v>450</v>
      </c>
      <c r="B447" t="str">
        <f t="shared" si="12"/>
        <v>May</v>
      </c>
      <c r="C447" t="str">
        <f t="shared" si="13"/>
        <v>2021</v>
      </c>
      <c r="D447" s="3">
        <v>28798</v>
      </c>
      <c r="E447" s="3">
        <v>35525</v>
      </c>
      <c r="F447" s="3">
        <v>248526</v>
      </c>
      <c r="G447" s="3">
        <v>151</v>
      </c>
    </row>
    <row r="448" spans="1:7">
      <c r="A448" t="s">
        <v>451</v>
      </c>
      <c r="B448" t="str">
        <f t="shared" si="12"/>
        <v>May</v>
      </c>
      <c r="C448" t="str">
        <f t="shared" si="13"/>
        <v>2021</v>
      </c>
      <c r="D448" s="3">
        <v>24166</v>
      </c>
      <c r="E448" s="3">
        <v>30539</v>
      </c>
      <c r="F448" s="3">
        <v>241966</v>
      </c>
      <c r="G448" s="3">
        <v>181</v>
      </c>
    </row>
    <row r="449" spans="1:7">
      <c r="A449" t="s">
        <v>452</v>
      </c>
      <c r="B449" t="str">
        <f t="shared" si="12"/>
        <v>May</v>
      </c>
      <c r="C449" t="str">
        <f t="shared" si="13"/>
        <v>2021</v>
      </c>
      <c r="D449" s="3">
        <v>22318</v>
      </c>
      <c r="E449" s="3">
        <v>26270</v>
      </c>
      <c r="F449" s="3">
        <v>237819</v>
      </c>
      <c r="G449" s="3">
        <v>194</v>
      </c>
    </row>
    <row r="450" spans="1:7">
      <c r="A450" t="s">
        <v>453</v>
      </c>
      <c r="B450" t="str">
        <f t="shared" si="12"/>
        <v>May</v>
      </c>
      <c r="C450" t="str">
        <f t="shared" si="13"/>
        <v>2021</v>
      </c>
      <c r="D450" s="3">
        <v>23513</v>
      </c>
      <c r="E450" s="3">
        <v>28100</v>
      </c>
      <c r="F450" s="3">
        <v>233034</v>
      </c>
      <c r="G450" s="3">
        <v>198</v>
      </c>
    </row>
    <row r="451" spans="1:7">
      <c r="A451" t="s">
        <v>454</v>
      </c>
      <c r="B451" t="str">
        <f t="shared" si="12"/>
        <v>May</v>
      </c>
      <c r="C451" t="str">
        <f t="shared" si="13"/>
        <v>2021</v>
      </c>
      <c r="D451" s="3">
        <v>19894</v>
      </c>
      <c r="E451" s="3">
        <v>29013</v>
      </c>
      <c r="F451" s="3">
        <v>223727</v>
      </c>
      <c r="G451" s="3">
        <v>186</v>
      </c>
    </row>
    <row r="452" spans="1:7">
      <c r="A452" t="s">
        <v>455</v>
      </c>
      <c r="B452" t="str">
        <f t="shared" ref="B452:B515" si="14">TEXT(A452,"mmm")</f>
        <v>May</v>
      </c>
      <c r="C452" t="str">
        <f t="shared" ref="C452:C515" si="15">TEXT(A452,"yyyy")</f>
        <v>2021</v>
      </c>
      <c r="D452" s="3">
        <v>12300</v>
      </c>
      <c r="E452" s="3">
        <v>28867</v>
      </c>
      <c r="F452" s="3">
        <v>206982</v>
      </c>
      <c r="G452" s="3">
        <v>174</v>
      </c>
    </row>
    <row r="453" spans="1:7">
      <c r="A453" t="s">
        <v>456</v>
      </c>
      <c r="B453" t="str">
        <f t="shared" si="14"/>
        <v>Jun</v>
      </c>
      <c r="C453" t="str">
        <f t="shared" si="15"/>
        <v>2021</v>
      </c>
      <c r="D453" s="3">
        <v>19760</v>
      </c>
      <c r="E453" s="3">
        <v>24117</v>
      </c>
      <c r="F453" s="3">
        <v>202426</v>
      </c>
      <c r="G453" s="3">
        <v>194</v>
      </c>
    </row>
    <row r="454" spans="1:7">
      <c r="A454" t="s">
        <v>457</v>
      </c>
      <c r="B454" t="str">
        <f t="shared" si="14"/>
        <v>Jun</v>
      </c>
      <c r="C454" t="str">
        <f t="shared" si="15"/>
        <v>2021</v>
      </c>
      <c r="D454" s="3">
        <v>19661</v>
      </c>
      <c r="E454" s="3">
        <v>29708</v>
      </c>
      <c r="F454" s="3">
        <v>192165</v>
      </c>
      <c r="G454" s="3">
        <v>213</v>
      </c>
    </row>
    <row r="455" spans="1:7">
      <c r="A455" t="s">
        <v>458</v>
      </c>
      <c r="B455" t="str">
        <f t="shared" si="14"/>
        <v>Jun</v>
      </c>
      <c r="C455" t="str">
        <f t="shared" si="15"/>
        <v>2021</v>
      </c>
      <c r="D455" s="3">
        <v>18853</v>
      </c>
      <c r="E455" s="3">
        <v>26569</v>
      </c>
      <c r="F455" s="3">
        <v>184292</v>
      </c>
      <c r="G455" s="3">
        <v>153</v>
      </c>
    </row>
    <row r="456" spans="1:7">
      <c r="A456" t="s">
        <v>459</v>
      </c>
      <c r="B456" t="str">
        <f t="shared" si="14"/>
        <v>Jun</v>
      </c>
      <c r="C456" t="str">
        <f t="shared" si="15"/>
        <v>2021</v>
      </c>
      <c r="D456" s="3">
        <v>16229</v>
      </c>
      <c r="E456" s="3">
        <v>25860</v>
      </c>
      <c r="F456" s="3">
        <v>174526</v>
      </c>
      <c r="G456" s="3">
        <v>135</v>
      </c>
    </row>
    <row r="457" spans="1:7">
      <c r="A457" t="s">
        <v>460</v>
      </c>
      <c r="B457" t="str">
        <f t="shared" si="14"/>
        <v>Jun</v>
      </c>
      <c r="C457" t="str">
        <f t="shared" si="15"/>
        <v>2021</v>
      </c>
      <c r="D457" s="3">
        <v>17328</v>
      </c>
      <c r="E457" s="3">
        <v>24003</v>
      </c>
      <c r="F457" s="3">
        <v>167638</v>
      </c>
      <c r="G457" s="3">
        <v>209</v>
      </c>
    </row>
    <row r="458" spans="1:7">
      <c r="A458" t="s">
        <v>461</v>
      </c>
      <c r="B458" t="str">
        <f t="shared" si="14"/>
        <v>Jun</v>
      </c>
      <c r="C458" t="str">
        <f t="shared" si="15"/>
        <v>2021</v>
      </c>
      <c r="D458" s="3">
        <v>14672</v>
      </c>
      <c r="E458" s="3">
        <v>21429</v>
      </c>
      <c r="F458" s="3">
        <v>160653</v>
      </c>
      <c r="G458" s="3">
        <v>227</v>
      </c>
    </row>
    <row r="459" spans="1:7">
      <c r="A459" t="s">
        <v>462</v>
      </c>
      <c r="B459" t="str">
        <f t="shared" si="14"/>
        <v>Jun</v>
      </c>
      <c r="C459" t="str">
        <f t="shared" si="15"/>
        <v>2021</v>
      </c>
      <c r="D459" s="3">
        <v>9313</v>
      </c>
      <c r="E459" s="3">
        <v>21921</v>
      </c>
      <c r="F459" s="3">
        <v>147830</v>
      </c>
      <c r="G459" s="3">
        <v>211</v>
      </c>
    </row>
    <row r="460" spans="1:7">
      <c r="A460" t="s">
        <v>463</v>
      </c>
      <c r="B460" t="str">
        <f t="shared" si="14"/>
        <v>Jun</v>
      </c>
      <c r="C460" t="str">
        <f t="shared" si="15"/>
        <v>2021</v>
      </c>
      <c r="D460" s="3">
        <v>15567</v>
      </c>
      <c r="E460" s="3">
        <v>20019</v>
      </c>
      <c r="F460" s="3">
        <v>143254</v>
      </c>
      <c r="G460" s="3">
        <v>124</v>
      </c>
    </row>
    <row r="461" spans="1:7">
      <c r="A461" t="s">
        <v>464</v>
      </c>
      <c r="B461" t="str">
        <f t="shared" si="14"/>
        <v>Jun</v>
      </c>
      <c r="C461" t="str">
        <f t="shared" si="15"/>
        <v>2021</v>
      </c>
      <c r="D461" s="3">
        <v>16204</v>
      </c>
      <c r="E461" s="3">
        <v>20237</v>
      </c>
      <c r="F461" s="3">
        <v>139064</v>
      </c>
      <c r="G461" s="3">
        <v>156</v>
      </c>
    </row>
    <row r="462" spans="1:7">
      <c r="A462" t="s">
        <v>465</v>
      </c>
      <c r="B462" t="str">
        <f t="shared" si="14"/>
        <v>Jun</v>
      </c>
      <c r="C462" t="str">
        <f t="shared" si="15"/>
        <v>2021</v>
      </c>
      <c r="D462" s="3">
        <v>14424</v>
      </c>
      <c r="E462" s="3">
        <v>17994</v>
      </c>
      <c r="F462" s="3">
        <v>135298</v>
      </c>
      <c r="G462" s="3">
        <v>194</v>
      </c>
    </row>
    <row r="463" spans="1:7">
      <c r="A463" t="s">
        <v>466</v>
      </c>
      <c r="B463" t="str">
        <f t="shared" si="14"/>
        <v>Jun</v>
      </c>
      <c r="C463" t="str">
        <f t="shared" si="15"/>
        <v>2021</v>
      </c>
      <c r="D463" s="3">
        <v>14233</v>
      </c>
      <c r="E463" s="3">
        <v>15355</v>
      </c>
      <c r="F463" s="3">
        <v>134001</v>
      </c>
      <c r="G463" s="3">
        <v>173</v>
      </c>
    </row>
    <row r="464" spans="1:7">
      <c r="A464" t="s">
        <v>467</v>
      </c>
      <c r="B464" t="str">
        <f t="shared" si="14"/>
        <v>Jun</v>
      </c>
      <c r="C464" t="str">
        <f t="shared" si="15"/>
        <v>2021</v>
      </c>
      <c r="D464" s="3">
        <v>13832</v>
      </c>
      <c r="E464" s="3">
        <v>18172</v>
      </c>
      <c r="F464" s="3">
        <v>129488</v>
      </c>
      <c r="G464" s="3">
        <v>171</v>
      </c>
    </row>
    <row r="465" spans="1:7">
      <c r="A465" t="s">
        <v>468</v>
      </c>
      <c r="B465" t="str">
        <f t="shared" si="14"/>
        <v>Jun</v>
      </c>
      <c r="C465" t="str">
        <f t="shared" si="15"/>
        <v>2021</v>
      </c>
      <c r="D465" s="3">
        <v>11584</v>
      </c>
      <c r="E465" s="3">
        <v>17856</v>
      </c>
      <c r="F465" s="3">
        <v>123003</v>
      </c>
      <c r="G465" s="3">
        <v>206</v>
      </c>
    </row>
    <row r="466" spans="1:7">
      <c r="A466" t="s">
        <v>469</v>
      </c>
      <c r="B466" t="str">
        <f t="shared" si="14"/>
        <v>Jun</v>
      </c>
      <c r="C466" t="str">
        <f t="shared" si="15"/>
        <v>2021</v>
      </c>
      <c r="D466" s="3">
        <v>7719</v>
      </c>
      <c r="E466" s="3">
        <v>16743</v>
      </c>
      <c r="F466" s="3">
        <v>113817</v>
      </c>
      <c r="G466" s="3">
        <v>161</v>
      </c>
    </row>
    <row r="467" spans="1:7">
      <c r="A467" t="s">
        <v>470</v>
      </c>
      <c r="B467" t="str">
        <f t="shared" si="14"/>
        <v>Jun</v>
      </c>
      <c r="C467" t="str">
        <f t="shared" si="15"/>
        <v>2021</v>
      </c>
      <c r="D467" s="3">
        <v>12246</v>
      </c>
      <c r="E467" s="3">
        <v>13536</v>
      </c>
      <c r="F467" s="3">
        <v>112361</v>
      </c>
      <c r="G467" s="3">
        <v>166</v>
      </c>
    </row>
    <row r="468" spans="1:7">
      <c r="A468" t="s">
        <v>471</v>
      </c>
      <c r="B468" t="str">
        <f t="shared" si="14"/>
        <v>Jun</v>
      </c>
      <c r="C468" t="str">
        <f t="shared" si="15"/>
        <v>2021</v>
      </c>
      <c r="D468" s="3">
        <v>13270</v>
      </c>
      <c r="E468" s="3">
        <v>15689</v>
      </c>
      <c r="F468" s="3">
        <v>109794</v>
      </c>
      <c r="G468" s="3">
        <v>147</v>
      </c>
    </row>
    <row r="469" spans="1:7">
      <c r="A469" t="s">
        <v>472</v>
      </c>
      <c r="B469" t="str">
        <f t="shared" si="14"/>
        <v>Jun</v>
      </c>
      <c r="C469" t="str">
        <f t="shared" si="15"/>
        <v>2021</v>
      </c>
      <c r="D469" s="3">
        <v>12469</v>
      </c>
      <c r="E469" s="3">
        <v>13614</v>
      </c>
      <c r="F469" s="3">
        <v>108560</v>
      </c>
      <c r="G469" s="3">
        <v>88</v>
      </c>
    </row>
    <row r="470" spans="1:7">
      <c r="A470" t="s">
        <v>473</v>
      </c>
      <c r="B470" t="str">
        <f t="shared" si="14"/>
        <v>Jun</v>
      </c>
      <c r="C470" t="str">
        <f t="shared" si="15"/>
        <v>2021</v>
      </c>
      <c r="D470" s="3">
        <v>11361</v>
      </c>
      <c r="E470" s="3">
        <v>12147</v>
      </c>
      <c r="F470" s="3">
        <v>107682</v>
      </c>
      <c r="G470" s="3">
        <v>90</v>
      </c>
    </row>
    <row r="471" spans="1:7">
      <c r="A471" t="s">
        <v>474</v>
      </c>
      <c r="B471" t="str">
        <f t="shared" si="14"/>
        <v>Jun</v>
      </c>
      <c r="C471" t="str">
        <f t="shared" si="15"/>
        <v>2021</v>
      </c>
      <c r="D471" s="3">
        <v>12443</v>
      </c>
      <c r="E471" s="3">
        <v>13145</v>
      </c>
      <c r="F471" s="3">
        <v>106861</v>
      </c>
      <c r="G471" s="3">
        <v>115</v>
      </c>
    </row>
    <row r="472" spans="1:7">
      <c r="A472" t="s">
        <v>475</v>
      </c>
      <c r="B472" t="str">
        <f t="shared" si="14"/>
        <v>Jun</v>
      </c>
      <c r="C472" t="str">
        <f t="shared" si="15"/>
        <v>2021</v>
      </c>
      <c r="D472" s="3">
        <v>11647</v>
      </c>
      <c r="E472" s="3">
        <v>12459</v>
      </c>
      <c r="F472" s="3">
        <v>105936</v>
      </c>
      <c r="G472" s="3">
        <v>112</v>
      </c>
    </row>
    <row r="473" spans="1:7">
      <c r="A473" t="s">
        <v>476</v>
      </c>
      <c r="B473" t="str">
        <f t="shared" si="14"/>
        <v>Jun</v>
      </c>
      <c r="C473" t="str">
        <f t="shared" si="15"/>
        <v>2021</v>
      </c>
      <c r="D473" s="3">
        <v>7449</v>
      </c>
      <c r="E473" s="3">
        <v>13596</v>
      </c>
      <c r="F473" s="3">
        <v>99693</v>
      </c>
      <c r="G473" s="3">
        <v>94</v>
      </c>
    </row>
    <row r="474" spans="1:7">
      <c r="A474" t="s">
        <v>477</v>
      </c>
      <c r="B474" t="str">
        <f t="shared" si="14"/>
        <v>Jun</v>
      </c>
      <c r="C474" t="str">
        <f t="shared" si="15"/>
        <v>2021</v>
      </c>
      <c r="D474" s="3">
        <v>12617</v>
      </c>
      <c r="E474" s="3">
        <v>11730</v>
      </c>
      <c r="F474" s="3">
        <v>100437</v>
      </c>
      <c r="G474" s="3">
        <v>141</v>
      </c>
    </row>
    <row r="475" spans="1:7">
      <c r="A475" t="s">
        <v>478</v>
      </c>
      <c r="B475" t="str">
        <f t="shared" si="14"/>
        <v>Jun</v>
      </c>
      <c r="C475" t="str">
        <f t="shared" si="15"/>
        <v>2021</v>
      </c>
      <c r="D475" s="3">
        <v>12787</v>
      </c>
      <c r="E475" s="3">
        <v>13683</v>
      </c>
      <c r="F475" s="3">
        <v>99390</v>
      </c>
      <c r="G475" s="3">
        <v>150</v>
      </c>
    </row>
    <row r="476" spans="1:7">
      <c r="A476" t="s">
        <v>479</v>
      </c>
      <c r="B476" t="str">
        <f t="shared" si="14"/>
        <v>Jun</v>
      </c>
      <c r="C476" t="str">
        <f t="shared" si="15"/>
        <v>2021</v>
      </c>
      <c r="D476" s="3">
        <v>12078</v>
      </c>
      <c r="E476" s="3">
        <v>11469</v>
      </c>
      <c r="F476" s="3">
        <v>99859</v>
      </c>
      <c r="G476" s="3">
        <v>136</v>
      </c>
    </row>
    <row r="477" spans="1:7">
      <c r="A477" t="s">
        <v>480</v>
      </c>
      <c r="B477" t="str">
        <f t="shared" si="14"/>
        <v>Jun</v>
      </c>
      <c r="C477" t="str">
        <f t="shared" si="15"/>
        <v>2021</v>
      </c>
      <c r="D477" s="3">
        <v>11546</v>
      </c>
      <c r="E477" s="3">
        <v>11056</v>
      </c>
      <c r="F477" s="3">
        <v>100230</v>
      </c>
      <c r="G477" s="3">
        <v>118</v>
      </c>
    </row>
    <row r="478" spans="1:7">
      <c r="A478" t="s">
        <v>481</v>
      </c>
      <c r="B478" t="str">
        <f t="shared" si="14"/>
        <v>Jun</v>
      </c>
      <c r="C478" t="str">
        <f t="shared" si="15"/>
        <v>2021</v>
      </c>
      <c r="D478" s="3">
        <v>12118</v>
      </c>
      <c r="E478" s="3">
        <v>11124</v>
      </c>
      <c r="F478" s="3">
        <v>101102</v>
      </c>
      <c r="G478" s="3">
        <v>118</v>
      </c>
    </row>
    <row r="479" spans="1:7">
      <c r="A479" t="s">
        <v>482</v>
      </c>
      <c r="B479" t="str">
        <f t="shared" si="14"/>
        <v>Jun</v>
      </c>
      <c r="C479" t="str">
        <f t="shared" si="15"/>
        <v>2021</v>
      </c>
      <c r="D479" s="3">
        <v>10905</v>
      </c>
      <c r="E479" s="3">
        <v>12351</v>
      </c>
      <c r="F479" s="3">
        <v>99591</v>
      </c>
      <c r="G479" s="3">
        <v>62</v>
      </c>
    </row>
    <row r="480" spans="1:7">
      <c r="A480" t="s">
        <v>483</v>
      </c>
      <c r="B480" t="str">
        <f t="shared" si="14"/>
        <v>Jun</v>
      </c>
      <c r="C480" t="str">
        <f t="shared" si="15"/>
        <v>2021</v>
      </c>
      <c r="D480" s="3">
        <v>8063</v>
      </c>
      <c r="E480" s="3">
        <v>11529</v>
      </c>
      <c r="F480" s="3">
        <v>96012</v>
      </c>
      <c r="G480" s="3">
        <v>110</v>
      </c>
    </row>
    <row r="481" spans="1:7">
      <c r="A481" t="s">
        <v>484</v>
      </c>
      <c r="B481" t="str">
        <f t="shared" si="14"/>
        <v>Jun</v>
      </c>
      <c r="C481" t="str">
        <f t="shared" si="15"/>
        <v>2021</v>
      </c>
      <c r="D481" s="3">
        <v>13550</v>
      </c>
      <c r="E481" s="3">
        <v>10283</v>
      </c>
      <c r="F481" s="3">
        <v>99174</v>
      </c>
      <c r="G481" s="3">
        <v>104</v>
      </c>
    </row>
    <row r="482" spans="1:7">
      <c r="A482" t="s">
        <v>485</v>
      </c>
      <c r="B482" t="str">
        <f t="shared" si="14"/>
        <v>Jun</v>
      </c>
      <c r="C482" t="str">
        <f t="shared" si="15"/>
        <v>2021</v>
      </c>
      <c r="D482" s="3">
        <v>13658</v>
      </c>
      <c r="E482" s="3">
        <v>11808</v>
      </c>
      <c r="F482" s="3">
        <v>100881</v>
      </c>
      <c r="G482" s="3">
        <v>142</v>
      </c>
    </row>
    <row r="483" spans="1:7">
      <c r="A483" t="s">
        <v>486</v>
      </c>
      <c r="B483" t="str">
        <f t="shared" si="14"/>
        <v>Jul</v>
      </c>
      <c r="C483" t="str">
        <f t="shared" si="15"/>
        <v>2021</v>
      </c>
      <c r="D483" s="3">
        <v>12868</v>
      </c>
      <c r="E483" s="3">
        <v>11564</v>
      </c>
      <c r="F483" s="3">
        <v>102058</v>
      </c>
      <c r="G483" s="3">
        <v>124</v>
      </c>
    </row>
    <row r="484" spans="1:7">
      <c r="A484" t="s">
        <v>487</v>
      </c>
      <c r="B484" t="str">
        <f t="shared" si="14"/>
        <v>Jul</v>
      </c>
      <c r="C484" t="str">
        <f t="shared" si="15"/>
        <v>2021</v>
      </c>
      <c r="D484" s="3">
        <v>12095</v>
      </c>
      <c r="E484" s="3">
        <v>10243</v>
      </c>
      <c r="F484" s="3">
        <v>103764</v>
      </c>
      <c r="G484" s="3">
        <v>146</v>
      </c>
    </row>
    <row r="485" spans="1:7">
      <c r="A485" t="s">
        <v>488</v>
      </c>
      <c r="B485" t="str">
        <f t="shared" si="14"/>
        <v>Jul</v>
      </c>
      <c r="C485" t="str">
        <f t="shared" si="15"/>
        <v>2021</v>
      </c>
      <c r="D485" s="3">
        <v>12456</v>
      </c>
      <c r="E485" s="3">
        <v>12515</v>
      </c>
      <c r="F485" s="3">
        <v>103567</v>
      </c>
      <c r="G485" s="3">
        <v>135</v>
      </c>
    </row>
    <row r="486" spans="1:7">
      <c r="A486" t="s">
        <v>489</v>
      </c>
      <c r="B486" t="str">
        <f t="shared" si="14"/>
        <v>Jul</v>
      </c>
      <c r="C486" t="str">
        <f t="shared" si="15"/>
        <v>2021</v>
      </c>
      <c r="D486" s="3">
        <v>12100</v>
      </c>
      <c r="E486" s="3">
        <v>11551</v>
      </c>
      <c r="F486" s="3">
        <v>104039</v>
      </c>
      <c r="G486" s="3">
        <v>76</v>
      </c>
    </row>
    <row r="487" spans="1:7">
      <c r="A487" t="s">
        <v>490</v>
      </c>
      <c r="B487" t="str">
        <f t="shared" si="14"/>
        <v>Jul</v>
      </c>
      <c r="C487" t="str">
        <f t="shared" si="15"/>
        <v>2021</v>
      </c>
      <c r="D487" s="3">
        <v>8037</v>
      </c>
      <c r="E487" s="3">
        <v>11346</v>
      </c>
      <c r="F487" s="3">
        <v>100626</v>
      </c>
      <c r="G487" s="3">
        <v>102</v>
      </c>
    </row>
    <row r="488" spans="1:7">
      <c r="A488" t="s">
        <v>491</v>
      </c>
      <c r="B488" t="str">
        <f t="shared" si="14"/>
        <v>Jul</v>
      </c>
      <c r="C488" t="str">
        <f t="shared" si="15"/>
        <v>2021</v>
      </c>
      <c r="D488" s="3">
        <v>14373</v>
      </c>
      <c r="E488" s="3">
        <v>10751</v>
      </c>
      <c r="F488" s="3">
        <v>104105</v>
      </c>
      <c r="G488" s="3">
        <v>142</v>
      </c>
    </row>
    <row r="489" spans="1:7">
      <c r="A489" t="s">
        <v>492</v>
      </c>
      <c r="B489" t="str">
        <f t="shared" si="14"/>
        <v>Jul</v>
      </c>
      <c r="C489" t="str">
        <f t="shared" si="15"/>
        <v>2021</v>
      </c>
      <c r="D489" s="3">
        <v>15600</v>
      </c>
      <c r="E489" s="3">
        <v>11629</v>
      </c>
      <c r="F489" s="3">
        <v>107925</v>
      </c>
      <c r="G489" s="3">
        <v>148</v>
      </c>
    </row>
    <row r="490" spans="1:7">
      <c r="A490" t="s">
        <v>493</v>
      </c>
      <c r="B490" t="str">
        <f t="shared" si="14"/>
        <v>Jul</v>
      </c>
      <c r="C490" t="str">
        <f t="shared" si="15"/>
        <v>2021</v>
      </c>
      <c r="D490" s="3">
        <v>13772</v>
      </c>
      <c r="E490" s="3">
        <v>11414</v>
      </c>
      <c r="F490" s="3">
        <v>110136</v>
      </c>
      <c r="G490" s="3">
        <v>142</v>
      </c>
    </row>
    <row r="491" spans="1:7">
      <c r="A491" t="s">
        <v>494</v>
      </c>
      <c r="B491" t="str">
        <f t="shared" si="14"/>
        <v>Jul</v>
      </c>
      <c r="C491" t="str">
        <f t="shared" si="15"/>
        <v>2021</v>
      </c>
      <c r="D491" s="3">
        <v>13563</v>
      </c>
      <c r="E491" s="3">
        <v>10454</v>
      </c>
      <c r="F491" s="3">
        <v>113115</v>
      </c>
      <c r="G491" s="3">
        <v>130</v>
      </c>
    </row>
    <row r="492" spans="1:7">
      <c r="A492" t="s">
        <v>495</v>
      </c>
      <c r="B492" t="str">
        <f t="shared" si="14"/>
        <v>Jul</v>
      </c>
      <c r="C492" t="str">
        <f t="shared" si="15"/>
        <v>2021</v>
      </c>
      <c r="D492" s="3">
        <v>14087</v>
      </c>
      <c r="E492" s="3">
        <v>11867</v>
      </c>
      <c r="F492" s="3">
        <v>115226</v>
      </c>
      <c r="G492" s="3">
        <v>109</v>
      </c>
    </row>
    <row r="493" spans="1:7">
      <c r="A493" t="s">
        <v>496</v>
      </c>
      <c r="B493" t="str">
        <f t="shared" si="14"/>
        <v>Jul</v>
      </c>
      <c r="C493" t="str">
        <f t="shared" si="15"/>
        <v>2021</v>
      </c>
      <c r="D493" s="3">
        <v>12220</v>
      </c>
      <c r="E493" s="3">
        <v>12502</v>
      </c>
      <c r="F493" s="3">
        <v>114844</v>
      </c>
      <c r="G493" s="3">
        <v>97</v>
      </c>
    </row>
    <row r="494" spans="1:7">
      <c r="A494" t="s">
        <v>497</v>
      </c>
      <c r="B494" t="str">
        <f t="shared" si="14"/>
        <v>Jul</v>
      </c>
      <c r="C494" t="str">
        <f t="shared" si="15"/>
        <v>2021</v>
      </c>
      <c r="D494" s="3">
        <v>7798</v>
      </c>
      <c r="E494" s="3">
        <v>11447</v>
      </c>
      <c r="F494" s="3">
        <v>111093</v>
      </c>
      <c r="G494" s="3">
        <v>100</v>
      </c>
    </row>
    <row r="495" spans="1:7">
      <c r="A495" t="s">
        <v>498</v>
      </c>
      <c r="B495" t="str">
        <f t="shared" si="14"/>
        <v>Jul</v>
      </c>
      <c r="C495" t="str">
        <f t="shared" si="15"/>
        <v>2021</v>
      </c>
      <c r="D495" s="3">
        <v>14539</v>
      </c>
      <c r="E495" s="3">
        <v>10331</v>
      </c>
      <c r="F495" s="3">
        <v>115174</v>
      </c>
      <c r="G495" s="3">
        <v>124</v>
      </c>
    </row>
    <row r="496" spans="1:7">
      <c r="A496" t="s">
        <v>499</v>
      </c>
      <c r="B496" t="str">
        <f t="shared" si="14"/>
        <v>Jul</v>
      </c>
      <c r="C496" t="str">
        <f t="shared" si="15"/>
        <v>2021</v>
      </c>
      <c r="D496" s="3">
        <v>15637</v>
      </c>
      <c r="E496" s="3">
        <v>12974</v>
      </c>
      <c r="F496" s="3">
        <v>117708</v>
      </c>
      <c r="G496" s="3">
        <v>128</v>
      </c>
    </row>
    <row r="497" spans="1:7">
      <c r="A497" t="s">
        <v>500</v>
      </c>
      <c r="B497" t="str">
        <f t="shared" si="14"/>
        <v>Jul</v>
      </c>
      <c r="C497" t="str">
        <f t="shared" si="15"/>
        <v>2021</v>
      </c>
      <c r="D497" s="3">
        <v>13773</v>
      </c>
      <c r="E497" s="3">
        <v>12370</v>
      </c>
      <c r="F497" s="3">
        <v>119022</v>
      </c>
      <c r="G497" s="3">
        <v>87</v>
      </c>
    </row>
    <row r="498" spans="1:7">
      <c r="A498" t="s">
        <v>501</v>
      </c>
      <c r="B498" t="str">
        <f t="shared" si="14"/>
        <v>Jul</v>
      </c>
      <c r="C498" t="str">
        <f t="shared" si="15"/>
        <v>2021</v>
      </c>
      <c r="D498" s="3">
        <v>13750</v>
      </c>
      <c r="E498" s="3">
        <v>10697</v>
      </c>
      <c r="F498" s="3">
        <v>121944</v>
      </c>
      <c r="G498" s="3">
        <v>130</v>
      </c>
    </row>
    <row r="499" spans="1:7">
      <c r="A499" t="s">
        <v>502</v>
      </c>
      <c r="B499" t="str">
        <f t="shared" si="14"/>
        <v>Jul</v>
      </c>
      <c r="C499" t="str">
        <f t="shared" si="15"/>
        <v>2021</v>
      </c>
      <c r="D499" s="3">
        <v>16148</v>
      </c>
      <c r="E499" s="3">
        <v>13197</v>
      </c>
      <c r="F499" s="3">
        <v>124779</v>
      </c>
      <c r="G499" s="3">
        <v>114</v>
      </c>
    </row>
    <row r="500" spans="1:7">
      <c r="A500" t="s">
        <v>503</v>
      </c>
      <c r="B500" t="str">
        <f t="shared" si="14"/>
        <v>Jul</v>
      </c>
      <c r="C500" t="str">
        <f t="shared" si="15"/>
        <v>2021</v>
      </c>
      <c r="D500" s="3">
        <v>13956</v>
      </c>
      <c r="E500" s="3">
        <v>13613</v>
      </c>
      <c r="F500" s="3">
        <v>125041</v>
      </c>
      <c r="G500" s="3">
        <v>81</v>
      </c>
    </row>
    <row r="501" spans="1:7">
      <c r="A501" t="s">
        <v>504</v>
      </c>
      <c r="B501" t="str">
        <f t="shared" si="14"/>
        <v>Jul</v>
      </c>
      <c r="C501" t="str">
        <f t="shared" si="15"/>
        <v>2021</v>
      </c>
      <c r="D501" s="3">
        <v>9931</v>
      </c>
      <c r="E501" s="3">
        <v>13206</v>
      </c>
      <c r="F501" s="3">
        <v>121708</v>
      </c>
      <c r="G501" s="3">
        <v>58</v>
      </c>
    </row>
    <row r="502" spans="1:7">
      <c r="A502" t="s">
        <v>505</v>
      </c>
      <c r="B502" t="str">
        <f t="shared" si="14"/>
        <v>Jul</v>
      </c>
      <c r="C502" t="str">
        <f t="shared" si="15"/>
        <v>2021</v>
      </c>
      <c r="D502" s="3">
        <v>16848</v>
      </c>
      <c r="E502" s="3">
        <v>12052</v>
      </c>
      <c r="F502" s="3">
        <v>126398</v>
      </c>
      <c r="G502" s="3">
        <v>104</v>
      </c>
    </row>
    <row r="503" spans="1:7">
      <c r="A503" t="s">
        <v>506</v>
      </c>
      <c r="B503" t="str">
        <f t="shared" si="14"/>
        <v>Jul</v>
      </c>
      <c r="C503" t="str">
        <f t="shared" si="15"/>
        <v>2021</v>
      </c>
      <c r="D503" s="3">
        <v>17481</v>
      </c>
      <c r="E503" s="3">
        <v>14131</v>
      </c>
      <c r="F503" s="3">
        <v>129640</v>
      </c>
      <c r="G503" s="3">
        <v>105</v>
      </c>
    </row>
    <row r="504" spans="1:7">
      <c r="A504" t="s">
        <v>507</v>
      </c>
      <c r="B504" t="str">
        <f t="shared" si="14"/>
        <v>Jul</v>
      </c>
      <c r="C504" t="str">
        <f t="shared" si="15"/>
        <v>2021</v>
      </c>
      <c r="D504" s="3">
        <v>12818</v>
      </c>
      <c r="E504" s="3">
        <v>13454</v>
      </c>
      <c r="F504" s="3">
        <v>128881</v>
      </c>
      <c r="G504" s="3">
        <v>122</v>
      </c>
    </row>
    <row r="505" spans="1:7">
      <c r="A505" t="s">
        <v>508</v>
      </c>
      <c r="B505" t="str">
        <f t="shared" si="14"/>
        <v>Jul</v>
      </c>
      <c r="C505" t="str">
        <f t="shared" si="15"/>
        <v>2021</v>
      </c>
      <c r="D505" s="3">
        <v>17518</v>
      </c>
      <c r="E505" s="3">
        <v>11067</v>
      </c>
      <c r="F505" s="3">
        <v>135198</v>
      </c>
      <c r="G505" s="3">
        <v>132</v>
      </c>
    </row>
    <row r="506" spans="1:7">
      <c r="A506" t="s">
        <v>509</v>
      </c>
      <c r="B506" t="str">
        <f t="shared" si="14"/>
        <v>Jul</v>
      </c>
      <c r="C506" t="str">
        <f t="shared" si="15"/>
        <v>2021</v>
      </c>
      <c r="D506" s="3">
        <v>18531</v>
      </c>
      <c r="E506" s="3">
        <v>15507</v>
      </c>
      <c r="F506" s="3">
        <v>138124</v>
      </c>
      <c r="G506" s="3">
        <v>98</v>
      </c>
    </row>
    <row r="507" spans="1:7">
      <c r="A507" t="s">
        <v>510</v>
      </c>
      <c r="B507" t="str">
        <f t="shared" si="14"/>
        <v>Jul</v>
      </c>
      <c r="C507" t="str">
        <f t="shared" si="15"/>
        <v>2021</v>
      </c>
      <c r="D507" s="3">
        <v>17466</v>
      </c>
      <c r="E507" s="3">
        <v>15247</v>
      </c>
      <c r="F507" s="3">
        <v>140276</v>
      </c>
      <c r="G507" s="3">
        <v>66</v>
      </c>
    </row>
    <row r="508" spans="1:7">
      <c r="A508" t="s">
        <v>511</v>
      </c>
      <c r="B508" t="str">
        <f t="shared" si="14"/>
        <v>Jul</v>
      </c>
      <c r="C508" t="str">
        <f t="shared" si="15"/>
        <v>2021</v>
      </c>
      <c r="D508" s="3">
        <v>11586</v>
      </c>
      <c r="E508" s="3">
        <v>14912</v>
      </c>
      <c r="F508" s="3">
        <v>136814</v>
      </c>
      <c r="G508" s="3">
        <v>135</v>
      </c>
    </row>
    <row r="509" spans="1:7">
      <c r="A509" t="s">
        <v>512</v>
      </c>
      <c r="B509" t="str">
        <f t="shared" si="14"/>
        <v>Jul</v>
      </c>
      <c r="C509" t="str">
        <f t="shared" si="15"/>
        <v>2021</v>
      </c>
      <c r="D509" s="3">
        <v>22129</v>
      </c>
      <c r="E509" s="3">
        <v>13415</v>
      </c>
      <c r="F509" s="3">
        <v>145371</v>
      </c>
      <c r="G509" s="3">
        <v>156</v>
      </c>
    </row>
    <row r="510" spans="1:7">
      <c r="A510" t="s">
        <v>513</v>
      </c>
      <c r="B510" t="str">
        <f t="shared" si="14"/>
        <v>Jul</v>
      </c>
      <c r="C510" t="str">
        <f t="shared" si="15"/>
        <v>2021</v>
      </c>
      <c r="D510" s="3">
        <v>22056</v>
      </c>
      <c r="E510" s="3">
        <v>17761</v>
      </c>
      <c r="F510" s="3">
        <v>149534</v>
      </c>
      <c r="G510" s="3">
        <v>131</v>
      </c>
    </row>
    <row r="511" spans="1:7">
      <c r="A511" t="s">
        <v>514</v>
      </c>
      <c r="B511" t="str">
        <f t="shared" si="14"/>
        <v>Jul</v>
      </c>
      <c r="C511" t="str">
        <f t="shared" si="15"/>
        <v>2021</v>
      </c>
      <c r="D511" s="3">
        <v>22064</v>
      </c>
      <c r="E511" s="3">
        <v>16649</v>
      </c>
      <c r="F511" s="3">
        <v>154821</v>
      </c>
      <c r="G511" s="3">
        <v>128</v>
      </c>
    </row>
    <row r="512" spans="1:7">
      <c r="A512" t="s">
        <v>515</v>
      </c>
      <c r="B512" t="str">
        <f t="shared" si="14"/>
        <v>Jul</v>
      </c>
      <c r="C512" t="str">
        <f t="shared" si="15"/>
        <v>2021</v>
      </c>
      <c r="D512" s="3">
        <v>20772</v>
      </c>
      <c r="E512" s="3">
        <v>14651</v>
      </c>
      <c r="F512" s="3">
        <v>160826</v>
      </c>
      <c r="G512" s="3">
        <v>116</v>
      </c>
    </row>
    <row r="513" spans="1:7">
      <c r="A513" t="s">
        <v>516</v>
      </c>
      <c r="B513" t="str">
        <f t="shared" si="14"/>
        <v>Jul</v>
      </c>
      <c r="C513" t="str">
        <f t="shared" si="15"/>
        <v>2021</v>
      </c>
      <c r="D513" s="3">
        <v>20624</v>
      </c>
      <c r="E513" s="3">
        <v>16865</v>
      </c>
      <c r="F513" s="3">
        <v>164502</v>
      </c>
      <c r="G513" s="3">
        <v>80</v>
      </c>
    </row>
    <row r="514" spans="1:7">
      <c r="A514" t="s">
        <v>517</v>
      </c>
      <c r="B514" t="str">
        <f t="shared" si="14"/>
        <v>Aug</v>
      </c>
      <c r="C514" t="str">
        <f t="shared" si="15"/>
        <v>2021</v>
      </c>
      <c r="D514" s="3">
        <v>20728</v>
      </c>
      <c r="E514" s="3">
        <v>17792</v>
      </c>
      <c r="F514" s="3">
        <v>167381</v>
      </c>
      <c r="G514" s="3">
        <v>56</v>
      </c>
    </row>
    <row r="515" spans="1:7">
      <c r="A515" t="s">
        <v>518</v>
      </c>
      <c r="B515" t="str">
        <f t="shared" si="14"/>
        <v>Aug</v>
      </c>
      <c r="C515" t="str">
        <f t="shared" si="15"/>
        <v>2021</v>
      </c>
      <c r="D515" s="3">
        <v>13984</v>
      </c>
      <c r="E515" s="3">
        <v>15923</v>
      </c>
      <c r="F515" s="3">
        <v>165324</v>
      </c>
      <c r="G515" s="3">
        <v>118</v>
      </c>
    </row>
    <row r="516" spans="1:7">
      <c r="A516" t="s">
        <v>519</v>
      </c>
      <c r="B516" t="str">
        <f t="shared" ref="B516:B579" si="16">TEXT(A516,"mmm")</f>
        <v>Aug</v>
      </c>
      <c r="C516" t="str">
        <f t="shared" ref="C516:C579" si="17">TEXT(A516,"yyyy")</f>
        <v>2021</v>
      </c>
      <c r="D516" s="3">
        <v>23676</v>
      </c>
      <c r="E516" s="3">
        <v>15626</v>
      </c>
      <c r="F516" s="3">
        <v>173223</v>
      </c>
      <c r="G516" s="3">
        <v>148</v>
      </c>
    </row>
    <row r="517" spans="1:7">
      <c r="A517" t="s">
        <v>520</v>
      </c>
      <c r="B517" t="str">
        <f t="shared" si="16"/>
        <v>Aug</v>
      </c>
      <c r="C517" t="str">
        <f t="shared" si="17"/>
        <v>2021</v>
      </c>
      <c r="D517" s="3">
        <v>22414</v>
      </c>
      <c r="E517" s="3">
        <v>19478</v>
      </c>
      <c r="F517" s="3">
        <v>176050</v>
      </c>
      <c r="G517" s="3">
        <v>108</v>
      </c>
    </row>
    <row r="518" spans="1:7">
      <c r="A518" t="s">
        <v>521</v>
      </c>
      <c r="B518" t="str">
        <f t="shared" si="16"/>
        <v>Aug</v>
      </c>
      <c r="C518" t="str">
        <f t="shared" si="17"/>
        <v>2021</v>
      </c>
      <c r="D518" s="3">
        <v>22040</v>
      </c>
      <c r="E518" s="3">
        <v>20046</v>
      </c>
      <c r="F518" s="3">
        <v>177926</v>
      </c>
      <c r="G518" s="3">
        <v>117</v>
      </c>
    </row>
    <row r="519" spans="1:7">
      <c r="A519" t="s">
        <v>522</v>
      </c>
      <c r="B519" t="str">
        <f t="shared" si="16"/>
        <v>Aug</v>
      </c>
      <c r="C519" t="str">
        <f t="shared" si="17"/>
        <v>2021</v>
      </c>
      <c r="D519" s="3">
        <v>19948</v>
      </c>
      <c r="E519" s="3">
        <v>19480</v>
      </c>
      <c r="F519" s="3">
        <v>178207</v>
      </c>
      <c r="G519" s="3">
        <v>187</v>
      </c>
    </row>
    <row r="520" spans="1:7">
      <c r="A520" t="s">
        <v>523</v>
      </c>
      <c r="B520" t="str">
        <f t="shared" si="16"/>
        <v>Aug</v>
      </c>
      <c r="C520" t="str">
        <f t="shared" si="17"/>
        <v>2021</v>
      </c>
      <c r="D520" s="3">
        <v>20367</v>
      </c>
      <c r="E520" s="3">
        <v>20265</v>
      </c>
      <c r="F520" s="3">
        <v>178170</v>
      </c>
      <c r="G520" s="3">
        <v>139</v>
      </c>
    </row>
    <row r="521" spans="1:7">
      <c r="A521" t="s">
        <v>524</v>
      </c>
      <c r="B521" t="str">
        <f t="shared" si="16"/>
        <v>Aug</v>
      </c>
      <c r="C521" t="str">
        <f t="shared" si="17"/>
        <v>2021</v>
      </c>
      <c r="D521" s="3">
        <v>18607</v>
      </c>
      <c r="E521" s="3">
        <v>20108</v>
      </c>
      <c r="F521" s="3">
        <v>176576</v>
      </c>
      <c r="G521" s="3">
        <v>93</v>
      </c>
    </row>
    <row r="522" spans="1:7">
      <c r="A522" t="s">
        <v>525</v>
      </c>
      <c r="B522" t="str">
        <f t="shared" si="16"/>
        <v>Aug</v>
      </c>
      <c r="C522" t="str">
        <f t="shared" si="17"/>
        <v>2021</v>
      </c>
      <c r="D522" s="3">
        <v>13049</v>
      </c>
      <c r="E522" s="3">
        <v>20004</v>
      </c>
      <c r="F522" s="3">
        <v>169516</v>
      </c>
      <c r="G522" s="3">
        <v>105</v>
      </c>
    </row>
    <row r="523" spans="1:7">
      <c r="A523" t="s">
        <v>526</v>
      </c>
      <c r="B523" t="str">
        <f t="shared" si="16"/>
        <v>Aug</v>
      </c>
      <c r="C523" t="str">
        <f t="shared" si="17"/>
        <v>2021</v>
      </c>
      <c r="D523" s="3">
        <v>21119</v>
      </c>
      <c r="E523" s="3">
        <v>18493</v>
      </c>
      <c r="F523" s="3">
        <v>171990</v>
      </c>
      <c r="G523" s="3">
        <v>152</v>
      </c>
    </row>
    <row r="524" spans="1:7">
      <c r="A524" t="s">
        <v>527</v>
      </c>
      <c r="B524" t="str">
        <f t="shared" si="16"/>
        <v>Aug</v>
      </c>
      <c r="C524" t="str">
        <f t="shared" si="17"/>
        <v>2021</v>
      </c>
      <c r="D524" s="3">
        <v>23500</v>
      </c>
      <c r="E524" s="3">
        <v>19411</v>
      </c>
      <c r="F524" s="3">
        <v>175963</v>
      </c>
      <c r="G524" s="3">
        <v>116</v>
      </c>
    </row>
    <row r="525" spans="1:7">
      <c r="A525" t="s">
        <v>528</v>
      </c>
      <c r="B525" t="str">
        <f t="shared" si="16"/>
        <v>Aug</v>
      </c>
      <c r="C525" t="str">
        <f t="shared" si="17"/>
        <v>2021</v>
      </c>
      <c r="D525" s="3">
        <v>21445</v>
      </c>
      <c r="E525" s="3">
        <v>20723</v>
      </c>
      <c r="F525" s="3">
        <v>176525</v>
      </c>
      <c r="G525" s="3">
        <v>160</v>
      </c>
    </row>
    <row r="526" spans="1:7">
      <c r="A526" t="s">
        <v>529</v>
      </c>
      <c r="B526" t="str">
        <f t="shared" si="16"/>
        <v>Aug</v>
      </c>
      <c r="C526" t="str">
        <f t="shared" si="17"/>
        <v>2021</v>
      </c>
      <c r="D526" s="3">
        <v>20452</v>
      </c>
      <c r="E526" s="3">
        <v>16856</v>
      </c>
      <c r="F526" s="3">
        <v>180007</v>
      </c>
      <c r="G526" s="3">
        <v>114</v>
      </c>
    </row>
    <row r="527" spans="1:7">
      <c r="A527" t="s">
        <v>530</v>
      </c>
      <c r="B527" t="str">
        <f t="shared" si="16"/>
        <v>Aug</v>
      </c>
      <c r="C527" t="str">
        <f t="shared" si="17"/>
        <v>2021</v>
      </c>
      <c r="D527" s="3">
        <v>19451</v>
      </c>
      <c r="E527" s="3">
        <v>19104</v>
      </c>
      <c r="F527" s="3">
        <v>180249</v>
      </c>
      <c r="G527" s="3">
        <v>105</v>
      </c>
    </row>
    <row r="528" spans="1:7">
      <c r="A528" t="s">
        <v>531</v>
      </c>
      <c r="B528" t="str">
        <f t="shared" si="16"/>
        <v>Aug</v>
      </c>
      <c r="C528" t="str">
        <f t="shared" si="17"/>
        <v>2021</v>
      </c>
      <c r="D528" s="3">
        <v>18582</v>
      </c>
      <c r="E528" s="3">
        <v>20089</v>
      </c>
      <c r="F528" s="3">
        <v>178640</v>
      </c>
      <c r="G528" s="3">
        <v>102</v>
      </c>
    </row>
    <row r="529" spans="1:7">
      <c r="A529" t="s">
        <v>532</v>
      </c>
      <c r="B529" t="str">
        <f t="shared" si="16"/>
        <v>Aug</v>
      </c>
      <c r="C529" t="str">
        <f t="shared" si="17"/>
        <v>2021</v>
      </c>
      <c r="D529" s="3">
        <v>12294</v>
      </c>
      <c r="E529" s="3">
        <v>18542</v>
      </c>
      <c r="F529" s="3">
        <v>172250</v>
      </c>
      <c r="G529" s="3">
        <v>142</v>
      </c>
    </row>
    <row r="530" spans="1:7">
      <c r="A530" t="s">
        <v>533</v>
      </c>
      <c r="B530" t="str">
        <f t="shared" si="16"/>
        <v>Aug</v>
      </c>
      <c r="C530" t="str">
        <f t="shared" si="17"/>
        <v>2021</v>
      </c>
      <c r="D530" s="3">
        <v>21613</v>
      </c>
      <c r="E530" s="3">
        <v>18556</v>
      </c>
      <c r="F530" s="3">
        <v>175180</v>
      </c>
      <c r="G530" s="3">
        <v>127</v>
      </c>
    </row>
    <row r="531" spans="1:7">
      <c r="A531" t="s">
        <v>534</v>
      </c>
      <c r="B531" t="str">
        <f t="shared" si="16"/>
        <v>Aug</v>
      </c>
      <c r="C531" t="str">
        <f t="shared" si="17"/>
        <v>2021</v>
      </c>
      <c r="D531" s="3">
        <v>21427</v>
      </c>
      <c r="E531" s="3">
        <v>18731</v>
      </c>
      <c r="F531" s="3">
        <v>177697</v>
      </c>
      <c r="G531" s="3">
        <v>179</v>
      </c>
    </row>
    <row r="532" spans="1:7">
      <c r="A532" t="s">
        <v>535</v>
      </c>
      <c r="B532" t="str">
        <f t="shared" si="16"/>
        <v>Aug</v>
      </c>
      <c r="C532" t="str">
        <f t="shared" si="17"/>
        <v>2021</v>
      </c>
      <c r="D532" s="3">
        <v>21116</v>
      </c>
      <c r="E532" s="3">
        <v>19296</v>
      </c>
      <c r="F532" s="3">
        <v>179320</v>
      </c>
      <c r="G532" s="3">
        <v>197</v>
      </c>
    </row>
    <row r="533" spans="1:7">
      <c r="A533" t="s">
        <v>536</v>
      </c>
      <c r="B533" t="str">
        <f t="shared" si="16"/>
        <v>Aug</v>
      </c>
      <c r="C533" t="str">
        <f t="shared" si="17"/>
        <v>2021</v>
      </c>
      <c r="D533" s="3">
        <v>20224</v>
      </c>
      <c r="E533" s="3">
        <v>17142</v>
      </c>
      <c r="F533" s="3">
        <v>182303</v>
      </c>
      <c r="G533" s="3">
        <v>99</v>
      </c>
    </row>
    <row r="534" spans="1:7">
      <c r="A534" t="s">
        <v>537</v>
      </c>
      <c r="B534" t="str">
        <f t="shared" si="16"/>
        <v>Aug</v>
      </c>
      <c r="C534" t="str">
        <f t="shared" si="17"/>
        <v>2021</v>
      </c>
      <c r="D534" s="3">
        <v>17106</v>
      </c>
      <c r="E534" s="3">
        <v>20846</v>
      </c>
      <c r="F534" s="3">
        <v>178480</v>
      </c>
      <c r="G534" s="3">
        <v>83</v>
      </c>
    </row>
    <row r="535" spans="1:7">
      <c r="A535" t="s">
        <v>538</v>
      </c>
      <c r="B535" t="str">
        <f t="shared" si="16"/>
        <v>Aug</v>
      </c>
      <c r="C535" t="str">
        <f t="shared" si="17"/>
        <v>2021</v>
      </c>
      <c r="D535" s="3">
        <v>10402</v>
      </c>
      <c r="E535" s="3">
        <v>25586</v>
      </c>
      <c r="F535" s="3">
        <v>163230</v>
      </c>
      <c r="G535" s="3">
        <v>66</v>
      </c>
    </row>
    <row r="536" spans="1:7">
      <c r="A536" t="s">
        <v>539</v>
      </c>
      <c r="B536" t="str">
        <f t="shared" si="16"/>
        <v>Aug</v>
      </c>
      <c r="C536" t="str">
        <f t="shared" si="17"/>
        <v>2021</v>
      </c>
      <c r="D536" s="3">
        <v>13383</v>
      </c>
      <c r="E536" s="3">
        <v>21942</v>
      </c>
      <c r="F536" s="3">
        <v>154581</v>
      </c>
      <c r="G536" s="3">
        <v>90</v>
      </c>
    </row>
    <row r="537" spans="1:7">
      <c r="A537" t="s">
        <v>540</v>
      </c>
      <c r="B537" t="str">
        <f t="shared" si="16"/>
        <v>Aug</v>
      </c>
      <c r="C537" t="str">
        <f t="shared" si="17"/>
        <v>2021</v>
      </c>
      <c r="D537" s="3">
        <v>24296</v>
      </c>
      <c r="E537" s="3">
        <v>19349</v>
      </c>
      <c r="F537" s="3">
        <v>159355</v>
      </c>
      <c r="G537" s="3">
        <v>173</v>
      </c>
    </row>
    <row r="538" spans="1:7">
      <c r="A538" t="s">
        <v>541</v>
      </c>
      <c r="B538" t="str">
        <f t="shared" si="16"/>
        <v>Aug</v>
      </c>
      <c r="C538" t="str">
        <f t="shared" si="17"/>
        <v>2021</v>
      </c>
      <c r="D538" s="3">
        <v>31445</v>
      </c>
      <c r="E538" s="3">
        <v>20271</v>
      </c>
      <c r="F538" s="3">
        <v>170312</v>
      </c>
      <c r="G538" s="3">
        <v>215</v>
      </c>
    </row>
    <row r="539" spans="1:7">
      <c r="A539" t="s">
        <v>542</v>
      </c>
      <c r="B539" t="str">
        <f t="shared" si="16"/>
        <v>Aug</v>
      </c>
      <c r="C539" t="str">
        <f t="shared" si="17"/>
        <v>2021</v>
      </c>
      <c r="D539" s="3">
        <v>30077</v>
      </c>
      <c r="E539" s="3">
        <v>18997</v>
      </c>
      <c r="F539" s="3">
        <v>181229</v>
      </c>
      <c r="G539" s="3">
        <v>162</v>
      </c>
    </row>
    <row r="540" spans="1:7">
      <c r="A540" t="s">
        <v>543</v>
      </c>
      <c r="B540" t="str">
        <f t="shared" si="16"/>
        <v>Aug</v>
      </c>
      <c r="C540" t="str">
        <f t="shared" si="17"/>
        <v>2021</v>
      </c>
      <c r="D540" s="3">
        <v>32801</v>
      </c>
      <c r="E540" s="3">
        <v>18573</v>
      </c>
      <c r="F540" s="3">
        <v>195278</v>
      </c>
      <c r="G540" s="3">
        <v>179</v>
      </c>
    </row>
    <row r="541" spans="1:7">
      <c r="A541" t="s">
        <v>544</v>
      </c>
      <c r="B541" t="str">
        <f t="shared" si="16"/>
        <v>Aug</v>
      </c>
      <c r="C541" t="str">
        <f t="shared" si="17"/>
        <v>2021</v>
      </c>
      <c r="D541" s="3">
        <v>31265</v>
      </c>
      <c r="E541" s="3">
        <v>21468</v>
      </c>
      <c r="F541" s="3">
        <v>204922</v>
      </c>
      <c r="G541" s="3">
        <v>153</v>
      </c>
    </row>
    <row r="542" spans="1:7">
      <c r="A542" t="s">
        <v>545</v>
      </c>
      <c r="B542" t="str">
        <f t="shared" si="16"/>
        <v>Aug</v>
      </c>
      <c r="C542" t="str">
        <f t="shared" si="17"/>
        <v>2021</v>
      </c>
      <c r="D542" s="3">
        <v>29836</v>
      </c>
      <c r="E542" s="3">
        <v>22088</v>
      </c>
      <c r="F542" s="3">
        <v>212593</v>
      </c>
      <c r="G542" s="3">
        <v>75</v>
      </c>
    </row>
    <row r="543" spans="1:7">
      <c r="A543" t="s">
        <v>546</v>
      </c>
      <c r="B543" t="str">
        <f t="shared" si="16"/>
        <v>Aug</v>
      </c>
      <c r="C543" t="str">
        <f t="shared" si="17"/>
        <v>2021</v>
      </c>
      <c r="D543" s="3">
        <v>19622</v>
      </c>
      <c r="E543" s="3">
        <v>22563</v>
      </c>
      <c r="F543" s="3">
        <v>209520</v>
      </c>
      <c r="G543" s="3">
        <v>132</v>
      </c>
    </row>
    <row r="544" spans="1:7">
      <c r="A544" t="s">
        <v>547</v>
      </c>
      <c r="B544" t="str">
        <f t="shared" si="16"/>
        <v>Aug</v>
      </c>
      <c r="C544" t="str">
        <f t="shared" si="17"/>
        <v>2021</v>
      </c>
      <c r="D544" s="3">
        <v>30203</v>
      </c>
      <c r="E544" s="3">
        <v>20687</v>
      </c>
      <c r="F544" s="3">
        <v>218921</v>
      </c>
      <c r="G544" s="3">
        <v>115</v>
      </c>
    </row>
    <row r="545" spans="1:7">
      <c r="A545" t="s">
        <v>548</v>
      </c>
      <c r="B545" t="str">
        <f t="shared" si="16"/>
        <v>Sep</v>
      </c>
      <c r="C545" t="str">
        <f t="shared" si="17"/>
        <v>2021</v>
      </c>
      <c r="D545" s="3">
        <v>32803</v>
      </c>
      <c r="E545" s="3">
        <v>21610</v>
      </c>
      <c r="F545" s="3">
        <v>229939</v>
      </c>
      <c r="G545" s="3">
        <v>173</v>
      </c>
    </row>
    <row r="546" spans="1:7">
      <c r="A546" t="s">
        <v>549</v>
      </c>
      <c r="B546" t="str">
        <f t="shared" si="16"/>
        <v>Sep</v>
      </c>
      <c r="C546" t="str">
        <f t="shared" si="17"/>
        <v>2021</v>
      </c>
      <c r="D546" s="3">
        <v>32097</v>
      </c>
      <c r="E546" s="3">
        <v>21634</v>
      </c>
      <c r="F546" s="3">
        <v>240214</v>
      </c>
      <c r="G546" s="3">
        <v>188</v>
      </c>
    </row>
    <row r="547" spans="1:7">
      <c r="A547" t="s">
        <v>550</v>
      </c>
      <c r="B547" t="str">
        <f t="shared" si="16"/>
        <v>Sep</v>
      </c>
      <c r="C547" t="str">
        <f t="shared" si="17"/>
        <v>2021</v>
      </c>
      <c r="D547" s="3">
        <v>29322</v>
      </c>
      <c r="E547" s="3">
        <v>22938</v>
      </c>
      <c r="F547" s="3">
        <v>246467</v>
      </c>
      <c r="G547" s="3">
        <v>131</v>
      </c>
    </row>
    <row r="548" spans="1:7">
      <c r="A548" t="s">
        <v>551</v>
      </c>
      <c r="B548" t="str">
        <f t="shared" si="16"/>
        <v>Sep</v>
      </c>
      <c r="C548" t="str">
        <f t="shared" si="17"/>
        <v>2021</v>
      </c>
      <c r="D548" s="3">
        <v>29682</v>
      </c>
      <c r="E548" s="3">
        <v>25910</v>
      </c>
      <c r="F548" s="3">
        <v>250097</v>
      </c>
      <c r="G548" s="3">
        <v>142</v>
      </c>
    </row>
    <row r="549" spans="1:7">
      <c r="A549" t="s">
        <v>552</v>
      </c>
      <c r="B549" t="str">
        <f t="shared" si="16"/>
        <v>Sep</v>
      </c>
      <c r="C549" t="str">
        <f t="shared" si="17"/>
        <v>2021</v>
      </c>
      <c r="D549" s="3">
        <v>26701</v>
      </c>
      <c r="E549" s="3">
        <v>28900</v>
      </c>
      <c r="F549" s="3">
        <v>247824</v>
      </c>
      <c r="G549" s="3">
        <v>74</v>
      </c>
    </row>
    <row r="550" spans="1:7">
      <c r="A550" t="s">
        <v>553</v>
      </c>
      <c r="B550" t="str">
        <f t="shared" si="16"/>
        <v>Sep</v>
      </c>
      <c r="C550" t="str">
        <f t="shared" si="17"/>
        <v>2021</v>
      </c>
      <c r="D550" s="3">
        <v>19688</v>
      </c>
      <c r="E550" s="3">
        <v>28561</v>
      </c>
      <c r="F550" s="3">
        <v>238816</v>
      </c>
      <c r="G550" s="3">
        <v>135</v>
      </c>
    </row>
    <row r="551" spans="1:7">
      <c r="A551" t="s">
        <v>554</v>
      </c>
      <c r="B551" t="str">
        <f t="shared" si="16"/>
        <v>Sep</v>
      </c>
      <c r="C551" t="str">
        <f t="shared" si="17"/>
        <v>2021</v>
      </c>
      <c r="D551" s="3">
        <v>25772</v>
      </c>
      <c r="E551" s="3">
        <v>27320</v>
      </c>
      <c r="F551" s="3">
        <v>237079</v>
      </c>
      <c r="G551" s="3">
        <v>189</v>
      </c>
    </row>
    <row r="552" spans="1:7">
      <c r="A552" t="s">
        <v>555</v>
      </c>
      <c r="B552" t="str">
        <f t="shared" si="16"/>
        <v>Sep</v>
      </c>
      <c r="C552" t="str">
        <f t="shared" si="17"/>
        <v>2021</v>
      </c>
      <c r="D552" s="3">
        <v>30196</v>
      </c>
      <c r="E552" s="3">
        <v>27579</v>
      </c>
      <c r="F552" s="3">
        <v>239514</v>
      </c>
      <c r="G552" s="3">
        <v>181</v>
      </c>
    </row>
    <row r="553" spans="1:7">
      <c r="A553" t="s">
        <v>556</v>
      </c>
      <c r="B553" t="str">
        <f t="shared" si="16"/>
        <v>Sep</v>
      </c>
      <c r="C553" t="str">
        <f t="shared" si="17"/>
        <v>2021</v>
      </c>
      <c r="D553" s="3">
        <v>26200</v>
      </c>
      <c r="E553" s="3">
        <v>29209</v>
      </c>
      <c r="F553" s="3">
        <v>236380</v>
      </c>
      <c r="G553" s="3">
        <v>125</v>
      </c>
    </row>
    <row r="554" spans="1:7">
      <c r="A554" t="s">
        <v>557</v>
      </c>
      <c r="B554" t="str">
        <f t="shared" si="16"/>
        <v>Sep</v>
      </c>
      <c r="C554" t="str">
        <f t="shared" si="17"/>
        <v>2021</v>
      </c>
      <c r="D554" s="3">
        <v>25010</v>
      </c>
      <c r="E554" s="3">
        <v>23535</v>
      </c>
      <c r="F554" s="3">
        <v>237678</v>
      </c>
      <c r="G554" s="3">
        <v>177</v>
      </c>
    </row>
    <row r="555" spans="1:7">
      <c r="A555" t="s">
        <v>558</v>
      </c>
      <c r="B555" t="str">
        <f t="shared" si="16"/>
        <v>Sep</v>
      </c>
      <c r="C555" t="str">
        <f t="shared" si="17"/>
        <v>2021</v>
      </c>
      <c r="D555" s="3">
        <v>20487</v>
      </c>
      <c r="E555" s="3">
        <v>26155</v>
      </c>
      <c r="F555" s="3">
        <v>231829</v>
      </c>
      <c r="G555" s="3">
        <v>181</v>
      </c>
    </row>
    <row r="556" spans="1:7">
      <c r="A556" t="s">
        <v>559</v>
      </c>
      <c r="B556" t="str">
        <f t="shared" si="16"/>
        <v>Sep</v>
      </c>
      <c r="C556" t="str">
        <f t="shared" si="17"/>
        <v>2021</v>
      </c>
      <c r="D556" s="3">
        <v>20240</v>
      </c>
      <c r="E556" s="3">
        <v>29710</v>
      </c>
      <c r="F556" s="3">
        <v>222292</v>
      </c>
      <c r="G556" s="3">
        <v>67</v>
      </c>
    </row>
    <row r="557" spans="1:7">
      <c r="A557" t="s">
        <v>560</v>
      </c>
      <c r="B557" t="str">
        <f t="shared" si="16"/>
        <v>Sep</v>
      </c>
      <c r="C557" t="str">
        <f t="shared" si="17"/>
        <v>2021</v>
      </c>
      <c r="D557" s="3">
        <v>15058</v>
      </c>
      <c r="E557" s="3">
        <v>28439</v>
      </c>
      <c r="F557" s="3">
        <v>208812</v>
      </c>
      <c r="G557" s="3">
        <v>99</v>
      </c>
    </row>
    <row r="558" spans="1:7">
      <c r="A558" t="s">
        <v>561</v>
      </c>
      <c r="B558" t="str">
        <f t="shared" si="16"/>
        <v>Sep</v>
      </c>
      <c r="C558" t="str">
        <f t="shared" si="17"/>
        <v>2021</v>
      </c>
      <c r="D558" s="3">
        <v>15876</v>
      </c>
      <c r="E558" s="3">
        <v>25654</v>
      </c>
      <c r="F558" s="3">
        <v>198905</v>
      </c>
      <c r="G558" s="3">
        <v>129</v>
      </c>
    </row>
    <row r="559" spans="1:7">
      <c r="A559" t="s">
        <v>562</v>
      </c>
      <c r="B559" t="str">
        <f t="shared" si="16"/>
        <v>Sep</v>
      </c>
      <c r="C559" t="str">
        <f t="shared" si="17"/>
        <v>2021</v>
      </c>
      <c r="D559" s="3">
        <v>17681</v>
      </c>
      <c r="E559" s="3">
        <v>25588</v>
      </c>
      <c r="F559" s="3">
        <v>190790</v>
      </c>
      <c r="G559" s="3">
        <v>208</v>
      </c>
    </row>
    <row r="560" spans="1:7">
      <c r="A560" t="s">
        <v>563</v>
      </c>
      <c r="B560" t="str">
        <f t="shared" si="16"/>
        <v>Sep</v>
      </c>
      <c r="C560" t="str">
        <f t="shared" si="17"/>
        <v>2021</v>
      </c>
      <c r="D560" s="3">
        <v>22182</v>
      </c>
      <c r="E560" s="3">
        <v>26563</v>
      </c>
      <c r="F560" s="3">
        <v>186231</v>
      </c>
      <c r="G560" s="3">
        <v>178</v>
      </c>
    </row>
    <row r="561" spans="1:7">
      <c r="A561" t="s">
        <v>564</v>
      </c>
      <c r="B561" t="str">
        <f t="shared" si="16"/>
        <v>Sep</v>
      </c>
      <c r="C561" t="str">
        <f t="shared" si="17"/>
        <v>2021</v>
      </c>
      <c r="D561" s="3">
        <v>23260</v>
      </c>
      <c r="E561" s="3">
        <v>20388</v>
      </c>
      <c r="F561" s="3">
        <v>188967</v>
      </c>
      <c r="G561" s="3">
        <v>131</v>
      </c>
    </row>
    <row r="562" spans="1:7">
      <c r="A562" t="s">
        <v>565</v>
      </c>
      <c r="B562" t="str">
        <f t="shared" si="16"/>
        <v>Sep</v>
      </c>
      <c r="C562" t="str">
        <f t="shared" si="17"/>
        <v>2021</v>
      </c>
      <c r="D562" s="3">
        <v>19325</v>
      </c>
      <c r="E562" s="3">
        <v>27266</v>
      </c>
      <c r="F562" s="3">
        <v>180883</v>
      </c>
      <c r="G562" s="3">
        <v>143</v>
      </c>
    </row>
    <row r="563" spans="1:7">
      <c r="A563" t="s">
        <v>566</v>
      </c>
      <c r="B563" t="str">
        <f t="shared" si="16"/>
        <v>Sep</v>
      </c>
      <c r="C563" t="str">
        <f t="shared" si="17"/>
        <v>2021</v>
      </c>
      <c r="D563" s="3">
        <v>19653</v>
      </c>
      <c r="E563" s="3">
        <v>26711</v>
      </c>
      <c r="F563" s="3">
        <v>173672</v>
      </c>
      <c r="G563" s="3">
        <v>152</v>
      </c>
    </row>
    <row r="564" spans="1:7">
      <c r="A564" t="s">
        <v>567</v>
      </c>
      <c r="B564" t="str">
        <f t="shared" si="16"/>
        <v>Sep</v>
      </c>
      <c r="C564" t="str">
        <f t="shared" si="17"/>
        <v>2021</v>
      </c>
      <c r="D564" s="3">
        <v>15692</v>
      </c>
      <c r="E564" s="3">
        <v>22223</v>
      </c>
      <c r="F564" s="3">
        <v>167049</v>
      </c>
      <c r="G564" s="3">
        <v>92</v>
      </c>
    </row>
    <row r="565" spans="1:7">
      <c r="A565" t="s">
        <v>568</v>
      </c>
      <c r="B565" t="str">
        <f t="shared" si="16"/>
        <v>Sep</v>
      </c>
      <c r="C565" t="str">
        <f t="shared" si="17"/>
        <v>2021</v>
      </c>
      <c r="D565" s="3">
        <v>15768</v>
      </c>
      <c r="E565" s="3">
        <v>21367</v>
      </c>
      <c r="F565" s="3">
        <v>161236</v>
      </c>
      <c r="G565" s="3">
        <v>214</v>
      </c>
    </row>
    <row r="566" spans="1:7">
      <c r="A566" t="s">
        <v>569</v>
      </c>
      <c r="B566" t="str">
        <f t="shared" si="16"/>
        <v>Sep</v>
      </c>
      <c r="C566" t="str">
        <f t="shared" si="17"/>
        <v>2021</v>
      </c>
      <c r="D566" s="3">
        <v>19675</v>
      </c>
      <c r="E566" s="3">
        <v>19702</v>
      </c>
      <c r="F566" s="3">
        <v>161067</v>
      </c>
      <c r="G566" s="3">
        <v>142</v>
      </c>
    </row>
    <row r="567" spans="1:7">
      <c r="A567" t="s">
        <v>570</v>
      </c>
      <c r="B567" t="str">
        <f t="shared" si="16"/>
        <v>Sep</v>
      </c>
      <c r="C567" t="str">
        <f t="shared" si="17"/>
        <v>2021</v>
      </c>
      <c r="D567" s="3">
        <v>19682</v>
      </c>
      <c r="E567" s="3">
        <v>20510</v>
      </c>
      <c r="F567" s="3">
        <v>160087</v>
      </c>
      <c r="G567" s="3">
        <v>152</v>
      </c>
    </row>
    <row r="568" spans="1:7">
      <c r="A568" t="s">
        <v>571</v>
      </c>
      <c r="B568" t="str">
        <f t="shared" si="16"/>
        <v>Sep</v>
      </c>
      <c r="C568" t="str">
        <f t="shared" si="17"/>
        <v>2021</v>
      </c>
      <c r="D568" s="3">
        <v>17983</v>
      </c>
      <c r="E568" s="3">
        <v>15054</v>
      </c>
      <c r="F568" s="3">
        <v>162889</v>
      </c>
      <c r="G568" s="3">
        <v>127</v>
      </c>
    </row>
    <row r="569" spans="1:7">
      <c r="A569" t="s">
        <v>572</v>
      </c>
      <c r="B569" t="str">
        <f t="shared" si="16"/>
        <v>Sep</v>
      </c>
      <c r="C569" t="str">
        <f t="shared" si="17"/>
        <v>2021</v>
      </c>
      <c r="D569" s="3">
        <v>16671</v>
      </c>
      <c r="E569" s="3">
        <v>14242</v>
      </c>
      <c r="F569" s="3">
        <v>165198</v>
      </c>
      <c r="G569" s="3">
        <v>120</v>
      </c>
    </row>
    <row r="570" spans="1:7">
      <c r="A570" t="s">
        <v>573</v>
      </c>
      <c r="B570" t="str">
        <f t="shared" si="16"/>
        <v>Sep</v>
      </c>
      <c r="C570" t="str">
        <f t="shared" si="17"/>
        <v>2021</v>
      </c>
      <c r="D570" s="3">
        <v>15951</v>
      </c>
      <c r="E570" s="3">
        <v>17658</v>
      </c>
      <c r="F570" s="3">
        <v>163326</v>
      </c>
      <c r="G570" s="3">
        <v>165</v>
      </c>
    </row>
    <row r="571" spans="1:7">
      <c r="A571" t="s">
        <v>574</v>
      </c>
      <c r="B571" t="str">
        <f t="shared" si="16"/>
        <v>Sep</v>
      </c>
      <c r="C571" t="str">
        <f t="shared" si="17"/>
        <v>2021</v>
      </c>
      <c r="D571" s="3">
        <v>11699</v>
      </c>
      <c r="E571" s="3">
        <v>17763</v>
      </c>
      <c r="F571" s="3">
        <v>157204</v>
      </c>
      <c r="G571" s="3">
        <v>58</v>
      </c>
    </row>
    <row r="572" spans="1:7">
      <c r="A572" t="s">
        <v>575</v>
      </c>
      <c r="B572" t="str">
        <f t="shared" si="16"/>
        <v>Sep</v>
      </c>
      <c r="C572" t="str">
        <f t="shared" si="17"/>
        <v>2021</v>
      </c>
      <c r="D572" s="3">
        <v>11196</v>
      </c>
      <c r="E572" s="3">
        <v>18849</v>
      </c>
      <c r="F572" s="3">
        <v>149402</v>
      </c>
      <c r="G572" s="3">
        <v>149</v>
      </c>
    </row>
    <row r="573" spans="1:7">
      <c r="A573" t="s">
        <v>576</v>
      </c>
      <c r="B573" t="str">
        <f t="shared" si="16"/>
        <v>Sep</v>
      </c>
      <c r="C573" t="str">
        <f t="shared" si="17"/>
        <v>2021</v>
      </c>
      <c r="D573" s="3">
        <v>12161</v>
      </c>
      <c r="E573" s="3">
        <v>17862</v>
      </c>
      <c r="F573" s="3">
        <v>143546</v>
      </c>
      <c r="G573" s="3">
        <v>155</v>
      </c>
    </row>
    <row r="574" spans="1:7">
      <c r="A574" t="s">
        <v>577</v>
      </c>
      <c r="B574" t="str">
        <f t="shared" si="16"/>
        <v>Sep</v>
      </c>
      <c r="C574" t="str">
        <f t="shared" si="17"/>
        <v>2021</v>
      </c>
      <c r="D574" s="3">
        <v>15914</v>
      </c>
      <c r="E574" s="3">
        <v>16758</v>
      </c>
      <c r="F574" s="3">
        <v>142580</v>
      </c>
      <c r="G574" s="3">
        <v>122</v>
      </c>
    </row>
    <row r="575" spans="1:7">
      <c r="A575" t="s">
        <v>578</v>
      </c>
      <c r="B575" t="str">
        <f t="shared" si="16"/>
        <v>Oct</v>
      </c>
      <c r="C575" t="str">
        <f t="shared" si="17"/>
        <v>2021</v>
      </c>
      <c r="D575" s="3">
        <v>13834</v>
      </c>
      <c r="E575" s="3">
        <v>13767</v>
      </c>
      <c r="F575" s="3">
        <v>142552</v>
      </c>
      <c r="G575" s="3">
        <v>95</v>
      </c>
    </row>
    <row r="576" spans="1:7">
      <c r="A576" t="s">
        <v>579</v>
      </c>
      <c r="B576" t="str">
        <f t="shared" si="16"/>
        <v>Oct</v>
      </c>
      <c r="C576" t="str">
        <f t="shared" si="17"/>
        <v>2021</v>
      </c>
      <c r="D576" s="3">
        <v>13217</v>
      </c>
      <c r="E576" s="3">
        <v>14437</v>
      </c>
      <c r="F576" s="3">
        <v>141211</v>
      </c>
      <c r="G576" s="3">
        <v>121</v>
      </c>
    </row>
    <row r="577" spans="1:7">
      <c r="A577" t="s">
        <v>580</v>
      </c>
      <c r="B577" t="str">
        <f t="shared" si="16"/>
        <v>Oct</v>
      </c>
      <c r="C577" t="str">
        <f t="shared" si="17"/>
        <v>2021</v>
      </c>
      <c r="D577" s="3">
        <v>12297</v>
      </c>
      <c r="E577" s="3">
        <v>16333</v>
      </c>
      <c r="F577" s="3">
        <v>137101</v>
      </c>
      <c r="G577" s="3">
        <v>74</v>
      </c>
    </row>
    <row r="578" spans="1:7">
      <c r="A578" t="s">
        <v>581</v>
      </c>
      <c r="B578" t="str">
        <f t="shared" si="16"/>
        <v>Oct</v>
      </c>
      <c r="C578" t="str">
        <f t="shared" si="17"/>
        <v>2021</v>
      </c>
      <c r="D578" s="3">
        <v>8850</v>
      </c>
      <c r="E578" s="3">
        <v>17007</v>
      </c>
      <c r="F578" s="3">
        <v>128795</v>
      </c>
      <c r="G578" s="3">
        <v>149</v>
      </c>
    </row>
    <row r="579" spans="1:7">
      <c r="A579" t="s">
        <v>582</v>
      </c>
      <c r="B579" t="str">
        <f t="shared" si="16"/>
        <v>Oct</v>
      </c>
      <c r="C579" t="str">
        <f t="shared" si="17"/>
        <v>2021</v>
      </c>
      <c r="D579" s="3">
        <v>9735</v>
      </c>
      <c r="E579" s="3">
        <v>13878</v>
      </c>
      <c r="F579" s="3">
        <v>124501</v>
      </c>
      <c r="G579" s="3">
        <v>151</v>
      </c>
    </row>
    <row r="580" spans="1:7">
      <c r="A580" t="s">
        <v>583</v>
      </c>
      <c r="B580" t="str">
        <f t="shared" ref="B580:B643" si="18">TEXT(A580,"mmm")</f>
        <v>Oct</v>
      </c>
      <c r="C580" t="str">
        <f t="shared" ref="C580:C643" si="19">TEXT(A580,"yyyy")</f>
        <v>2021</v>
      </c>
      <c r="D580" s="3">
        <v>12616</v>
      </c>
      <c r="E580" s="3">
        <v>14516</v>
      </c>
      <c r="F580" s="3">
        <v>122467</v>
      </c>
      <c r="G580" s="3">
        <v>134</v>
      </c>
    </row>
    <row r="581" spans="1:7">
      <c r="A581" t="s">
        <v>584</v>
      </c>
      <c r="B581" t="str">
        <f t="shared" si="18"/>
        <v>Oct</v>
      </c>
      <c r="C581" t="str">
        <f t="shared" si="19"/>
        <v>2021</v>
      </c>
      <c r="D581" s="3">
        <v>12288</v>
      </c>
      <c r="E581" s="3">
        <v>15808</v>
      </c>
      <c r="F581" s="3">
        <v>118806</v>
      </c>
      <c r="G581" s="3">
        <v>141</v>
      </c>
    </row>
    <row r="582" spans="1:7">
      <c r="A582" t="s">
        <v>585</v>
      </c>
      <c r="B582" t="str">
        <f t="shared" si="18"/>
        <v>Oct</v>
      </c>
      <c r="C582" t="str">
        <f t="shared" si="19"/>
        <v>2021</v>
      </c>
      <c r="D582" s="3">
        <v>10944</v>
      </c>
      <c r="E582" s="3">
        <v>12922</v>
      </c>
      <c r="F582" s="3">
        <v>116708</v>
      </c>
      <c r="G582" s="3">
        <v>120</v>
      </c>
    </row>
    <row r="583" spans="1:7">
      <c r="A583" t="s">
        <v>586</v>
      </c>
      <c r="B583" t="str">
        <f t="shared" si="18"/>
        <v>Oct</v>
      </c>
      <c r="C583" t="str">
        <f t="shared" si="19"/>
        <v>2021</v>
      </c>
      <c r="D583" s="3">
        <v>9470</v>
      </c>
      <c r="E583" s="3">
        <v>12881</v>
      </c>
      <c r="F583" s="3">
        <v>113196</v>
      </c>
      <c r="G583" s="3">
        <v>101</v>
      </c>
    </row>
    <row r="584" spans="1:7">
      <c r="A584" t="s">
        <v>587</v>
      </c>
      <c r="B584" t="str">
        <f t="shared" si="18"/>
        <v>Oct</v>
      </c>
      <c r="C584" t="str">
        <f t="shared" si="19"/>
        <v>2021</v>
      </c>
      <c r="D584" s="3">
        <v>10691</v>
      </c>
      <c r="E584" s="3">
        <v>12655</v>
      </c>
      <c r="F584" s="3">
        <v>111147</v>
      </c>
      <c r="G584" s="3">
        <v>85</v>
      </c>
    </row>
    <row r="585" spans="1:7">
      <c r="A585" t="s">
        <v>588</v>
      </c>
      <c r="B585" t="str">
        <f t="shared" si="18"/>
        <v>Oct</v>
      </c>
      <c r="C585" t="str">
        <f t="shared" si="19"/>
        <v>2021</v>
      </c>
      <c r="D585" s="3">
        <v>6996</v>
      </c>
      <c r="E585" s="3">
        <v>16576</v>
      </c>
      <c r="F585" s="3">
        <v>101483</v>
      </c>
      <c r="G585" s="3">
        <v>84</v>
      </c>
    </row>
    <row r="586" spans="1:7">
      <c r="A586" t="s">
        <v>589</v>
      </c>
      <c r="B586" t="str">
        <f t="shared" si="18"/>
        <v>Oct</v>
      </c>
      <c r="C586" t="str">
        <f t="shared" si="19"/>
        <v>2021</v>
      </c>
      <c r="D586" s="3">
        <v>7823</v>
      </c>
      <c r="E586" s="3">
        <v>12490</v>
      </c>
      <c r="F586" s="3">
        <v>96710</v>
      </c>
      <c r="G586" s="3">
        <v>106</v>
      </c>
    </row>
    <row r="587" spans="1:7">
      <c r="A587" t="s">
        <v>590</v>
      </c>
      <c r="B587" t="str">
        <f t="shared" si="18"/>
        <v>Oct</v>
      </c>
      <c r="C587" t="str">
        <f t="shared" si="19"/>
        <v>2021</v>
      </c>
      <c r="D587" s="3">
        <v>11079</v>
      </c>
      <c r="E587" s="3">
        <v>9972</v>
      </c>
      <c r="F587" s="3">
        <v>97694</v>
      </c>
      <c r="G587" s="3">
        <v>123</v>
      </c>
    </row>
    <row r="588" spans="1:7">
      <c r="A588" t="s">
        <v>591</v>
      </c>
      <c r="B588" t="str">
        <f t="shared" si="18"/>
        <v>Oct</v>
      </c>
      <c r="C588" t="str">
        <f t="shared" si="19"/>
        <v>2021</v>
      </c>
      <c r="D588" s="3">
        <v>9246</v>
      </c>
      <c r="E588" s="3">
        <v>10952</v>
      </c>
      <c r="F588" s="3">
        <v>95892</v>
      </c>
      <c r="G588" s="3">
        <v>96</v>
      </c>
    </row>
    <row r="589" spans="1:7">
      <c r="A589" t="s">
        <v>592</v>
      </c>
      <c r="B589" t="str">
        <f t="shared" si="18"/>
        <v>Oct</v>
      </c>
      <c r="C589" t="str">
        <f t="shared" si="19"/>
        <v>2021</v>
      </c>
      <c r="D589" s="3">
        <v>8867</v>
      </c>
      <c r="E589" s="3">
        <v>9872</v>
      </c>
      <c r="F589" s="3">
        <v>94820</v>
      </c>
      <c r="G589" s="3">
        <v>67</v>
      </c>
    </row>
    <row r="590" spans="1:7">
      <c r="A590" t="s">
        <v>593</v>
      </c>
      <c r="B590" t="str">
        <f t="shared" si="18"/>
        <v>Oct</v>
      </c>
      <c r="C590" t="str">
        <f t="shared" si="19"/>
        <v>2021</v>
      </c>
      <c r="D590" s="3">
        <v>7955</v>
      </c>
      <c r="E590" s="3">
        <v>11769</v>
      </c>
      <c r="F590" s="3">
        <v>90949</v>
      </c>
      <c r="G590" s="3">
        <v>57</v>
      </c>
    </row>
    <row r="591" spans="1:7">
      <c r="A591" t="s">
        <v>594</v>
      </c>
      <c r="B591" t="str">
        <f t="shared" si="18"/>
        <v>Oct</v>
      </c>
      <c r="C591" t="str">
        <f t="shared" si="19"/>
        <v>2021</v>
      </c>
      <c r="D591" s="3">
        <v>7555</v>
      </c>
      <c r="E591" s="3">
        <v>10773</v>
      </c>
      <c r="F591" s="3">
        <v>87657</v>
      </c>
      <c r="G591" s="3">
        <v>74</v>
      </c>
    </row>
    <row r="592" spans="1:7">
      <c r="A592" t="s">
        <v>595</v>
      </c>
      <c r="B592" t="str">
        <f t="shared" si="18"/>
        <v>Oct</v>
      </c>
      <c r="C592" t="str">
        <f t="shared" si="19"/>
        <v>2021</v>
      </c>
      <c r="D592" s="3">
        <v>6676</v>
      </c>
      <c r="E592" s="3">
        <v>11023</v>
      </c>
      <c r="F592" s="3">
        <v>83250</v>
      </c>
      <c r="G592" s="3">
        <v>60</v>
      </c>
    </row>
    <row r="593" spans="1:7">
      <c r="A593" t="s">
        <v>596</v>
      </c>
      <c r="B593" t="str">
        <f t="shared" si="18"/>
        <v>Oct</v>
      </c>
      <c r="C593" t="str">
        <f t="shared" si="19"/>
        <v>2021</v>
      </c>
      <c r="D593" s="3">
        <v>7643</v>
      </c>
      <c r="E593" s="3">
        <v>10488</v>
      </c>
      <c r="F593" s="3">
        <v>80328</v>
      </c>
      <c r="G593" s="3">
        <v>77</v>
      </c>
    </row>
    <row r="594" spans="1:7">
      <c r="A594" t="s">
        <v>597</v>
      </c>
      <c r="B594" t="str">
        <f t="shared" si="18"/>
        <v>Oct</v>
      </c>
      <c r="C594" t="str">
        <f t="shared" si="19"/>
        <v>2021</v>
      </c>
      <c r="D594" s="3">
        <v>11150</v>
      </c>
      <c r="E594" s="3">
        <v>8592</v>
      </c>
      <c r="F594" s="3">
        <v>82804</v>
      </c>
      <c r="G594" s="3">
        <v>82</v>
      </c>
    </row>
    <row r="595" spans="1:7">
      <c r="A595" t="s">
        <v>598</v>
      </c>
      <c r="B595" t="str">
        <f t="shared" si="18"/>
        <v>Oct</v>
      </c>
      <c r="C595" t="str">
        <f t="shared" si="19"/>
        <v>2021</v>
      </c>
      <c r="D595" s="3">
        <v>8733</v>
      </c>
      <c r="E595" s="3">
        <v>9855</v>
      </c>
      <c r="F595" s="3">
        <v>81564</v>
      </c>
      <c r="G595" s="3">
        <v>118</v>
      </c>
    </row>
    <row r="596" spans="1:7">
      <c r="A596" t="s">
        <v>599</v>
      </c>
      <c r="B596" t="str">
        <f t="shared" si="18"/>
        <v>Oct</v>
      </c>
      <c r="C596" t="str">
        <f t="shared" si="19"/>
        <v>2021</v>
      </c>
      <c r="D596" s="3">
        <v>9361</v>
      </c>
      <c r="E596" s="3">
        <v>9401</v>
      </c>
      <c r="F596" s="3">
        <v>80961</v>
      </c>
      <c r="G596" s="3">
        <v>563</v>
      </c>
    </row>
    <row r="597" spans="1:7">
      <c r="A597" t="s">
        <v>600</v>
      </c>
      <c r="B597" t="str">
        <f t="shared" si="18"/>
        <v>Oct</v>
      </c>
      <c r="C597" t="str">
        <f t="shared" si="19"/>
        <v>2021</v>
      </c>
      <c r="D597" s="3">
        <v>8909</v>
      </c>
      <c r="E597" s="3">
        <v>8780</v>
      </c>
      <c r="F597" s="3">
        <v>80626</v>
      </c>
      <c r="G597" s="3">
        <v>464</v>
      </c>
    </row>
    <row r="598" spans="1:7">
      <c r="A598" t="s">
        <v>601</v>
      </c>
      <c r="B598" t="str">
        <f t="shared" si="18"/>
        <v>Oct</v>
      </c>
      <c r="C598" t="str">
        <f t="shared" si="19"/>
        <v>2021</v>
      </c>
      <c r="D598" s="3">
        <v>8538</v>
      </c>
      <c r="E598" s="3">
        <v>11366</v>
      </c>
      <c r="F598" s="3">
        <v>77435</v>
      </c>
      <c r="G598" s="3">
        <v>363</v>
      </c>
    </row>
    <row r="599" spans="1:7">
      <c r="A599" t="s">
        <v>602</v>
      </c>
      <c r="B599" t="str">
        <f t="shared" si="18"/>
        <v>Oct</v>
      </c>
      <c r="C599" t="str">
        <f t="shared" si="19"/>
        <v>2021</v>
      </c>
      <c r="D599" s="3">
        <v>6664</v>
      </c>
      <c r="E599" s="3">
        <v>9010</v>
      </c>
      <c r="F599" s="3">
        <v>74808</v>
      </c>
      <c r="G599" s="3">
        <v>281</v>
      </c>
    </row>
    <row r="600" spans="1:7">
      <c r="A600" t="s">
        <v>603</v>
      </c>
      <c r="B600" t="str">
        <f t="shared" si="18"/>
        <v>Oct</v>
      </c>
      <c r="C600" t="str">
        <f t="shared" si="19"/>
        <v>2021</v>
      </c>
      <c r="D600" s="3">
        <v>7163</v>
      </c>
      <c r="E600" s="3">
        <v>6960</v>
      </c>
      <c r="F600" s="3">
        <v>74529</v>
      </c>
      <c r="G600" s="3">
        <v>482</v>
      </c>
    </row>
    <row r="601" spans="1:7">
      <c r="A601" t="s">
        <v>604</v>
      </c>
      <c r="B601" t="str">
        <f t="shared" si="18"/>
        <v>Oct</v>
      </c>
      <c r="C601" t="str">
        <f t="shared" si="19"/>
        <v>2021</v>
      </c>
      <c r="D601" s="3">
        <v>9445</v>
      </c>
      <c r="E601" s="3">
        <v>6723</v>
      </c>
      <c r="F601" s="3">
        <v>76629</v>
      </c>
      <c r="G601" s="3">
        <v>622</v>
      </c>
    </row>
    <row r="602" spans="1:7">
      <c r="A602" t="s">
        <v>605</v>
      </c>
      <c r="B602" t="str">
        <f t="shared" si="18"/>
        <v>Oct</v>
      </c>
      <c r="C602" t="str">
        <f t="shared" si="19"/>
        <v>2021</v>
      </c>
      <c r="D602" s="3">
        <v>7738</v>
      </c>
      <c r="E602" s="3">
        <v>5460</v>
      </c>
      <c r="F602" s="3">
        <v>78199</v>
      </c>
      <c r="G602" s="3">
        <v>708</v>
      </c>
    </row>
    <row r="603" spans="1:7">
      <c r="A603" t="s">
        <v>606</v>
      </c>
      <c r="B603" t="str">
        <f t="shared" si="18"/>
        <v>Oct</v>
      </c>
      <c r="C603" t="str">
        <f t="shared" si="19"/>
        <v>2021</v>
      </c>
      <c r="D603" s="3">
        <v>7722</v>
      </c>
      <c r="E603" s="3">
        <v>6648</v>
      </c>
      <c r="F603" s="3">
        <v>78802</v>
      </c>
      <c r="G603" s="3">
        <v>471</v>
      </c>
    </row>
    <row r="604" spans="1:7">
      <c r="A604" t="s">
        <v>607</v>
      </c>
      <c r="B604" t="str">
        <f t="shared" si="18"/>
        <v>Oct</v>
      </c>
      <c r="C604" t="str">
        <f t="shared" si="19"/>
        <v>2021</v>
      </c>
      <c r="D604" s="3">
        <v>7427</v>
      </c>
      <c r="E604" s="3">
        <v>7166</v>
      </c>
      <c r="F604" s="3">
        <v>78705</v>
      </c>
      <c r="G604" s="3">
        <v>358</v>
      </c>
    </row>
    <row r="605" spans="1:7">
      <c r="A605" t="s">
        <v>608</v>
      </c>
      <c r="B605" t="str">
        <f t="shared" si="18"/>
        <v>Oct</v>
      </c>
      <c r="C605" t="str">
        <f t="shared" si="19"/>
        <v>2021</v>
      </c>
      <c r="D605" s="3">
        <v>7167</v>
      </c>
      <c r="E605" s="3">
        <v>6439</v>
      </c>
      <c r="F605" s="3">
        <v>79266</v>
      </c>
      <c r="G605" s="3">
        <v>167</v>
      </c>
    </row>
    <row r="606" spans="1:7">
      <c r="A606" t="s">
        <v>609</v>
      </c>
      <c r="B606" t="str">
        <f t="shared" si="18"/>
        <v>Nov</v>
      </c>
      <c r="C606" t="str">
        <f t="shared" si="19"/>
        <v>2021</v>
      </c>
      <c r="D606" s="3">
        <v>5297</v>
      </c>
      <c r="E606" s="3">
        <v>7325</v>
      </c>
      <c r="F606" s="3">
        <v>76870</v>
      </c>
      <c r="G606" s="3">
        <v>368</v>
      </c>
    </row>
    <row r="607" spans="1:7">
      <c r="A607" t="s">
        <v>610</v>
      </c>
      <c r="B607" t="str">
        <f t="shared" si="18"/>
        <v>Nov</v>
      </c>
      <c r="C607" t="str">
        <f t="shared" si="19"/>
        <v>2021</v>
      </c>
      <c r="D607" s="3">
        <v>6444</v>
      </c>
      <c r="E607" s="3">
        <v>8424</v>
      </c>
      <c r="F607" s="3">
        <v>74703</v>
      </c>
      <c r="G607" s="3">
        <v>187</v>
      </c>
    </row>
    <row r="608" spans="1:7">
      <c r="A608" t="s">
        <v>611</v>
      </c>
      <c r="B608" t="str">
        <f t="shared" si="18"/>
        <v>Nov</v>
      </c>
      <c r="C608" t="str">
        <f t="shared" si="19"/>
        <v>2021</v>
      </c>
      <c r="D608" s="3">
        <v>7312</v>
      </c>
      <c r="E608" s="3">
        <v>8484</v>
      </c>
      <c r="F608" s="3">
        <v>73169</v>
      </c>
      <c r="G608" s="3">
        <v>362</v>
      </c>
    </row>
    <row r="609" spans="1:7">
      <c r="A609" t="s">
        <v>612</v>
      </c>
      <c r="B609" t="str">
        <f t="shared" si="18"/>
        <v>Nov</v>
      </c>
      <c r="C609" t="str">
        <f t="shared" si="19"/>
        <v>2021</v>
      </c>
      <c r="D609" s="3">
        <v>7545</v>
      </c>
      <c r="E609" s="3">
        <v>5936</v>
      </c>
      <c r="F609" s="3">
        <v>74642</v>
      </c>
      <c r="G609" s="3">
        <v>136</v>
      </c>
    </row>
    <row r="610" spans="1:7">
      <c r="A610" t="s">
        <v>613</v>
      </c>
      <c r="B610" t="str">
        <f t="shared" si="18"/>
        <v>Nov</v>
      </c>
      <c r="C610" t="str">
        <f t="shared" si="19"/>
        <v>2021</v>
      </c>
      <c r="D610" s="3">
        <v>6580</v>
      </c>
      <c r="E610" s="3">
        <v>7085</v>
      </c>
      <c r="F610" s="3">
        <v>73823</v>
      </c>
      <c r="G610" s="3">
        <v>314</v>
      </c>
    </row>
    <row r="611" spans="1:7">
      <c r="A611" t="s">
        <v>614</v>
      </c>
      <c r="B611" t="str">
        <f t="shared" si="18"/>
        <v>Nov</v>
      </c>
      <c r="C611" t="str">
        <f t="shared" si="19"/>
        <v>2021</v>
      </c>
      <c r="D611" s="3">
        <v>6546</v>
      </c>
      <c r="E611" s="3">
        <v>6934</v>
      </c>
      <c r="F611" s="3">
        <v>72968</v>
      </c>
      <c r="G611" s="3">
        <v>467</v>
      </c>
    </row>
    <row r="612" spans="1:7">
      <c r="A612" t="s">
        <v>615</v>
      </c>
      <c r="B612" t="str">
        <f t="shared" si="18"/>
        <v>Nov</v>
      </c>
      <c r="C612" t="str">
        <f t="shared" si="19"/>
        <v>2021</v>
      </c>
      <c r="D612" s="3">
        <v>7124</v>
      </c>
      <c r="E612" s="3">
        <v>7488</v>
      </c>
      <c r="F612" s="3">
        <v>72403</v>
      </c>
      <c r="G612" s="3">
        <v>201</v>
      </c>
    </row>
    <row r="613" spans="1:7">
      <c r="A613" t="s">
        <v>616</v>
      </c>
      <c r="B613" t="str">
        <f t="shared" si="18"/>
        <v>Nov</v>
      </c>
      <c r="C613" t="str">
        <f t="shared" si="19"/>
        <v>2021</v>
      </c>
      <c r="D613" s="3">
        <v>5404</v>
      </c>
      <c r="E613" s="3">
        <v>6136</v>
      </c>
      <c r="F613" s="3">
        <v>71409</v>
      </c>
      <c r="G613" s="3">
        <v>262</v>
      </c>
    </row>
    <row r="614" spans="1:7">
      <c r="A614" t="s">
        <v>617</v>
      </c>
      <c r="B614" t="str">
        <f t="shared" si="18"/>
        <v>Nov</v>
      </c>
      <c r="C614" t="str">
        <f t="shared" si="19"/>
        <v>2021</v>
      </c>
      <c r="D614" s="3">
        <v>6409</v>
      </c>
      <c r="E614" s="3">
        <v>6319</v>
      </c>
      <c r="F614" s="3">
        <v>71115</v>
      </c>
      <c r="G614" s="3">
        <v>384</v>
      </c>
    </row>
    <row r="615" spans="1:7">
      <c r="A615" t="s">
        <v>618</v>
      </c>
      <c r="B615" t="str">
        <f t="shared" si="18"/>
        <v>Nov</v>
      </c>
      <c r="C615" t="str">
        <f t="shared" si="19"/>
        <v>2021</v>
      </c>
      <c r="D615" s="3">
        <v>7540</v>
      </c>
      <c r="E615" s="3">
        <v>7841</v>
      </c>
      <c r="F615" s="3">
        <v>70555</v>
      </c>
      <c r="G615" s="3">
        <v>259</v>
      </c>
    </row>
    <row r="616" spans="1:7">
      <c r="A616" t="s">
        <v>619</v>
      </c>
      <c r="B616" t="str">
        <f t="shared" si="18"/>
        <v>Nov</v>
      </c>
      <c r="C616" t="str">
        <f t="shared" si="19"/>
        <v>2021</v>
      </c>
      <c r="D616" s="3">
        <v>7224</v>
      </c>
      <c r="E616" s="3">
        <v>7638</v>
      </c>
      <c r="F616" s="3">
        <v>69722</v>
      </c>
      <c r="G616" s="3">
        <v>419</v>
      </c>
    </row>
    <row r="617" spans="1:7">
      <c r="A617" t="s">
        <v>620</v>
      </c>
      <c r="B617" t="str">
        <f t="shared" si="18"/>
        <v>Nov</v>
      </c>
      <c r="C617" t="str">
        <f t="shared" si="19"/>
        <v>2021</v>
      </c>
      <c r="D617" s="3">
        <v>6674</v>
      </c>
      <c r="E617" s="3">
        <v>7022</v>
      </c>
      <c r="F617" s="3">
        <v>68903</v>
      </c>
      <c r="G617" s="3">
        <v>471</v>
      </c>
    </row>
    <row r="618" spans="1:7">
      <c r="A618" t="s">
        <v>621</v>
      </c>
      <c r="B618" t="str">
        <f t="shared" si="18"/>
        <v>Nov</v>
      </c>
      <c r="C618" t="str">
        <f t="shared" si="19"/>
        <v>2021</v>
      </c>
      <c r="D618" s="3">
        <v>6468</v>
      </c>
      <c r="E618" s="3">
        <v>6468</v>
      </c>
      <c r="F618" s="3">
        <v>68729</v>
      </c>
      <c r="G618" s="3">
        <v>174</v>
      </c>
    </row>
    <row r="619" spans="1:7">
      <c r="A619" t="s">
        <v>622</v>
      </c>
      <c r="B619" t="str">
        <f t="shared" si="18"/>
        <v>Nov</v>
      </c>
      <c r="C619" t="str">
        <f t="shared" si="19"/>
        <v>2021</v>
      </c>
      <c r="D619" s="3">
        <v>5848</v>
      </c>
      <c r="E619" s="3">
        <v>7228</v>
      </c>
      <c r="F619" s="3">
        <v>67284</v>
      </c>
      <c r="G619" s="3">
        <v>65</v>
      </c>
    </row>
    <row r="620" spans="1:7">
      <c r="A620" t="s">
        <v>623</v>
      </c>
      <c r="B620" t="str">
        <f t="shared" si="18"/>
        <v>Nov</v>
      </c>
      <c r="C620" t="str">
        <f t="shared" si="19"/>
        <v>2021</v>
      </c>
      <c r="D620" s="3">
        <v>4547</v>
      </c>
      <c r="E620" s="3">
        <v>6866</v>
      </c>
      <c r="F620" s="3">
        <v>64838</v>
      </c>
      <c r="G620" s="3">
        <v>127</v>
      </c>
    </row>
    <row r="621" spans="1:7">
      <c r="A621" t="s">
        <v>624</v>
      </c>
      <c r="B621" t="str">
        <f t="shared" si="18"/>
        <v>Nov</v>
      </c>
      <c r="C621" t="str">
        <f t="shared" si="19"/>
        <v>2021</v>
      </c>
      <c r="D621" s="3">
        <v>5516</v>
      </c>
      <c r="E621" s="3">
        <v>6705</v>
      </c>
      <c r="F621" s="3">
        <v>63439</v>
      </c>
      <c r="G621" s="3">
        <v>210</v>
      </c>
    </row>
    <row r="622" spans="1:7">
      <c r="A622" t="s">
        <v>625</v>
      </c>
      <c r="B622" t="str">
        <f t="shared" si="18"/>
        <v>Nov</v>
      </c>
      <c r="C622" t="str">
        <f t="shared" si="19"/>
        <v>2021</v>
      </c>
      <c r="D622" s="3">
        <v>6849</v>
      </c>
      <c r="E622" s="3">
        <v>6046</v>
      </c>
      <c r="F622" s="3">
        <v>63854</v>
      </c>
      <c r="G622" s="3">
        <v>388</v>
      </c>
    </row>
    <row r="623" spans="1:7">
      <c r="A623" t="s">
        <v>626</v>
      </c>
      <c r="B623" t="str">
        <f t="shared" si="18"/>
        <v>Nov</v>
      </c>
      <c r="C623" t="str">
        <f t="shared" si="19"/>
        <v>2021</v>
      </c>
      <c r="D623" s="3">
        <v>6111</v>
      </c>
      <c r="E623" s="3">
        <v>7202</v>
      </c>
      <c r="F623" s="3">
        <v>62391</v>
      </c>
      <c r="G623" s="3">
        <v>372</v>
      </c>
    </row>
    <row r="624" spans="1:7">
      <c r="A624" t="s">
        <v>627</v>
      </c>
      <c r="B624" t="str">
        <f t="shared" si="18"/>
        <v>Nov</v>
      </c>
      <c r="C624" t="str">
        <f t="shared" si="19"/>
        <v>2021</v>
      </c>
      <c r="D624" s="3">
        <v>5754</v>
      </c>
      <c r="E624" s="3">
        <v>6489</v>
      </c>
      <c r="F624" s="3">
        <v>61452</v>
      </c>
      <c r="G624" s="3">
        <v>204</v>
      </c>
    </row>
    <row r="625" spans="1:7">
      <c r="A625" t="s">
        <v>628</v>
      </c>
      <c r="B625" t="str">
        <f t="shared" si="18"/>
        <v>Nov</v>
      </c>
      <c r="C625" t="str">
        <f t="shared" si="19"/>
        <v>2021</v>
      </c>
      <c r="D625" s="3">
        <v>6075</v>
      </c>
      <c r="E625" s="3">
        <v>6061</v>
      </c>
      <c r="F625" s="3">
        <v>61218</v>
      </c>
      <c r="G625" s="3">
        <v>248</v>
      </c>
    </row>
    <row r="626" spans="1:7">
      <c r="A626" t="s">
        <v>629</v>
      </c>
      <c r="B626" t="str">
        <f t="shared" si="18"/>
        <v>Nov</v>
      </c>
      <c r="C626" t="str">
        <f t="shared" si="19"/>
        <v>2021</v>
      </c>
      <c r="D626" s="3">
        <v>5080</v>
      </c>
      <c r="E626" s="3">
        <v>7908</v>
      </c>
      <c r="F626" s="3">
        <v>58194</v>
      </c>
      <c r="G626" s="3">
        <v>196</v>
      </c>
    </row>
    <row r="627" spans="1:7">
      <c r="A627" t="s">
        <v>630</v>
      </c>
      <c r="B627" t="str">
        <f t="shared" si="18"/>
        <v>Nov</v>
      </c>
      <c r="C627" t="str">
        <f t="shared" si="19"/>
        <v>2021</v>
      </c>
      <c r="D627" s="3">
        <v>3698</v>
      </c>
      <c r="E627" s="3">
        <v>7515</v>
      </c>
      <c r="F627" s="3">
        <v>54197</v>
      </c>
      <c r="G627" s="3">
        <v>180</v>
      </c>
    </row>
    <row r="628" spans="1:7">
      <c r="A628" t="s">
        <v>631</v>
      </c>
      <c r="B628" t="str">
        <f t="shared" si="18"/>
        <v>Nov</v>
      </c>
      <c r="C628" t="str">
        <f t="shared" si="19"/>
        <v>2021</v>
      </c>
      <c r="D628" s="3">
        <v>4972</v>
      </c>
      <c r="E628" s="3">
        <v>5978</v>
      </c>
      <c r="F628" s="3">
        <v>52821</v>
      </c>
      <c r="G628" s="3">
        <v>370</v>
      </c>
    </row>
    <row r="629" spans="1:7">
      <c r="A629" t="s">
        <v>632</v>
      </c>
      <c r="B629" t="str">
        <f t="shared" si="18"/>
        <v>Nov</v>
      </c>
      <c r="C629" t="str">
        <f t="shared" si="19"/>
        <v>2021</v>
      </c>
      <c r="D629" s="3">
        <v>4280</v>
      </c>
      <c r="E629" s="3">
        <v>5379</v>
      </c>
      <c r="F629" s="3">
        <v>51414</v>
      </c>
      <c r="G629" s="3">
        <v>308</v>
      </c>
    </row>
    <row r="630" spans="1:7">
      <c r="A630" t="s">
        <v>633</v>
      </c>
      <c r="B630" t="str">
        <f t="shared" si="18"/>
        <v>Nov</v>
      </c>
      <c r="C630" t="str">
        <f t="shared" si="19"/>
        <v>2021</v>
      </c>
      <c r="D630" s="3">
        <v>5987</v>
      </c>
      <c r="E630" s="3">
        <v>5094</v>
      </c>
      <c r="F630" s="3">
        <v>51923</v>
      </c>
      <c r="G630" s="3">
        <v>384</v>
      </c>
    </row>
    <row r="631" spans="1:7">
      <c r="A631" t="s">
        <v>634</v>
      </c>
      <c r="B631" t="str">
        <f t="shared" si="18"/>
        <v>Nov</v>
      </c>
      <c r="C631" t="str">
        <f t="shared" si="19"/>
        <v>2021</v>
      </c>
      <c r="D631" s="3">
        <v>4677</v>
      </c>
      <c r="E631" s="3">
        <v>6632</v>
      </c>
      <c r="F631" s="3">
        <v>49580</v>
      </c>
      <c r="G631" s="3">
        <v>388</v>
      </c>
    </row>
    <row r="632" spans="1:7">
      <c r="A632" t="s">
        <v>635</v>
      </c>
      <c r="B632" t="str">
        <f t="shared" si="18"/>
        <v>Nov</v>
      </c>
      <c r="C632" t="str">
        <f t="shared" si="19"/>
        <v>2021</v>
      </c>
      <c r="D632" s="3">
        <v>4741</v>
      </c>
      <c r="E632" s="3">
        <v>5144</v>
      </c>
      <c r="F632" s="3">
        <v>48623</v>
      </c>
      <c r="G632" s="3">
        <v>554</v>
      </c>
    </row>
    <row r="633" spans="1:7">
      <c r="A633" t="s">
        <v>636</v>
      </c>
      <c r="B633" t="str">
        <f t="shared" si="18"/>
        <v>Nov</v>
      </c>
      <c r="C633" t="str">
        <f t="shared" si="19"/>
        <v>2021</v>
      </c>
      <c r="D633" s="3">
        <v>4350</v>
      </c>
      <c r="E633" s="3">
        <v>5691</v>
      </c>
      <c r="F633" s="3">
        <v>47123</v>
      </c>
      <c r="G633" s="3">
        <v>159</v>
      </c>
    </row>
    <row r="634" spans="1:7">
      <c r="A634" t="s">
        <v>637</v>
      </c>
      <c r="B634" t="str">
        <f t="shared" si="18"/>
        <v>Nov</v>
      </c>
      <c r="C634" t="str">
        <f t="shared" si="19"/>
        <v>2021</v>
      </c>
      <c r="D634" s="3">
        <v>3382</v>
      </c>
      <c r="E634" s="3">
        <v>5779</v>
      </c>
      <c r="F634" s="3">
        <v>44609</v>
      </c>
      <c r="G634" s="3">
        <v>117</v>
      </c>
    </row>
    <row r="635" spans="1:7">
      <c r="A635" t="s">
        <v>638</v>
      </c>
      <c r="B635" t="str">
        <f t="shared" si="18"/>
        <v>Nov</v>
      </c>
      <c r="C635" t="str">
        <f t="shared" si="19"/>
        <v>2021</v>
      </c>
      <c r="D635" s="3">
        <v>4723</v>
      </c>
      <c r="E635" s="3">
        <v>5370</v>
      </c>
      <c r="F635" s="3">
        <v>43785</v>
      </c>
      <c r="G635" s="3">
        <v>177</v>
      </c>
    </row>
    <row r="636" spans="1:7">
      <c r="A636" t="s">
        <v>639</v>
      </c>
      <c r="B636" t="str">
        <f t="shared" si="18"/>
        <v>Dec</v>
      </c>
      <c r="C636" t="str">
        <f t="shared" si="19"/>
        <v>2021</v>
      </c>
      <c r="D636" s="3">
        <v>5405</v>
      </c>
      <c r="E636" s="3">
        <v>4538</v>
      </c>
      <c r="F636" s="3">
        <v>44249</v>
      </c>
      <c r="G636" s="3">
        <v>403</v>
      </c>
    </row>
    <row r="637" spans="1:7">
      <c r="A637" t="s">
        <v>640</v>
      </c>
      <c r="B637" t="str">
        <f t="shared" si="18"/>
        <v>Dec</v>
      </c>
      <c r="C637" t="str">
        <f t="shared" si="19"/>
        <v>2021</v>
      </c>
      <c r="D637" s="3">
        <v>4700</v>
      </c>
      <c r="E637" s="3">
        <v>4128</v>
      </c>
      <c r="F637" s="3">
        <v>44501</v>
      </c>
      <c r="G637" s="3">
        <v>320</v>
      </c>
    </row>
    <row r="638" spans="1:7">
      <c r="A638" t="s">
        <v>641</v>
      </c>
      <c r="B638" t="str">
        <f t="shared" si="18"/>
        <v>Dec</v>
      </c>
      <c r="C638" t="str">
        <f t="shared" si="19"/>
        <v>2021</v>
      </c>
      <c r="D638" s="3">
        <v>4995</v>
      </c>
      <c r="E638" s="3">
        <v>4463</v>
      </c>
      <c r="F638" s="3">
        <v>44764</v>
      </c>
      <c r="G638" s="3">
        <v>269</v>
      </c>
    </row>
    <row r="639" spans="1:7">
      <c r="A639" t="s">
        <v>642</v>
      </c>
      <c r="B639" t="str">
        <f t="shared" si="18"/>
        <v>Dec</v>
      </c>
      <c r="C639" t="str">
        <f t="shared" si="19"/>
        <v>2021</v>
      </c>
      <c r="D639" s="3">
        <v>4557</v>
      </c>
      <c r="E639" s="3">
        <v>5108</v>
      </c>
      <c r="F639" s="3">
        <v>43898</v>
      </c>
      <c r="G639" s="3">
        <v>315</v>
      </c>
    </row>
    <row r="640" spans="1:7">
      <c r="A640" t="s">
        <v>643</v>
      </c>
      <c r="B640" t="str">
        <f t="shared" si="18"/>
        <v>Dec</v>
      </c>
      <c r="C640" t="str">
        <f t="shared" si="19"/>
        <v>2021</v>
      </c>
      <c r="D640" s="3">
        <v>4450</v>
      </c>
      <c r="E640" s="3">
        <v>4606</v>
      </c>
      <c r="F640" s="3">
        <v>43581</v>
      </c>
      <c r="G640" s="3">
        <v>161</v>
      </c>
    </row>
    <row r="641" spans="1:7">
      <c r="A641" t="s">
        <v>644</v>
      </c>
      <c r="B641" t="str">
        <f t="shared" si="18"/>
        <v>Dec</v>
      </c>
      <c r="C641" t="str">
        <f t="shared" si="19"/>
        <v>2021</v>
      </c>
      <c r="D641" s="3">
        <v>3277</v>
      </c>
      <c r="E641" s="3">
        <v>5833</v>
      </c>
      <c r="F641" s="3">
        <v>40857</v>
      </c>
      <c r="G641" s="3">
        <v>168</v>
      </c>
    </row>
    <row r="642" spans="1:7">
      <c r="A642" t="s">
        <v>645</v>
      </c>
      <c r="B642" t="str">
        <f t="shared" si="18"/>
        <v>Dec</v>
      </c>
      <c r="C642" t="str">
        <f t="shared" si="19"/>
        <v>2021</v>
      </c>
      <c r="D642" s="3">
        <v>4656</v>
      </c>
      <c r="E642" s="3">
        <v>5180</v>
      </c>
      <c r="F642" s="3">
        <v>40199</v>
      </c>
      <c r="G642" s="3">
        <v>134</v>
      </c>
    </row>
    <row r="643" spans="1:7">
      <c r="A643" t="s">
        <v>646</v>
      </c>
      <c r="B643" t="str">
        <f t="shared" si="18"/>
        <v>Dec</v>
      </c>
      <c r="C643" t="str">
        <f t="shared" si="19"/>
        <v>2021</v>
      </c>
      <c r="D643" s="3">
        <v>5038</v>
      </c>
      <c r="E643" s="3">
        <v>4039</v>
      </c>
      <c r="F643" s="3">
        <v>41086</v>
      </c>
      <c r="G643" s="3">
        <v>112</v>
      </c>
    </row>
    <row r="644" spans="1:7">
      <c r="A644" t="s">
        <v>647</v>
      </c>
      <c r="B644" t="str">
        <f t="shared" ref="B644:B707" si="20">TEXT(A644,"mmm")</f>
        <v>Dec</v>
      </c>
      <c r="C644" t="str">
        <f t="shared" ref="C644:C707" si="21">TEXT(A644,"yyyy")</f>
        <v>2021</v>
      </c>
      <c r="D644" s="3">
        <v>4169</v>
      </c>
      <c r="E644" s="3">
        <v>4357</v>
      </c>
      <c r="F644" s="3">
        <v>40673</v>
      </c>
      <c r="G644" s="3">
        <v>225</v>
      </c>
    </row>
    <row r="645" spans="1:7">
      <c r="A645" t="s">
        <v>648</v>
      </c>
      <c r="B645" t="str">
        <f t="shared" si="20"/>
        <v>Dec</v>
      </c>
      <c r="C645" t="str">
        <f t="shared" si="21"/>
        <v>2021</v>
      </c>
      <c r="D645" s="3">
        <v>3972</v>
      </c>
      <c r="E645" s="3">
        <v>4836</v>
      </c>
      <c r="F645" s="3">
        <v>39469</v>
      </c>
      <c r="G645" s="3">
        <v>340</v>
      </c>
    </row>
    <row r="646" spans="1:7">
      <c r="A646" t="s">
        <v>649</v>
      </c>
      <c r="B646" t="str">
        <f t="shared" si="20"/>
        <v>Dec</v>
      </c>
      <c r="C646" t="str">
        <f t="shared" si="21"/>
        <v>2021</v>
      </c>
      <c r="D646" s="3">
        <v>3795</v>
      </c>
      <c r="E646" s="3">
        <v>4308</v>
      </c>
      <c r="F646" s="3">
        <v>38711</v>
      </c>
      <c r="G646" s="3">
        <v>245</v>
      </c>
    </row>
    <row r="647" spans="1:7">
      <c r="A647" t="s">
        <v>650</v>
      </c>
      <c r="B647" t="str">
        <f t="shared" si="20"/>
        <v>Dec</v>
      </c>
      <c r="C647" t="str">
        <f t="shared" si="21"/>
        <v>2021</v>
      </c>
      <c r="D647" s="3">
        <v>3777</v>
      </c>
      <c r="E647" s="3">
        <v>3856</v>
      </c>
      <c r="F647" s="3">
        <v>38489</v>
      </c>
      <c r="G647" s="3">
        <v>143</v>
      </c>
    </row>
    <row r="648" spans="1:7">
      <c r="A648" t="s">
        <v>651</v>
      </c>
      <c r="B648" t="str">
        <f t="shared" si="20"/>
        <v>Dec</v>
      </c>
      <c r="C648" t="str">
        <f t="shared" si="21"/>
        <v>2021</v>
      </c>
      <c r="D648" s="3">
        <v>2434</v>
      </c>
      <c r="E648" s="3">
        <v>4308</v>
      </c>
      <c r="F648" s="3">
        <v>36412</v>
      </c>
      <c r="G648" s="3">
        <v>203</v>
      </c>
    </row>
    <row r="649" spans="1:7">
      <c r="A649" t="s">
        <v>652</v>
      </c>
      <c r="B649" t="str">
        <f t="shared" si="20"/>
        <v>Dec</v>
      </c>
      <c r="C649" t="str">
        <f t="shared" si="21"/>
        <v>2021</v>
      </c>
      <c r="D649" s="3">
        <v>3377</v>
      </c>
      <c r="E649" s="3">
        <v>4073</v>
      </c>
      <c r="F649" s="3">
        <v>35542</v>
      </c>
      <c r="G649" s="3">
        <v>174</v>
      </c>
    </row>
    <row r="650" spans="1:7">
      <c r="A650" t="s">
        <v>653</v>
      </c>
      <c r="B650" t="str">
        <f t="shared" si="20"/>
        <v>Dec</v>
      </c>
      <c r="C650" t="str">
        <f t="shared" si="21"/>
        <v>2021</v>
      </c>
      <c r="D650" s="3">
        <v>4006</v>
      </c>
      <c r="E650" s="3">
        <v>3898</v>
      </c>
      <c r="F650" s="3">
        <v>35368</v>
      </c>
      <c r="G650" s="3">
        <v>282</v>
      </c>
    </row>
    <row r="651" spans="1:7">
      <c r="A651" t="s">
        <v>654</v>
      </c>
      <c r="B651" t="str">
        <f t="shared" si="20"/>
        <v>Dec</v>
      </c>
      <c r="C651" t="str">
        <f t="shared" si="21"/>
        <v>2021</v>
      </c>
      <c r="D651" s="3">
        <v>3404</v>
      </c>
      <c r="E651" s="3">
        <v>4145</v>
      </c>
      <c r="F651" s="3">
        <v>34307</v>
      </c>
      <c r="G651" s="3">
        <v>320</v>
      </c>
    </row>
    <row r="652" spans="1:7">
      <c r="A652" t="s">
        <v>655</v>
      </c>
      <c r="B652" t="str">
        <f t="shared" si="20"/>
        <v>Dec</v>
      </c>
      <c r="C652" t="str">
        <f t="shared" si="21"/>
        <v>2021</v>
      </c>
      <c r="D652" s="3">
        <v>3471</v>
      </c>
      <c r="E652" s="3">
        <v>4966</v>
      </c>
      <c r="F652" s="3">
        <v>32569</v>
      </c>
      <c r="G652" s="3">
        <v>243</v>
      </c>
    </row>
    <row r="653" spans="1:7">
      <c r="A653" t="s">
        <v>656</v>
      </c>
      <c r="B653" t="str">
        <f t="shared" si="20"/>
        <v>Dec</v>
      </c>
      <c r="C653" t="str">
        <f t="shared" si="21"/>
        <v>2021</v>
      </c>
      <c r="D653" s="3">
        <v>3297</v>
      </c>
      <c r="E653" s="3">
        <v>3609</v>
      </c>
      <c r="F653" s="3">
        <v>32039</v>
      </c>
      <c r="G653" s="3">
        <v>218</v>
      </c>
    </row>
    <row r="654" spans="1:7">
      <c r="A654" t="s">
        <v>657</v>
      </c>
      <c r="B654" t="str">
        <f t="shared" si="20"/>
        <v>Dec</v>
      </c>
      <c r="C654" t="str">
        <f t="shared" si="21"/>
        <v>2021</v>
      </c>
      <c r="D654" s="3">
        <v>2995</v>
      </c>
      <c r="E654" s="3">
        <v>4160</v>
      </c>
      <c r="F654" s="3">
        <v>30778</v>
      </c>
      <c r="G654" s="3">
        <v>96</v>
      </c>
    </row>
    <row r="655" spans="1:7">
      <c r="A655" t="s">
        <v>658</v>
      </c>
      <c r="B655" t="str">
        <f t="shared" si="20"/>
        <v>Dec</v>
      </c>
      <c r="C655" t="str">
        <f t="shared" si="21"/>
        <v>2021</v>
      </c>
      <c r="D655" s="3">
        <v>2230</v>
      </c>
      <c r="E655" s="3">
        <v>3722</v>
      </c>
      <c r="F655" s="3">
        <v>28867</v>
      </c>
      <c r="G655" s="3">
        <v>419</v>
      </c>
    </row>
    <row r="656" spans="1:7">
      <c r="A656" t="s">
        <v>659</v>
      </c>
      <c r="B656" t="str">
        <f t="shared" si="20"/>
        <v>Dec</v>
      </c>
      <c r="C656" t="str">
        <f t="shared" si="21"/>
        <v>2021</v>
      </c>
      <c r="D656" s="3">
        <v>2748</v>
      </c>
      <c r="E656" s="3">
        <v>3202</v>
      </c>
      <c r="F656" s="3">
        <v>28180</v>
      </c>
      <c r="G656" s="3">
        <v>233</v>
      </c>
    </row>
    <row r="657" spans="1:7">
      <c r="A657" t="s">
        <v>660</v>
      </c>
      <c r="B657" t="str">
        <f t="shared" si="20"/>
        <v>Dec</v>
      </c>
      <c r="C657" t="str">
        <f t="shared" si="21"/>
        <v>2021</v>
      </c>
      <c r="D657" s="3">
        <v>3205</v>
      </c>
      <c r="E657" s="3">
        <v>3012</v>
      </c>
      <c r="F657" s="3">
        <v>27990</v>
      </c>
      <c r="G657" s="3">
        <v>383</v>
      </c>
    </row>
    <row r="658" spans="1:7">
      <c r="A658" t="s">
        <v>661</v>
      </c>
      <c r="B658" t="str">
        <f t="shared" si="20"/>
        <v>Dec</v>
      </c>
      <c r="C658" t="str">
        <f t="shared" si="21"/>
        <v>2021</v>
      </c>
      <c r="D658" s="3">
        <v>2514</v>
      </c>
      <c r="E658" s="3">
        <v>3427</v>
      </c>
      <c r="F658" s="3">
        <v>26754</v>
      </c>
      <c r="G658" s="3">
        <v>323</v>
      </c>
    </row>
    <row r="659" spans="1:7">
      <c r="A659" t="s">
        <v>662</v>
      </c>
      <c r="B659" t="str">
        <f t="shared" si="20"/>
        <v>Dec</v>
      </c>
      <c r="C659" t="str">
        <f t="shared" si="21"/>
        <v>2021</v>
      </c>
      <c r="D659" s="3">
        <v>2605</v>
      </c>
      <c r="E659" s="3">
        <v>3281</v>
      </c>
      <c r="F659" s="3">
        <v>25736</v>
      </c>
      <c r="G659" s="3">
        <v>342</v>
      </c>
    </row>
    <row r="660" spans="1:7">
      <c r="A660" t="s">
        <v>663</v>
      </c>
      <c r="B660" t="str">
        <f t="shared" si="20"/>
        <v>Dec</v>
      </c>
      <c r="C660" t="str">
        <f t="shared" si="21"/>
        <v>2021</v>
      </c>
      <c r="D660" s="3">
        <v>2407</v>
      </c>
      <c r="E660" s="3">
        <v>3377</v>
      </c>
      <c r="F660" s="3">
        <v>24651</v>
      </c>
      <c r="G660" s="3">
        <v>115</v>
      </c>
    </row>
    <row r="661" spans="1:7">
      <c r="A661" t="s">
        <v>664</v>
      </c>
      <c r="B661" t="str">
        <f t="shared" si="20"/>
        <v>Dec</v>
      </c>
      <c r="C661" t="str">
        <f t="shared" si="21"/>
        <v>2021</v>
      </c>
      <c r="D661" s="3">
        <v>1824</v>
      </c>
      <c r="E661" s="3">
        <v>3364</v>
      </c>
      <c r="F661" s="3">
        <v>22843</v>
      </c>
      <c r="G661" s="3">
        <v>268</v>
      </c>
    </row>
    <row r="662" spans="1:7">
      <c r="A662" t="s">
        <v>665</v>
      </c>
      <c r="B662" t="str">
        <f t="shared" si="20"/>
        <v>Dec</v>
      </c>
      <c r="C662" t="str">
        <f t="shared" si="21"/>
        <v>2021</v>
      </c>
      <c r="D662" s="3">
        <v>1636</v>
      </c>
      <c r="E662" s="3">
        <v>2864</v>
      </c>
      <c r="F662" s="3">
        <v>21379</v>
      </c>
      <c r="G662" s="3">
        <v>236</v>
      </c>
    </row>
    <row r="663" spans="1:7">
      <c r="A663" t="s">
        <v>666</v>
      </c>
      <c r="B663" t="str">
        <f t="shared" si="20"/>
        <v>Dec</v>
      </c>
      <c r="C663" t="str">
        <f t="shared" si="21"/>
        <v>2021</v>
      </c>
      <c r="D663" s="3">
        <v>2474</v>
      </c>
      <c r="E663" s="3">
        <v>3052</v>
      </c>
      <c r="F663" s="3">
        <v>20557</v>
      </c>
      <c r="G663" s="3">
        <v>244</v>
      </c>
    </row>
    <row r="664" spans="1:7">
      <c r="A664" t="s">
        <v>667</v>
      </c>
      <c r="B664" t="str">
        <f t="shared" si="20"/>
        <v>Dec</v>
      </c>
      <c r="C664" t="str">
        <f t="shared" si="21"/>
        <v>2021</v>
      </c>
      <c r="D664" s="3">
        <v>2846</v>
      </c>
      <c r="E664" s="3">
        <v>2576</v>
      </c>
      <c r="F664" s="3">
        <v>20616</v>
      </c>
      <c r="G664" s="3">
        <v>211</v>
      </c>
    </row>
    <row r="665" spans="1:7">
      <c r="A665" t="s">
        <v>668</v>
      </c>
      <c r="B665" t="str">
        <f t="shared" si="20"/>
        <v>Dec</v>
      </c>
      <c r="C665" t="str">
        <f t="shared" si="21"/>
        <v>2021</v>
      </c>
      <c r="D665" s="3">
        <v>2423</v>
      </c>
      <c r="E665" s="3">
        <v>2879</v>
      </c>
      <c r="F665" s="3">
        <v>19996</v>
      </c>
      <c r="G665" s="3">
        <v>164</v>
      </c>
    </row>
    <row r="666" spans="1:7">
      <c r="A666" t="s">
        <v>669</v>
      </c>
      <c r="B666" t="str">
        <f t="shared" si="20"/>
        <v>Dec</v>
      </c>
      <c r="C666" t="str">
        <f t="shared" si="21"/>
        <v>2021</v>
      </c>
      <c r="D666" s="3">
        <v>2676</v>
      </c>
      <c r="E666" s="3">
        <v>2742</v>
      </c>
      <c r="F666" s="3">
        <v>19577</v>
      </c>
      <c r="G666" s="3">
        <v>353</v>
      </c>
    </row>
    <row r="667" spans="1:7">
      <c r="A667" t="s">
        <v>670</v>
      </c>
      <c r="B667" t="str">
        <f t="shared" si="20"/>
        <v>Jan</v>
      </c>
      <c r="C667" t="str">
        <f t="shared" si="21"/>
        <v>2022</v>
      </c>
      <c r="D667" s="3">
        <v>2435</v>
      </c>
      <c r="E667" s="3">
        <v>2704</v>
      </c>
      <c r="F667" s="3">
        <v>19067</v>
      </c>
      <c r="G667" s="3">
        <v>241</v>
      </c>
    </row>
    <row r="668" spans="1:7">
      <c r="A668" t="s">
        <v>671</v>
      </c>
      <c r="B668" t="str">
        <f t="shared" si="20"/>
        <v>Jan</v>
      </c>
      <c r="C668" t="str">
        <f t="shared" si="21"/>
        <v>2022</v>
      </c>
      <c r="D668" s="3">
        <v>2802</v>
      </c>
      <c r="E668" s="3">
        <v>2606</v>
      </c>
      <c r="F668" s="3">
        <v>19185</v>
      </c>
      <c r="G668" s="3">
        <v>78</v>
      </c>
    </row>
    <row r="669" spans="1:7">
      <c r="A669" t="s">
        <v>672</v>
      </c>
      <c r="B669" t="str">
        <f t="shared" si="20"/>
        <v>Jan</v>
      </c>
      <c r="C669" t="str">
        <f t="shared" si="21"/>
        <v>2022</v>
      </c>
      <c r="D669" s="3">
        <v>2560</v>
      </c>
      <c r="E669" s="3">
        <v>2150</v>
      </c>
      <c r="F669" s="3">
        <v>19524</v>
      </c>
      <c r="G669" s="3">
        <v>71</v>
      </c>
    </row>
    <row r="670" spans="1:7">
      <c r="A670" t="s">
        <v>673</v>
      </c>
      <c r="B670" t="str">
        <f t="shared" si="20"/>
        <v>Jan</v>
      </c>
      <c r="C670" t="str">
        <f t="shared" si="21"/>
        <v>2022</v>
      </c>
      <c r="D670" s="3">
        <v>3640</v>
      </c>
      <c r="E670" s="3">
        <v>2363</v>
      </c>
      <c r="F670" s="3">
        <v>20348</v>
      </c>
      <c r="G670" s="3">
        <v>453</v>
      </c>
    </row>
    <row r="671" spans="1:7">
      <c r="A671" t="s">
        <v>674</v>
      </c>
      <c r="B671" t="str">
        <f t="shared" si="20"/>
        <v>Jan</v>
      </c>
      <c r="C671" t="str">
        <f t="shared" si="21"/>
        <v>2022</v>
      </c>
      <c r="D671" s="3">
        <v>4801</v>
      </c>
      <c r="E671" s="3">
        <v>1813</v>
      </c>
      <c r="F671" s="3">
        <v>23078</v>
      </c>
      <c r="G671" s="3">
        <v>258</v>
      </c>
    </row>
    <row r="672" spans="1:7">
      <c r="A672" t="s">
        <v>675</v>
      </c>
      <c r="B672" t="str">
        <f t="shared" si="20"/>
        <v>Jan</v>
      </c>
      <c r="C672" t="str">
        <f t="shared" si="21"/>
        <v>2022</v>
      </c>
      <c r="D672" s="3">
        <v>4649</v>
      </c>
      <c r="E672" s="3">
        <v>2180</v>
      </c>
      <c r="F672" s="3">
        <v>25326</v>
      </c>
      <c r="G672" s="3">
        <v>221</v>
      </c>
    </row>
    <row r="673" spans="1:7">
      <c r="A673" t="s">
        <v>676</v>
      </c>
      <c r="B673" t="str">
        <f t="shared" si="20"/>
        <v>Jan</v>
      </c>
      <c r="C673" t="str">
        <f t="shared" si="21"/>
        <v>2022</v>
      </c>
      <c r="D673" s="3">
        <v>5296</v>
      </c>
      <c r="E673" s="3">
        <v>2404</v>
      </c>
      <c r="F673" s="3">
        <v>28029</v>
      </c>
      <c r="G673" s="3">
        <v>189</v>
      </c>
    </row>
    <row r="674" spans="1:7">
      <c r="A674" t="s">
        <v>677</v>
      </c>
      <c r="B674" t="str">
        <f t="shared" si="20"/>
        <v>Jan</v>
      </c>
      <c r="C674" t="str">
        <f t="shared" si="21"/>
        <v>2022</v>
      </c>
      <c r="D674" s="3">
        <v>5944</v>
      </c>
      <c r="E674" s="3">
        <v>2463</v>
      </c>
      <c r="F674" s="3">
        <v>31268</v>
      </c>
      <c r="G674" s="3">
        <v>242</v>
      </c>
    </row>
    <row r="675" spans="1:7">
      <c r="A675" t="s">
        <v>678</v>
      </c>
      <c r="B675" t="str">
        <f t="shared" si="20"/>
        <v>Jan</v>
      </c>
      <c r="C675" t="str">
        <f t="shared" si="21"/>
        <v>2022</v>
      </c>
      <c r="D675" s="3">
        <v>6238</v>
      </c>
      <c r="E675" s="3">
        <v>2390</v>
      </c>
      <c r="F675" s="3">
        <v>35072</v>
      </c>
      <c r="G675" s="3">
        <v>44</v>
      </c>
    </row>
    <row r="676" spans="1:7">
      <c r="A676" t="s">
        <v>679</v>
      </c>
      <c r="B676" t="str">
        <f t="shared" si="20"/>
        <v>Jan</v>
      </c>
      <c r="C676" t="str">
        <f t="shared" si="21"/>
        <v>2022</v>
      </c>
      <c r="D676" s="3">
        <v>5797</v>
      </c>
      <c r="E676" s="3">
        <v>2796</v>
      </c>
      <c r="F676" s="3">
        <v>37907</v>
      </c>
      <c r="G676" s="3">
        <v>166</v>
      </c>
    </row>
    <row r="677" spans="1:7">
      <c r="A677" t="s">
        <v>680</v>
      </c>
      <c r="B677" t="str">
        <f t="shared" si="20"/>
        <v>Jan</v>
      </c>
      <c r="C677" t="str">
        <f t="shared" si="21"/>
        <v>2022</v>
      </c>
      <c r="D677" s="3">
        <v>9066</v>
      </c>
      <c r="E677" s="3">
        <v>2064</v>
      </c>
      <c r="F677" s="3">
        <v>44613</v>
      </c>
      <c r="G677" s="3">
        <v>296</v>
      </c>
    </row>
    <row r="678" spans="1:7">
      <c r="A678" t="s">
        <v>681</v>
      </c>
      <c r="B678" t="str">
        <f t="shared" si="20"/>
        <v>Jan</v>
      </c>
      <c r="C678" t="str">
        <f t="shared" si="21"/>
        <v>2022</v>
      </c>
      <c r="D678" s="3">
        <v>12742</v>
      </c>
      <c r="E678" s="3">
        <v>2552</v>
      </c>
      <c r="F678" s="3">
        <v>54604</v>
      </c>
      <c r="G678" s="3">
        <v>199</v>
      </c>
    </row>
    <row r="679" spans="1:7">
      <c r="A679" t="s">
        <v>682</v>
      </c>
      <c r="B679" t="str">
        <f t="shared" si="20"/>
        <v>Jan</v>
      </c>
      <c r="C679" t="str">
        <f t="shared" si="21"/>
        <v>2022</v>
      </c>
      <c r="D679" s="3">
        <v>13468</v>
      </c>
      <c r="E679" s="3">
        <v>3252</v>
      </c>
      <c r="F679" s="3">
        <v>64703</v>
      </c>
      <c r="G679" s="3">
        <v>117</v>
      </c>
    </row>
    <row r="680" spans="1:7">
      <c r="A680" t="s">
        <v>683</v>
      </c>
      <c r="B680" t="str">
        <f t="shared" si="20"/>
        <v>Jan</v>
      </c>
      <c r="C680" t="str">
        <f t="shared" si="21"/>
        <v>2022</v>
      </c>
      <c r="D680" s="3">
        <v>16338</v>
      </c>
      <c r="E680" s="3">
        <v>3848</v>
      </c>
      <c r="F680" s="3">
        <v>76994</v>
      </c>
      <c r="G680" s="3">
        <v>199</v>
      </c>
    </row>
    <row r="681" spans="1:7">
      <c r="A681" t="s">
        <v>684</v>
      </c>
      <c r="B681" t="str">
        <f t="shared" si="20"/>
        <v>Jan</v>
      </c>
      <c r="C681" t="str">
        <f t="shared" si="21"/>
        <v>2022</v>
      </c>
      <c r="D681" s="3">
        <v>17755</v>
      </c>
      <c r="E681" s="3">
        <v>3819</v>
      </c>
      <c r="F681" s="3">
        <v>90824</v>
      </c>
      <c r="G681" s="3">
        <v>106</v>
      </c>
    </row>
    <row r="682" spans="1:7">
      <c r="A682" t="s">
        <v>685</v>
      </c>
      <c r="B682" t="str">
        <f t="shared" si="20"/>
        <v>Jan</v>
      </c>
      <c r="C682" t="str">
        <f t="shared" si="21"/>
        <v>2022</v>
      </c>
      <c r="D682" s="3">
        <v>18123</v>
      </c>
      <c r="E682" s="3">
        <v>4749</v>
      </c>
      <c r="F682" s="3">
        <v>104040</v>
      </c>
      <c r="G682" s="3">
        <v>158</v>
      </c>
    </row>
    <row r="683" spans="1:7">
      <c r="A683" t="s">
        <v>686</v>
      </c>
      <c r="B683" t="str">
        <f t="shared" si="20"/>
        <v>Jan</v>
      </c>
      <c r="C683" t="str">
        <f t="shared" si="21"/>
        <v>2022</v>
      </c>
      <c r="D683" s="3">
        <v>22946</v>
      </c>
      <c r="E683" s="3">
        <v>5280</v>
      </c>
      <c r="F683" s="3">
        <v>121634</v>
      </c>
      <c r="G683" s="3">
        <v>72</v>
      </c>
    </row>
    <row r="684" spans="1:7">
      <c r="A684" t="s">
        <v>687</v>
      </c>
      <c r="B684" t="str">
        <f t="shared" si="20"/>
        <v>Jan</v>
      </c>
      <c r="C684" t="str">
        <f t="shared" si="21"/>
        <v>2022</v>
      </c>
      <c r="D684" s="3">
        <v>28481</v>
      </c>
      <c r="E684" s="3">
        <v>7303</v>
      </c>
      <c r="F684" s="3">
        <v>142690</v>
      </c>
      <c r="G684" s="3">
        <v>122</v>
      </c>
    </row>
    <row r="685" spans="1:7">
      <c r="A685" t="s">
        <v>688</v>
      </c>
      <c r="B685" t="str">
        <f t="shared" si="20"/>
        <v>Jan</v>
      </c>
      <c r="C685" t="str">
        <f t="shared" si="21"/>
        <v>2022</v>
      </c>
      <c r="D685" s="3">
        <v>34199</v>
      </c>
      <c r="E685" s="3">
        <v>8193</v>
      </c>
      <c r="F685" s="3">
        <v>168562</v>
      </c>
      <c r="G685" s="3">
        <v>134</v>
      </c>
    </row>
    <row r="686" spans="1:7">
      <c r="A686" t="s">
        <v>689</v>
      </c>
      <c r="B686" t="str">
        <f t="shared" si="20"/>
        <v>Jan</v>
      </c>
      <c r="C686" t="str">
        <f t="shared" si="21"/>
        <v>2022</v>
      </c>
      <c r="D686" s="3">
        <v>46387</v>
      </c>
      <c r="E686" s="3">
        <v>15388</v>
      </c>
      <c r="F686" s="3">
        <v>199220</v>
      </c>
      <c r="G686" s="3">
        <v>341</v>
      </c>
    </row>
    <row r="687" spans="1:7">
      <c r="A687" t="s">
        <v>690</v>
      </c>
      <c r="B687" t="str">
        <f t="shared" si="20"/>
        <v>Jan</v>
      </c>
      <c r="C687" t="str">
        <f t="shared" si="21"/>
        <v>2022</v>
      </c>
      <c r="D687" s="3">
        <v>41668</v>
      </c>
      <c r="E687" s="3">
        <v>17053</v>
      </c>
      <c r="F687" s="3">
        <v>223729</v>
      </c>
      <c r="G687" s="3">
        <v>106</v>
      </c>
    </row>
    <row r="688" spans="1:7">
      <c r="A688" t="s">
        <v>691</v>
      </c>
      <c r="B688" t="str">
        <f t="shared" si="20"/>
        <v>Jan</v>
      </c>
      <c r="C688" t="str">
        <f t="shared" si="21"/>
        <v>2022</v>
      </c>
      <c r="D688" s="3">
        <v>45136</v>
      </c>
      <c r="E688" s="3">
        <v>21324</v>
      </c>
      <c r="F688" s="3">
        <v>247409</v>
      </c>
      <c r="G688" s="3">
        <v>132</v>
      </c>
    </row>
    <row r="689" spans="1:7">
      <c r="A689" t="s">
        <v>692</v>
      </c>
      <c r="B689" t="str">
        <f t="shared" si="20"/>
        <v>Jan</v>
      </c>
      <c r="C689" t="str">
        <f t="shared" si="21"/>
        <v>2022</v>
      </c>
      <c r="D689" s="3">
        <v>45449</v>
      </c>
      <c r="E689" s="3">
        <v>27961</v>
      </c>
      <c r="F689" s="3">
        <v>264820</v>
      </c>
      <c r="G689" s="3">
        <v>77</v>
      </c>
    </row>
    <row r="690" spans="1:7">
      <c r="A690" t="s">
        <v>693</v>
      </c>
      <c r="B690" t="str">
        <f t="shared" si="20"/>
        <v>Jan</v>
      </c>
      <c r="C690" t="str">
        <f t="shared" si="21"/>
        <v>2022</v>
      </c>
      <c r="D690" s="3">
        <v>26514</v>
      </c>
      <c r="E690" s="3">
        <v>30710</v>
      </c>
      <c r="F690" s="3">
        <v>260453</v>
      </c>
      <c r="G690" s="3">
        <v>171</v>
      </c>
    </row>
    <row r="691" spans="1:7">
      <c r="A691" t="s">
        <v>694</v>
      </c>
      <c r="B691" t="str">
        <f t="shared" si="20"/>
        <v>Jan</v>
      </c>
      <c r="C691" t="str">
        <f t="shared" si="21"/>
        <v>2022</v>
      </c>
      <c r="D691" s="3">
        <v>55475</v>
      </c>
      <c r="E691" s="3">
        <v>30226</v>
      </c>
      <c r="F691" s="3">
        <v>285548</v>
      </c>
      <c r="G691" s="3">
        <v>154</v>
      </c>
    </row>
    <row r="692" spans="1:7">
      <c r="A692" t="s">
        <v>695</v>
      </c>
      <c r="B692" t="str">
        <f t="shared" si="20"/>
        <v>Jan</v>
      </c>
      <c r="C692" t="str">
        <f t="shared" si="21"/>
        <v>2022</v>
      </c>
      <c r="D692" s="3">
        <v>49771</v>
      </c>
      <c r="E692" s="3">
        <v>34439</v>
      </c>
      <c r="F692" s="3">
        <v>300740</v>
      </c>
      <c r="G692" s="3">
        <v>140</v>
      </c>
    </row>
    <row r="693" spans="1:7">
      <c r="A693" t="s">
        <v>696</v>
      </c>
      <c r="B693" t="str">
        <f t="shared" si="20"/>
        <v>Jan</v>
      </c>
      <c r="C693" t="str">
        <f t="shared" si="21"/>
        <v>2022</v>
      </c>
      <c r="D693" s="3">
        <v>51739</v>
      </c>
      <c r="E693" s="3">
        <v>42653</v>
      </c>
      <c r="F693" s="3">
        <v>309673</v>
      </c>
      <c r="G693" s="3">
        <v>153</v>
      </c>
    </row>
    <row r="694" spans="1:7">
      <c r="A694" t="s">
        <v>697</v>
      </c>
      <c r="B694" t="str">
        <f t="shared" si="20"/>
        <v>Jan</v>
      </c>
      <c r="C694" t="str">
        <f t="shared" si="21"/>
        <v>2022</v>
      </c>
      <c r="D694" s="3">
        <v>54537</v>
      </c>
      <c r="E694" s="3">
        <v>30225</v>
      </c>
      <c r="F694" s="3">
        <v>333633</v>
      </c>
      <c r="G694" s="3">
        <v>352</v>
      </c>
    </row>
    <row r="695" spans="1:7">
      <c r="A695" t="s">
        <v>698</v>
      </c>
      <c r="B695" t="str">
        <f t="shared" si="20"/>
        <v>Jan</v>
      </c>
      <c r="C695" t="str">
        <f t="shared" si="21"/>
        <v>2022</v>
      </c>
      <c r="D695" s="3">
        <v>50812</v>
      </c>
      <c r="E695" s="3">
        <v>47649</v>
      </c>
      <c r="F695" s="3">
        <v>336391</v>
      </c>
      <c r="G695" s="3">
        <v>405</v>
      </c>
    </row>
    <row r="696" spans="1:7">
      <c r="A696" t="s">
        <v>699</v>
      </c>
      <c r="B696" t="str">
        <f t="shared" si="20"/>
        <v>Jan</v>
      </c>
      <c r="C696" t="str">
        <f t="shared" si="21"/>
        <v>2022</v>
      </c>
      <c r="D696" s="3">
        <v>51570</v>
      </c>
      <c r="E696" s="3">
        <v>32701</v>
      </c>
      <c r="F696" s="3">
        <v>354785</v>
      </c>
      <c r="G696" s="3">
        <v>475</v>
      </c>
    </row>
    <row r="697" spans="1:7">
      <c r="A697" t="s">
        <v>700</v>
      </c>
      <c r="B697" t="str">
        <f t="shared" si="20"/>
        <v>Jan</v>
      </c>
      <c r="C697" t="str">
        <f t="shared" si="21"/>
        <v>2022</v>
      </c>
      <c r="D697" s="3">
        <v>42154</v>
      </c>
      <c r="E697" s="3">
        <v>38458</v>
      </c>
      <c r="F697" s="3">
        <v>357752</v>
      </c>
      <c r="G697" s="3">
        <v>729</v>
      </c>
    </row>
    <row r="698" spans="1:7">
      <c r="A698" t="s">
        <v>701</v>
      </c>
      <c r="B698" t="str">
        <f t="shared" si="20"/>
        <v>Feb</v>
      </c>
      <c r="C698" t="str">
        <f t="shared" si="21"/>
        <v>2022</v>
      </c>
      <c r="D698" s="3">
        <v>51887</v>
      </c>
      <c r="E698" s="3">
        <v>40383</v>
      </c>
      <c r="F698" s="3">
        <v>368051</v>
      </c>
      <c r="G698" s="3">
        <v>1205</v>
      </c>
    </row>
    <row r="699" spans="1:7">
      <c r="A699" t="s">
        <v>702</v>
      </c>
      <c r="B699" t="str">
        <f t="shared" si="20"/>
        <v>Feb</v>
      </c>
      <c r="C699" t="str">
        <f t="shared" si="21"/>
        <v>2022</v>
      </c>
      <c r="D699" s="3">
        <v>52199</v>
      </c>
      <c r="E699" s="3">
        <v>41715</v>
      </c>
      <c r="F699" s="3">
        <v>378035</v>
      </c>
      <c r="G699" s="3">
        <v>500</v>
      </c>
    </row>
    <row r="700" spans="1:7">
      <c r="A700" t="s">
        <v>703</v>
      </c>
      <c r="B700" t="str">
        <f t="shared" si="20"/>
        <v>Feb</v>
      </c>
      <c r="C700" t="str">
        <f t="shared" si="21"/>
        <v>2022</v>
      </c>
      <c r="D700" s="3">
        <v>42677</v>
      </c>
      <c r="E700" s="3">
        <v>50821</v>
      </c>
      <c r="F700" s="3">
        <v>369290</v>
      </c>
      <c r="G700" s="3">
        <v>601</v>
      </c>
    </row>
    <row r="701" spans="1:7">
      <c r="A701" t="s">
        <v>704</v>
      </c>
      <c r="B701" t="str">
        <f t="shared" si="20"/>
        <v>Feb</v>
      </c>
      <c r="C701" t="str">
        <f t="shared" si="21"/>
        <v>2022</v>
      </c>
      <c r="D701" s="3">
        <v>38684</v>
      </c>
      <c r="E701" s="3">
        <v>41037</v>
      </c>
      <c r="F701" s="3">
        <v>366342</v>
      </c>
      <c r="G701" s="3">
        <v>595</v>
      </c>
    </row>
    <row r="702" spans="1:7">
      <c r="A702" t="s">
        <v>705</v>
      </c>
      <c r="B702" t="str">
        <f t="shared" si="20"/>
        <v>Feb</v>
      </c>
      <c r="C702" t="str">
        <f t="shared" si="21"/>
        <v>2022</v>
      </c>
      <c r="D702" s="3">
        <v>33538</v>
      </c>
      <c r="E702" s="3">
        <v>46813</v>
      </c>
      <c r="F702" s="3">
        <v>352623</v>
      </c>
      <c r="G702" s="3">
        <v>444</v>
      </c>
    </row>
    <row r="703" spans="1:7">
      <c r="A703" t="s">
        <v>706</v>
      </c>
      <c r="B703" t="str">
        <f t="shared" si="20"/>
        <v>Feb</v>
      </c>
      <c r="C703" t="str">
        <f t="shared" si="21"/>
        <v>2022</v>
      </c>
      <c r="D703" s="3">
        <v>26729</v>
      </c>
      <c r="E703" s="3">
        <v>49261</v>
      </c>
      <c r="F703" s="3">
        <v>329576</v>
      </c>
      <c r="G703" s="3">
        <v>515</v>
      </c>
    </row>
    <row r="704" spans="1:7">
      <c r="A704" t="s">
        <v>707</v>
      </c>
      <c r="B704" t="str">
        <f t="shared" si="20"/>
        <v>Feb</v>
      </c>
      <c r="C704" t="str">
        <f t="shared" si="21"/>
        <v>2022</v>
      </c>
      <c r="D704" s="3">
        <v>22524</v>
      </c>
      <c r="E704" s="3">
        <v>49586</v>
      </c>
      <c r="F704" s="3">
        <v>301654</v>
      </c>
      <c r="G704" s="3">
        <v>860</v>
      </c>
    </row>
    <row r="705" spans="1:7">
      <c r="A705" t="s">
        <v>708</v>
      </c>
      <c r="B705" t="str">
        <f t="shared" si="20"/>
        <v>Feb</v>
      </c>
      <c r="C705" t="str">
        <f t="shared" si="21"/>
        <v>2022</v>
      </c>
      <c r="D705" s="3">
        <v>29471</v>
      </c>
      <c r="E705" s="3">
        <v>46393</v>
      </c>
      <c r="F705" s="3">
        <v>283908</v>
      </c>
      <c r="G705" s="3">
        <v>824</v>
      </c>
    </row>
    <row r="706" spans="1:7">
      <c r="A706" t="s">
        <v>709</v>
      </c>
      <c r="B706" t="str">
        <f t="shared" si="20"/>
        <v>Feb</v>
      </c>
      <c r="C706" t="str">
        <f t="shared" si="21"/>
        <v>2022</v>
      </c>
      <c r="D706" s="3">
        <v>23253</v>
      </c>
      <c r="E706" s="3">
        <v>47882</v>
      </c>
      <c r="F706" s="3">
        <v>258425</v>
      </c>
      <c r="G706" s="3">
        <v>854</v>
      </c>
    </row>
    <row r="707" spans="1:7">
      <c r="A707" t="s">
        <v>710</v>
      </c>
      <c r="B707" t="str">
        <f t="shared" si="20"/>
        <v>Feb</v>
      </c>
      <c r="C707" t="str">
        <f t="shared" si="21"/>
        <v>2022</v>
      </c>
      <c r="D707" s="3">
        <v>18420</v>
      </c>
      <c r="E707" s="3">
        <v>43286</v>
      </c>
      <c r="F707" s="3">
        <v>233218</v>
      </c>
      <c r="G707" s="3">
        <v>341</v>
      </c>
    </row>
    <row r="708" spans="1:7">
      <c r="A708" t="s">
        <v>711</v>
      </c>
      <c r="B708" t="str">
        <f t="shared" ref="B708:B771" si="22">TEXT(A708,"mmm")</f>
        <v>Feb</v>
      </c>
      <c r="C708" t="str">
        <f t="shared" ref="C708:C771" si="23">TEXT(A708,"yyyy")</f>
        <v>2022</v>
      </c>
      <c r="D708" s="3">
        <v>16012</v>
      </c>
      <c r="E708" s="3">
        <v>43087</v>
      </c>
      <c r="F708" s="3">
        <v>205651</v>
      </c>
      <c r="G708" s="3">
        <v>492</v>
      </c>
    </row>
    <row r="709" spans="1:7">
      <c r="A709" t="s">
        <v>712</v>
      </c>
      <c r="B709" t="str">
        <f t="shared" si="22"/>
        <v>Feb</v>
      </c>
      <c r="C709" t="str">
        <f t="shared" si="23"/>
        <v>2022</v>
      </c>
      <c r="D709" s="3">
        <v>15184</v>
      </c>
      <c r="E709" s="3">
        <v>38819</v>
      </c>
      <c r="F709" s="3">
        <v>181589</v>
      </c>
      <c r="G709" s="3">
        <v>427</v>
      </c>
    </row>
    <row r="710" spans="1:7">
      <c r="A710" t="s">
        <v>713</v>
      </c>
      <c r="B710" t="str">
        <f t="shared" si="22"/>
        <v>Feb</v>
      </c>
      <c r="C710" t="str">
        <f t="shared" si="23"/>
        <v>2022</v>
      </c>
      <c r="D710" s="3">
        <v>11136</v>
      </c>
      <c r="E710" s="3">
        <v>32004</v>
      </c>
      <c r="F710" s="3">
        <v>160575</v>
      </c>
      <c r="G710" s="3">
        <v>146</v>
      </c>
    </row>
    <row r="711" spans="1:7">
      <c r="A711" t="s">
        <v>714</v>
      </c>
      <c r="B711" t="str">
        <f t="shared" si="22"/>
        <v>Feb</v>
      </c>
      <c r="C711" t="str">
        <f t="shared" si="23"/>
        <v>2022</v>
      </c>
      <c r="D711" s="3">
        <v>8989</v>
      </c>
      <c r="E711" s="3">
        <v>24757</v>
      </c>
      <c r="F711" s="3">
        <v>144629</v>
      </c>
      <c r="G711" s="3">
        <v>178</v>
      </c>
    </row>
    <row r="712" spans="1:7">
      <c r="A712" t="s">
        <v>715</v>
      </c>
      <c r="B712" t="str">
        <f t="shared" si="22"/>
        <v>Feb</v>
      </c>
      <c r="C712" t="str">
        <f t="shared" si="23"/>
        <v>2022</v>
      </c>
      <c r="D712" s="3">
        <v>11776</v>
      </c>
      <c r="E712" s="3">
        <v>32027</v>
      </c>
      <c r="F712" s="3">
        <v>124074</v>
      </c>
      <c r="G712" s="3">
        <v>304</v>
      </c>
    </row>
    <row r="713" spans="1:7">
      <c r="A713" t="s">
        <v>716</v>
      </c>
      <c r="B713" t="str">
        <f t="shared" si="22"/>
        <v>Feb</v>
      </c>
      <c r="C713" t="str">
        <f t="shared" si="23"/>
        <v>2022</v>
      </c>
      <c r="D713" s="3">
        <v>12223</v>
      </c>
      <c r="E713" s="3">
        <v>21906</v>
      </c>
      <c r="F713" s="3">
        <v>114053</v>
      </c>
      <c r="G713" s="3">
        <v>338</v>
      </c>
    </row>
    <row r="714" spans="1:7">
      <c r="A714" t="s">
        <v>717</v>
      </c>
      <c r="B714" t="str">
        <f t="shared" si="22"/>
        <v>Feb</v>
      </c>
      <c r="C714" t="str">
        <f t="shared" si="23"/>
        <v>2022</v>
      </c>
      <c r="D714" s="3">
        <v>8655</v>
      </c>
      <c r="E714" s="3">
        <v>22707</v>
      </c>
      <c r="F714" s="3">
        <v>99682</v>
      </c>
      <c r="G714" s="3">
        <v>319</v>
      </c>
    </row>
    <row r="715" spans="1:7">
      <c r="A715" t="s">
        <v>718</v>
      </c>
      <c r="B715" t="str">
        <f t="shared" si="22"/>
        <v>Feb</v>
      </c>
      <c r="C715" t="str">
        <f t="shared" si="23"/>
        <v>2022</v>
      </c>
      <c r="D715" s="3">
        <v>7780</v>
      </c>
      <c r="E715" s="3">
        <v>21134</v>
      </c>
      <c r="F715" s="3">
        <v>86137</v>
      </c>
      <c r="G715" s="3">
        <v>191</v>
      </c>
    </row>
    <row r="716" spans="1:7">
      <c r="A716" t="s">
        <v>719</v>
      </c>
      <c r="B716" t="str">
        <f t="shared" si="22"/>
        <v>Feb</v>
      </c>
      <c r="C716" t="str">
        <f t="shared" si="23"/>
        <v>2022</v>
      </c>
      <c r="D716" s="3">
        <v>6757</v>
      </c>
      <c r="E716" s="3">
        <v>17086</v>
      </c>
      <c r="F716" s="3">
        <v>75284</v>
      </c>
      <c r="G716" s="3">
        <v>524</v>
      </c>
    </row>
    <row r="717" spans="1:7">
      <c r="A717" t="s">
        <v>720</v>
      </c>
      <c r="B717" t="str">
        <f t="shared" si="22"/>
        <v>Feb</v>
      </c>
      <c r="C717" t="str">
        <f t="shared" si="23"/>
        <v>2022</v>
      </c>
      <c r="D717" s="3">
        <v>5427</v>
      </c>
      <c r="E717" s="3">
        <v>14334</v>
      </c>
      <c r="F717" s="3">
        <v>66285</v>
      </c>
      <c r="G717" s="3">
        <v>92</v>
      </c>
    </row>
    <row r="718" spans="1:7">
      <c r="A718" t="s">
        <v>721</v>
      </c>
      <c r="B718" t="str">
        <f t="shared" si="22"/>
        <v>Feb</v>
      </c>
      <c r="C718" t="str">
        <f t="shared" si="23"/>
        <v>2022</v>
      </c>
      <c r="D718" s="3">
        <v>4069</v>
      </c>
      <c r="E718" s="3">
        <v>11026</v>
      </c>
      <c r="F718" s="3">
        <v>59200</v>
      </c>
      <c r="G718" s="3">
        <v>128</v>
      </c>
    </row>
    <row r="719" spans="1:7">
      <c r="A719" t="s">
        <v>722</v>
      </c>
      <c r="B719" t="str">
        <f t="shared" si="22"/>
        <v>Feb</v>
      </c>
      <c r="C719" t="str">
        <f t="shared" si="23"/>
        <v>2022</v>
      </c>
      <c r="D719" s="3">
        <v>5691</v>
      </c>
      <c r="E719" s="3">
        <v>10896</v>
      </c>
      <c r="F719" s="3">
        <v>53865</v>
      </c>
      <c r="G719" s="3">
        <v>130</v>
      </c>
    </row>
    <row r="720" spans="1:7">
      <c r="A720" t="s">
        <v>723</v>
      </c>
      <c r="B720" t="str">
        <f t="shared" si="22"/>
        <v>Feb</v>
      </c>
      <c r="C720" t="str">
        <f t="shared" si="23"/>
        <v>2022</v>
      </c>
      <c r="D720" s="3">
        <v>5023</v>
      </c>
      <c r="E720" s="3">
        <v>11077</v>
      </c>
      <c r="F720" s="3">
        <v>47623</v>
      </c>
      <c r="G720" s="3">
        <v>188</v>
      </c>
    </row>
    <row r="721" spans="1:7">
      <c r="A721" t="s">
        <v>724</v>
      </c>
      <c r="B721" t="str">
        <f t="shared" si="22"/>
        <v>Feb</v>
      </c>
      <c r="C721" t="str">
        <f t="shared" si="23"/>
        <v>2022</v>
      </c>
      <c r="D721" s="3">
        <v>4064</v>
      </c>
      <c r="E721" s="3">
        <v>9531</v>
      </c>
      <c r="F721" s="3">
        <v>41944</v>
      </c>
      <c r="G721" s="3">
        <v>212</v>
      </c>
    </row>
    <row r="722" spans="1:7">
      <c r="A722" t="s">
        <v>725</v>
      </c>
      <c r="B722" t="str">
        <f t="shared" si="22"/>
        <v>Feb</v>
      </c>
      <c r="C722" t="str">
        <f t="shared" si="23"/>
        <v>2022</v>
      </c>
      <c r="D722" s="3">
        <v>3581</v>
      </c>
      <c r="E722" s="3">
        <v>7837</v>
      </c>
      <c r="F722" s="3">
        <v>37511</v>
      </c>
      <c r="G722" s="3">
        <v>177</v>
      </c>
    </row>
    <row r="723" spans="1:7">
      <c r="A723" t="s">
        <v>726</v>
      </c>
      <c r="B723" t="str">
        <f t="shared" si="22"/>
        <v>Feb</v>
      </c>
      <c r="C723" t="str">
        <f t="shared" si="23"/>
        <v>2022</v>
      </c>
      <c r="D723" s="3">
        <v>3262</v>
      </c>
      <c r="E723" s="3">
        <v>7339</v>
      </c>
      <c r="F723" s="3">
        <v>33253</v>
      </c>
      <c r="G723" s="3">
        <v>181</v>
      </c>
    </row>
    <row r="724" spans="1:7">
      <c r="A724" t="s">
        <v>727</v>
      </c>
      <c r="B724" t="str">
        <f t="shared" si="22"/>
        <v>Feb</v>
      </c>
      <c r="C724" t="str">
        <f t="shared" si="23"/>
        <v>2022</v>
      </c>
      <c r="D724" s="3">
        <v>2524</v>
      </c>
      <c r="E724" s="3">
        <v>5499</v>
      </c>
      <c r="F724" s="3">
        <v>30216</v>
      </c>
      <c r="G724" s="3">
        <v>62</v>
      </c>
    </row>
    <row r="725" spans="1:7">
      <c r="A725" t="s">
        <v>728</v>
      </c>
      <c r="B725" t="str">
        <f t="shared" si="22"/>
        <v>Feb</v>
      </c>
      <c r="C725" t="str">
        <f t="shared" si="23"/>
        <v>2022</v>
      </c>
      <c r="D725" s="3">
        <v>2010</v>
      </c>
      <c r="E725" s="3">
        <v>5283</v>
      </c>
      <c r="F725" s="3">
        <v>26833</v>
      </c>
      <c r="G725" s="3">
        <v>110</v>
      </c>
    </row>
    <row r="726" spans="1:7">
      <c r="A726" t="s">
        <v>729</v>
      </c>
      <c r="B726" t="str">
        <f t="shared" si="22"/>
        <v>Mar</v>
      </c>
      <c r="C726" t="str">
        <f t="shared" si="23"/>
        <v>2022</v>
      </c>
      <c r="D726" s="3">
        <v>2846</v>
      </c>
      <c r="E726" s="3">
        <v>4325</v>
      </c>
      <c r="F726" s="3">
        <v>25186</v>
      </c>
      <c r="G726" s="3">
        <v>168</v>
      </c>
    </row>
    <row r="727" spans="1:7">
      <c r="A727" t="s">
        <v>730</v>
      </c>
      <c r="B727" t="str">
        <f t="shared" si="22"/>
        <v>Mar</v>
      </c>
      <c r="C727" t="str">
        <f t="shared" si="23"/>
        <v>2022</v>
      </c>
      <c r="D727" s="3">
        <v>2373</v>
      </c>
      <c r="E727" s="3">
        <v>5525</v>
      </c>
      <c r="F727" s="3">
        <v>21938</v>
      </c>
      <c r="G727" s="3">
        <v>96</v>
      </c>
    </row>
    <row r="728" spans="1:7">
      <c r="A728" t="s">
        <v>731</v>
      </c>
      <c r="B728" t="str">
        <f t="shared" si="22"/>
        <v>Mar</v>
      </c>
      <c r="C728" t="str">
        <f t="shared" si="23"/>
        <v>2022</v>
      </c>
      <c r="D728" s="3">
        <v>2222</v>
      </c>
      <c r="E728" s="3">
        <v>4673</v>
      </c>
      <c r="F728" s="3">
        <v>19326</v>
      </c>
      <c r="G728" s="3">
        <v>161</v>
      </c>
    </row>
    <row r="729" spans="1:7">
      <c r="A729" t="s">
        <v>732</v>
      </c>
      <c r="B729" t="str">
        <f t="shared" si="22"/>
        <v>Mar</v>
      </c>
      <c r="C729" t="str">
        <f t="shared" si="23"/>
        <v>2022</v>
      </c>
      <c r="D729" s="3">
        <v>2190</v>
      </c>
      <c r="E729" s="3">
        <v>3878</v>
      </c>
      <c r="F729" s="3">
        <v>17384</v>
      </c>
      <c r="G729" s="3">
        <v>254</v>
      </c>
    </row>
    <row r="730" spans="1:7">
      <c r="A730" t="s">
        <v>733</v>
      </c>
      <c r="B730" t="str">
        <f t="shared" si="22"/>
        <v>Mar</v>
      </c>
      <c r="C730" t="str">
        <f t="shared" si="23"/>
        <v>2022</v>
      </c>
      <c r="D730" s="3">
        <v>1836</v>
      </c>
      <c r="E730" s="3">
        <v>2988</v>
      </c>
      <c r="F730" s="3">
        <v>16108</v>
      </c>
      <c r="G730" s="3">
        <v>124</v>
      </c>
    </row>
    <row r="731" spans="1:7">
      <c r="A731" t="s">
        <v>734</v>
      </c>
      <c r="B731" t="str">
        <f t="shared" si="22"/>
        <v>Mar</v>
      </c>
      <c r="C731" t="str">
        <f t="shared" si="23"/>
        <v>2022</v>
      </c>
      <c r="D731" s="3">
        <v>1408</v>
      </c>
      <c r="E731" s="3">
        <v>3033</v>
      </c>
      <c r="F731" s="3">
        <v>14439</v>
      </c>
      <c r="G731" s="3">
        <v>44</v>
      </c>
    </row>
    <row r="732" spans="1:7">
      <c r="A732" t="s">
        <v>735</v>
      </c>
      <c r="B732" t="str">
        <f t="shared" si="22"/>
        <v>Mar</v>
      </c>
      <c r="C732" t="str">
        <f t="shared" si="23"/>
        <v>2022</v>
      </c>
      <c r="D732" s="3">
        <v>1223</v>
      </c>
      <c r="E732" s="3">
        <v>2424</v>
      </c>
      <c r="F732" s="3">
        <v>13155</v>
      </c>
      <c r="G732" s="3">
        <v>83</v>
      </c>
    </row>
    <row r="733" spans="1:7">
      <c r="A733" t="s">
        <v>736</v>
      </c>
      <c r="B733" t="str">
        <f t="shared" si="22"/>
        <v>Mar</v>
      </c>
      <c r="C733" t="str">
        <f t="shared" si="23"/>
        <v>2022</v>
      </c>
      <c r="D733" s="3">
        <v>1791</v>
      </c>
      <c r="E733" s="3">
        <v>1871</v>
      </c>
      <c r="F733" s="3">
        <v>12964</v>
      </c>
      <c r="G733" s="3">
        <v>111</v>
      </c>
    </row>
    <row r="734" spans="1:7">
      <c r="A734" t="s">
        <v>737</v>
      </c>
      <c r="B734" t="str">
        <f t="shared" si="22"/>
        <v>Mar</v>
      </c>
      <c r="C734" t="str">
        <f t="shared" si="23"/>
        <v>2022</v>
      </c>
      <c r="D734" s="3">
        <v>1421</v>
      </c>
      <c r="E734" s="3">
        <v>2130</v>
      </c>
      <c r="F734" s="3">
        <v>12167</v>
      </c>
      <c r="G734" s="3">
        <v>88</v>
      </c>
    </row>
    <row r="735" spans="1:7">
      <c r="A735" t="s">
        <v>738</v>
      </c>
      <c r="B735" t="str">
        <f t="shared" si="22"/>
        <v>Mar</v>
      </c>
      <c r="C735" t="str">
        <f t="shared" si="23"/>
        <v>2022</v>
      </c>
      <c r="D735" s="3">
        <v>1426</v>
      </c>
      <c r="E735" s="3">
        <v>2055</v>
      </c>
      <c r="F735" s="3">
        <v>11311</v>
      </c>
      <c r="G735" s="3">
        <v>227</v>
      </c>
    </row>
    <row r="736" spans="1:7">
      <c r="A736" t="s">
        <v>739</v>
      </c>
      <c r="B736" t="str">
        <f t="shared" si="22"/>
        <v>Mar</v>
      </c>
      <c r="C736" t="str">
        <f t="shared" si="23"/>
        <v>2022</v>
      </c>
      <c r="D736" s="3">
        <v>1175</v>
      </c>
      <c r="E736" s="3">
        <v>1612</v>
      </c>
      <c r="F736" s="3">
        <v>10801</v>
      </c>
      <c r="G736" s="3">
        <v>73</v>
      </c>
    </row>
    <row r="737" spans="1:7">
      <c r="A737" t="s">
        <v>740</v>
      </c>
      <c r="B737" t="str">
        <f t="shared" si="22"/>
        <v>Mar</v>
      </c>
      <c r="C737" t="str">
        <f t="shared" si="23"/>
        <v>2022</v>
      </c>
      <c r="D737" s="3">
        <v>1088</v>
      </c>
      <c r="E737" s="3">
        <v>2037</v>
      </c>
      <c r="F737" s="3">
        <v>9821</v>
      </c>
      <c r="G737" s="3">
        <v>31</v>
      </c>
    </row>
    <row r="738" spans="1:7">
      <c r="A738" t="s">
        <v>741</v>
      </c>
      <c r="B738" t="str">
        <f t="shared" si="22"/>
        <v>Mar</v>
      </c>
      <c r="C738" t="str">
        <f t="shared" si="23"/>
        <v>2022</v>
      </c>
      <c r="D738" s="3">
        <v>885</v>
      </c>
      <c r="E738" s="3">
        <v>1554</v>
      </c>
      <c r="F738" s="3">
        <v>9137</v>
      </c>
      <c r="G738" s="3">
        <v>15</v>
      </c>
    </row>
    <row r="739" spans="1:7">
      <c r="A739" t="s">
        <v>742</v>
      </c>
      <c r="B739" t="str">
        <f t="shared" si="22"/>
        <v>Mar</v>
      </c>
      <c r="C739" t="str">
        <f t="shared" si="23"/>
        <v>2022</v>
      </c>
      <c r="D739" s="3">
        <v>809</v>
      </c>
      <c r="E739" s="3">
        <v>1597</v>
      </c>
      <c r="F739" s="3">
        <v>8271</v>
      </c>
      <c r="G739" s="3">
        <v>78</v>
      </c>
    </row>
    <row r="740" spans="1:7">
      <c r="A740" t="s">
        <v>743</v>
      </c>
      <c r="B740" t="str">
        <f t="shared" si="22"/>
        <v>Mar</v>
      </c>
      <c r="C740" t="str">
        <f t="shared" si="23"/>
        <v>2022</v>
      </c>
      <c r="D740" s="3">
        <v>1193</v>
      </c>
      <c r="E740" s="3">
        <v>1034</v>
      </c>
      <c r="F740" s="3">
        <v>8358</v>
      </c>
      <c r="G740" s="3">
        <v>72</v>
      </c>
    </row>
    <row r="741" spans="1:7">
      <c r="A741" t="s">
        <v>744</v>
      </c>
      <c r="B741" t="str">
        <f t="shared" si="22"/>
        <v>Mar</v>
      </c>
      <c r="C741" t="str">
        <f t="shared" si="23"/>
        <v>2022</v>
      </c>
      <c r="D741" s="3">
        <v>966</v>
      </c>
      <c r="E741" s="3">
        <v>1444</v>
      </c>
      <c r="F741" s="3">
        <v>7830</v>
      </c>
      <c r="G741" s="3">
        <v>50</v>
      </c>
    </row>
    <row r="742" spans="1:7">
      <c r="A742" t="s">
        <v>745</v>
      </c>
      <c r="B742" t="str">
        <f t="shared" si="22"/>
        <v>Mar</v>
      </c>
      <c r="C742" t="str">
        <f t="shared" si="23"/>
        <v>2022</v>
      </c>
      <c r="D742" s="3">
        <v>922</v>
      </c>
      <c r="E742" s="3">
        <v>1329</v>
      </c>
      <c r="F742" s="3">
        <v>7293</v>
      </c>
      <c r="G742" s="3">
        <v>130</v>
      </c>
    </row>
    <row r="743" spans="1:7">
      <c r="A743" t="s">
        <v>746</v>
      </c>
      <c r="B743" t="str">
        <f t="shared" si="22"/>
        <v>Mar</v>
      </c>
      <c r="C743" t="str">
        <f t="shared" si="23"/>
        <v>2022</v>
      </c>
      <c r="D743" s="3">
        <v>847</v>
      </c>
      <c r="E743" s="3">
        <v>1321</v>
      </c>
      <c r="F743" s="3">
        <v>6760</v>
      </c>
      <c r="G743" s="3">
        <v>59</v>
      </c>
    </row>
    <row r="744" spans="1:7">
      <c r="A744" t="s">
        <v>747</v>
      </c>
      <c r="B744" t="str">
        <f t="shared" si="22"/>
        <v>Mar</v>
      </c>
      <c r="C744" t="str">
        <f t="shared" si="23"/>
        <v>2022</v>
      </c>
      <c r="D744" s="3">
        <v>719</v>
      </c>
      <c r="E744" s="3">
        <v>915</v>
      </c>
      <c r="F744" s="3">
        <v>6446</v>
      </c>
      <c r="G744" s="3">
        <v>118</v>
      </c>
    </row>
    <row r="745" spans="1:7">
      <c r="A745" t="s">
        <v>748</v>
      </c>
      <c r="B745" t="str">
        <f t="shared" si="22"/>
        <v>Mar</v>
      </c>
      <c r="C745" t="str">
        <f t="shared" si="23"/>
        <v>2022</v>
      </c>
      <c r="D745" s="3">
        <v>596</v>
      </c>
      <c r="E745" s="3">
        <v>908</v>
      </c>
      <c r="F745" s="3">
        <v>6110</v>
      </c>
      <c r="G745" s="3">
        <v>24</v>
      </c>
    </row>
    <row r="746" spans="1:7">
      <c r="A746" t="s">
        <v>749</v>
      </c>
      <c r="B746" t="str">
        <f t="shared" si="22"/>
        <v>Mar</v>
      </c>
      <c r="C746" t="str">
        <f t="shared" si="23"/>
        <v>2022</v>
      </c>
      <c r="D746" s="3">
        <v>495</v>
      </c>
      <c r="E746" s="3">
        <v>850</v>
      </c>
      <c r="F746" s="3">
        <v>5731</v>
      </c>
      <c r="G746" s="3">
        <v>24</v>
      </c>
    </row>
    <row r="747" spans="1:7">
      <c r="A747" t="s">
        <v>750</v>
      </c>
      <c r="B747" t="str">
        <f t="shared" si="22"/>
        <v>Mar</v>
      </c>
      <c r="C747" t="str">
        <f t="shared" si="23"/>
        <v>2022</v>
      </c>
      <c r="D747" s="3">
        <v>702</v>
      </c>
      <c r="E747" s="3">
        <v>730</v>
      </c>
      <c r="F747" s="3">
        <v>5651</v>
      </c>
      <c r="G747" s="3">
        <v>52</v>
      </c>
    </row>
    <row r="748" spans="1:7">
      <c r="A748" t="s">
        <v>751</v>
      </c>
      <c r="B748" t="str">
        <f t="shared" si="22"/>
        <v>Mar</v>
      </c>
      <c r="C748" t="str">
        <f t="shared" si="23"/>
        <v>2022</v>
      </c>
      <c r="D748" s="3">
        <v>702</v>
      </c>
      <c r="E748" s="3">
        <v>903</v>
      </c>
      <c r="F748" s="3">
        <v>5389</v>
      </c>
      <c r="G748" s="3">
        <v>61</v>
      </c>
    </row>
    <row r="749" spans="1:7">
      <c r="A749" t="s">
        <v>752</v>
      </c>
      <c r="B749" t="str">
        <f t="shared" si="22"/>
        <v>Mar</v>
      </c>
      <c r="C749" t="str">
        <f t="shared" si="23"/>
        <v>2022</v>
      </c>
      <c r="D749" s="3">
        <v>558</v>
      </c>
      <c r="E749" s="3">
        <v>773</v>
      </c>
      <c r="F749" s="3">
        <v>5100</v>
      </c>
      <c r="G749" s="3">
        <v>74</v>
      </c>
    </row>
    <row r="750" spans="1:7">
      <c r="A750" t="s">
        <v>753</v>
      </c>
      <c r="B750" t="str">
        <f t="shared" si="22"/>
        <v>Mar</v>
      </c>
      <c r="C750" t="str">
        <f t="shared" si="23"/>
        <v>2022</v>
      </c>
      <c r="D750" s="3">
        <v>543</v>
      </c>
      <c r="E750" s="3">
        <v>872</v>
      </c>
      <c r="F750" s="3">
        <v>4690</v>
      </c>
      <c r="G750" s="3">
        <v>81</v>
      </c>
    </row>
    <row r="751" spans="1:7">
      <c r="A751" t="s">
        <v>754</v>
      </c>
      <c r="B751" t="str">
        <f t="shared" si="22"/>
        <v>Mar</v>
      </c>
      <c r="C751" t="str">
        <f t="shared" si="23"/>
        <v>2022</v>
      </c>
      <c r="D751" s="3">
        <v>496</v>
      </c>
      <c r="E751" s="3">
        <v>693</v>
      </c>
      <c r="F751" s="3">
        <v>4352</v>
      </c>
      <c r="G751" s="3">
        <v>141</v>
      </c>
    </row>
    <row r="752" spans="1:7">
      <c r="A752" t="s">
        <v>755</v>
      </c>
      <c r="B752" t="str">
        <f t="shared" si="22"/>
        <v>Mar</v>
      </c>
      <c r="C752" t="str">
        <f t="shared" si="23"/>
        <v>2022</v>
      </c>
      <c r="D752" s="3">
        <v>400</v>
      </c>
      <c r="E752" s="3">
        <v>593</v>
      </c>
      <c r="F752" s="3">
        <v>4134</v>
      </c>
      <c r="G752" s="3">
        <v>25</v>
      </c>
    </row>
    <row r="753" spans="1:7">
      <c r="A753" t="s">
        <v>756</v>
      </c>
      <c r="B753" t="str">
        <f t="shared" si="22"/>
        <v>Mar</v>
      </c>
      <c r="C753" t="str">
        <f t="shared" si="23"/>
        <v>2022</v>
      </c>
      <c r="D753" s="3">
        <v>346</v>
      </c>
      <c r="E753" s="3">
        <v>471</v>
      </c>
      <c r="F753" s="3">
        <v>3984</v>
      </c>
      <c r="G753" s="3">
        <v>25</v>
      </c>
    </row>
    <row r="754" spans="1:7">
      <c r="A754" t="s">
        <v>757</v>
      </c>
      <c r="B754" t="str">
        <f t="shared" si="22"/>
        <v>Mar</v>
      </c>
      <c r="C754" t="str">
        <f t="shared" si="23"/>
        <v>2022</v>
      </c>
      <c r="D754" s="3">
        <v>424</v>
      </c>
      <c r="E754" s="3">
        <v>528</v>
      </c>
      <c r="F754" s="3">
        <v>3858</v>
      </c>
      <c r="G754" s="3">
        <v>22</v>
      </c>
    </row>
    <row r="755" spans="1:7">
      <c r="A755" t="s">
        <v>758</v>
      </c>
      <c r="B755" t="str">
        <f t="shared" si="22"/>
        <v>Mar</v>
      </c>
      <c r="C755" t="str">
        <f t="shared" si="23"/>
        <v>2022</v>
      </c>
      <c r="D755" s="3">
        <v>438</v>
      </c>
      <c r="E755" s="3">
        <v>562</v>
      </c>
      <c r="F755" s="3">
        <v>3713</v>
      </c>
      <c r="G755" s="3">
        <v>21</v>
      </c>
    </row>
    <row r="756" spans="1:7">
      <c r="A756" t="s">
        <v>759</v>
      </c>
      <c r="B756" t="str">
        <f t="shared" si="22"/>
        <v>Mar</v>
      </c>
      <c r="C756" t="str">
        <f t="shared" si="23"/>
        <v>2022</v>
      </c>
      <c r="D756" s="3">
        <v>429</v>
      </c>
      <c r="E756" s="3">
        <v>620</v>
      </c>
      <c r="F756" s="3">
        <v>3474</v>
      </c>
      <c r="G756" s="3">
        <v>48</v>
      </c>
    </row>
    <row r="757" spans="1:7">
      <c r="A757" t="s">
        <v>760</v>
      </c>
      <c r="B757" t="str">
        <f t="shared" si="22"/>
        <v>Apr</v>
      </c>
      <c r="C757" t="str">
        <f t="shared" si="23"/>
        <v>2022</v>
      </c>
      <c r="D757" s="3">
        <v>418</v>
      </c>
      <c r="E757" s="3">
        <v>454</v>
      </c>
      <c r="F757" s="3">
        <v>3359</v>
      </c>
      <c r="G757" s="3">
        <v>79</v>
      </c>
    </row>
    <row r="758" spans="1:7">
      <c r="A758" t="s">
        <v>761</v>
      </c>
      <c r="B758" t="str">
        <f t="shared" si="22"/>
        <v>Apr</v>
      </c>
      <c r="C758" t="str">
        <f t="shared" si="23"/>
        <v>2022</v>
      </c>
      <c r="D758" s="3">
        <v>331</v>
      </c>
      <c r="E758" s="3">
        <v>472</v>
      </c>
      <c r="F758" s="3">
        <v>3144</v>
      </c>
      <c r="G758" s="3">
        <v>74</v>
      </c>
    </row>
    <row r="759" spans="1:7">
      <c r="A759" t="s">
        <v>762</v>
      </c>
      <c r="B759" t="str">
        <f t="shared" si="22"/>
        <v>Apr</v>
      </c>
      <c r="C759" t="str">
        <f t="shared" si="23"/>
        <v>2022</v>
      </c>
      <c r="D759" s="3">
        <v>310</v>
      </c>
      <c r="E759" s="3">
        <v>458</v>
      </c>
      <c r="F759" s="3">
        <v>2988</v>
      </c>
      <c r="G759" s="3">
        <v>8</v>
      </c>
    </row>
    <row r="760" spans="1:7">
      <c r="A760" t="s">
        <v>763</v>
      </c>
      <c r="B760" t="str">
        <f t="shared" si="22"/>
        <v>Apr</v>
      </c>
      <c r="C760" t="str">
        <f t="shared" si="23"/>
        <v>2022</v>
      </c>
      <c r="D760" s="3">
        <v>256</v>
      </c>
      <c r="E760" s="3">
        <v>378</v>
      </c>
      <c r="F760" s="3">
        <v>2809</v>
      </c>
      <c r="G760" s="3">
        <v>55</v>
      </c>
    </row>
    <row r="761" spans="1:7">
      <c r="A761" t="s">
        <v>764</v>
      </c>
      <c r="B761" t="str">
        <f t="shared" si="22"/>
        <v>Apr</v>
      </c>
      <c r="C761" t="str">
        <f t="shared" si="23"/>
        <v>2022</v>
      </c>
      <c r="D761" s="3">
        <v>354</v>
      </c>
      <c r="E761" s="3">
        <v>282</v>
      </c>
      <c r="F761" s="3">
        <v>2814</v>
      </c>
      <c r="G761" s="3">
        <v>67</v>
      </c>
    </row>
    <row r="762" spans="1:7">
      <c r="A762" t="s">
        <v>765</v>
      </c>
      <c r="B762" t="str">
        <f t="shared" si="22"/>
        <v>Apr</v>
      </c>
      <c r="C762" t="str">
        <f t="shared" si="23"/>
        <v>2022</v>
      </c>
      <c r="D762" s="3">
        <v>361</v>
      </c>
      <c r="E762" s="3">
        <v>369</v>
      </c>
      <c r="F762" s="3">
        <v>2774</v>
      </c>
      <c r="G762" s="3">
        <v>32</v>
      </c>
    </row>
    <row r="763" spans="1:7">
      <c r="A763" t="s">
        <v>766</v>
      </c>
      <c r="B763" t="str">
        <f t="shared" si="22"/>
        <v>Apr</v>
      </c>
      <c r="C763" t="str">
        <f t="shared" si="23"/>
        <v>2022</v>
      </c>
      <c r="D763" s="3">
        <v>291</v>
      </c>
      <c r="E763" s="3">
        <v>323</v>
      </c>
      <c r="F763" s="3">
        <v>2706</v>
      </c>
      <c r="G763" s="3">
        <v>36</v>
      </c>
    </row>
    <row r="764" spans="1:7">
      <c r="A764" t="s">
        <v>767</v>
      </c>
      <c r="B764" t="str">
        <f t="shared" si="22"/>
        <v>Apr</v>
      </c>
      <c r="C764" t="str">
        <f t="shared" si="23"/>
        <v>2022</v>
      </c>
      <c r="D764" s="3">
        <v>353</v>
      </c>
      <c r="E764" s="3">
        <v>325</v>
      </c>
      <c r="F764" s="3">
        <v>2659</v>
      </c>
      <c r="G764" s="3">
        <v>75</v>
      </c>
    </row>
    <row r="765" spans="1:7">
      <c r="A765" t="s">
        <v>768</v>
      </c>
      <c r="B765" t="str">
        <f t="shared" si="22"/>
        <v>Apr</v>
      </c>
      <c r="C765" t="str">
        <f t="shared" si="23"/>
        <v>2022</v>
      </c>
      <c r="D765" s="3">
        <v>347</v>
      </c>
      <c r="E765" s="3">
        <v>383</v>
      </c>
      <c r="F765" s="3">
        <v>2602</v>
      </c>
      <c r="G765" s="3">
        <v>21</v>
      </c>
    </row>
    <row r="766" spans="1:7">
      <c r="A766" t="s">
        <v>769</v>
      </c>
      <c r="B766" t="str">
        <f t="shared" si="22"/>
        <v>Apr</v>
      </c>
      <c r="C766" t="str">
        <f t="shared" si="23"/>
        <v>2022</v>
      </c>
      <c r="D766" s="3">
        <v>223</v>
      </c>
      <c r="E766" s="3">
        <v>299</v>
      </c>
      <c r="F766" s="3">
        <v>2521</v>
      </c>
      <c r="G766" s="3">
        <v>5</v>
      </c>
    </row>
    <row r="767" spans="1:7">
      <c r="A767" t="s">
        <v>770</v>
      </c>
      <c r="B767" t="str">
        <f t="shared" si="22"/>
        <v>Apr</v>
      </c>
      <c r="C767" t="str">
        <f t="shared" si="23"/>
        <v>2022</v>
      </c>
      <c r="D767" s="3">
        <v>196</v>
      </c>
      <c r="E767" s="3">
        <v>265</v>
      </c>
      <c r="F767" s="3">
        <v>2434</v>
      </c>
      <c r="G767" s="3">
        <v>18</v>
      </c>
    </row>
    <row r="768" spans="1:7">
      <c r="A768" t="s">
        <v>771</v>
      </c>
      <c r="B768" t="str">
        <f t="shared" si="22"/>
        <v>Apr</v>
      </c>
      <c r="C768" t="str">
        <f t="shared" si="23"/>
        <v>2022</v>
      </c>
      <c r="D768" s="3">
        <v>298</v>
      </c>
      <c r="E768" s="3">
        <v>262</v>
      </c>
      <c r="F768" s="3">
        <v>2451</v>
      </c>
      <c r="G768" s="3">
        <v>19</v>
      </c>
    </row>
    <row r="769" spans="1:7">
      <c r="A769" t="s">
        <v>772</v>
      </c>
      <c r="B769" t="str">
        <f t="shared" si="22"/>
        <v>Apr</v>
      </c>
      <c r="C769" t="str">
        <f t="shared" si="23"/>
        <v>2022</v>
      </c>
      <c r="D769" s="3">
        <v>301</v>
      </c>
      <c r="E769" s="3">
        <v>328</v>
      </c>
      <c r="F769" s="3">
        <v>2360</v>
      </c>
      <c r="G769" s="3">
        <v>64</v>
      </c>
    </row>
    <row r="770" spans="1:7">
      <c r="A770" t="s">
        <v>773</v>
      </c>
      <c r="B770" t="str">
        <f t="shared" si="22"/>
        <v>Apr</v>
      </c>
      <c r="C770" t="str">
        <f t="shared" si="23"/>
        <v>2022</v>
      </c>
      <c r="D770" s="3">
        <v>233</v>
      </c>
      <c r="E770" s="3">
        <v>263</v>
      </c>
      <c r="F770" s="3">
        <v>2267</v>
      </c>
      <c r="G770" s="3">
        <v>63</v>
      </c>
    </row>
    <row r="771" spans="1:7">
      <c r="A771" t="s">
        <v>774</v>
      </c>
      <c r="B771" t="str">
        <f t="shared" si="22"/>
        <v>Apr</v>
      </c>
      <c r="C771" t="str">
        <f t="shared" si="23"/>
        <v>2022</v>
      </c>
      <c r="D771" s="3">
        <v>192</v>
      </c>
      <c r="E771" s="3">
        <v>303</v>
      </c>
      <c r="F771" s="3">
        <v>2133</v>
      </c>
      <c r="G771" s="3">
        <v>23</v>
      </c>
    </row>
    <row r="772" spans="1:7">
      <c r="A772" t="s">
        <v>775</v>
      </c>
      <c r="B772" t="str">
        <f t="shared" ref="B772:B835" si="24">TEXT(A772,"mmm")</f>
        <v>Apr</v>
      </c>
      <c r="C772" t="str">
        <f t="shared" ref="C772:C835" si="25">TEXT(A772,"yyyy")</f>
        <v>2022</v>
      </c>
      <c r="D772" s="3">
        <v>214</v>
      </c>
      <c r="E772" s="3">
        <v>349</v>
      </c>
      <c r="F772" s="3">
        <v>1935</v>
      </c>
      <c r="G772" s="3">
        <v>63</v>
      </c>
    </row>
    <row r="773" spans="1:7">
      <c r="A773" t="s">
        <v>776</v>
      </c>
      <c r="B773" t="str">
        <f t="shared" si="24"/>
        <v>Apr</v>
      </c>
      <c r="C773" t="str">
        <f t="shared" si="25"/>
        <v>2022</v>
      </c>
      <c r="D773" s="3">
        <v>279</v>
      </c>
      <c r="E773" s="3">
        <v>236</v>
      </c>
      <c r="F773" s="3">
        <v>1966</v>
      </c>
      <c r="G773" s="3">
        <v>12</v>
      </c>
    </row>
    <row r="774" spans="1:7">
      <c r="A774" t="s">
        <v>777</v>
      </c>
      <c r="B774" t="str">
        <f t="shared" si="24"/>
        <v>Apr</v>
      </c>
      <c r="C774" t="str">
        <f t="shared" si="25"/>
        <v>2022</v>
      </c>
      <c r="D774" s="3">
        <v>209</v>
      </c>
      <c r="E774" s="3">
        <v>252</v>
      </c>
      <c r="F774" s="3">
        <v>1901</v>
      </c>
      <c r="G774" s="3">
        <v>22</v>
      </c>
    </row>
    <row r="775" spans="1:7">
      <c r="A775" t="s">
        <v>778</v>
      </c>
      <c r="B775" t="str">
        <f t="shared" si="24"/>
        <v>Apr</v>
      </c>
      <c r="C775" t="str">
        <f t="shared" si="25"/>
        <v>2022</v>
      </c>
      <c r="D775" s="3">
        <v>355</v>
      </c>
      <c r="E775" s="3">
        <v>191</v>
      </c>
      <c r="F775" s="3">
        <v>2012</v>
      </c>
      <c r="G775" s="3">
        <v>53</v>
      </c>
    </row>
    <row r="776" spans="1:7">
      <c r="A776" t="s">
        <v>779</v>
      </c>
      <c r="B776" t="str">
        <f t="shared" si="24"/>
        <v>Apr</v>
      </c>
      <c r="C776" t="str">
        <f t="shared" si="25"/>
        <v>2022</v>
      </c>
      <c r="D776" s="3">
        <v>332</v>
      </c>
      <c r="E776" s="3">
        <v>256</v>
      </c>
      <c r="F776" s="3">
        <v>2040</v>
      </c>
      <c r="G776" s="3">
        <v>48</v>
      </c>
    </row>
    <row r="777" spans="1:7">
      <c r="A777" t="s">
        <v>780</v>
      </c>
      <c r="B777" t="str">
        <f t="shared" si="24"/>
        <v>Apr</v>
      </c>
      <c r="C777" t="str">
        <f t="shared" si="25"/>
        <v>2022</v>
      </c>
      <c r="D777" s="3">
        <v>315</v>
      </c>
      <c r="E777" s="3">
        <v>242</v>
      </c>
      <c r="F777" s="3">
        <v>2082</v>
      </c>
      <c r="G777" s="3">
        <v>31</v>
      </c>
    </row>
    <row r="778" spans="1:7">
      <c r="A778" t="s">
        <v>781</v>
      </c>
      <c r="B778" t="str">
        <f t="shared" si="24"/>
        <v>Apr</v>
      </c>
      <c r="C778" t="str">
        <f t="shared" si="25"/>
        <v>2022</v>
      </c>
      <c r="D778" s="3">
        <v>300</v>
      </c>
      <c r="E778" s="3">
        <v>217</v>
      </c>
      <c r="F778" s="3">
        <v>2127</v>
      </c>
      <c r="G778" s="3">
        <v>38</v>
      </c>
    </row>
    <row r="779" spans="1:7">
      <c r="A779" t="s">
        <v>782</v>
      </c>
      <c r="B779" t="str">
        <f t="shared" si="24"/>
        <v>Apr</v>
      </c>
      <c r="C779" t="str">
        <f t="shared" si="25"/>
        <v>2022</v>
      </c>
      <c r="D779" s="3">
        <v>281</v>
      </c>
      <c r="E779" s="3">
        <v>203</v>
      </c>
      <c r="F779" s="3">
        <v>2181</v>
      </c>
      <c r="G779" s="3">
        <v>24</v>
      </c>
    </row>
    <row r="780" spans="1:7">
      <c r="A780" t="s">
        <v>783</v>
      </c>
      <c r="B780" t="str">
        <f t="shared" si="24"/>
        <v>Apr</v>
      </c>
      <c r="C780" t="str">
        <f t="shared" si="25"/>
        <v>2022</v>
      </c>
      <c r="D780" s="3">
        <v>290</v>
      </c>
      <c r="E780" s="3">
        <v>199</v>
      </c>
      <c r="F780" s="3">
        <v>2225</v>
      </c>
      <c r="G780" s="3">
        <v>47</v>
      </c>
    </row>
    <row r="781" spans="1:7">
      <c r="A781" t="s">
        <v>784</v>
      </c>
      <c r="B781" t="str">
        <f t="shared" si="24"/>
        <v>Apr</v>
      </c>
      <c r="C781" t="str">
        <f t="shared" si="25"/>
        <v>2022</v>
      </c>
      <c r="D781" s="3">
        <v>255</v>
      </c>
      <c r="E781" s="3">
        <v>325</v>
      </c>
      <c r="F781" s="3">
        <v>2129</v>
      </c>
      <c r="G781" s="3">
        <v>26</v>
      </c>
    </row>
    <row r="782" spans="1:7">
      <c r="A782" t="s">
        <v>785</v>
      </c>
      <c r="B782" t="str">
        <f t="shared" si="24"/>
        <v>Apr</v>
      </c>
      <c r="C782" t="str">
        <f t="shared" si="25"/>
        <v>2022</v>
      </c>
      <c r="D782" s="3">
        <v>341</v>
      </c>
      <c r="E782" s="3">
        <v>228</v>
      </c>
      <c r="F782" s="3">
        <v>2206</v>
      </c>
      <c r="G782" s="3">
        <v>36</v>
      </c>
    </row>
    <row r="783" spans="1:7">
      <c r="A783" t="s">
        <v>786</v>
      </c>
      <c r="B783" t="str">
        <f t="shared" si="24"/>
        <v>Apr</v>
      </c>
      <c r="C783" t="str">
        <f t="shared" si="25"/>
        <v>2022</v>
      </c>
      <c r="D783" s="3">
        <v>347</v>
      </c>
      <c r="E783" s="3">
        <v>300</v>
      </c>
      <c r="F783" s="3">
        <v>2239</v>
      </c>
      <c r="G783" s="3">
        <v>14</v>
      </c>
    </row>
    <row r="784" spans="1:7">
      <c r="A784" t="s">
        <v>787</v>
      </c>
      <c r="B784" t="str">
        <f t="shared" si="24"/>
        <v>Apr</v>
      </c>
      <c r="C784" t="str">
        <f t="shared" si="25"/>
        <v>2022</v>
      </c>
      <c r="D784" s="3">
        <v>412</v>
      </c>
      <c r="E784" s="3">
        <v>275</v>
      </c>
      <c r="F784" s="3">
        <v>2331</v>
      </c>
      <c r="G784" s="3">
        <v>45</v>
      </c>
    </row>
    <row r="785" spans="1:7">
      <c r="A785" t="s">
        <v>788</v>
      </c>
      <c r="B785" t="str">
        <f t="shared" si="24"/>
        <v>Apr</v>
      </c>
      <c r="C785" t="str">
        <f t="shared" si="25"/>
        <v>2022</v>
      </c>
      <c r="D785" s="3">
        <v>337</v>
      </c>
      <c r="E785" s="3">
        <v>353</v>
      </c>
      <c r="F785" s="3">
        <v>2279</v>
      </c>
      <c r="G785" s="3">
        <v>36</v>
      </c>
    </row>
    <row r="786" spans="1:7">
      <c r="A786" t="s">
        <v>789</v>
      </c>
      <c r="B786" t="str">
        <f t="shared" si="24"/>
        <v>Apr</v>
      </c>
      <c r="C786" t="str">
        <f t="shared" si="25"/>
        <v>2022</v>
      </c>
      <c r="D786" s="3">
        <v>314</v>
      </c>
      <c r="E786" s="3">
        <v>273</v>
      </c>
      <c r="F786" s="3">
        <v>2299</v>
      </c>
      <c r="G786" s="3">
        <v>21</v>
      </c>
    </row>
    <row r="787" spans="1:7">
      <c r="A787" t="s">
        <v>790</v>
      </c>
      <c r="B787" t="str">
        <f t="shared" si="24"/>
        <v>May</v>
      </c>
      <c r="C787" t="str">
        <f t="shared" si="25"/>
        <v>2022</v>
      </c>
      <c r="D787" s="3">
        <v>250</v>
      </c>
      <c r="E787" s="3">
        <v>286</v>
      </c>
      <c r="F787" s="3">
        <v>2248</v>
      </c>
      <c r="G787" s="3">
        <v>15</v>
      </c>
    </row>
    <row r="788" spans="1:7">
      <c r="A788" t="s">
        <v>791</v>
      </c>
      <c r="B788" t="str">
        <f t="shared" si="24"/>
        <v>May</v>
      </c>
      <c r="C788" t="str">
        <f t="shared" si="25"/>
        <v>2022</v>
      </c>
      <c r="D788" s="3">
        <v>296</v>
      </c>
      <c r="E788" s="3">
        <v>302</v>
      </c>
      <c r="F788" s="3">
        <v>2213</v>
      </c>
      <c r="G788" s="3">
        <v>29</v>
      </c>
    </row>
    <row r="789" spans="1:7">
      <c r="A789" t="s">
        <v>792</v>
      </c>
      <c r="B789" t="str">
        <f t="shared" si="24"/>
        <v>May</v>
      </c>
      <c r="C789" t="str">
        <f t="shared" si="25"/>
        <v>2022</v>
      </c>
      <c r="D789" s="3">
        <v>386</v>
      </c>
      <c r="E789" s="3">
        <v>179</v>
      </c>
      <c r="F789" s="3">
        <v>2368</v>
      </c>
      <c r="G789" s="3">
        <v>52</v>
      </c>
    </row>
    <row r="790" spans="1:7">
      <c r="A790" t="s">
        <v>793</v>
      </c>
      <c r="B790" t="str">
        <f t="shared" si="24"/>
        <v>May</v>
      </c>
      <c r="C790" t="str">
        <f t="shared" si="25"/>
        <v>2022</v>
      </c>
      <c r="D790" s="3">
        <v>342</v>
      </c>
      <c r="E790" s="3">
        <v>327</v>
      </c>
      <c r="F790" s="3">
        <v>2357</v>
      </c>
      <c r="G790" s="3">
        <v>26</v>
      </c>
    </row>
    <row r="791" spans="1:7">
      <c r="A791" t="s">
        <v>794</v>
      </c>
      <c r="B791" t="str">
        <f t="shared" si="24"/>
        <v>May</v>
      </c>
      <c r="C791" t="str">
        <f t="shared" si="25"/>
        <v>2022</v>
      </c>
      <c r="D791" s="3">
        <v>400</v>
      </c>
      <c r="E791" s="3">
        <v>318</v>
      </c>
      <c r="F791" s="3">
        <v>2419</v>
      </c>
      <c r="G791" s="3">
        <v>20</v>
      </c>
    </row>
    <row r="792" spans="1:7">
      <c r="A792" t="s">
        <v>795</v>
      </c>
      <c r="B792" t="str">
        <f t="shared" si="24"/>
        <v>May</v>
      </c>
      <c r="C792" t="str">
        <f t="shared" si="25"/>
        <v>2022</v>
      </c>
      <c r="D792" s="3">
        <v>461</v>
      </c>
      <c r="E792" s="3">
        <v>413</v>
      </c>
      <c r="F792" s="3">
        <v>2432</v>
      </c>
      <c r="G792" s="3">
        <v>35</v>
      </c>
    </row>
    <row r="793" spans="1:7">
      <c r="A793" t="s">
        <v>796</v>
      </c>
      <c r="B793" t="str">
        <f t="shared" si="24"/>
        <v>May</v>
      </c>
      <c r="C793" t="str">
        <f t="shared" si="25"/>
        <v>2022</v>
      </c>
      <c r="D793" s="3">
        <v>381</v>
      </c>
      <c r="E793" s="3">
        <v>292</v>
      </c>
      <c r="F793" s="3">
        <v>2495</v>
      </c>
      <c r="G793" s="3">
        <v>26</v>
      </c>
    </row>
    <row r="794" spans="1:7">
      <c r="A794" t="s">
        <v>797</v>
      </c>
      <c r="B794" t="str">
        <f t="shared" si="24"/>
        <v>May</v>
      </c>
      <c r="C794" t="str">
        <f t="shared" si="25"/>
        <v>2022</v>
      </c>
      <c r="D794" s="3">
        <v>324</v>
      </c>
      <c r="E794" s="3">
        <v>330</v>
      </c>
      <c r="F794" s="3">
        <v>2483</v>
      </c>
      <c r="G794" s="3">
        <v>6</v>
      </c>
    </row>
    <row r="795" spans="1:7">
      <c r="A795" t="s">
        <v>798</v>
      </c>
      <c r="B795" t="str">
        <f t="shared" si="24"/>
        <v>May</v>
      </c>
      <c r="C795" t="str">
        <f t="shared" si="25"/>
        <v>2022</v>
      </c>
      <c r="D795" s="3">
        <v>346</v>
      </c>
      <c r="E795" s="3">
        <v>317</v>
      </c>
      <c r="F795" s="3">
        <v>2464</v>
      </c>
      <c r="G795" s="3">
        <v>48</v>
      </c>
    </row>
    <row r="796" spans="1:7">
      <c r="A796" t="s">
        <v>799</v>
      </c>
      <c r="B796" t="str">
        <f t="shared" si="24"/>
        <v>May</v>
      </c>
      <c r="C796" t="str">
        <f t="shared" si="25"/>
        <v>2022</v>
      </c>
      <c r="D796" s="3">
        <v>489</v>
      </c>
      <c r="E796" s="3">
        <v>317</v>
      </c>
      <c r="F796" s="3">
        <v>2619</v>
      </c>
      <c r="G796" s="3">
        <v>17</v>
      </c>
    </row>
    <row r="797" spans="1:7">
      <c r="A797" t="s">
        <v>800</v>
      </c>
      <c r="B797" t="str">
        <f t="shared" si="24"/>
        <v>May</v>
      </c>
      <c r="C797" t="str">
        <f t="shared" si="25"/>
        <v>2022</v>
      </c>
      <c r="D797" s="3">
        <v>413</v>
      </c>
      <c r="E797" s="3">
        <v>302</v>
      </c>
      <c r="F797" s="3">
        <v>2722</v>
      </c>
      <c r="G797" s="3">
        <v>8</v>
      </c>
    </row>
    <row r="798" spans="1:7">
      <c r="A798" t="s">
        <v>801</v>
      </c>
      <c r="B798" t="str">
        <f t="shared" si="24"/>
        <v>May</v>
      </c>
      <c r="C798" t="str">
        <f t="shared" si="25"/>
        <v>2022</v>
      </c>
      <c r="D798" s="3">
        <v>419</v>
      </c>
      <c r="E798" s="3">
        <v>344</v>
      </c>
      <c r="F798" s="3">
        <v>2792</v>
      </c>
      <c r="G798" s="3">
        <v>5</v>
      </c>
    </row>
    <row r="799" spans="1:7">
      <c r="A799" t="s">
        <v>802</v>
      </c>
      <c r="B799" t="str">
        <f t="shared" si="24"/>
        <v>May</v>
      </c>
      <c r="C799" t="str">
        <f t="shared" si="25"/>
        <v>2022</v>
      </c>
      <c r="D799" s="3">
        <v>523</v>
      </c>
      <c r="E799" s="3">
        <v>445</v>
      </c>
      <c r="F799" s="3">
        <v>2862</v>
      </c>
      <c r="G799" s="3">
        <v>8</v>
      </c>
    </row>
    <row r="800" spans="1:7">
      <c r="A800" t="s">
        <v>803</v>
      </c>
      <c r="B800" t="str">
        <f t="shared" si="24"/>
        <v>May</v>
      </c>
      <c r="C800" t="str">
        <f t="shared" si="25"/>
        <v>2022</v>
      </c>
      <c r="D800" s="3">
        <v>428</v>
      </c>
      <c r="E800" s="3">
        <v>401</v>
      </c>
      <c r="F800" s="3">
        <v>2867</v>
      </c>
      <c r="G800" s="3">
        <v>22</v>
      </c>
    </row>
    <row r="801" spans="1:7">
      <c r="A801" t="s">
        <v>804</v>
      </c>
      <c r="B801" t="str">
        <f t="shared" si="24"/>
        <v>May</v>
      </c>
      <c r="C801" t="str">
        <f t="shared" si="25"/>
        <v>2022</v>
      </c>
      <c r="D801" s="3">
        <v>321</v>
      </c>
      <c r="E801" s="3">
        <v>299</v>
      </c>
      <c r="F801" s="3">
        <v>2871</v>
      </c>
      <c r="G801" s="3">
        <v>18</v>
      </c>
    </row>
    <row r="802" spans="1:7">
      <c r="A802" t="s">
        <v>805</v>
      </c>
      <c r="B802" t="str">
        <f t="shared" si="24"/>
        <v>May</v>
      </c>
      <c r="C802" t="str">
        <f t="shared" si="25"/>
        <v>2022</v>
      </c>
      <c r="D802" s="3">
        <v>324</v>
      </c>
      <c r="E802" s="3">
        <v>364</v>
      </c>
      <c r="F802" s="3">
        <v>2800</v>
      </c>
      <c r="G802" s="3">
        <v>31</v>
      </c>
    </row>
    <row r="803" spans="1:7">
      <c r="A803" t="s">
        <v>806</v>
      </c>
      <c r="B803" t="str">
        <f t="shared" si="24"/>
        <v>May</v>
      </c>
      <c r="C803" t="str">
        <f t="shared" si="25"/>
        <v>2022</v>
      </c>
      <c r="D803" s="3">
        <v>596</v>
      </c>
      <c r="E803" s="3">
        <v>366</v>
      </c>
      <c r="F803" s="3">
        <v>3024</v>
      </c>
      <c r="G803" s="3">
        <v>6</v>
      </c>
    </row>
    <row r="804" spans="1:7">
      <c r="A804" t="s">
        <v>807</v>
      </c>
      <c r="B804" t="str">
        <f t="shared" si="24"/>
        <v>May</v>
      </c>
      <c r="C804" t="str">
        <f t="shared" si="25"/>
        <v>2022</v>
      </c>
      <c r="D804" s="3">
        <v>501</v>
      </c>
      <c r="E804" s="3">
        <v>460</v>
      </c>
      <c r="F804" s="3">
        <v>3048</v>
      </c>
      <c r="G804" s="3">
        <v>17</v>
      </c>
    </row>
    <row r="805" spans="1:7">
      <c r="A805" t="s">
        <v>808</v>
      </c>
      <c r="B805" t="str">
        <f t="shared" si="24"/>
        <v>May</v>
      </c>
      <c r="C805" t="str">
        <f t="shared" si="25"/>
        <v>2022</v>
      </c>
      <c r="D805" s="3">
        <v>556</v>
      </c>
      <c r="E805" s="3">
        <v>362</v>
      </c>
      <c r="F805" s="3">
        <v>3219</v>
      </c>
      <c r="G805" s="3">
        <v>23</v>
      </c>
    </row>
    <row r="806" spans="1:7">
      <c r="A806" t="s">
        <v>809</v>
      </c>
      <c r="B806" t="str">
        <f t="shared" si="24"/>
        <v>May</v>
      </c>
      <c r="C806" t="str">
        <f t="shared" si="25"/>
        <v>2022</v>
      </c>
      <c r="D806" s="3">
        <v>558</v>
      </c>
      <c r="E806" s="3">
        <v>446</v>
      </c>
      <c r="F806" s="3">
        <v>3268</v>
      </c>
      <c r="G806" s="3">
        <v>63</v>
      </c>
    </row>
    <row r="807" spans="1:7">
      <c r="A807" t="s">
        <v>810</v>
      </c>
      <c r="B807" t="str">
        <f t="shared" si="24"/>
        <v>May</v>
      </c>
      <c r="C807" t="str">
        <f t="shared" si="25"/>
        <v>2022</v>
      </c>
      <c r="D807" s="3">
        <v>545</v>
      </c>
      <c r="E807" s="3">
        <v>471</v>
      </c>
      <c r="F807" s="3">
        <v>3299</v>
      </c>
      <c r="G807" s="3">
        <v>43</v>
      </c>
    </row>
    <row r="808" spans="1:7">
      <c r="A808" t="s">
        <v>811</v>
      </c>
      <c r="B808" t="str">
        <f t="shared" si="24"/>
        <v>May</v>
      </c>
      <c r="C808" t="str">
        <f t="shared" si="25"/>
        <v>2022</v>
      </c>
      <c r="D808" s="3">
        <v>482</v>
      </c>
      <c r="E808" s="3">
        <v>353</v>
      </c>
      <c r="F808" s="3">
        <v>3397</v>
      </c>
      <c r="G808" s="3">
        <v>31</v>
      </c>
    </row>
    <row r="809" spans="1:7">
      <c r="A809" t="s">
        <v>812</v>
      </c>
      <c r="B809" t="str">
        <f t="shared" si="24"/>
        <v>May</v>
      </c>
      <c r="C809" t="str">
        <f t="shared" si="25"/>
        <v>2022</v>
      </c>
      <c r="D809" s="3">
        <v>468</v>
      </c>
      <c r="E809" s="3">
        <v>428</v>
      </c>
      <c r="F809" s="3">
        <v>3424</v>
      </c>
      <c r="G809" s="3">
        <v>13</v>
      </c>
    </row>
    <row r="810" spans="1:7">
      <c r="A810" t="s">
        <v>813</v>
      </c>
      <c r="B810" t="str">
        <f t="shared" si="24"/>
        <v>May</v>
      </c>
      <c r="C810" t="str">
        <f t="shared" si="25"/>
        <v>2022</v>
      </c>
      <c r="D810" s="3">
        <v>747</v>
      </c>
      <c r="E810" s="3">
        <v>376</v>
      </c>
      <c r="F810" s="3">
        <v>3782</v>
      </c>
      <c r="G810" s="3">
        <v>13</v>
      </c>
    </row>
    <row r="811" spans="1:7">
      <c r="A811" t="s">
        <v>814</v>
      </c>
      <c r="B811" t="str">
        <f t="shared" si="24"/>
        <v>May</v>
      </c>
      <c r="C811" t="str">
        <f t="shared" si="25"/>
        <v>2022</v>
      </c>
      <c r="D811" s="3">
        <v>783</v>
      </c>
      <c r="E811" s="3">
        <v>572</v>
      </c>
      <c r="F811" s="3">
        <v>3981</v>
      </c>
      <c r="G811" s="3">
        <v>12</v>
      </c>
    </row>
    <row r="812" spans="1:7">
      <c r="A812" t="s">
        <v>815</v>
      </c>
      <c r="B812" t="str">
        <f t="shared" si="24"/>
        <v>May</v>
      </c>
      <c r="C812" t="str">
        <f t="shared" si="25"/>
        <v>2022</v>
      </c>
      <c r="D812" s="3">
        <v>723</v>
      </c>
      <c r="E812" s="3">
        <v>480</v>
      </c>
      <c r="F812" s="3">
        <v>4192</v>
      </c>
      <c r="G812" s="3">
        <v>32</v>
      </c>
    </row>
    <row r="813" spans="1:7">
      <c r="A813" t="s">
        <v>816</v>
      </c>
      <c r="B813" t="str">
        <f t="shared" si="24"/>
        <v>May</v>
      </c>
      <c r="C813" t="str">
        <f t="shared" si="25"/>
        <v>2022</v>
      </c>
      <c r="D813" s="3">
        <v>879</v>
      </c>
      <c r="E813" s="3">
        <v>518</v>
      </c>
      <c r="F813" s="3">
        <v>4540</v>
      </c>
      <c r="G813" s="3">
        <v>13</v>
      </c>
    </row>
    <row r="814" spans="1:7">
      <c r="A814" t="s">
        <v>817</v>
      </c>
      <c r="B814" t="str">
        <f t="shared" si="24"/>
        <v>May</v>
      </c>
      <c r="C814" t="str">
        <f t="shared" si="25"/>
        <v>2022</v>
      </c>
      <c r="D814" s="3">
        <v>846</v>
      </c>
      <c r="E814" s="3">
        <v>618</v>
      </c>
      <c r="F814" s="3">
        <v>4745</v>
      </c>
      <c r="G814" s="3">
        <v>23</v>
      </c>
    </row>
    <row r="815" spans="1:7">
      <c r="A815" t="s">
        <v>818</v>
      </c>
      <c r="B815" t="str">
        <f t="shared" si="24"/>
        <v>May</v>
      </c>
      <c r="C815" t="str">
        <f t="shared" si="25"/>
        <v>2022</v>
      </c>
      <c r="D815" s="3">
        <v>815</v>
      </c>
      <c r="E815" s="3">
        <v>576</v>
      </c>
      <c r="F815" s="3">
        <v>4967</v>
      </c>
      <c r="G815" s="3">
        <v>17</v>
      </c>
    </row>
    <row r="816" spans="1:7">
      <c r="A816" t="s">
        <v>819</v>
      </c>
      <c r="B816" t="str">
        <f t="shared" si="24"/>
        <v>May</v>
      </c>
      <c r="C816" t="str">
        <f t="shared" si="25"/>
        <v>2022</v>
      </c>
      <c r="D816" s="3">
        <v>726</v>
      </c>
      <c r="E816" s="3">
        <v>514</v>
      </c>
      <c r="F816" s="3">
        <v>5177</v>
      </c>
      <c r="G816" s="3">
        <v>2</v>
      </c>
    </row>
    <row r="817" spans="1:7">
      <c r="A817" t="s">
        <v>820</v>
      </c>
      <c r="B817" t="str">
        <f t="shared" si="24"/>
        <v>May</v>
      </c>
      <c r="C817" t="str">
        <f t="shared" si="25"/>
        <v>2022</v>
      </c>
      <c r="D817" s="3">
        <v>1197</v>
      </c>
      <c r="E817" s="3">
        <v>644</v>
      </c>
      <c r="F817" s="3">
        <v>5725</v>
      </c>
      <c r="G817" s="3">
        <v>5</v>
      </c>
    </row>
    <row r="818" spans="1:7">
      <c r="A818" t="s">
        <v>821</v>
      </c>
      <c r="B818" t="str">
        <f t="shared" si="24"/>
        <v>Jun</v>
      </c>
      <c r="C818" t="str">
        <f t="shared" si="25"/>
        <v>2022</v>
      </c>
      <c r="D818" s="3">
        <v>1370</v>
      </c>
      <c r="E818" s="3">
        <v>630</v>
      </c>
      <c r="F818" s="3">
        <v>6459</v>
      </c>
      <c r="G818" s="3">
        <v>6</v>
      </c>
    </row>
    <row r="819" spans="1:7">
      <c r="A819" t="s">
        <v>822</v>
      </c>
      <c r="B819" t="str">
        <f t="shared" si="24"/>
        <v>Jun</v>
      </c>
      <c r="C819" t="str">
        <f t="shared" si="25"/>
        <v>2022</v>
      </c>
      <c r="D819" s="3">
        <v>1278</v>
      </c>
      <c r="E819" s="3">
        <v>743</v>
      </c>
      <c r="F819" s="3">
        <v>6974</v>
      </c>
      <c r="G819" s="3">
        <v>20</v>
      </c>
    </row>
    <row r="820" spans="1:7">
      <c r="A820" t="s">
        <v>823</v>
      </c>
      <c r="B820" t="str">
        <f t="shared" si="24"/>
        <v>Jun</v>
      </c>
      <c r="C820" t="str">
        <f t="shared" si="25"/>
        <v>2022</v>
      </c>
      <c r="D820" s="3">
        <v>1465</v>
      </c>
      <c r="E820" s="3">
        <v>667</v>
      </c>
      <c r="F820" s="3">
        <v>7759</v>
      </c>
      <c r="G820" s="3">
        <v>13</v>
      </c>
    </row>
    <row r="821" spans="1:7">
      <c r="A821" t="s">
        <v>824</v>
      </c>
      <c r="B821" t="str">
        <f t="shared" si="24"/>
        <v>Jun</v>
      </c>
      <c r="C821" t="str">
        <f t="shared" si="25"/>
        <v>2022</v>
      </c>
      <c r="D821" s="3">
        <v>1544</v>
      </c>
      <c r="E821" s="3">
        <v>995</v>
      </c>
      <c r="F821" s="3">
        <v>8304</v>
      </c>
      <c r="G821" s="3">
        <v>4</v>
      </c>
    </row>
    <row r="822" spans="1:7">
      <c r="A822" t="s">
        <v>825</v>
      </c>
      <c r="B822" t="str">
        <f t="shared" si="24"/>
        <v>Jun</v>
      </c>
      <c r="C822" t="str">
        <f t="shared" si="25"/>
        <v>2022</v>
      </c>
      <c r="D822" s="3">
        <v>1383</v>
      </c>
      <c r="E822" s="3">
        <v>807</v>
      </c>
      <c r="F822" s="3">
        <v>8874</v>
      </c>
      <c r="G822" s="3">
        <v>6</v>
      </c>
    </row>
    <row r="823" spans="1:7">
      <c r="A823" t="s">
        <v>826</v>
      </c>
      <c r="B823" t="str">
        <f t="shared" si="24"/>
        <v>Jun</v>
      </c>
      <c r="C823" t="str">
        <f t="shared" si="25"/>
        <v>2022</v>
      </c>
      <c r="D823" s="3">
        <v>1494</v>
      </c>
      <c r="E823" s="3">
        <v>1037</v>
      </c>
      <c r="F823" s="3">
        <v>9326</v>
      </c>
      <c r="G823" s="3">
        <v>5</v>
      </c>
    </row>
    <row r="824" spans="1:7">
      <c r="A824" t="s">
        <v>827</v>
      </c>
      <c r="B824" t="str">
        <f t="shared" si="24"/>
        <v>Jun</v>
      </c>
      <c r="C824" t="str">
        <f t="shared" si="25"/>
        <v>2022</v>
      </c>
      <c r="D824" s="3">
        <v>2271</v>
      </c>
      <c r="E824" s="3">
        <v>859</v>
      </c>
      <c r="F824" s="3">
        <v>10732</v>
      </c>
      <c r="G824" s="3">
        <v>6</v>
      </c>
    </row>
    <row r="825" spans="1:7">
      <c r="A825" t="s">
        <v>828</v>
      </c>
      <c r="B825" t="str">
        <f t="shared" si="24"/>
        <v>Jun</v>
      </c>
      <c r="C825" t="str">
        <f t="shared" si="25"/>
        <v>2022</v>
      </c>
      <c r="D825" s="3">
        <v>2193</v>
      </c>
      <c r="E825" s="3">
        <v>1246</v>
      </c>
      <c r="F825" s="3">
        <v>11662</v>
      </c>
      <c r="G825" s="3">
        <v>17</v>
      </c>
    </row>
    <row r="826" spans="1:7">
      <c r="A826" t="s">
        <v>829</v>
      </c>
      <c r="B826" t="str">
        <f t="shared" si="24"/>
        <v>Jun</v>
      </c>
      <c r="C826" t="str">
        <f t="shared" si="25"/>
        <v>2022</v>
      </c>
      <c r="D826" s="3">
        <v>2415</v>
      </c>
      <c r="E826" s="3">
        <v>1301</v>
      </c>
      <c r="F826" s="3">
        <v>12771</v>
      </c>
      <c r="G826" s="3">
        <v>5</v>
      </c>
    </row>
    <row r="827" spans="1:7">
      <c r="A827" t="s">
        <v>830</v>
      </c>
      <c r="B827" t="str">
        <f t="shared" si="24"/>
        <v>Jun</v>
      </c>
      <c r="C827" t="str">
        <f t="shared" si="25"/>
        <v>2022</v>
      </c>
      <c r="D827" s="3">
        <v>2471</v>
      </c>
      <c r="E827" s="3">
        <v>1252</v>
      </c>
      <c r="F827" s="3">
        <v>13987</v>
      </c>
      <c r="G827" s="3">
        <v>3</v>
      </c>
    </row>
    <row r="828" spans="1:7">
      <c r="A828" t="s">
        <v>831</v>
      </c>
      <c r="B828" t="str">
        <f t="shared" si="24"/>
        <v>Jun</v>
      </c>
      <c r="C828" t="str">
        <f t="shared" si="25"/>
        <v>2022</v>
      </c>
      <c r="D828" s="3">
        <v>2319</v>
      </c>
      <c r="E828" s="3">
        <v>1471</v>
      </c>
      <c r="F828" s="3">
        <v>14832</v>
      </c>
      <c r="G828" s="3">
        <v>3</v>
      </c>
    </row>
    <row r="829" spans="1:7">
      <c r="A829" t="s">
        <v>832</v>
      </c>
      <c r="B829" t="str">
        <f t="shared" si="24"/>
        <v>Jun</v>
      </c>
      <c r="C829" t="str">
        <f t="shared" si="25"/>
        <v>2022</v>
      </c>
      <c r="D829" s="3">
        <v>1955</v>
      </c>
      <c r="E829" s="3">
        <v>1446</v>
      </c>
      <c r="F829" s="3">
        <v>15341</v>
      </c>
      <c r="G829" s="3">
        <v>0</v>
      </c>
    </row>
    <row r="830" spans="1:7">
      <c r="A830" t="s">
        <v>833</v>
      </c>
      <c r="B830" t="str">
        <f t="shared" si="24"/>
        <v>Jun</v>
      </c>
      <c r="C830" t="str">
        <f t="shared" si="25"/>
        <v>2022</v>
      </c>
      <c r="D830" s="3">
        <v>1989</v>
      </c>
      <c r="E830" s="3">
        <v>1576</v>
      </c>
      <c r="F830" s="3">
        <v>15747</v>
      </c>
      <c r="G830" s="3">
        <v>7</v>
      </c>
    </row>
    <row r="831" spans="1:7">
      <c r="A831" t="s">
        <v>834</v>
      </c>
      <c r="B831" t="str">
        <f t="shared" si="24"/>
        <v>Jun</v>
      </c>
      <c r="C831" t="str">
        <f t="shared" si="25"/>
        <v>2022</v>
      </c>
      <c r="D831" s="3">
        <v>3488</v>
      </c>
      <c r="E831" s="3">
        <v>1808</v>
      </c>
      <c r="F831" s="3">
        <v>17424</v>
      </c>
      <c r="G831" s="3">
        <v>3</v>
      </c>
    </row>
    <row r="832" spans="1:7">
      <c r="A832" t="s">
        <v>835</v>
      </c>
      <c r="B832" t="str">
        <f t="shared" si="24"/>
        <v>Jun</v>
      </c>
      <c r="C832" t="str">
        <f t="shared" si="25"/>
        <v>2022</v>
      </c>
      <c r="D832" s="3">
        <v>3419</v>
      </c>
      <c r="E832" s="3">
        <v>2156</v>
      </c>
      <c r="F832" s="3">
        <v>18679</v>
      </c>
      <c r="G832" s="3">
        <v>8</v>
      </c>
    </row>
    <row r="833" spans="1:7">
      <c r="A833" t="s">
        <v>836</v>
      </c>
      <c r="B833" t="str">
        <f t="shared" si="24"/>
        <v>Jun</v>
      </c>
      <c r="C833" t="str">
        <f t="shared" si="25"/>
        <v>2022</v>
      </c>
      <c r="D833" s="3">
        <v>3162</v>
      </c>
      <c r="E833" s="3">
        <v>2021</v>
      </c>
      <c r="F833" s="3">
        <v>19807</v>
      </c>
      <c r="G833" s="3">
        <v>13</v>
      </c>
    </row>
    <row r="834" spans="1:7">
      <c r="A834" t="s">
        <v>837</v>
      </c>
      <c r="B834" t="str">
        <f t="shared" si="24"/>
        <v>Jun</v>
      </c>
      <c r="C834" t="str">
        <f t="shared" si="25"/>
        <v>2022</v>
      </c>
      <c r="D834" s="3">
        <v>3253</v>
      </c>
      <c r="E834" s="3">
        <v>2309</v>
      </c>
      <c r="F834" s="3">
        <v>20744</v>
      </c>
      <c r="G834" s="3">
        <v>7</v>
      </c>
    </row>
    <row r="835" spans="1:7">
      <c r="A835" t="s">
        <v>838</v>
      </c>
      <c r="B835" t="str">
        <f t="shared" si="24"/>
        <v>Jun</v>
      </c>
      <c r="C835" t="str">
        <f t="shared" si="25"/>
        <v>2022</v>
      </c>
      <c r="D835" s="3">
        <v>3376</v>
      </c>
      <c r="E835" s="3">
        <v>2204</v>
      </c>
      <c r="F835" s="3">
        <v>21905</v>
      </c>
      <c r="G835" s="3">
        <v>11</v>
      </c>
    </row>
    <row r="836" spans="1:7">
      <c r="A836" t="s">
        <v>839</v>
      </c>
      <c r="B836" t="str">
        <f t="shared" ref="B836:B899" si="26">TEXT(A836,"mmm")</f>
        <v>Jun</v>
      </c>
      <c r="C836" t="str">
        <f t="shared" ref="C836:C899" si="27">TEXT(A836,"yyyy")</f>
        <v>2022</v>
      </c>
      <c r="D836" s="3">
        <v>2786</v>
      </c>
      <c r="E836" s="3">
        <v>2072</v>
      </c>
      <c r="F836" s="3">
        <v>22614</v>
      </c>
      <c r="G836" s="3">
        <v>5</v>
      </c>
    </row>
    <row r="837" spans="1:7">
      <c r="A837" t="s">
        <v>840</v>
      </c>
      <c r="B837" t="str">
        <f t="shared" si="26"/>
        <v>Jun</v>
      </c>
      <c r="C837" t="str">
        <f t="shared" si="27"/>
        <v>2022</v>
      </c>
      <c r="D837" s="3">
        <v>2609</v>
      </c>
      <c r="E837" s="3">
        <v>2286</v>
      </c>
      <c r="F837" s="3">
        <v>22929</v>
      </c>
      <c r="G837" s="3">
        <v>8</v>
      </c>
    </row>
    <row r="838" spans="1:7">
      <c r="A838" t="s">
        <v>841</v>
      </c>
      <c r="B838" t="str">
        <f t="shared" si="26"/>
        <v>Jun</v>
      </c>
      <c r="C838" t="str">
        <f t="shared" si="27"/>
        <v>2022</v>
      </c>
      <c r="D838" s="3">
        <v>4224</v>
      </c>
      <c r="E838" s="3">
        <v>2464</v>
      </c>
      <c r="F838" s="3">
        <v>24669</v>
      </c>
      <c r="G838" s="3">
        <v>20</v>
      </c>
    </row>
    <row r="839" spans="1:7">
      <c r="A839" t="s">
        <v>842</v>
      </c>
      <c r="B839" t="str">
        <f t="shared" si="26"/>
        <v>Jun</v>
      </c>
      <c r="C839" t="str">
        <f t="shared" si="27"/>
        <v>2022</v>
      </c>
      <c r="D839" s="3">
        <v>3890</v>
      </c>
      <c r="E839" s="3">
        <v>3172</v>
      </c>
      <c r="F839" s="3">
        <v>25380</v>
      </c>
      <c r="G839" s="3">
        <v>7</v>
      </c>
    </row>
    <row r="840" spans="1:7">
      <c r="A840" t="s">
        <v>843</v>
      </c>
      <c r="B840" t="str">
        <f t="shared" si="26"/>
        <v>Jun</v>
      </c>
      <c r="C840" t="str">
        <f t="shared" si="27"/>
        <v>2022</v>
      </c>
      <c r="D840" s="3">
        <v>3981</v>
      </c>
      <c r="E840" s="3">
        <v>3044</v>
      </c>
      <c r="F840" s="3">
        <v>26306</v>
      </c>
      <c r="G840" s="3">
        <v>11</v>
      </c>
    </row>
    <row r="841" spans="1:7">
      <c r="A841" t="s">
        <v>844</v>
      </c>
      <c r="B841" t="str">
        <f t="shared" si="26"/>
        <v>Jun</v>
      </c>
      <c r="C841" t="str">
        <f t="shared" si="27"/>
        <v>2022</v>
      </c>
      <c r="D841" s="3">
        <v>4098</v>
      </c>
      <c r="E841" s="3">
        <v>3034</v>
      </c>
      <c r="F841" s="3">
        <v>27360</v>
      </c>
      <c r="G841" s="3">
        <v>10</v>
      </c>
    </row>
    <row r="842" spans="1:7">
      <c r="A842" t="s">
        <v>845</v>
      </c>
      <c r="B842" t="str">
        <f t="shared" si="26"/>
        <v>Jun</v>
      </c>
      <c r="C842" t="str">
        <f t="shared" si="27"/>
        <v>2022</v>
      </c>
      <c r="D842" s="3">
        <v>3378</v>
      </c>
      <c r="E842" s="3">
        <v>3491</v>
      </c>
      <c r="F842" s="3">
        <v>27241</v>
      </c>
      <c r="G842" s="3">
        <v>6</v>
      </c>
    </row>
    <row r="843" spans="1:7">
      <c r="A843" t="s">
        <v>846</v>
      </c>
      <c r="B843" t="str">
        <f t="shared" si="26"/>
        <v>Jun</v>
      </c>
      <c r="C843" t="str">
        <f t="shared" si="27"/>
        <v>2022</v>
      </c>
      <c r="D843" s="3">
        <v>3206</v>
      </c>
      <c r="E843" s="3">
        <v>3046</v>
      </c>
      <c r="F843" s="3">
        <v>27388</v>
      </c>
      <c r="G843" s="3">
        <v>13</v>
      </c>
    </row>
    <row r="844" spans="1:7">
      <c r="A844" t="s">
        <v>847</v>
      </c>
      <c r="B844" t="str">
        <f t="shared" si="26"/>
        <v>Jun</v>
      </c>
      <c r="C844" t="str">
        <f t="shared" si="27"/>
        <v>2022</v>
      </c>
      <c r="D844" s="3">
        <v>2993</v>
      </c>
      <c r="E844" s="3">
        <v>2814</v>
      </c>
      <c r="F844" s="3">
        <v>27555</v>
      </c>
      <c r="G844" s="3">
        <v>12</v>
      </c>
    </row>
    <row r="845" spans="1:7">
      <c r="A845" t="s">
        <v>848</v>
      </c>
      <c r="B845" t="str">
        <f t="shared" si="26"/>
        <v>Jun</v>
      </c>
      <c r="C845" t="str">
        <f t="shared" si="27"/>
        <v>2022</v>
      </c>
      <c r="D845" s="3">
        <v>4459</v>
      </c>
      <c r="E845" s="3">
        <v>3668</v>
      </c>
      <c r="F845" s="3">
        <v>28329</v>
      </c>
      <c r="G845" s="3">
        <v>17</v>
      </c>
    </row>
    <row r="846" spans="1:7">
      <c r="A846" t="s">
        <v>849</v>
      </c>
      <c r="B846" t="str">
        <f t="shared" si="26"/>
        <v>Jun</v>
      </c>
      <c r="C846" t="str">
        <f t="shared" si="27"/>
        <v>2022</v>
      </c>
      <c r="D846" s="3">
        <v>4083</v>
      </c>
      <c r="E846" s="3">
        <v>3424</v>
      </c>
      <c r="F846" s="3">
        <v>28973</v>
      </c>
      <c r="G846" s="3">
        <v>15</v>
      </c>
    </row>
    <row r="847" spans="1:7">
      <c r="A847" t="s">
        <v>850</v>
      </c>
      <c r="B847" t="str">
        <f t="shared" si="26"/>
        <v>Jun</v>
      </c>
      <c r="C847" t="str">
        <f t="shared" si="27"/>
        <v>2022</v>
      </c>
      <c r="D847" s="3">
        <v>3904</v>
      </c>
      <c r="E847" s="3">
        <v>3724</v>
      </c>
      <c r="F847" s="3">
        <v>29138</v>
      </c>
      <c r="G847" s="3">
        <v>15</v>
      </c>
    </row>
    <row r="848" spans="1:7">
      <c r="A848" t="s">
        <v>851</v>
      </c>
      <c r="B848" t="str">
        <f t="shared" si="26"/>
        <v>Jul</v>
      </c>
      <c r="C848" t="str">
        <f t="shared" si="27"/>
        <v>2022</v>
      </c>
      <c r="D848" s="3">
        <v>3599</v>
      </c>
      <c r="E848" s="3">
        <v>3749</v>
      </c>
      <c r="F848" s="3">
        <v>28974</v>
      </c>
      <c r="G848" s="3">
        <v>14</v>
      </c>
    </row>
    <row r="849" spans="1:7">
      <c r="A849" t="s">
        <v>852</v>
      </c>
      <c r="B849" t="str">
        <f t="shared" si="26"/>
        <v>Jul</v>
      </c>
      <c r="C849" t="str">
        <f t="shared" si="27"/>
        <v>2022</v>
      </c>
      <c r="D849" s="3">
        <v>3642</v>
      </c>
      <c r="E849" s="3">
        <v>3611</v>
      </c>
      <c r="F849" s="3">
        <v>28996</v>
      </c>
      <c r="G849" s="3">
        <v>9</v>
      </c>
    </row>
    <row r="850" spans="1:7">
      <c r="A850" t="s">
        <v>853</v>
      </c>
      <c r="B850" t="str">
        <f t="shared" si="26"/>
        <v>Jul</v>
      </c>
      <c r="C850" t="str">
        <f t="shared" si="27"/>
        <v>2022</v>
      </c>
      <c r="D850" s="3">
        <v>3322</v>
      </c>
      <c r="E850" s="3">
        <v>3258</v>
      </c>
      <c r="F850" s="3">
        <v>29058</v>
      </c>
      <c r="G850" s="3">
        <v>2</v>
      </c>
    </row>
    <row r="851" spans="1:7">
      <c r="A851" t="s">
        <v>854</v>
      </c>
      <c r="B851" t="str">
        <f t="shared" si="26"/>
        <v>Jul</v>
      </c>
      <c r="C851" t="str">
        <f t="shared" si="27"/>
        <v>2022</v>
      </c>
      <c r="D851" s="3">
        <v>2603</v>
      </c>
      <c r="E851" s="3">
        <v>3031</v>
      </c>
      <c r="F851" s="3">
        <v>28624</v>
      </c>
      <c r="G851" s="3">
        <v>6</v>
      </c>
    </row>
    <row r="852" spans="1:7">
      <c r="A852" t="s">
        <v>855</v>
      </c>
      <c r="B852" t="str">
        <f t="shared" si="26"/>
        <v>Jul</v>
      </c>
      <c r="C852" t="str">
        <f t="shared" si="27"/>
        <v>2022</v>
      </c>
      <c r="D852" s="3">
        <v>4113</v>
      </c>
      <c r="E852" s="3">
        <v>3080</v>
      </c>
      <c r="F852" s="3">
        <v>29638</v>
      </c>
      <c r="G852" s="3">
        <v>19</v>
      </c>
    </row>
    <row r="853" spans="1:7">
      <c r="A853" t="s">
        <v>856</v>
      </c>
      <c r="B853" t="str">
        <f t="shared" si="26"/>
        <v>Jul</v>
      </c>
      <c r="C853" t="str">
        <f t="shared" si="27"/>
        <v>2022</v>
      </c>
      <c r="D853" s="3">
        <v>3661</v>
      </c>
      <c r="E853" s="3">
        <v>4042</v>
      </c>
      <c r="F853" s="3">
        <v>29241</v>
      </c>
      <c r="G853" s="3">
        <v>16</v>
      </c>
    </row>
    <row r="854" spans="1:7">
      <c r="A854" t="s">
        <v>857</v>
      </c>
      <c r="B854" t="str">
        <f t="shared" si="26"/>
        <v>Jul</v>
      </c>
      <c r="C854" t="str">
        <f t="shared" si="27"/>
        <v>2022</v>
      </c>
      <c r="D854" s="3">
        <v>3310</v>
      </c>
      <c r="E854" s="3">
        <v>4172</v>
      </c>
      <c r="F854" s="3">
        <v>28360</v>
      </c>
      <c r="G854" s="3">
        <v>19</v>
      </c>
    </row>
    <row r="855" spans="1:7">
      <c r="A855" t="s">
        <v>858</v>
      </c>
      <c r="B855" t="str">
        <f t="shared" si="26"/>
        <v>Jul</v>
      </c>
      <c r="C855" t="str">
        <f t="shared" si="27"/>
        <v>2022</v>
      </c>
      <c r="D855" s="3">
        <v>3186</v>
      </c>
      <c r="E855" s="3">
        <v>3482</v>
      </c>
      <c r="F855" s="3">
        <v>28040</v>
      </c>
      <c r="G855" s="3">
        <v>24</v>
      </c>
    </row>
    <row r="856" spans="1:7">
      <c r="A856" t="s">
        <v>859</v>
      </c>
      <c r="B856" t="str">
        <f t="shared" si="26"/>
        <v>Jul</v>
      </c>
      <c r="C856" t="str">
        <f t="shared" si="27"/>
        <v>2022</v>
      </c>
      <c r="D856" s="3">
        <v>2884</v>
      </c>
      <c r="E856" s="3">
        <v>3794</v>
      </c>
      <c r="F856" s="3">
        <v>27112</v>
      </c>
      <c r="G856" s="3">
        <v>18</v>
      </c>
    </row>
    <row r="857" spans="1:7">
      <c r="A857" t="s">
        <v>860</v>
      </c>
      <c r="B857" t="str">
        <f t="shared" si="26"/>
        <v>Jul</v>
      </c>
      <c r="C857" t="str">
        <f t="shared" si="27"/>
        <v>2022</v>
      </c>
      <c r="D857" s="3">
        <v>2532</v>
      </c>
      <c r="E857" s="3">
        <v>3529</v>
      </c>
      <c r="F857" s="3">
        <v>26112</v>
      </c>
      <c r="G857" s="3">
        <v>3</v>
      </c>
    </row>
    <row r="858" spans="1:7">
      <c r="A858" t="s">
        <v>861</v>
      </c>
      <c r="B858" t="str">
        <f t="shared" si="26"/>
        <v>Jul</v>
      </c>
      <c r="C858" t="str">
        <f t="shared" si="27"/>
        <v>2022</v>
      </c>
      <c r="D858" s="3">
        <v>2211</v>
      </c>
      <c r="E858" s="3">
        <v>3154</v>
      </c>
      <c r="F858" s="3">
        <v>25152</v>
      </c>
      <c r="G858" s="3">
        <v>17</v>
      </c>
    </row>
    <row r="859" spans="1:7">
      <c r="A859" t="s">
        <v>862</v>
      </c>
      <c r="B859" t="str">
        <f t="shared" si="26"/>
        <v>Jul</v>
      </c>
      <c r="C859" t="str">
        <f t="shared" si="27"/>
        <v>2022</v>
      </c>
      <c r="D859" s="3">
        <v>3545</v>
      </c>
      <c r="E859" s="3">
        <v>2761</v>
      </c>
      <c r="F859" s="3">
        <v>25920</v>
      </c>
      <c r="G859" s="3">
        <v>16</v>
      </c>
    </row>
    <row r="860" spans="1:7">
      <c r="A860" t="s">
        <v>863</v>
      </c>
      <c r="B860" t="str">
        <f t="shared" si="26"/>
        <v>Jul</v>
      </c>
      <c r="C860" t="str">
        <f t="shared" si="27"/>
        <v>2022</v>
      </c>
      <c r="D860" s="3">
        <v>3237</v>
      </c>
      <c r="E860" s="3">
        <v>3800</v>
      </c>
      <c r="F860" s="3">
        <v>25337</v>
      </c>
      <c r="G860" s="3">
        <v>20</v>
      </c>
    </row>
    <row r="861" spans="1:7">
      <c r="A861" t="s">
        <v>864</v>
      </c>
      <c r="B861" t="str">
        <f t="shared" si="26"/>
        <v>Jul</v>
      </c>
      <c r="C861" t="str">
        <f t="shared" si="27"/>
        <v>2022</v>
      </c>
      <c r="D861" s="3">
        <v>2979</v>
      </c>
      <c r="E861" s="3">
        <v>3867</v>
      </c>
      <c r="F861" s="3">
        <v>24422</v>
      </c>
      <c r="G861" s="3">
        <v>27</v>
      </c>
    </row>
    <row r="862" spans="1:7">
      <c r="A862" t="s">
        <v>865</v>
      </c>
      <c r="B862" t="str">
        <f t="shared" si="26"/>
        <v>Jul</v>
      </c>
      <c r="C862" t="str">
        <f t="shared" si="27"/>
        <v>2022</v>
      </c>
      <c r="D862" s="3">
        <v>2871</v>
      </c>
      <c r="E862" s="3">
        <v>3162</v>
      </c>
      <c r="F862" s="3">
        <v>24114</v>
      </c>
      <c r="G862" s="3">
        <v>17</v>
      </c>
    </row>
    <row r="863" spans="1:7">
      <c r="A863" t="s">
        <v>866</v>
      </c>
      <c r="B863" t="str">
        <f t="shared" si="26"/>
        <v>Jul</v>
      </c>
      <c r="C863" t="str">
        <f t="shared" si="27"/>
        <v>2022</v>
      </c>
      <c r="D863" s="3">
        <v>2604</v>
      </c>
      <c r="E863" s="3">
        <v>3187</v>
      </c>
      <c r="F863" s="3">
        <v>23502</v>
      </c>
      <c r="G863" s="3">
        <v>29</v>
      </c>
    </row>
    <row r="864" spans="1:7">
      <c r="A864" t="s">
        <v>867</v>
      </c>
      <c r="B864" t="str">
        <f t="shared" si="26"/>
        <v>Jul</v>
      </c>
      <c r="C864" t="str">
        <f t="shared" si="27"/>
        <v>2022</v>
      </c>
      <c r="D864" s="3">
        <v>2148</v>
      </c>
      <c r="E864" s="3">
        <v>2701</v>
      </c>
      <c r="F864" s="3">
        <v>22943</v>
      </c>
      <c r="G864" s="3">
        <v>6</v>
      </c>
    </row>
    <row r="865" spans="1:7">
      <c r="A865" t="s">
        <v>868</v>
      </c>
      <c r="B865" t="str">
        <f t="shared" si="26"/>
        <v>Jul</v>
      </c>
      <c r="C865" t="str">
        <f t="shared" si="27"/>
        <v>2022</v>
      </c>
      <c r="D865" s="3">
        <v>1857</v>
      </c>
      <c r="E865" s="3">
        <v>2729</v>
      </c>
      <c r="F865" s="3">
        <v>22060</v>
      </c>
      <c r="G865" s="3">
        <v>11</v>
      </c>
    </row>
    <row r="866" spans="1:7">
      <c r="A866" t="s">
        <v>869</v>
      </c>
      <c r="B866" t="str">
        <f t="shared" si="26"/>
        <v>Jul</v>
      </c>
      <c r="C866" t="str">
        <f t="shared" si="27"/>
        <v>2022</v>
      </c>
      <c r="D866" s="3">
        <v>2667</v>
      </c>
      <c r="E866" s="3">
        <v>2924</v>
      </c>
      <c r="F866" s="3">
        <v>21786</v>
      </c>
      <c r="G866" s="3">
        <v>17</v>
      </c>
    </row>
    <row r="867" spans="1:7">
      <c r="A867" t="s">
        <v>870</v>
      </c>
      <c r="B867" t="str">
        <f t="shared" si="26"/>
        <v>Jul</v>
      </c>
      <c r="C867" t="str">
        <f t="shared" si="27"/>
        <v>2022</v>
      </c>
      <c r="D867" s="3">
        <v>2662</v>
      </c>
      <c r="E867" s="3">
        <v>3188</v>
      </c>
      <c r="F867" s="3">
        <v>21238</v>
      </c>
      <c r="G867" s="3">
        <v>22</v>
      </c>
    </row>
    <row r="868" spans="1:7">
      <c r="A868" t="s">
        <v>871</v>
      </c>
      <c r="B868" t="str">
        <f t="shared" si="26"/>
        <v>Jul</v>
      </c>
      <c r="C868" t="str">
        <f t="shared" si="27"/>
        <v>2022</v>
      </c>
      <c r="D868" s="3">
        <v>2477</v>
      </c>
      <c r="E868" s="3">
        <v>3319</v>
      </c>
      <c r="F868" s="3">
        <v>20364</v>
      </c>
      <c r="G868" s="3">
        <v>32</v>
      </c>
    </row>
    <row r="869" spans="1:7">
      <c r="A869" t="s">
        <v>872</v>
      </c>
      <c r="B869" t="str">
        <f t="shared" si="26"/>
        <v>Jul</v>
      </c>
      <c r="C869" t="str">
        <f t="shared" si="27"/>
        <v>2022</v>
      </c>
      <c r="D869" s="3">
        <v>2252</v>
      </c>
      <c r="E869" s="3">
        <v>2878</v>
      </c>
      <c r="F869" s="3">
        <v>19731</v>
      </c>
      <c r="G869" s="3">
        <v>7</v>
      </c>
    </row>
    <row r="870" spans="1:7">
      <c r="A870" t="s">
        <v>873</v>
      </c>
      <c r="B870" t="str">
        <f t="shared" si="26"/>
        <v>Jul</v>
      </c>
      <c r="C870" t="str">
        <f t="shared" si="27"/>
        <v>2022</v>
      </c>
      <c r="D870" s="3">
        <v>2021</v>
      </c>
      <c r="E870" s="3">
        <v>2844</v>
      </c>
      <c r="F870" s="3">
        <v>18895</v>
      </c>
      <c r="G870" s="3">
        <v>13</v>
      </c>
    </row>
    <row r="871" spans="1:7">
      <c r="A871" t="s">
        <v>874</v>
      </c>
      <c r="B871" t="str">
        <f t="shared" si="26"/>
        <v>Jul</v>
      </c>
      <c r="C871" t="str">
        <f t="shared" si="27"/>
        <v>2022</v>
      </c>
      <c r="D871" s="3">
        <v>1700</v>
      </c>
      <c r="E871" s="3">
        <v>2251</v>
      </c>
      <c r="F871" s="3">
        <v>18337</v>
      </c>
      <c r="G871" s="3">
        <v>7</v>
      </c>
    </row>
    <row r="872" spans="1:7">
      <c r="A872" t="s">
        <v>875</v>
      </c>
      <c r="B872" t="str">
        <f t="shared" si="26"/>
        <v>Jul</v>
      </c>
      <c r="C872" t="str">
        <f t="shared" si="27"/>
        <v>2022</v>
      </c>
      <c r="D872" s="3">
        <v>1488</v>
      </c>
      <c r="E872" s="3">
        <v>2574</v>
      </c>
      <c r="F872" s="3">
        <v>17232</v>
      </c>
      <c r="G872" s="3">
        <v>19</v>
      </c>
    </row>
    <row r="873" spans="1:7">
      <c r="A873" t="s">
        <v>876</v>
      </c>
      <c r="B873" t="str">
        <f t="shared" si="26"/>
        <v>Jul</v>
      </c>
      <c r="C873" t="str">
        <f t="shared" si="27"/>
        <v>2022</v>
      </c>
      <c r="D873" s="3">
        <v>2130</v>
      </c>
      <c r="E873" s="3">
        <v>2080</v>
      </c>
      <c r="F873" s="3">
        <v>17269</v>
      </c>
      <c r="G873" s="3">
        <v>13</v>
      </c>
    </row>
    <row r="874" spans="1:7">
      <c r="A874" t="s">
        <v>877</v>
      </c>
      <c r="B874" t="str">
        <f t="shared" si="26"/>
        <v>Jul</v>
      </c>
      <c r="C874" t="str">
        <f t="shared" si="27"/>
        <v>2022</v>
      </c>
      <c r="D874" s="3">
        <v>1837</v>
      </c>
      <c r="E874" s="3">
        <v>2666</v>
      </c>
      <c r="F874" s="3">
        <v>16423</v>
      </c>
      <c r="G874" s="3">
        <v>17</v>
      </c>
    </row>
    <row r="875" spans="1:7">
      <c r="A875" t="s">
        <v>878</v>
      </c>
      <c r="B875" t="str">
        <f t="shared" si="26"/>
        <v>Jul</v>
      </c>
      <c r="C875" t="str">
        <f t="shared" si="27"/>
        <v>2022</v>
      </c>
      <c r="D875" s="3">
        <v>1609</v>
      </c>
      <c r="E875" s="3">
        <v>2540</v>
      </c>
      <c r="F875" s="3">
        <v>15481</v>
      </c>
      <c r="G875" s="3">
        <v>11</v>
      </c>
    </row>
    <row r="876" spans="1:7">
      <c r="A876" t="s">
        <v>879</v>
      </c>
      <c r="B876" t="str">
        <f t="shared" si="26"/>
        <v>Jul</v>
      </c>
      <c r="C876" t="str">
        <f t="shared" si="27"/>
        <v>2022</v>
      </c>
      <c r="D876" s="3">
        <v>1595</v>
      </c>
      <c r="E876" s="3">
        <v>2220</v>
      </c>
      <c r="F876" s="3">
        <v>14848</v>
      </c>
      <c r="G876" s="3">
        <v>8</v>
      </c>
    </row>
    <row r="877" spans="1:7">
      <c r="A877" t="s">
        <v>880</v>
      </c>
      <c r="B877" t="str">
        <f t="shared" si="26"/>
        <v>Jul</v>
      </c>
      <c r="C877" t="str">
        <f t="shared" si="27"/>
        <v>2022</v>
      </c>
      <c r="D877" s="3">
        <v>1639</v>
      </c>
      <c r="E877" s="3">
        <v>2173</v>
      </c>
      <c r="F877" s="3">
        <v>14299</v>
      </c>
      <c r="G877" s="3">
        <v>15</v>
      </c>
    </row>
    <row r="878" spans="1:7">
      <c r="A878" t="s">
        <v>881</v>
      </c>
      <c r="B878" t="str">
        <f t="shared" si="26"/>
        <v>Jul</v>
      </c>
      <c r="C878" t="str">
        <f t="shared" si="27"/>
        <v>2022</v>
      </c>
      <c r="D878" s="3">
        <v>1321</v>
      </c>
      <c r="E878" s="3">
        <v>2261</v>
      </c>
      <c r="F878" s="3">
        <v>13352</v>
      </c>
      <c r="G878" s="3">
        <v>7</v>
      </c>
    </row>
    <row r="879" spans="1:7">
      <c r="A879" t="s">
        <v>882</v>
      </c>
      <c r="B879" t="str">
        <f t="shared" si="26"/>
        <v>Aug</v>
      </c>
      <c r="C879" t="str">
        <f t="shared" si="27"/>
        <v>2022</v>
      </c>
      <c r="D879" s="3">
        <v>1057</v>
      </c>
      <c r="E879" s="3">
        <v>1754</v>
      </c>
      <c r="F879" s="3">
        <v>12642</v>
      </c>
      <c r="G879" s="3">
        <v>13</v>
      </c>
    </row>
    <row r="880" spans="1:7">
      <c r="A880" t="s">
        <v>883</v>
      </c>
      <c r="B880" t="str">
        <f t="shared" si="26"/>
        <v>Aug</v>
      </c>
      <c r="C880" t="str">
        <f t="shared" si="27"/>
        <v>2022</v>
      </c>
      <c r="D880" s="3">
        <v>1449</v>
      </c>
      <c r="E880" s="3">
        <v>1895</v>
      </c>
      <c r="F880" s="3">
        <v>12180</v>
      </c>
      <c r="G880" s="3">
        <v>16</v>
      </c>
    </row>
    <row r="881" spans="1:7">
      <c r="A881" t="s">
        <v>884</v>
      </c>
      <c r="B881" t="str">
        <f t="shared" si="26"/>
        <v>Aug</v>
      </c>
      <c r="C881" t="str">
        <f t="shared" si="27"/>
        <v>2022</v>
      </c>
      <c r="D881" s="3">
        <v>1364</v>
      </c>
      <c r="E881" s="3">
        <v>1708</v>
      </c>
      <c r="F881" s="3">
        <v>11809</v>
      </c>
      <c r="G881" s="3">
        <v>27</v>
      </c>
    </row>
    <row r="882" spans="1:7">
      <c r="A882" t="s">
        <v>885</v>
      </c>
      <c r="B882" t="str">
        <f t="shared" si="26"/>
        <v>Aug</v>
      </c>
      <c r="C882" t="str">
        <f t="shared" si="27"/>
        <v>2022</v>
      </c>
      <c r="D882" s="3">
        <v>1303</v>
      </c>
      <c r="E882" s="3">
        <v>1849</v>
      </c>
      <c r="F882" s="3">
        <v>11251</v>
      </c>
      <c r="G882" s="3">
        <v>12</v>
      </c>
    </row>
    <row r="883" spans="1:7">
      <c r="A883" t="s">
        <v>886</v>
      </c>
      <c r="B883" t="str">
        <f t="shared" si="26"/>
        <v>Aug</v>
      </c>
      <c r="C883" t="str">
        <f t="shared" si="27"/>
        <v>2022</v>
      </c>
      <c r="D883" s="3">
        <v>1113</v>
      </c>
      <c r="E883" s="3">
        <v>1787</v>
      </c>
      <c r="F883" s="3">
        <v>10568</v>
      </c>
      <c r="G883" s="3">
        <v>9</v>
      </c>
    </row>
    <row r="884" spans="1:7">
      <c r="A884" t="s">
        <v>887</v>
      </c>
      <c r="B884" t="str">
        <f t="shared" si="26"/>
        <v>Aug</v>
      </c>
      <c r="C884" t="str">
        <f t="shared" si="27"/>
        <v>2022</v>
      </c>
      <c r="D884" s="3">
        <v>1158</v>
      </c>
      <c r="E884" s="3">
        <v>1590</v>
      </c>
      <c r="F884" s="3">
        <v>10121</v>
      </c>
      <c r="G884" s="3">
        <v>15</v>
      </c>
    </row>
    <row r="885" spans="1:7">
      <c r="A885" t="s">
        <v>888</v>
      </c>
      <c r="B885" t="str">
        <f t="shared" si="26"/>
        <v>Aug</v>
      </c>
      <c r="C885" t="str">
        <f t="shared" si="27"/>
        <v>2022</v>
      </c>
      <c r="D885" s="3">
        <v>907</v>
      </c>
      <c r="E885" s="3">
        <v>1374</v>
      </c>
      <c r="F885" s="3">
        <v>9644</v>
      </c>
      <c r="G885" s="3">
        <v>10</v>
      </c>
    </row>
    <row r="886" spans="1:7">
      <c r="A886" t="s">
        <v>889</v>
      </c>
      <c r="B886" t="str">
        <f t="shared" si="26"/>
        <v>Aug</v>
      </c>
      <c r="C886" t="str">
        <f t="shared" si="27"/>
        <v>2022</v>
      </c>
      <c r="D886" s="3">
        <v>897</v>
      </c>
      <c r="E886" s="3">
        <v>1374</v>
      </c>
      <c r="F886" s="3">
        <v>9161</v>
      </c>
      <c r="G886" s="3">
        <v>6</v>
      </c>
    </row>
    <row r="887" spans="1:7">
      <c r="A887" t="s">
        <v>890</v>
      </c>
      <c r="B887" t="str">
        <f t="shared" si="26"/>
        <v>Aug</v>
      </c>
      <c r="C887" t="str">
        <f t="shared" si="27"/>
        <v>2022</v>
      </c>
      <c r="D887" s="3">
        <v>1317</v>
      </c>
      <c r="E887" s="3">
        <v>1144</v>
      </c>
      <c r="F887" s="3">
        <v>9330</v>
      </c>
      <c r="G887" s="3">
        <v>4</v>
      </c>
    </row>
    <row r="888" spans="1:7">
      <c r="A888" t="s">
        <v>891</v>
      </c>
      <c r="B888" t="str">
        <f t="shared" si="26"/>
        <v>Aug</v>
      </c>
      <c r="C888" t="str">
        <f t="shared" si="27"/>
        <v>2022</v>
      </c>
      <c r="D888" s="3">
        <v>1212</v>
      </c>
      <c r="E888" s="3">
        <v>1376</v>
      </c>
      <c r="F888" s="3">
        <v>9156</v>
      </c>
      <c r="G888" s="3">
        <v>10</v>
      </c>
    </row>
    <row r="889" spans="1:7">
      <c r="A889" t="s">
        <v>892</v>
      </c>
      <c r="B889" t="str">
        <f t="shared" si="26"/>
        <v>Aug</v>
      </c>
      <c r="C889" t="str">
        <f t="shared" si="27"/>
        <v>2022</v>
      </c>
      <c r="D889" s="3">
        <v>1120</v>
      </c>
      <c r="E889" s="3">
        <v>1456</v>
      </c>
      <c r="F889" s="3">
        <v>8796</v>
      </c>
      <c r="G889" s="3">
        <v>24</v>
      </c>
    </row>
    <row r="890" spans="1:7">
      <c r="A890" t="s">
        <v>893</v>
      </c>
      <c r="B890" t="str">
        <f t="shared" si="26"/>
        <v>Aug</v>
      </c>
      <c r="C890" t="str">
        <f t="shared" si="27"/>
        <v>2022</v>
      </c>
      <c r="D890" s="3">
        <v>1081</v>
      </c>
      <c r="E890" s="3">
        <v>1227</v>
      </c>
      <c r="F890" s="3">
        <v>8638</v>
      </c>
      <c r="G890" s="3">
        <v>12</v>
      </c>
    </row>
    <row r="891" spans="1:7">
      <c r="A891" t="s">
        <v>894</v>
      </c>
      <c r="B891" t="str">
        <f t="shared" si="26"/>
        <v>Aug</v>
      </c>
      <c r="C891" t="str">
        <f t="shared" si="27"/>
        <v>2022</v>
      </c>
      <c r="D891" s="3">
        <v>1007</v>
      </c>
      <c r="E891" s="3">
        <v>1145</v>
      </c>
      <c r="F891" s="3">
        <v>8495</v>
      </c>
      <c r="G891" s="3">
        <v>5</v>
      </c>
    </row>
    <row r="892" spans="1:7">
      <c r="A892" t="s">
        <v>895</v>
      </c>
      <c r="B892" t="str">
        <f t="shared" si="26"/>
        <v>Aug</v>
      </c>
      <c r="C892" t="str">
        <f t="shared" si="27"/>
        <v>2022</v>
      </c>
      <c r="D892" s="3">
        <v>758</v>
      </c>
      <c r="E892" s="3">
        <v>1017</v>
      </c>
      <c r="F892" s="3">
        <v>8235</v>
      </c>
      <c r="G892" s="3">
        <v>1</v>
      </c>
    </row>
    <row r="893" spans="1:7">
      <c r="A893" t="s">
        <v>896</v>
      </c>
      <c r="B893" t="str">
        <f t="shared" si="26"/>
        <v>Aug</v>
      </c>
      <c r="C893" t="str">
        <f t="shared" si="27"/>
        <v>2022</v>
      </c>
      <c r="D893" s="3">
        <v>604</v>
      </c>
      <c r="E893" s="3">
        <v>1153</v>
      </c>
      <c r="F893" s="3">
        <v>7680</v>
      </c>
      <c r="G893" s="3">
        <v>6</v>
      </c>
    </row>
    <row r="894" spans="1:7">
      <c r="A894" t="s">
        <v>897</v>
      </c>
      <c r="B894" t="str">
        <f t="shared" si="26"/>
        <v>Aug</v>
      </c>
      <c r="C894" t="str">
        <f t="shared" si="27"/>
        <v>2022</v>
      </c>
      <c r="D894" s="3">
        <v>1151</v>
      </c>
      <c r="E894" s="3">
        <v>1374</v>
      </c>
      <c r="F894" s="3">
        <v>7425</v>
      </c>
      <c r="G894" s="3">
        <v>32</v>
      </c>
    </row>
    <row r="895" spans="1:7">
      <c r="A895" t="s">
        <v>898</v>
      </c>
      <c r="B895" t="str">
        <f t="shared" si="26"/>
        <v>Aug</v>
      </c>
      <c r="C895" t="str">
        <f t="shared" si="27"/>
        <v>2022</v>
      </c>
      <c r="D895" s="3">
        <v>1239</v>
      </c>
      <c r="E895" s="3">
        <v>1273</v>
      </c>
      <c r="F895" s="3">
        <v>7382</v>
      </c>
      <c r="G895" s="3">
        <v>9</v>
      </c>
    </row>
    <row r="896" spans="1:7">
      <c r="A896" t="s">
        <v>899</v>
      </c>
      <c r="B896" t="str">
        <f t="shared" si="26"/>
        <v>Aug</v>
      </c>
      <c r="C896" t="str">
        <f t="shared" si="27"/>
        <v>2022</v>
      </c>
      <c r="D896" s="3">
        <v>1093</v>
      </c>
      <c r="E896" s="3">
        <v>1173</v>
      </c>
      <c r="F896" s="3">
        <v>7296</v>
      </c>
      <c r="G896" s="3">
        <v>6</v>
      </c>
    </row>
    <row r="897" spans="1:7">
      <c r="A897" t="s">
        <v>900</v>
      </c>
      <c r="B897" t="str">
        <f t="shared" si="26"/>
        <v>Aug</v>
      </c>
      <c r="C897" t="str">
        <f t="shared" si="27"/>
        <v>2022</v>
      </c>
      <c r="D897" s="3">
        <v>1057</v>
      </c>
      <c r="E897" s="3">
        <v>1108</v>
      </c>
      <c r="F897" s="3">
        <v>7236</v>
      </c>
      <c r="G897" s="3">
        <v>9</v>
      </c>
    </row>
    <row r="898" spans="1:7">
      <c r="A898" t="s">
        <v>901</v>
      </c>
      <c r="B898" t="str">
        <f t="shared" si="26"/>
        <v>Aug</v>
      </c>
      <c r="C898" t="str">
        <f t="shared" si="27"/>
        <v>2022</v>
      </c>
      <c r="D898" s="3">
        <v>1089</v>
      </c>
      <c r="E898" s="3">
        <v>1002</v>
      </c>
      <c r="F898" s="3">
        <v>7313</v>
      </c>
      <c r="G898" s="3">
        <v>10</v>
      </c>
    </row>
    <row r="899" spans="1:7">
      <c r="A899" t="s">
        <v>902</v>
      </c>
      <c r="B899" t="str">
        <f t="shared" si="26"/>
        <v>Aug</v>
      </c>
      <c r="C899" t="str">
        <f t="shared" si="27"/>
        <v>2022</v>
      </c>
      <c r="D899" s="3">
        <v>923</v>
      </c>
      <c r="E899" s="3">
        <v>908</v>
      </c>
      <c r="F899" s="3">
        <v>7322</v>
      </c>
      <c r="G899" s="3">
        <v>6</v>
      </c>
    </row>
    <row r="900" spans="1:7">
      <c r="A900" t="s">
        <v>903</v>
      </c>
      <c r="B900" t="str">
        <f t="shared" ref="B900:B917" si="28">TEXT(A900,"mmm")</f>
        <v>Aug</v>
      </c>
      <c r="C900" t="str">
        <f t="shared" ref="C900:C917" si="29">TEXT(A900,"yyyy")</f>
        <v>2022</v>
      </c>
      <c r="D900" s="3">
        <v>907</v>
      </c>
      <c r="E900" s="3">
        <v>889</v>
      </c>
      <c r="F900" s="3">
        <v>7336</v>
      </c>
      <c r="G900" s="3">
        <v>4</v>
      </c>
    </row>
    <row r="901" spans="1:7">
      <c r="A901" t="s">
        <v>904</v>
      </c>
      <c r="B901" t="str">
        <f t="shared" si="28"/>
        <v>Aug</v>
      </c>
      <c r="C901" t="str">
        <f t="shared" si="29"/>
        <v>2022</v>
      </c>
      <c r="D901" s="3">
        <v>1154</v>
      </c>
      <c r="E901" s="3">
        <v>786</v>
      </c>
      <c r="F901" s="3">
        <v>7699</v>
      </c>
      <c r="G901" s="3">
        <v>5</v>
      </c>
    </row>
    <row r="902" spans="1:7">
      <c r="A902" t="s">
        <v>905</v>
      </c>
      <c r="B902" t="str">
        <f t="shared" si="28"/>
        <v>Aug</v>
      </c>
      <c r="C902" t="str">
        <f t="shared" si="29"/>
        <v>2022</v>
      </c>
      <c r="D902" s="3">
        <v>1186</v>
      </c>
      <c r="E902" s="3">
        <v>1101</v>
      </c>
      <c r="F902" s="3">
        <v>7752</v>
      </c>
      <c r="G902" s="3">
        <v>32</v>
      </c>
    </row>
    <row r="903" spans="1:7">
      <c r="A903" t="s">
        <v>906</v>
      </c>
      <c r="B903" t="str">
        <f t="shared" si="28"/>
        <v>Aug</v>
      </c>
      <c r="C903" t="str">
        <f t="shared" si="29"/>
        <v>2022</v>
      </c>
      <c r="D903" s="3">
        <v>1118</v>
      </c>
      <c r="E903" s="3">
        <v>1261</v>
      </c>
      <c r="F903" s="3">
        <v>7605</v>
      </c>
      <c r="G903" s="3">
        <v>4</v>
      </c>
    </row>
    <row r="904" spans="1:7">
      <c r="A904" t="s">
        <v>907</v>
      </c>
      <c r="B904" t="str">
        <f t="shared" si="28"/>
        <v>Aug</v>
      </c>
      <c r="C904" t="str">
        <f t="shared" si="29"/>
        <v>2022</v>
      </c>
      <c r="D904" s="3">
        <v>1420</v>
      </c>
      <c r="E904" s="3">
        <v>973</v>
      </c>
      <c r="F904" s="3">
        <v>8021</v>
      </c>
      <c r="G904" s="3">
        <v>31</v>
      </c>
    </row>
    <row r="905" spans="1:7">
      <c r="A905" t="s">
        <v>908</v>
      </c>
      <c r="B905" t="str">
        <f t="shared" si="28"/>
        <v>Aug</v>
      </c>
      <c r="C905" t="str">
        <f t="shared" si="29"/>
        <v>2022</v>
      </c>
      <c r="D905" s="3">
        <v>1123</v>
      </c>
      <c r="E905" s="3">
        <v>1118</v>
      </c>
      <c r="F905" s="3">
        <v>8009</v>
      </c>
      <c r="G905" s="3">
        <v>17</v>
      </c>
    </row>
    <row r="906" spans="1:7">
      <c r="A906" t="s">
        <v>909</v>
      </c>
      <c r="B906" t="str">
        <f t="shared" si="28"/>
        <v>Aug</v>
      </c>
      <c r="C906" t="str">
        <f t="shared" si="29"/>
        <v>2022</v>
      </c>
      <c r="D906" s="3">
        <v>1000</v>
      </c>
      <c r="E906" s="3">
        <v>995</v>
      </c>
      <c r="F906" s="3">
        <v>8014</v>
      </c>
      <c r="G906" s="3">
        <v>0</v>
      </c>
    </row>
    <row r="907" spans="1:7">
      <c r="A907" t="s">
        <v>910</v>
      </c>
      <c r="B907" t="str">
        <f t="shared" si="28"/>
        <v>Aug</v>
      </c>
      <c r="C907" t="str">
        <f t="shared" si="29"/>
        <v>2022</v>
      </c>
      <c r="D907" s="3">
        <v>930</v>
      </c>
      <c r="E907" s="3">
        <v>1078</v>
      </c>
      <c r="F907" s="3">
        <v>7855</v>
      </c>
      <c r="G907" s="3">
        <v>11</v>
      </c>
    </row>
    <row r="908" spans="1:7">
      <c r="A908" t="s">
        <v>911</v>
      </c>
      <c r="B908" t="str">
        <f t="shared" si="28"/>
        <v>Aug</v>
      </c>
      <c r="C908" t="str">
        <f t="shared" si="29"/>
        <v>2022</v>
      </c>
      <c r="D908" s="3">
        <v>1795</v>
      </c>
      <c r="E908" s="3">
        <v>932</v>
      </c>
      <c r="F908" s="3">
        <v>8706</v>
      </c>
      <c r="G908" s="3">
        <v>12</v>
      </c>
    </row>
    <row r="909" spans="1:7">
      <c r="A909" t="s">
        <v>912</v>
      </c>
      <c r="B909" t="str">
        <f t="shared" si="28"/>
        <v>Sep</v>
      </c>
      <c r="C909" t="str">
        <f t="shared" si="29"/>
        <v>2022</v>
      </c>
      <c r="D909" s="3">
        <v>1283</v>
      </c>
      <c r="E909" s="3">
        <v>1189</v>
      </c>
      <c r="F909" s="3">
        <v>8789</v>
      </c>
      <c r="G909" s="3">
        <v>11</v>
      </c>
    </row>
    <row r="910" spans="1:7">
      <c r="A910" t="s">
        <v>913</v>
      </c>
      <c r="B910" t="str">
        <f t="shared" si="28"/>
        <v>Sep</v>
      </c>
      <c r="C910" t="str">
        <f t="shared" si="29"/>
        <v>2022</v>
      </c>
      <c r="D910" s="3">
        <v>1416</v>
      </c>
      <c r="E910" s="3">
        <v>1161</v>
      </c>
      <c r="F910" s="3">
        <v>9039</v>
      </c>
      <c r="G910" s="3">
        <v>5</v>
      </c>
    </row>
    <row r="911" spans="1:7">
      <c r="A911" t="s">
        <v>914</v>
      </c>
      <c r="B911" t="str">
        <f t="shared" si="28"/>
        <v>Sep</v>
      </c>
      <c r="C911" t="str">
        <f t="shared" si="29"/>
        <v>2022</v>
      </c>
      <c r="D911" s="3">
        <v>1306</v>
      </c>
      <c r="E911" s="3">
        <v>1318</v>
      </c>
      <c r="F911" s="3">
        <v>9020</v>
      </c>
      <c r="G911" s="3">
        <v>7</v>
      </c>
    </row>
    <row r="912" spans="1:7">
      <c r="A912" t="s">
        <v>915</v>
      </c>
      <c r="B912" t="str">
        <f t="shared" si="28"/>
        <v>Sep</v>
      </c>
      <c r="C912" t="str">
        <f t="shared" si="29"/>
        <v>2022</v>
      </c>
      <c r="D912" s="3">
        <v>1142</v>
      </c>
      <c r="E912" s="3">
        <v>932</v>
      </c>
      <c r="F912" s="3">
        <v>9228</v>
      </c>
      <c r="G912" s="3">
        <v>2</v>
      </c>
    </row>
    <row r="913" spans="1:7">
      <c r="A913" t="s">
        <v>916</v>
      </c>
      <c r="B913" t="str">
        <f t="shared" si="28"/>
        <v>Sep</v>
      </c>
      <c r="C913" t="str">
        <f t="shared" si="29"/>
        <v>2022</v>
      </c>
      <c r="D913" s="3">
        <v>1154</v>
      </c>
      <c r="E913" s="3">
        <v>1077</v>
      </c>
      <c r="F913" s="3">
        <v>9293</v>
      </c>
      <c r="G913" s="3">
        <v>12</v>
      </c>
    </row>
    <row r="914" spans="1:7">
      <c r="A914" t="s">
        <v>917</v>
      </c>
      <c r="B914" t="str">
        <f t="shared" si="28"/>
        <v>Sep</v>
      </c>
      <c r="C914" t="str">
        <f t="shared" si="29"/>
        <v>2022</v>
      </c>
      <c r="D914" s="3">
        <v>1687</v>
      </c>
      <c r="E914" s="3">
        <v>1163</v>
      </c>
      <c r="F914" s="3">
        <v>9802</v>
      </c>
      <c r="G914" s="3">
        <v>15</v>
      </c>
    </row>
    <row r="915" spans="1:7">
      <c r="A915" t="s">
        <v>918</v>
      </c>
      <c r="B915" t="str">
        <f t="shared" si="28"/>
        <v>Sep</v>
      </c>
      <c r="C915" t="str">
        <f t="shared" si="29"/>
        <v>2022</v>
      </c>
      <c r="D915" s="3">
        <v>1629</v>
      </c>
      <c r="E915" s="3">
        <v>1472</v>
      </c>
      <c r="F915" s="3">
        <v>9946</v>
      </c>
      <c r="G915" s="3">
        <v>13</v>
      </c>
    </row>
    <row r="916" spans="1:7">
      <c r="A916" t="s">
        <v>919</v>
      </c>
      <c r="B916" t="str">
        <f t="shared" si="28"/>
        <v>Sep</v>
      </c>
      <c r="C916" t="str">
        <f t="shared" si="29"/>
        <v>2022</v>
      </c>
      <c r="D916" s="3">
        <v>1154</v>
      </c>
      <c r="E916" s="3">
        <v>1430</v>
      </c>
      <c r="F916" s="3">
        <v>9668</v>
      </c>
      <c r="G916" s="3">
        <v>2</v>
      </c>
    </row>
    <row r="917" spans="1:7">
      <c r="A917" t="s">
        <v>920</v>
      </c>
      <c r="B917" t="str">
        <f t="shared" si="28"/>
        <v>Sep</v>
      </c>
      <c r="C917" t="str">
        <f t="shared" si="29"/>
        <v>2022</v>
      </c>
      <c r="D917" s="3">
        <v>1142</v>
      </c>
      <c r="E917" s="3">
        <v>1342</v>
      </c>
      <c r="F917" s="3">
        <v>9464</v>
      </c>
      <c r="G917" s="3">
        <v>4</v>
      </c>
    </row>
  </sheetData>
  <mergeCells count="1">
    <mergeCell ref="A1:G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7EBD0-DD71-4148-AF43-77B2C97A7FD2}">
  <dimension ref="A1"/>
  <sheetViews>
    <sheetView showGridLines="0" topLeftCell="A10" workbookViewId="0">
      <selection activeCell="R5" sqref="R5"/>
    </sheetView>
  </sheetViews>
  <sheetFormatPr defaultRowHeight="1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A F h p V 5 Y n t C O k A A A A 9 g A A A B I A H A B D b 2 5 m a W c v U G F j a 2 F n Z S 5 4 b W w g o h g A K K A U A A A A A A A A A A A A A A A A A A A A A A A A A A A A h Y + x D o I w F E V / h X S n L d X B k E c Z n E z E m J g Y 1 6 Z U a I S H o U X 4 N w c / y V 8 Q o 6 i b 4 z 3 3 D P f e r z d I h 7 o K L q Z 1 t s G E R J S T w K B u c o t F Q j p / D B c k l b B V + q Q K E 4 w y u n h w e U J K 7 8 8 x Y 3 3 f 0 3 5 G m 7 Z g g v O I H b L 1 T p e m V u Q j 2 / 9 y a N F 5 h d o Q C f v X G C l o J A Q V c 0 E 5 s A l C Z v E r i H H v s / 2 B s O w q 3 7 V G G g x X G 2 B T B P b + I B 9 Q S w M E F A A C A A g A A F h p 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B Y a V c o i k e 4 D g A A A B E A A A A T A B w A R m 9 y b X V s Y X M v U 2 V j d G l v b j E u b S C i G A A o o B Q A A A A A A A A A A A A A A A A A A A A A A A A A A A A r T k 0 u y c z P U w i G 0 I b W A F B L A Q I t A B Q A A g A I A A B Y a V e W J 7 Q j p A A A A P Y A A A A S A A A A A A A A A A A A A A A A A A A A A A B D b 2 5 m a W c v U G F j a 2 F n Z S 5 4 b W x Q S w E C L Q A U A A I A C A A A W G l X D 8 r p q 6 Q A A A D p A A A A E w A A A A A A A A A A A A A A A A D w A A A A W 0 N v b n R l b n R f V H l w Z X N d L n h t b F B L A Q I t A B Q A A g A I A A B Y a V c 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W y + R E f F S 6 T 5 K J L 0 F z Q p F 8 A A A A A A I A A A A A A B B m A A A A A Q A A I A A A A P 2 Y z b z L K Q / X E 8 6 a 8 h B u Z 4 V y 2 q / h O y 8 n E o i r P Z 2 v k X R n A A A A A A 6 A A A A A A g A A I A A A A D J Z / C N w b z 3 U g t g m 1 d p l C T o M 2 K w n t L g x 9 S e F V F Q A m x H o U A A A A L G F + I 3 H f z K E k x z e p + N F M n L G i 7 t Y 7 P K l g I k H I 3 5 D i e q U S r W y + z P U w g u 0 P / 5 n 4 W m L g x 5 Q / 8 G G N v L J b f o 2 y Z o Z D c c N L + d V G a 5 7 3 b F 3 F i H q D e c Y Q A A A A F C P 2 H T C X d 3 w e 1 a k N q v q P u r K N 5 6 A s F m t 9 K G s A / H G F K X N F u N K w I A p 6 I D 2 9 S k J n 4 v I i d J r l C z H f r 9 U e f M / 1 g 4 B K M Q = < / D a t a M a s h u p > 
</file>

<file path=customXml/itemProps1.xml><?xml version="1.0" encoding="utf-8"?>
<ds:datastoreItem xmlns:ds="http://schemas.openxmlformats.org/officeDocument/2006/customXml" ds:itemID="{9458151D-54FE-4593-AAEB-8CA0BCF159F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vt:lpstr>
      <vt:lpstr>datewise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Mereena Joy</cp:lastModifiedBy>
  <dcterms:modified xsi:type="dcterms:W3CDTF">2023-11-10T09:28:51Z</dcterms:modified>
</cp:coreProperties>
</file>