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xon\OneDrive\Робочий стіл\"/>
    </mc:Choice>
  </mc:AlternateContent>
  <bookViews>
    <workbookView xWindow="0" yWindow="458" windowWidth="25598" windowHeight="14483"/>
  </bookViews>
  <sheets>
    <sheet name="Терморегулятори Heat_Plus" sheetId="34" r:id="rId1"/>
    <sheet name="Рушникосушарки" sheetId="35" r:id="rId2"/>
  </sheets>
  <definedNames>
    <definedName name="Excel_BuiltIn_Print_Area_1_1">#REF!</definedName>
  </definedNames>
  <calcPr calcId="181029"/>
</workbook>
</file>

<file path=xl/calcChain.xml><?xml version="1.0" encoding="utf-8"?>
<calcChain xmlns="http://schemas.openxmlformats.org/spreadsheetml/2006/main">
  <c r="Z29" i="35" l="1"/>
  <c r="Z28" i="35"/>
  <c r="Z27" i="35"/>
  <c r="Z26" i="35"/>
  <c r="Z25" i="35"/>
  <c r="Z24" i="35"/>
  <c r="Z23" i="35"/>
  <c r="Z22" i="35"/>
  <c r="Z21" i="35"/>
  <c r="Z20" i="35"/>
  <c r="Z19" i="35"/>
  <c r="Z18" i="35"/>
  <c r="Z17" i="35"/>
  <c r="Z16" i="35"/>
  <c r="Z15" i="35"/>
  <c r="Z14" i="35"/>
  <c r="Z13" i="35"/>
  <c r="Z12" i="35"/>
  <c r="Z11" i="35"/>
  <c r="Z10" i="35"/>
  <c r="Z9" i="35"/>
  <c r="Z8" i="35"/>
  <c r="Z7" i="35"/>
  <c r="Z6" i="35"/>
  <c r="Z5" i="35"/>
  <c r="Z4" i="35"/>
  <c r="K52" i="34" l="1"/>
  <c r="K51" i="34"/>
  <c r="K50" i="34"/>
  <c r="K49" i="34"/>
  <c r="K47" i="34"/>
  <c r="K46" i="34"/>
  <c r="K43" i="34"/>
  <c r="K42" i="34"/>
  <c r="K38" i="34"/>
  <c r="K37" i="34"/>
  <c r="K36" i="34"/>
  <c r="K35" i="34"/>
  <c r="K33" i="34"/>
  <c r="K31" i="34"/>
  <c r="K30" i="34"/>
  <c r="K29" i="34"/>
  <c r="K28" i="34"/>
  <c r="K27" i="34"/>
  <c r="K26" i="34"/>
  <c r="K24" i="34"/>
  <c r="K23" i="34"/>
  <c r="K22" i="34"/>
  <c r="K20" i="34"/>
  <c r="K19" i="34"/>
  <c r="K18" i="34"/>
  <c r="K13" i="34"/>
</calcChain>
</file>

<file path=xl/sharedStrings.xml><?xml version="1.0" encoding="utf-8"?>
<sst xmlns="http://schemas.openxmlformats.org/spreadsheetml/2006/main" count="262" uniqueCount="166">
  <si>
    <t>Артикул</t>
  </si>
  <si>
    <t xml:space="preserve"> </t>
  </si>
  <si>
    <t>Ціна роздрібна, USD, курс:</t>
  </si>
  <si>
    <t>Терморегулятори. Допустимий струм - 16 А, Потужність - 3,2 кВт, Робоча напруга 220 В</t>
  </si>
  <si>
    <t>Принцип работи</t>
  </si>
  <si>
    <t>Додаткові функції</t>
  </si>
  <si>
    <t>Розміри</t>
  </si>
  <si>
    <t>Діапазон регулювання температури</t>
  </si>
  <si>
    <t>РРЦ, ГРН</t>
  </si>
  <si>
    <t>Терморегулятори HEAT PLUS</t>
  </si>
  <si>
    <t xml:space="preserve">  M5.16, Білий. Чорний</t>
  </si>
  <si>
    <t>Механічне регулювання</t>
  </si>
  <si>
    <t>Управління шляхом повороту колеса регулятора</t>
  </si>
  <si>
    <t>86х86х23 мм</t>
  </si>
  <si>
    <t>Виносний: від 5 до 40 С (завод) / від 5-40 С (ручна), Вбудований: відсутній</t>
  </si>
  <si>
    <t xml:space="preserve">  M15.16, Білий</t>
  </si>
  <si>
    <r>
      <rPr>
        <sz val="14"/>
        <color rgb="FF000000"/>
        <rFont val="Arial"/>
        <family val="2"/>
      </rPr>
      <t xml:space="preserve">Управління шляхом повороту колеса регулятора. </t>
    </r>
    <r>
      <rPr>
        <b/>
        <sz val="14"/>
        <color rgb="FFFF0000"/>
        <rFont val="Arial"/>
        <family val="2"/>
      </rPr>
      <t>Два датчика температури: датчик повітря+датчик підлоги</t>
    </r>
  </si>
  <si>
    <t>86х86х20 мм</t>
  </si>
  <si>
    <t>Виносний: від 5 до 40 С (завод) / від 5-40 С (ручна), Вбудований: від 5 до 40 С. 3-и режима вимірювання: тільки датчик повітря, датчик підлоги та датчик повітря, тільки датчик підлоги.</t>
  </si>
  <si>
    <t xml:space="preserve">  ВНТ-100, білий </t>
  </si>
  <si>
    <t>Цифровий, з таймером</t>
  </si>
  <si>
    <t>Таймер вкл./викл.(до 16 часов)</t>
  </si>
  <si>
    <t>86х86х13,3 мм</t>
  </si>
  <si>
    <t xml:space="preserve">Виносний: від 10 до 40 С (завод)/ від 10-90 С (ручна), Вбудований: від 10 до 40 С </t>
  </si>
  <si>
    <t>М1.16, білий/чорний</t>
  </si>
  <si>
    <t>Цифровий, сумісний із серіями Schneider Unica, Legrand Valena та рамками з внутрішнім розміром 56*56 мм, такими як Schneider Exxact</t>
  </si>
  <si>
    <r>
      <rPr>
        <sz val="14"/>
        <color rgb="FF000000"/>
        <rFont val="Arial"/>
        <family val="2"/>
      </rPr>
      <t xml:space="preserve">Регулювання температури тільки по зовнішньому датчику - </t>
    </r>
    <r>
      <rPr>
        <b/>
        <sz val="14"/>
        <color rgb="FF000000"/>
        <rFont val="Arial"/>
        <family val="2"/>
      </rPr>
      <t xml:space="preserve">стара версія! </t>
    </r>
    <r>
      <rPr>
        <b/>
        <sz val="14"/>
        <color rgb="FFFF0000"/>
        <rFont val="Arial"/>
        <family val="2"/>
      </rPr>
      <t>Нова версія регулятора має вбудований датчик повітря та зовнішній датчик підлоги.</t>
    </r>
  </si>
  <si>
    <t>84х84х15мм</t>
  </si>
  <si>
    <t>Діапазон налаштування: 5-40 °С, захист від випадкової зміни налаштувань</t>
  </si>
  <si>
    <t xml:space="preserve">  ВНТ-306, білий</t>
  </si>
  <si>
    <t>Цифровий, програмований</t>
  </si>
  <si>
    <t>1.Програми: 5робочих+2 вихідних(завод) або 6+1 за власним налаштуванням); 2. Захист від дітей</t>
  </si>
  <si>
    <t xml:space="preserve">Виносний: от 5 до 35 С (завод)/ від 5-99 С (ручна), Вбудований: від 5 до 99 С </t>
  </si>
  <si>
    <t xml:space="preserve">  M6.716 W - білий</t>
  </si>
  <si>
    <t>1.Програми: 5робочих+2 вихідних(завод) або 6+1 за власним налаштуванням); 2. Захист від дітей. 3.Передбачена функція реверсу</t>
  </si>
  <si>
    <t xml:space="preserve">Виносний: от 5 до 50 С (завод)/ от 5-95 С (ручна), Вбудований:від 5 до 90 С </t>
  </si>
  <si>
    <t xml:space="preserve">  M8.716W/B - Білий, чорний</t>
  </si>
  <si>
    <r>
      <rPr>
        <sz val="14"/>
        <color rgb="FF000000"/>
        <rFont val="Arial"/>
        <family val="2"/>
      </rPr>
      <t xml:space="preserve">Виносний: від 5-95 С (ручна), Вбудований:від 5 до 95 С. </t>
    </r>
    <r>
      <rPr>
        <b/>
        <sz val="14"/>
        <color rgb="FF000000"/>
        <rFont val="Arial"/>
        <family val="2"/>
      </rPr>
      <t>Функція OWD - відкрите вікно</t>
    </r>
    <r>
      <rPr>
        <sz val="14"/>
        <color rgb="FF000000"/>
        <rFont val="Arial"/>
        <family val="2"/>
      </rPr>
      <t>.</t>
    </r>
  </si>
  <si>
    <t>Цифровий, програмований, сенсорний</t>
  </si>
  <si>
    <t>1.Програми: 5робочих+2 вихідних(завод) або 6+1 за власним налаштуванням); 2. Захист від дітей.</t>
  </si>
  <si>
    <t xml:space="preserve">Виносний: от 5 до 35 С (завод)/ от 5-45 С (ручна), Вбудований:от 5 до 45 С </t>
  </si>
  <si>
    <t xml:space="preserve">  ВНТ 307 W 20A накладний білий</t>
  </si>
  <si>
    <t xml:space="preserve">Виносний: от 5 до 50 С (завод)/ от 5-95 С (ручна), Вбудований:от 5 до 90 С </t>
  </si>
  <si>
    <t xml:space="preserve">  ВНТ-321W- білий</t>
  </si>
  <si>
    <t>від 5 до 35 С (завод)/ від 5-99 С (ручна)</t>
  </si>
  <si>
    <t xml:space="preserve">  iTeo4 B- чорний/ W -білий</t>
  </si>
  <si>
    <t>від 5 до 45 С (завод/ручна)</t>
  </si>
  <si>
    <t>від 5 до 35 С (завод)/ від 5-95 С (ручна)</t>
  </si>
  <si>
    <t xml:space="preserve">  ВНТ-324 W 30А - білий</t>
  </si>
  <si>
    <t>Цифровий, програмований, сенсорний з потужним реле в окремому корпусі</t>
  </si>
  <si>
    <t>1.Програми: 5робочих+2 вихідних(завод) або 6+1 за власним налаштуванням); 2. Захист від дітей. 3.Можливо встановити як в зовнішню так і внутрішню монтажну коробку, 4.Імакс = 30А</t>
  </si>
  <si>
    <t xml:space="preserve">  ВНТ-320 W- білий/ G- золото</t>
  </si>
  <si>
    <t xml:space="preserve">  ВНТ-320 B- чорний</t>
  </si>
  <si>
    <t>ВНТ-2000 В - чорний</t>
  </si>
  <si>
    <t xml:space="preserve">  ВНТ-800 В, чорний</t>
  </si>
  <si>
    <t>від 5 до 35 С (завод)/ от 5-99 С (ручна)</t>
  </si>
  <si>
    <t xml:space="preserve">Термостат M.70 W сенсорний, WIFI,16А, білий </t>
  </si>
  <si>
    <t>Цифровий, програмуємий, кнопковий, з WI-FI</t>
  </si>
  <si>
    <r>
      <t xml:space="preserve">1. Програматор (5 робочих+2вихідних (завод) або 6+1 ручний вибір); 2. Блокування панелі керування; 3. Програма віддаленого керування "Smart Life"; </t>
    </r>
    <r>
      <rPr>
        <b/>
        <sz val="14"/>
        <color rgb="FF000000"/>
        <rFont val="Arial"/>
        <family val="2"/>
      </rPr>
      <t>4. Функція виявлення відкритого вікна OWD</t>
    </r>
  </si>
  <si>
    <t>86х86х15 мм</t>
  </si>
  <si>
    <t>від 5 до 35 С (завод)/ от 5-95 С (ручна)</t>
  </si>
  <si>
    <t>M8.716 WDZ - Білий, двозонний, з WI-FI</t>
  </si>
  <si>
    <t>Цифровий, програмований, сенсорний, двозонний</t>
  </si>
  <si>
    <t>Колір дісплея - білий. Вимір температури тільки по виносних датчиках</t>
  </si>
  <si>
    <t>М1.16 (W-білий / B-чорний), WI-FI</t>
  </si>
  <si>
    <r>
      <rPr>
        <sz val="14"/>
        <color rgb="FF000000"/>
        <rFont val="Arial"/>
        <family val="2"/>
      </rPr>
      <t xml:space="preserve">Регулювання температури тільки по зовнішньому датчику </t>
    </r>
    <r>
      <rPr>
        <b/>
        <sz val="14"/>
        <color rgb="FF000000"/>
        <rFont val="Arial"/>
        <family val="2"/>
      </rPr>
      <t>- стара версія!</t>
    </r>
    <r>
      <rPr>
        <sz val="14"/>
        <color rgb="FF00000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Нова версія регулятора має вбудований датчик повітря та зовнішній датчик підлоги.</t>
    </r>
    <r>
      <rPr>
        <sz val="14"/>
        <color rgb="FF000000"/>
        <rFont val="Arial"/>
        <family val="2"/>
      </rPr>
      <t>Програма віддаленого керування "Smart Life"</t>
    </r>
  </si>
  <si>
    <t>84х84х15 мм</t>
  </si>
  <si>
    <t>BHT-002W - GBLW сенсорний, 16А, для керування газовим котлом, WI-FI</t>
  </si>
  <si>
    <t>Цифровий, програмуємий, сенсорний, з WI-FI</t>
  </si>
  <si>
    <r>
      <rPr>
        <sz val="14"/>
        <color rgb="FF000000"/>
        <rFont val="Arial"/>
        <family val="2"/>
      </rPr>
      <t xml:space="preserve">1.Програматор (5 рабочих+2 вихідних(завод) або 6+1 ручний вибір); 2. Блокування панелі керування; 3.Програма віддаленого керування </t>
    </r>
    <r>
      <rPr>
        <b/>
        <sz val="14"/>
        <color rgb="FF000000"/>
        <rFont val="Arial"/>
        <family val="2"/>
      </rPr>
      <t>"Smart Life"</t>
    </r>
  </si>
  <si>
    <t>M8.716W/B - Білий, чорний, WI-FI</t>
  </si>
  <si>
    <t>BHT-300W/В сенсорний, білий корпус/білий екран, чорний корпус/чорний екран, WI-FI</t>
  </si>
  <si>
    <t>Виносний: від 5-45 С, Вбудований:від 5 до 45 С. Регулювання яскравості підсвітки. Економічний режим.</t>
  </si>
  <si>
    <t>BHT-002W сенсорний, білий/чорний, WI-FI</t>
  </si>
  <si>
    <t xml:space="preserve">Зовнішній: від 5 до 35 С (завод)/ від 5-45 С (ручний), Вмонтований:від 5 до 45 С </t>
  </si>
  <si>
    <t>M2-1.716 W сенсорний, 16A, з WI-FI</t>
  </si>
  <si>
    <t>5-95С;
По вбудованому датчику  5-60С; За заводськими налаштуваннями до 35С ℃</t>
  </si>
  <si>
    <t xml:space="preserve">  iTeo4W, білий,чорний керування по WI-FI</t>
  </si>
  <si>
    <t>от 5 до 35 С (завод/ ручная)</t>
  </si>
  <si>
    <t xml:space="preserve">ВНТ-2000 В - чорний, WI FI </t>
  </si>
  <si>
    <t xml:space="preserve">ВНТ- 800 В - чорний,  з WI FI </t>
  </si>
  <si>
    <t>iTeo4 STEEL WIFI сенсорний, 16A</t>
  </si>
  <si>
    <t xml:space="preserve">ВНТ-6000 В - чорний, W - білий; S-сірий, графіт, з WI FI </t>
  </si>
  <si>
    <t>Цифровий, програмуємий, сенсорний, з WI-FI, з кольоровим екраном, та мульті підсвічуванням</t>
  </si>
  <si>
    <t>Виносний: від 5-45 С, Вбудований:від 5 до 45 С. Регулювання яскравості підсвітки. Економічний режим.Відображення погодних умов та вологості на зовні, при наявності інтернету.Кольоровий дісплей (240*240 TFT)</t>
  </si>
  <si>
    <t>Зовнішній датчик регулятора температури - сенсор 2M iTeo, 10кОм при 25°С, максимальна чутливість.</t>
  </si>
  <si>
    <t>Зовнішній датчик регулятора температури - сенсор M3380, 10кОм при 25°С</t>
  </si>
  <si>
    <t xml:space="preserve">KSD-9700-060-N; Термозапобіжник у пластиковому корпусі, контакт нормально закритий, температура розмикання контакту 60°С, </t>
  </si>
  <si>
    <t xml:space="preserve">M2-1.716 сенсорний, 16A, W - білий; B - чорний; S - срібний  </t>
  </si>
  <si>
    <t>Увімкнення / вимкнення за допомогою оберта поворотної клавіші, регулювання температури відбувається також за допомогою оберта поворотної клавіші. Додаткові адаптори до комплекту не входять і продаються окремо.</t>
  </si>
  <si>
    <t>Вимірювання температури відбувається за рахунок зовнішнього датчику (довжина шнура 2,8 м). Діапазонтрегулювання від 5 до 40 С (завод)/від 5-40 С ручна. Вбудований: відсутній</t>
  </si>
  <si>
    <t>М78.716 білий/чорний</t>
  </si>
  <si>
    <t>Управління шляхом повороту колеса регулятора. Тонка зовнішня панель, видима товщина на стені 12,4 мм. Двухцветная светодиодная подсветка.</t>
  </si>
  <si>
    <t xml:space="preserve">  M17.16, Білий</t>
  </si>
  <si>
    <t>86х86х12,4 мм</t>
  </si>
  <si>
    <t>Виносний: від 5 до 35 С (завод) / від 5-35 С (ручна), Вбудований: відсутній</t>
  </si>
  <si>
    <t>М79.716  чорний матовий</t>
  </si>
  <si>
    <t>Цифровий, сумісний із серіями Schneider Unica, Аsfora, Legrand Valena</t>
  </si>
  <si>
    <t>Вимір температури відбувається в 3-ох режимах: по внутрішньому датчику терморегулятора, по зовнішньому та по обох датчиках одночасно.</t>
  </si>
  <si>
    <t>Діапазон налаштування: 5-60 °С, захист від випадкової зміни налаштувань</t>
  </si>
  <si>
    <t xml:space="preserve">Термостат M8.16UNV сенсорний, універсальний 16А, білий </t>
  </si>
  <si>
    <t>Терморегулятор ідеально підходить для керування газовим котлом та клапаном водяної теплої підлоги одночасно.</t>
  </si>
  <si>
    <r>
      <t xml:space="preserve"> BHT-002W/В, білий/чорний </t>
    </r>
    <r>
      <rPr>
        <b/>
        <sz val="16"/>
        <color rgb="FFFF0000"/>
        <rFont val="Arial"/>
        <family val="2"/>
      </rPr>
      <t xml:space="preserve"> </t>
    </r>
  </si>
  <si>
    <t>M79.716B  WiFI  сенсорний, чорний матовий</t>
  </si>
  <si>
    <t>Термостат M95.716W  WiFi   сенсорний, 16А, білий</t>
  </si>
  <si>
    <t>Термостат M95.716B  WiFI сенсорний, 16А, чорний матовий</t>
  </si>
  <si>
    <t>Цей терморегулятор можна поєднати з багатьма рамками електрофурнітури інших виробників. Є чотири режими автоматичних налаштувань. Усі налаштування терморегулятора доступні з кабінету дистанційного керування на телефоні. Є 10 варіантів підбору зовнішніх датчиків за опором (3–47 кОм). У вимкненому стані на екрані може відображатися температура у приміщенні.</t>
  </si>
  <si>
    <t>Виносний: від 5-60 С, Вбудований:від 5 до 60 С. Економічний режим.</t>
  </si>
  <si>
    <t>Термостат M95.716S  WiFI  дзеркальний , сенсорний, 16А, чорний матовий</t>
  </si>
  <si>
    <t>№</t>
  </si>
  <si>
    <t>Товар</t>
  </si>
  <si>
    <t>Ціна, ГРН</t>
  </si>
  <si>
    <t>Ціна USD</t>
  </si>
  <si>
    <t>XN- BK 605</t>
  </si>
  <si>
    <t xml:space="preserve">XN- WH  801 </t>
  </si>
  <si>
    <t>XN- BK 502</t>
  </si>
  <si>
    <t>XN- WH  502</t>
  </si>
  <si>
    <t>XN- WH  606</t>
  </si>
  <si>
    <t>XN- WH  615 N</t>
  </si>
  <si>
    <t xml:space="preserve">XN- BK 616 N </t>
  </si>
  <si>
    <t>XN- BK 608</t>
  </si>
  <si>
    <t>XN- WH  608</t>
  </si>
  <si>
    <t>XN- BK 503</t>
  </si>
  <si>
    <t xml:space="preserve">XN- WH 503 G </t>
  </si>
  <si>
    <t>XN- QH  503</t>
  </si>
  <si>
    <t>XN- BK 505</t>
  </si>
  <si>
    <t>XN- WH  505</t>
  </si>
  <si>
    <t>XN- QH 505</t>
  </si>
  <si>
    <t>XN- BK 501</t>
  </si>
  <si>
    <t xml:space="preserve">XN- WH  501 </t>
  </si>
  <si>
    <t>XN- QH 501</t>
  </si>
  <si>
    <t>XN- BK 506 N</t>
  </si>
  <si>
    <t>XN- WH  506 N</t>
  </si>
  <si>
    <t>XN- BK 303</t>
  </si>
  <si>
    <t>WH303 White</t>
  </si>
  <si>
    <t>XN- BK 202</t>
  </si>
  <si>
    <t>XN- WH  202</t>
  </si>
  <si>
    <t>XN- BK 201</t>
  </si>
  <si>
    <t>XN- WH  201</t>
  </si>
  <si>
    <r>
      <t>Електрична рушникосушарка  XN- BK 605  Black чорна матова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</t>
    </r>
    <r>
      <rPr>
        <b/>
        <sz val="14"/>
        <rFont val="Arial"/>
        <family val="2"/>
      </rPr>
      <t>,  140 Вт</t>
    </r>
  </si>
  <si>
    <r>
      <t>Електрична рушникосушарка  XN- WH  801 біла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</t>
    </r>
    <r>
      <rPr>
        <b/>
        <sz val="14"/>
        <rFont val="Arial"/>
        <family val="2"/>
      </rPr>
      <t>, 118 Вт</t>
    </r>
  </si>
  <si>
    <r>
      <t>Електрична рушникосушарка  XN- BK 502   Black чорна матова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алюминий. </t>
    </r>
    <r>
      <rPr>
        <b/>
        <sz val="14"/>
        <rFont val="Arial"/>
        <family val="2"/>
      </rPr>
      <t>130 Вт</t>
    </r>
  </si>
  <si>
    <r>
      <t>Електрична рушникосушарка  XN- WH  502 біла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</t>
    </r>
    <r>
      <rPr>
        <b/>
        <sz val="14"/>
        <rFont val="Arial"/>
        <family val="2"/>
      </rPr>
      <t xml:space="preserve"> 130 Вт</t>
    </r>
  </si>
  <si>
    <r>
      <t>Електрична рушникосушарка  XN- WH  606 біла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230 Вт</t>
    </r>
  </si>
  <si>
    <r>
      <t>Електрична рушникосушарка  XN- WH  615 N біла ( Код УКТЗЕД 8516797000 ), без терморегулятора, захист: термозапобіжники, ПЗВ вмонтовано у розеточний штекер. материал:</t>
    </r>
    <r>
      <rPr>
        <b/>
        <i/>
        <sz val="14"/>
        <rFont val="Arial"/>
        <family val="2"/>
      </rPr>
      <t xml:space="preserve"> алюминий,</t>
    </r>
    <r>
      <rPr>
        <b/>
        <sz val="14"/>
        <rFont val="Arial"/>
        <family val="2"/>
      </rPr>
      <t xml:space="preserve"> 125 Вт</t>
    </r>
  </si>
  <si>
    <r>
      <t>Електрична рушникосушарка  XN- BK 616 N   Black чорна матова (Код УКТЗЕД 8516797000 ), без терморегулятора, захист: термозапобіжники, ПЗВ вмонтовано у розеточний штекер.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90 Вт</t>
    </r>
  </si>
  <si>
    <r>
      <t>Електрична рушникосушарка  XN- BK 608   Black чорна матова (Код УКТЗЕД 8516797000 ), з терморегулятором та ПЗВ.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230 Вт</t>
    </r>
  </si>
  <si>
    <r>
      <t>Електрична рушникосушарка  XN- WH  608 біла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230 Вт</t>
    </r>
  </si>
  <si>
    <r>
      <t>Електрична рушникосушарка  XN- BK 503   Black чорна матова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130 Вт</t>
    </r>
  </si>
  <si>
    <r>
      <t>Електрична рушникосушарка  XN- WH 503 біла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130 Вт</t>
    </r>
  </si>
  <si>
    <r>
      <t>Електрична рушникосушарка  XN- QH  503  матова сіра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 xml:space="preserve"> 130 Вт</t>
    </r>
  </si>
  <si>
    <r>
      <t>Електрична рушникосушарка  XN- BK 505 Black чорна 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 xml:space="preserve"> 200 Вт</t>
    </r>
  </si>
  <si>
    <r>
      <t>Електрична рушникосушарка  XN- WH  505 біла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200 Вт</t>
    </r>
  </si>
  <si>
    <r>
      <t>Електрична рушникосушарка  XN- QH 505 матова сіра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 xml:space="preserve"> 200 Вт</t>
    </r>
  </si>
  <si>
    <r>
      <t>Електрична рушникосушарка  XN- BK 501 Black чорна 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 xml:space="preserve"> 260 Вт</t>
    </r>
  </si>
  <si>
    <r>
      <t>Електрична рушникосушарка  XN- WH  501 біла ( 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</t>
    </r>
    <r>
      <rPr>
        <b/>
        <sz val="14"/>
        <rFont val="Arial"/>
        <family val="2"/>
      </rPr>
      <t xml:space="preserve"> 260 Вт</t>
    </r>
  </si>
  <si>
    <r>
      <t>Електрична рушникосушарка  XN- QH 501 матова сіра (Код УКТЗЕД 8516797000 ), з терморегулятором та ПЗВ,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>260 Вт</t>
    </r>
  </si>
  <si>
    <r>
      <t>Електрична рушникосушарка  XN- BK 506 N   Black чорна матова (Код УКТЗЕД 8516797000 ), без терморегулятора, захист: термозапобіжники, ПЗВ вмонтовано у розеточний штекер,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 xml:space="preserve"> 80 Вт</t>
    </r>
  </si>
  <si>
    <r>
      <t>Електрична рушникосушарка  XN- WH  506 N біла ( Код УКТЗЕД 8516797000 ), без терморегулятора, захист: термозапобіжники, ПЗВ вмонтовано у розеточний штекер, материал:</t>
    </r>
    <r>
      <rPr>
        <b/>
        <i/>
        <sz val="14"/>
        <rFont val="Arial"/>
        <family val="2"/>
      </rPr>
      <t xml:space="preserve"> алюминий, </t>
    </r>
    <r>
      <rPr>
        <b/>
        <sz val="14"/>
        <rFont val="Arial"/>
        <family val="2"/>
      </rPr>
      <t xml:space="preserve"> 80 Вт</t>
    </r>
  </si>
  <si>
    <r>
      <t xml:space="preserve">Електрична рушникосушарка  XN- BK 303 Black чорна  (Код УКТЗЕД 8516797000 ), з терморегулятором та ПЗВ, матеріал поверхні: </t>
    </r>
    <r>
      <rPr>
        <b/>
        <i/>
        <sz val="14"/>
        <color indexed="8"/>
        <rFont val="Arial"/>
        <family val="2"/>
      </rPr>
      <t xml:space="preserve">високоміцний композитний матеріал, виготовлений із натуральних мінералів (кварц, польовий шпат, глина) за надзвичайно високих температур та тиску, що імітує натуральний камінь. </t>
    </r>
    <r>
      <rPr>
        <b/>
        <sz val="14"/>
        <color indexed="8"/>
        <rFont val="Arial"/>
        <family val="2"/>
      </rPr>
      <t xml:space="preserve">100 Вт
</t>
    </r>
    <r>
      <rPr>
        <b/>
        <sz val="10"/>
        <rFont val="Arial"/>
        <family val="2"/>
        <charset val="204"/>
      </rPr>
      <t/>
    </r>
  </si>
  <si>
    <r>
      <t xml:space="preserve">Електрична рушникосушарка  WH303 White біла  (Код УКТЗЕД 8516797000 ), з терморегулятором та ПЗВ, матеріал поверхні: </t>
    </r>
    <r>
      <rPr>
        <b/>
        <i/>
        <sz val="14"/>
        <color indexed="8"/>
        <rFont val="Arial"/>
        <family val="2"/>
      </rPr>
      <t xml:space="preserve">високоміцний композитний матеріал, виготовлений із натуральних мінералів (кварц, польовий шпат, глина) за надзвичайно високих температур та тиску, що імітує натуральний камінь. </t>
    </r>
    <r>
      <rPr>
        <b/>
        <sz val="14"/>
        <color indexed="8"/>
        <rFont val="Arial"/>
        <family val="2"/>
      </rPr>
      <t>100 Вт</t>
    </r>
  </si>
  <si>
    <r>
      <t xml:space="preserve">Електрична рушникосушарка  XN- BK 202 Black чорна  (Код УКТЗЕД 8516797000 ), з терморегулятором та ПЗВ, матеріал поверхні: </t>
    </r>
    <r>
      <rPr>
        <b/>
        <i/>
        <sz val="14"/>
        <rFont val="Arial"/>
        <family val="2"/>
      </rPr>
      <t xml:space="preserve">загартоване скло. </t>
    </r>
    <r>
      <rPr>
        <b/>
        <sz val="14"/>
        <rFont val="Arial"/>
        <family val="2"/>
      </rPr>
      <t>140 Вт</t>
    </r>
  </si>
  <si>
    <r>
      <t xml:space="preserve">Електрична рушникосушарка  XN- WH  202  біла ( Код УКТЗЕД 8516797000 ), з терморегулятором та ПЗВ, матеріал поверхні: </t>
    </r>
    <r>
      <rPr>
        <b/>
        <i/>
        <sz val="14"/>
        <rFont val="Arial"/>
        <family val="2"/>
      </rPr>
      <t xml:space="preserve">загартоване скло. </t>
    </r>
    <r>
      <rPr>
        <b/>
        <sz val="14"/>
        <rFont val="Arial"/>
        <family val="2"/>
      </rPr>
      <t>140 Вт</t>
    </r>
  </si>
  <si>
    <r>
      <t xml:space="preserve">Електрична рушникосушарка  XN- BK 201 Black чорна  (Код УКТЗЕД 8516797000 ),з терморегулятором та ПЗВ, матеріал поверхні: </t>
    </r>
    <r>
      <rPr>
        <b/>
        <i/>
        <sz val="14"/>
        <rFont val="Arial"/>
        <family val="2"/>
      </rPr>
      <t xml:space="preserve">загартоване скло. </t>
    </r>
    <r>
      <rPr>
        <b/>
        <sz val="14"/>
        <rFont val="Arial"/>
        <family val="2"/>
      </rPr>
      <t>130 Вт</t>
    </r>
  </si>
  <si>
    <r>
      <t xml:space="preserve">Електрична рушникосушарка  XN- WH  201  біла ( Код УКТЗЕД 8516797000 ), з терморегулятором та ПЗВ, матеріал поверхні: </t>
    </r>
    <r>
      <rPr>
        <b/>
        <i/>
        <sz val="14"/>
        <rFont val="Arial"/>
        <family val="2"/>
      </rPr>
      <t xml:space="preserve">загартоване скло. </t>
    </r>
    <r>
      <rPr>
        <b/>
        <sz val="14"/>
        <rFont val="Arial"/>
        <family val="2"/>
      </rPr>
      <t>130Вт</t>
    </r>
  </si>
  <si>
    <t>Варіанти встановлених терморегуляторів: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</si>
</sst>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9" formatCode="#,##0.00\ _₴"/>
  </numFmts>
  <fonts count="2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b/>
      <sz val="14"/>
      <color rgb="FF000000"/>
      <name val="Arial"/>
      <family val="2"/>
    </font>
    <font>
      <sz val="12"/>
      <name val="Calibri"/>
      <family val="2"/>
    </font>
    <font>
      <b/>
      <sz val="16"/>
      <color theme="1"/>
      <name val="Arial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7"/>
      <color theme="1"/>
      <name val="Arial"/>
      <family val="2"/>
    </font>
    <font>
      <b/>
      <sz val="17"/>
      <color rgb="FF000000"/>
      <name val="Arial"/>
      <family val="2"/>
    </font>
    <font>
      <sz val="17"/>
      <color rgb="FFFF0000"/>
      <name val="Arial"/>
      <family val="2"/>
    </font>
    <font>
      <b/>
      <sz val="17"/>
      <color rgb="FFFF0000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indexed="52"/>
        <bgColor indexed="53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5" fillId="0" borderId="0"/>
    <xf numFmtId="0" fontId="6" fillId="0" borderId="0"/>
  </cellStyleXfs>
  <cellXfs count="190">
    <xf numFmtId="0" fontId="0" fillId="0" borderId="0" xfId="0"/>
    <xf numFmtId="0" fontId="9" fillId="0" borderId="8" xfId="0" applyFont="1" applyBorder="1" applyAlignment="1">
      <alignment horizontal="center" vertical="center"/>
    </xf>
    <xf numFmtId="0" fontId="0" fillId="0" borderId="0" xfId="0" applyFont="1" applyAlignment="1"/>
    <xf numFmtId="0" fontId="16" fillId="0" borderId="0" xfId="0" applyFont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164" fontId="18" fillId="3" borderId="7" xfId="0" applyNumberFormat="1" applyFont="1" applyFill="1" applyBorder="1" applyAlignment="1">
      <alignment horizontal="center" vertical="center" wrapText="1"/>
    </xf>
    <xf numFmtId="164" fontId="19" fillId="3" borderId="8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center" vertical="center" wrapText="1"/>
    </xf>
    <xf numFmtId="164" fontId="19" fillId="3" borderId="7" xfId="0" applyNumberFormat="1" applyFont="1" applyFill="1" applyBorder="1" applyAlignment="1">
      <alignment horizontal="center" vertical="center" wrapText="1"/>
    </xf>
    <xf numFmtId="164" fontId="18" fillId="0" borderId="7" xfId="0" applyNumberFormat="1" applyFont="1" applyBorder="1" applyAlignment="1">
      <alignment horizontal="center" vertical="center" wrapText="1"/>
    </xf>
    <xf numFmtId="164" fontId="19" fillId="0" borderId="8" xfId="0" applyNumberFormat="1" applyFont="1" applyBorder="1" applyAlignment="1">
      <alignment horizontal="center" vertical="center" wrapText="1"/>
    </xf>
    <xf numFmtId="164" fontId="19" fillId="3" borderId="10" xfId="0" applyNumberFormat="1" applyFont="1" applyFill="1" applyBorder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 vertical="center" wrapText="1"/>
    </xf>
    <xf numFmtId="164" fontId="18" fillId="3" borderId="9" xfId="0" applyNumberFormat="1" applyFont="1" applyFill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/>
    </xf>
    <xf numFmtId="164" fontId="18" fillId="3" borderId="17" xfId="0" applyNumberFormat="1" applyFont="1" applyFill="1" applyBorder="1" applyAlignment="1">
      <alignment horizontal="center" vertical="center" wrapText="1"/>
    </xf>
    <xf numFmtId="164" fontId="19" fillId="3" borderId="13" xfId="0" applyNumberFormat="1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horizontal="center" vertical="center" wrapText="1"/>
    </xf>
    <xf numFmtId="1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1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 wrapText="1"/>
    </xf>
    <xf numFmtId="164" fontId="19" fillId="3" borderId="16" xfId="0" applyNumberFormat="1" applyFont="1" applyFill="1" applyBorder="1" applyAlignment="1">
      <alignment horizontal="center" vertical="center" wrapText="1"/>
    </xf>
    <xf numFmtId="164" fontId="19" fillId="3" borderId="15" xfId="0" applyNumberFormat="1" applyFont="1" applyFill="1" applyBorder="1" applyAlignment="1">
      <alignment horizontal="center" vertical="center" wrapText="1"/>
    </xf>
    <xf numFmtId="1" fontId="11" fillId="0" borderId="16" xfId="0" applyNumberFormat="1" applyFont="1" applyBorder="1" applyAlignment="1">
      <alignment horizontal="center" vertical="center"/>
    </xf>
    <xf numFmtId="164" fontId="15" fillId="3" borderId="10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/>
    <xf numFmtId="164" fontId="9" fillId="0" borderId="7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 wrapText="1"/>
    </xf>
    <xf numFmtId="1" fontId="11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69" fontId="9" fillId="0" borderId="8" xfId="0" applyNumberFormat="1" applyFont="1" applyBorder="1" applyAlignment="1">
      <alignment horizontal="center" vertical="center"/>
    </xf>
    <xf numFmtId="164" fontId="20" fillId="0" borderId="7" xfId="0" applyNumberFormat="1" applyFont="1" applyFill="1" applyBorder="1" applyAlignment="1">
      <alignment horizontal="center" vertical="center" wrapText="1"/>
    </xf>
    <xf numFmtId="164" fontId="19" fillId="0" borderId="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2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64" fontId="13" fillId="0" borderId="8" xfId="0" applyNumberFormat="1" applyFont="1" applyFill="1" applyBorder="1" applyAlignment="1">
      <alignment horizontal="center" vertical="center"/>
    </xf>
    <xf numFmtId="164" fontId="19" fillId="0" borderId="7" xfId="0" applyNumberFormat="1" applyFont="1" applyFill="1" applyBorder="1" applyAlignment="1">
      <alignment horizontal="center" vertical="center" wrapText="1"/>
    </xf>
    <xf numFmtId="1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64" fontId="19" fillId="0" borderId="10" xfId="0" applyNumberFormat="1" applyFont="1" applyFill="1" applyBorder="1" applyAlignment="1">
      <alignment horizontal="center" vertical="center" wrapText="1"/>
    </xf>
    <xf numFmtId="164" fontId="21" fillId="0" borderId="7" xfId="0" applyNumberFormat="1" applyFont="1" applyFill="1" applyBorder="1" applyAlignment="1">
      <alignment horizontal="center" vertical="center" wrapText="1"/>
    </xf>
    <xf numFmtId="164" fontId="9" fillId="3" borderId="20" xfId="0" applyNumberFormat="1" applyFont="1" applyFill="1" applyBorder="1" applyAlignment="1">
      <alignment horizontal="center" vertical="center" wrapText="1"/>
    </xf>
    <xf numFmtId="1" fontId="9" fillId="0" borderId="16" xfId="0" applyNumberFormat="1" applyFont="1" applyBorder="1" applyAlignment="1">
      <alignment horizontal="center" vertical="center"/>
    </xf>
    <xf numFmtId="0" fontId="9" fillId="0" borderId="16" xfId="0" applyNumberFormat="1" applyFont="1" applyBorder="1" applyAlignment="1">
      <alignment horizontal="center" vertical="center"/>
    </xf>
    <xf numFmtId="0" fontId="11" fillId="0" borderId="16" xfId="0" applyNumberFormat="1" applyFont="1" applyBorder="1" applyAlignment="1">
      <alignment horizontal="center" vertical="center"/>
    </xf>
    <xf numFmtId="164" fontId="23" fillId="0" borderId="7" xfId="0" applyNumberFormat="1" applyFont="1" applyFill="1" applyBorder="1" applyAlignment="1">
      <alignment horizontal="center" vertical="center" wrapText="1"/>
    </xf>
    <xf numFmtId="164" fontId="18" fillId="0" borderId="20" xfId="0" applyNumberFormat="1" applyFont="1" applyBorder="1" applyAlignment="1">
      <alignment horizontal="center" vertical="center" wrapText="1"/>
    </xf>
    <xf numFmtId="164" fontId="19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 wrapText="1"/>
    </xf>
    <xf numFmtId="164" fontId="19" fillId="3" borderId="23" xfId="0" applyNumberFormat="1" applyFont="1" applyFill="1" applyBorder="1" applyAlignment="1">
      <alignment horizontal="center" vertical="center" wrapText="1"/>
    </xf>
    <xf numFmtId="164" fontId="19" fillId="3" borderId="24" xfId="0" applyNumberFormat="1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Fill="1" applyBorder="1" applyAlignment="1">
      <alignment horizontal="center" vertical="center" wrapText="1"/>
    </xf>
    <xf numFmtId="164" fontId="19" fillId="0" borderId="1" xfId="0" applyNumberFormat="1" applyFont="1" applyFill="1" applyBorder="1" applyAlignment="1">
      <alignment horizontal="center" vertical="center" wrapText="1"/>
    </xf>
    <xf numFmtId="164" fontId="19" fillId="3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/>
    <xf numFmtId="0" fontId="19" fillId="0" borderId="0" xfId="0" applyFont="1"/>
    <xf numFmtId="0" fontId="12" fillId="0" borderId="0" xfId="0" applyFont="1" applyAlignment="1"/>
    <xf numFmtId="164" fontId="19" fillId="3" borderId="7" xfId="0" applyNumberFormat="1" applyFont="1" applyFill="1" applyBorder="1" applyAlignment="1">
      <alignment horizontal="center" vertical="center" wrapText="1"/>
    </xf>
    <xf numFmtId="0" fontId="8" fillId="0" borderId="7" xfId="0" applyFont="1" applyBorder="1"/>
    <xf numFmtId="0" fontId="9" fillId="4" borderId="14" xfId="0" applyFont="1" applyFill="1" applyBorder="1" applyAlignment="1">
      <alignment horizontal="center" vertical="center" wrapText="1"/>
    </xf>
    <xf numFmtId="0" fontId="8" fillId="0" borderId="15" xfId="0" applyFont="1" applyBorder="1"/>
    <xf numFmtId="2" fontId="9" fillId="5" borderId="9" xfId="0" applyNumberFormat="1" applyFont="1" applyFill="1" applyBorder="1" applyAlignment="1">
      <alignment horizontal="center" vertical="center" wrapText="1"/>
    </xf>
    <xf numFmtId="0" fontId="8" fillId="0" borderId="10" xfId="0" applyFont="1" applyBorder="1"/>
    <xf numFmtId="164" fontId="19" fillId="3" borderId="9" xfId="0" applyNumberFormat="1" applyFont="1" applyFill="1" applyBorder="1" applyAlignment="1">
      <alignment horizontal="center" vertical="center" wrapText="1"/>
    </xf>
    <xf numFmtId="2" fontId="9" fillId="5" borderId="17" xfId="0" applyNumberFormat="1" applyFont="1" applyFill="1" applyBorder="1" applyAlignment="1">
      <alignment horizontal="center" vertical="center" wrapText="1"/>
    </xf>
    <xf numFmtId="0" fontId="8" fillId="0" borderId="0" xfId="0" applyFont="1" applyBorder="1"/>
    <xf numFmtId="0" fontId="17" fillId="5" borderId="13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8" fillId="0" borderId="16" xfId="0" applyFont="1" applyBorder="1"/>
    <xf numFmtId="164" fontId="19" fillId="0" borderId="9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/>
    <xf numFmtId="0" fontId="8" fillId="0" borderId="10" xfId="0" applyFont="1" applyFill="1" applyBorder="1"/>
    <xf numFmtId="164" fontId="19" fillId="0" borderId="9" xfId="0" applyNumberFormat="1" applyFont="1" applyBorder="1" applyAlignment="1">
      <alignment horizontal="center" vertical="center" wrapText="1"/>
    </xf>
    <xf numFmtId="2" fontId="9" fillId="5" borderId="18" xfId="0" applyNumberFormat="1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9" xfId="0" applyFont="1" applyBorder="1"/>
    <xf numFmtId="0" fontId="8" fillId="0" borderId="17" xfId="0" applyFont="1" applyBorder="1"/>
    <xf numFmtId="0" fontId="8" fillId="0" borderId="20" xfId="0" applyFont="1" applyBorder="1"/>
    <xf numFmtId="2" fontId="9" fillId="5" borderId="13" xfId="0" applyNumberFormat="1" applyFont="1" applyFill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 vertical="center" wrapText="1"/>
    </xf>
    <xf numFmtId="0" fontId="8" fillId="0" borderId="11" xfId="0" applyFont="1" applyBorder="1"/>
    <xf numFmtId="164" fontId="19" fillId="3" borderId="21" xfId="0" applyNumberFormat="1" applyFont="1" applyFill="1" applyBorder="1" applyAlignment="1">
      <alignment horizontal="center" vertical="center" wrapText="1"/>
    </xf>
    <xf numFmtId="164" fontId="19" fillId="0" borderId="7" xfId="0" applyNumberFormat="1" applyFont="1" applyFill="1" applyBorder="1" applyAlignment="1">
      <alignment horizontal="center" vertical="center" wrapText="1"/>
    </xf>
    <xf numFmtId="164" fontId="7" fillId="3" borderId="7" xfId="0" applyNumberFormat="1" applyFont="1" applyFill="1" applyBorder="1" applyAlignment="1">
      <alignment horizontal="center" vertical="center" wrapText="1"/>
    </xf>
    <xf numFmtId="164" fontId="10" fillId="0" borderId="9" xfId="0" applyNumberFormat="1" applyFont="1" applyFill="1" applyBorder="1" applyAlignment="1">
      <alignment horizontal="center" vertical="center" wrapText="1"/>
    </xf>
    <xf numFmtId="164" fontId="22" fillId="0" borderId="5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/>
    <xf numFmtId="0" fontId="8" fillId="0" borderId="3" xfId="0" applyFont="1" applyFill="1" applyBorder="1"/>
    <xf numFmtId="164" fontId="19" fillId="3" borderId="17" xfId="0" applyNumberFormat="1" applyFont="1" applyFill="1" applyBorder="1" applyAlignment="1">
      <alignment horizontal="center" vertical="center" wrapText="1"/>
    </xf>
    <xf numFmtId="164" fontId="19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/>
    <xf numFmtId="164" fontId="19" fillId="3" borderId="20" xfId="0" applyNumberFormat="1" applyFont="1" applyFill="1" applyBorder="1" applyAlignment="1">
      <alignment horizontal="center" vertical="center" wrapText="1"/>
    </xf>
    <xf numFmtId="1" fontId="25" fillId="0" borderId="50" xfId="0" applyNumberFormat="1" applyFont="1" applyBorder="1" applyAlignment="1">
      <alignment horizontal="center" vertical="center"/>
    </xf>
    <xf numFmtId="1" fontId="25" fillId="0" borderId="68" xfId="0" applyNumberFormat="1" applyFont="1" applyBorder="1" applyAlignment="1">
      <alignment horizontal="center" vertical="center"/>
    </xf>
    <xf numFmtId="0" fontId="25" fillId="0" borderId="65" xfId="0" applyNumberFormat="1" applyFont="1" applyBorder="1" applyAlignment="1">
      <alignment horizontal="center" vertical="center" wrapText="1"/>
    </xf>
    <xf numFmtId="0" fontId="25" fillId="0" borderId="51" xfId="0" applyNumberFormat="1" applyFont="1" applyBorder="1" applyAlignment="1">
      <alignment horizontal="center" vertical="center" wrapText="1"/>
    </xf>
    <xf numFmtId="0" fontId="14" fillId="0" borderId="69" xfId="0" applyNumberFormat="1" applyFont="1" applyBorder="1" applyAlignment="1">
      <alignment horizontal="left" vertical="center" wrapText="1"/>
    </xf>
    <xf numFmtId="0" fontId="14" fillId="0" borderId="51" xfId="0" applyNumberFormat="1" applyFont="1" applyBorder="1" applyAlignment="1">
      <alignment horizontal="left" vertical="center" wrapText="1"/>
    </xf>
    <xf numFmtId="0" fontId="14" fillId="0" borderId="54" xfId="0" applyNumberFormat="1" applyFont="1" applyBorder="1" applyAlignment="1">
      <alignment horizontal="left" vertical="center" wrapText="1"/>
    </xf>
    <xf numFmtId="1" fontId="24" fillId="6" borderId="50" xfId="0" applyNumberFormat="1" applyFont="1" applyFill="1" applyBorder="1" applyAlignment="1">
      <alignment horizontal="center" vertical="center"/>
    </xf>
    <xf numFmtId="1" fontId="24" fillId="6" borderId="52" xfId="0" applyNumberFormat="1" applyFont="1" applyFill="1" applyBorder="1" applyAlignment="1">
      <alignment horizontal="center" vertical="center"/>
    </xf>
    <xf numFmtId="1" fontId="24" fillId="6" borderId="54" xfId="0" applyNumberFormat="1" applyFont="1" applyFill="1" applyBorder="1" applyAlignment="1">
      <alignment horizontal="center" vertical="center"/>
    </xf>
    <xf numFmtId="2" fontId="25" fillId="0" borderId="59" xfId="0" applyNumberFormat="1" applyFont="1" applyBorder="1" applyAlignment="1">
      <alignment horizontal="center" vertical="center"/>
    </xf>
    <xf numFmtId="2" fontId="25" fillId="0" borderId="53" xfId="0" applyNumberFormat="1" applyFont="1" applyBorder="1" applyAlignment="1">
      <alignment horizontal="center" vertical="center"/>
    </xf>
    <xf numFmtId="2" fontId="25" fillId="0" borderId="54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1" fontId="25" fillId="0" borderId="48" xfId="0" applyNumberFormat="1" applyFont="1" applyBorder="1" applyAlignment="1">
      <alignment horizontal="center" vertical="center"/>
    </xf>
    <xf numFmtId="1" fontId="25" fillId="0" borderId="67" xfId="0" applyNumberFormat="1" applyFont="1" applyBorder="1" applyAlignment="1">
      <alignment horizontal="center" vertical="center"/>
    </xf>
    <xf numFmtId="0" fontId="25" fillId="0" borderId="63" xfId="0" applyNumberFormat="1" applyFont="1" applyBorder="1" applyAlignment="1">
      <alignment horizontal="center" vertical="center" wrapText="1"/>
    </xf>
    <xf numFmtId="0" fontId="25" fillId="0" borderId="26" xfId="0" applyNumberFormat="1" applyFont="1" applyBorder="1" applyAlignment="1">
      <alignment horizontal="center" vertical="center" wrapText="1"/>
    </xf>
    <xf numFmtId="0" fontId="14" fillId="0" borderId="46" xfId="0" applyNumberFormat="1" applyFont="1" applyBorder="1" applyAlignment="1">
      <alignment horizontal="left" vertical="center" wrapText="1"/>
    </xf>
    <xf numFmtId="0" fontId="14" fillId="0" borderId="26" xfId="0" applyNumberFormat="1" applyFont="1" applyBorder="1" applyAlignment="1">
      <alignment horizontal="left" vertical="center" wrapText="1"/>
    </xf>
    <xf numFmtId="0" fontId="14" fillId="0" borderId="47" xfId="0" applyNumberFormat="1" applyFont="1" applyBorder="1" applyAlignment="1">
      <alignment horizontal="left" vertical="center" wrapText="1"/>
    </xf>
    <xf numFmtId="1" fontId="24" fillId="6" borderId="48" xfId="0" applyNumberFormat="1" applyFont="1" applyFill="1" applyBorder="1" applyAlignment="1">
      <alignment horizontal="center" vertical="center"/>
    </xf>
    <xf numFmtId="1" fontId="24" fillId="6" borderId="27" xfId="0" applyNumberFormat="1" applyFont="1" applyFill="1" applyBorder="1" applyAlignment="1">
      <alignment horizontal="center" vertical="center"/>
    </xf>
    <xf numFmtId="1" fontId="24" fillId="6" borderId="49" xfId="0" applyNumberFormat="1" applyFont="1" applyFill="1" applyBorder="1" applyAlignment="1">
      <alignment horizontal="center" vertical="center"/>
    </xf>
    <xf numFmtId="2" fontId="25" fillId="0" borderId="57" xfId="0" applyNumberFormat="1" applyFont="1" applyBorder="1" applyAlignment="1">
      <alignment horizontal="center" vertical="center"/>
    </xf>
    <xf numFmtId="2" fontId="25" fillId="0" borderId="28" xfId="0" applyNumberFormat="1" applyFont="1" applyBorder="1" applyAlignment="1">
      <alignment horizontal="center" vertical="center"/>
    </xf>
    <xf numFmtId="2" fontId="25" fillId="0" borderId="47" xfId="0" applyNumberFormat="1" applyFont="1" applyBorder="1" applyAlignment="1">
      <alignment horizontal="center" vertical="center"/>
    </xf>
    <xf numFmtId="2" fontId="24" fillId="6" borderId="48" xfId="0" applyNumberFormat="1" applyFont="1" applyFill="1" applyBorder="1" applyAlignment="1">
      <alignment horizontal="center" vertical="center"/>
    </xf>
    <xf numFmtId="2" fontId="24" fillId="6" borderId="27" xfId="0" applyNumberFormat="1" applyFont="1" applyFill="1" applyBorder="1" applyAlignment="1">
      <alignment horizontal="center" vertical="center"/>
    </xf>
    <xf numFmtId="2" fontId="24" fillId="6" borderId="49" xfId="0" applyNumberFormat="1" applyFont="1" applyFill="1" applyBorder="1" applyAlignment="1">
      <alignment horizontal="center" vertical="center"/>
    </xf>
    <xf numFmtId="2" fontId="25" fillId="0" borderId="58" xfId="0" applyNumberFormat="1" applyFont="1" applyBorder="1" applyAlignment="1">
      <alignment horizontal="center" vertical="center"/>
    </xf>
    <xf numFmtId="2" fontId="25" fillId="0" borderId="29" xfId="0" applyNumberFormat="1" applyFont="1" applyBorder="1" applyAlignment="1">
      <alignment horizontal="center" vertical="center"/>
    </xf>
    <xf numFmtId="2" fontId="25" fillId="0" borderId="49" xfId="0" applyNumberFormat="1" applyFon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" fontId="25" fillId="0" borderId="66" xfId="0" applyNumberFormat="1" applyFont="1" applyBorder="1" applyAlignment="1">
      <alignment horizontal="center" vertical="center"/>
    </xf>
    <xf numFmtId="0" fontId="25" fillId="0" borderId="64" xfId="0" applyNumberFormat="1" applyFont="1" applyBorder="1" applyAlignment="1">
      <alignment horizontal="center" vertical="center" wrapText="1"/>
    </xf>
    <xf numFmtId="0" fontId="25" fillId="0" borderId="27" xfId="0" applyNumberFormat="1" applyFont="1" applyBorder="1" applyAlignment="1">
      <alignment horizontal="center" vertical="center" wrapText="1"/>
    </xf>
    <xf numFmtId="0" fontId="25" fillId="0" borderId="55" xfId="0" applyNumberFormat="1" applyFont="1" applyBorder="1" applyAlignment="1">
      <alignment horizontal="center" vertical="center" wrapText="1"/>
    </xf>
    <xf numFmtId="0" fontId="14" fillId="0" borderId="48" xfId="0" applyNumberFormat="1" applyFont="1" applyBorder="1" applyAlignment="1">
      <alignment horizontal="left" vertical="center" wrapText="1"/>
    </xf>
    <xf numFmtId="0" fontId="14" fillId="0" borderId="27" xfId="0" applyNumberFormat="1" applyFont="1" applyBorder="1" applyAlignment="1">
      <alignment horizontal="left" vertical="center" wrapText="1"/>
    </xf>
    <xf numFmtId="0" fontId="14" fillId="0" borderId="49" xfId="0" applyNumberFormat="1" applyFont="1" applyBorder="1" applyAlignment="1">
      <alignment horizontal="left" vertical="center" wrapText="1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30" xfId="0" applyNumberFormat="1" applyFont="1" applyFill="1" applyBorder="1" applyAlignment="1">
      <alignment horizontal="center" vertical="center"/>
    </xf>
    <xf numFmtId="0" fontId="14" fillId="2" borderId="31" xfId="0" applyNumberFormat="1" applyFont="1" applyFill="1" applyBorder="1" applyAlignment="1">
      <alignment horizontal="center" vertical="center"/>
    </xf>
    <xf numFmtId="0" fontId="14" fillId="2" borderId="32" xfId="0" applyNumberFormat="1" applyFont="1" applyFill="1" applyBorder="1" applyAlignment="1">
      <alignment horizontal="center" vertical="center"/>
    </xf>
    <xf numFmtId="0" fontId="14" fillId="2" borderId="33" xfId="0" applyNumberFormat="1" applyFont="1" applyFill="1" applyBorder="1" applyAlignment="1">
      <alignment horizontal="center" vertical="center"/>
    </xf>
    <xf numFmtId="0" fontId="14" fillId="2" borderId="34" xfId="0" applyNumberFormat="1" applyFont="1" applyFill="1" applyBorder="1" applyAlignment="1">
      <alignment horizontal="center" vertical="center"/>
    </xf>
    <xf numFmtId="0" fontId="14" fillId="2" borderId="35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0" fontId="24" fillId="6" borderId="6" xfId="0" applyNumberFormat="1" applyFont="1" applyFill="1" applyBorder="1" applyAlignment="1">
      <alignment horizontal="center" vertical="center"/>
    </xf>
    <xf numFmtId="0" fontId="24" fillId="6" borderId="33" xfId="0" applyNumberFormat="1" applyFont="1" applyFill="1" applyBorder="1" applyAlignment="1">
      <alignment horizontal="center" vertical="center"/>
    </xf>
    <xf numFmtId="0" fontId="24" fillId="6" borderId="34" xfId="0" applyNumberFormat="1" applyFont="1" applyFill="1" applyBorder="1" applyAlignment="1">
      <alignment horizontal="center" vertical="center"/>
    </xf>
    <xf numFmtId="0" fontId="24" fillId="6" borderId="35" xfId="0" applyNumberFormat="1" applyFont="1" applyFill="1" applyBorder="1" applyAlignment="1">
      <alignment horizontal="center" vertical="center"/>
    </xf>
    <xf numFmtId="0" fontId="24" fillId="6" borderId="36" xfId="0" applyNumberFormat="1" applyFont="1" applyFill="1" applyBorder="1" applyAlignment="1">
      <alignment horizontal="center" vertical="center"/>
    </xf>
    <xf numFmtId="0" fontId="24" fillId="6" borderId="37" xfId="0" applyNumberFormat="1" applyFont="1" applyFill="1" applyBorder="1" applyAlignment="1">
      <alignment horizontal="center" vertical="center"/>
    </xf>
    <xf numFmtId="0" fontId="14" fillId="2" borderId="38" xfId="0" applyNumberFormat="1" applyFont="1" applyFill="1" applyBorder="1" applyAlignment="1">
      <alignment horizontal="center" vertical="center" wrapText="1"/>
    </xf>
    <xf numFmtId="0" fontId="14" fillId="2" borderId="39" xfId="0" applyNumberFormat="1" applyFont="1" applyFill="1" applyBorder="1" applyAlignment="1">
      <alignment horizontal="center" vertical="center" wrapText="1"/>
    </xf>
    <xf numFmtId="0" fontId="14" fillId="2" borderId="40" xfId="0" applyNumberFormat="1" applyFont="1" applyFill="1" applyBorder="1" applyAlignment="1">
      <alignment horizontal="center" vertical="center" wrapText="1"/>
    </xf>
    <xf numFmtId="0" fontId="14" fillId="2" borderId="41" xfId="0" applyNumberFormat="1" applyFont="1" applyFill="1" applyBorder="1" applyAlignment="1">
      <alignment horizontal="center" vertical="center" wrapText="1"/>
    </xf>
    <xf numFmtId="0" fontId="14" fillId="2" borderId="42" xfId="0" applyNumberFormat="1" applyFont="1" applyFill="1" applyBorder="1" applyAlignment="1">
      <alignment horizontal="center" vertical="center" wrapText="1"/>
    </xf>
    <xf numFmtId="0" fontId="14" fillId="2" borderId="37" xfId="0" applyNumberFormat="1" applyFont="1" applyFill="1" applyBorder="1" applyAlignment="1">
      <alignment horizontal="center" vertical="center" wrapText="1"/>
    </xf>
    <xf numFmtId="1" fontId="25" fillId="0" borderId="43" xfId="0" applyNumberFormat="1" applyFont="1" applyBorder="1" applyAlignment="1">
      <alignment horizontal="center" vertical="center"/>
    </xf>
    <xf numFmtId="1" fontId="25" fillId="0" borderId="30" xfId="0" applyNumberFormat="1" applyFont="1" applyBorder="1" applyAlignment="1">
      <alignment horizontal="center" vertical="center"/>
    </xf>
    <xf numFmtId="0" fontId="25" fillId="0" borderId="62" xfId="0" applyNumberFormat="1" applyFont="1" applyBorder="1" applyAlignment="1">
      <alignment horizontal="center" vertical="center" wrapText="1"/>
    </xf>
    <xf numFmtId="0" fontId="25" fillId="0" borderId="44" xfId="0" applyNumberFormat="1" applyFont="1" applyBorder="1" applyAlignment="1">
      <alignment horizontal="center" vertical="center" wrapText="1"/>
    </xf>
    <xf numFmtId="0" fontId="14" fillId="0" borderId="43" xfId="0" applyNumberFormat="1" applyFont="1" applyBorder="1" applyAlignment="1">
      <alignment horizontal="left" vertical="center" wrapText="1"/>
    </xf>
    <xf numFmtId="0" fontId="14" fillId="0" borderId="44" xfId="0" applyNumberFormat="1" applyFont="1" applyBorder="1" applyAlignment="1">
      <alignment horizontal="left" vertical="center" wrapText="1"/>
    </xf>
    <xf numFmtId="0" fontId="14" fillId="0" borderId="40" xfId="0" applyNumberFormat="1" applyFont="1" applyBorder="1" applyAlignment="1">
      <alignment horizontal="left" vertical="center" wrapText="1"/>
    </xf>
    <xf numFmtId="2" fontId="24" fillId="6" borderId="60" xfId="0" applyNumberFormat="1" applyFont="1" applyFill="1" applyBorder="1" applyAlignment="1">
      <alignment horizontal="center" vertical="center"/>
    </xf>
    <xf numFmtId="2" fontId="24" fillId="6" borderId="45" xfId="0" applyNumberFormat="1" applyFont="1" applyFill="1" applyBorder="1" applyAlignment="1">
      <alignment horizontal="center" vertical="center"/>
    </xf>
    <xf numFmtId="2" fontId="24" fillId="6" borderId="61" xfId="0" applyNumberFormat="1" applyFont="1" applyFill="1" applyBorder="1" applyAlignment="1">
      <alignment horizontal="center" vertical="center"/>
    </xf>
    <xf numFmtId="2" fontId="25" fillId="0" borderId="56" xfId="0" applyNumberFormat="1" applyFont="1" applyBorder="1" applyAlignment="1">
      <alignment horizontal="center" vertical="center"/>
    </xf>
    <xf numFmtId="2" fontId="25" fillId="0" borderId="39" xfId="0" applyNumberFormat="1" applyFont="1" applyBorder="1" applyAlignment="1">
      <alignment horizontal="center" vertical="center"/>
    </xf>
    <xf numFmtId="2" fontId="25" fillId="0" borderId="40" xfId="0" applyNumberFormat="1" applyFont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png"/><Relationship Id="rId26" Type="http://schemas.openxmlformats.org/officeDocument/2006/relationships/image" Target="../media/image26.jpg"/><Relationship Id="rId39" Type="http://schemas.openxmlformats.org/officeDocument/2006/relationships/image" Target="../media/image39.pn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63" Type="http://schemas.openxmlformats.org/officeDocument/2006/relationships/image" Target="../media/image6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jp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jp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png"/><Relationship Id="rId36" Type="http://schemas.openxmlformats.org/officeDocument/2006/relationships/image" Target="../media/image36.jp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pn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pn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g"/><Relationship Id="rId8" Type="http://schemas.openxmlformats.org/officeDocument/2006/relationships/image" Target="../media/image8.pn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5" Type="http://schemas.openxmlformats.org/officeDocument/2006/relationships/image" Target="../media/image25.jp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4.jpeg"/><Relationship Id="rId13" Type="http://schemas.openxmlformats.org/officeDocument/2006/relationships/image" Target="../media/image79.png"/><Relationship Id="rId18" Type="http://schemas.openxmlformats.org/officeDocument/2006/relationships/image" Target="../media/image84.jpeg"/><Relationship Id="rId26" Type="http://schemas.openxmlformats.org/officeDocument/2006/relationships/image" Target="../media/image92.jpeg"/><Relationship Id="rId3" Type="http://schemas.openxmlformats.org/officeDocument/2006/relationships/image" Target="../media/image69.png"/><Relationship Id="rId21" Type="http://schemas.openxmlformats.org/officeDocument/2006/relationships/image" Target="../media/image87.jpeg"/><Relationship Id="rId7" Type="http://schemas.openxmlformats.org/officeDocument/2006/relationships/image" Target="../media/image73.jpeg"/><Relationship Id="rId12" Type="http://schemas.openxmlformats.org/officeDocument/2006/relationships/image" Target="../media/image78.jpeg"/><Relationship Id="rId17" Type="http://schemas.openxmlformats.org/officeDocument/2006/relationships/image" Target="../media/image83.png"/><Relationship Id="rId25" Type="http://schemas.openxmlformats.org/officeDocument/2006/relationships/image" Target="../media/image91.jpeg"/><Relationship Id="rId2" Type="http://schemas.openxmlformats.org/officeDocument/2006/relationships/image" Target="../media/image68.png"/><Relationship Id="rId16" Type="http://schemas.openxmlformats.org/officeDocument/2006/relationships/image" Target="../media/image82.png"/><Relationship Id="rId20" Type="http://schemas.openxmlformats.org/officeDocument/2006/relationships/image" Target="../media/image86.jpeg"/><Relationship Id="rId1" Type="http://schemas.openxmlformats.org/officeDocument/2006/relationships/image" Target="../media/image67.jpeg"/><Relationship Id="rId6" Type="http://schemas.openxmlformats.org/officeDocument/2006/relationships/image" Target="../media/image72.jpeg"/><Relationship Id="rId11" Type="http://schemas.openxmlformats.org/officeDocument/2006/relationships/image" Target="../media/image77.png"/><Relationship Id="rId24" Type="http://schemas.openxmlformats.org/officeDocument/2006/relationships/image" Target="../media/image90.jpeg"/><Relationship Id="rId5" Type="http://schemas.openxmlformats.org/officeDocument/2006/relationships/image" Target="../media/image71.jpeg"/><Relationship Id="rId15" Type="http://schemas.openxmlformats.org/officeDocument/2006/relationships/image" Target="../media/image81.jpeg"/><Relationship Id="rId23" Type="http://schemas.openxmlformats.org/officeDocument/2006/relationships/image" Target="../media/image89.jpeg"/><Relationship Id="rId10" Type="http://schemas.openxmlformats.org/officeDocument/2006/relationships/image" Target="../media/image76.png"/><Relationship Id="rId19" Type="http://schemas.openxmlformats.org/officeDocument/2006/relationships/image" Target="../media/image85.jpeg"/><Relationship Id="rId4" Type="http://schemas.openxmlformats.org/officeDocument/2006/relationships/image" Target="../media/image70.png"/><Relationship Id="rId9" Type="http://schemas.openxmlformats.org/officeDocument/2006/relationships/image" Target="../media/image75.jpeg"/><Relationship Id="rId14" Type="http://schemas.openxmlformats.org/officeDocument/2006/relationships/image" Target="../media/image80.png"/><Relationship Id="rId22" Type="http://schemas.openxmlformats.org/officeDocument/2006/relationships/image" Target="../media/image88.png"/><Relationship Id="rId27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10</xdr:row>
      <xdr:rowOff>104775</xdr:rowOff>
    </xdr:from>
    <xdr:ext cx="1647825" cy="1571625"/>
    <xdr:pic>
      <xdr:nvPicPr>
        <xdr:cNvPr id="2" name="image33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3292475"/>
          <a:ext cx="1647825" cy="1571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398991</xdr:colOff>
      <xdr:row>14</xdr:row>
      <xdr:rowOff>133735</xdr:rowOff>
    </xdr:from>
    <xdr:ext cx="1683809" cy="1568065"/>
    <xdr:pic>
      <xdr:nvPicPr>
        <xdr:cNvPr id="3" name="image32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8991" y="7931535"/>
          <a:ext cx="1683809" cy="156806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374590</xdr:colOff>
      <xdr:row>17</xdr:row>
      <xdr:rowOff>154556</xdr:rowOff>
    </xdr:from>
    <xdr:ext cx="1873310" cy="1763144"/>
    <xdr:pic>
      <xdr:nvPicPr>
        <xdr:cNvPr id="4" name="image40.jp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4590" y="12270356"/>
          <a:ext cx="1873310" cy="176314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433298</xdr:colOff>
      <xdr:row>18</xdr:row>
      <xdr:rowOff>57211</xdr:rowOff>
    </xdr:from>
    <xdr:ext cx="1763802" cy="1644589"/>
    <xdr:pic>
      <xdr:nvPicPr>
        <xdr:cNvPr id="5" name="image31.jp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33298" y="14268511"/>
          <a:ext cx="1763802" cy="164458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574675</xdr:colOff>
      <xdr:row>30</xdr:row>
      <xdr:rowOff>165100</xdr:rowOff>
    </xdr:from>
    <xdr:ext cx="1812925" cy="1714500"/>
    <xdr:pic>
      <xdr:nvPicPr>
        <xdr:cNvPr id="6" name="image30.pn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74675" y="46812200"/>
          <a:ext cx="1812925" cy="1714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241300</xdr:colOff>
      <xdr:row>43</xdr:row>
      <xdr:rowOff>57151</xdr:rowOff>
    </xdr:from>
    <xdr:ext cx="1955800" cy="1771649"/>
    <xdr:pic>
      <xdr:nvPicPr>
        <xdr:cNvPr id="7" name="image27.jpg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1300" y="77374751"/>
          <a:ext cx="1955800" cy="177164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685801</xdr:colOff>
      <xdr:row>50</xdr:row>
      <xdr:rowOff>38101</xdr:rowOff>
    </xdr:from>
    <xdr:ext cx="1155700" cy="800100"/>
    <xdr:pic>
      <xdr:nvPicPr>
        <xdr:cNvPr id="8" name="image36.jpg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85801" y="80695801"/>
          <a:ext cx="1155700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641350</xdr:colOff>
      <xdr:row>49</xdr:row>
      <xdr:rowOff>34925</xdr:rowOff>
    </xdr:from>
    <xdr:ext cx="1174750" cy="854075"/>
    <xdr:pic>
      <xdr:nvPicPr>
        <xdr:cNvPr id="9" name="image28.pn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1350" y="79702025"/>
          <a:ext cx="1174750" cy="854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165101</xdr:colOff>
      <xdr:row>23</xdr:row>
      <xdr:rowOff>76200</xdr:rowOff>
    </xdr:from>
    <xdr:ext cx="2197100" cy="1993900"/>
    <xdr:pic>
      <xdr:nvPicPr>
        <xdr:cNvPr id="10" name="image29.jp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5101" y="29794200"/>
          <a:ext cx="2197100" cy="199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24</xdr:row>
      <xdr:rowOff>79375</xdr:rowOff>
    </xdr:from>
    <xdr:ext cx="1622425" cy="1711325"/>
    <xdr:pic>
      <xdr:nvPicPr>
        <xdr:cNvPr id="11" name="image39.jpg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6200" y="28032075"/>
          <a:ext cx="1622425" cy="1711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1007341</xdr:colOff>
      <xdr:row>24</xdr:row>
      <xdr:rowOff>479137</xdr:rowOff>
    </xdr:from>
    <xdr:ext cx="1558059" cy="1654463"/>
    <xdr:pic>
      <xdr:nvPicPr>
        <xdr:cNvPr id="12" name="image44.png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007341" y="32356137"/>
          <a:ext cx="1558059" cy="1654463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478559</xdr:colOff>
      <xdr:row>29</xdr:row>
      <xdr:rowOff>120939</xdr:rowOff>
    </xdr:from>
    <xdr:ext cx="2061441" cy="1834861"/>
    <xdr:pic>
      <xdr:nvPicPr>
        <xdr:cNvPr id="13" name="image35.jp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78559" y="44647139"/>
          <a:ext cx="2061441" cy="183486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41</xdr:row>
      <xdr:rowOff>57150</xdr:rowOff>
    </xdr:from>
    <xdr:ext cx="1501775" cy="1504950"/>
    <xdr:pic>
      <xdr:nvPicPr>
        <xdr:cNvPr id="14" name="image43.jp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7625" y="51720750"/>
          <a:ext cx="1501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317500</xdr:colOff>
      <xdr:row>45</xdr:row>
      <xdr:rowOff>161925</xdr:rowOff>
    </xdr:from>
    <xdr:ext cx="1638300" cy="1450975"/>
    <xdr:pic>
      <xdr:nvPicPr>
        <xdr:cNvPr id="15" name="image35.jp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7500" y="71802625"/>
          <a:ext cx="1638300" cy="1450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1595197</xdr:colOff>
      <xdr:row>45</xdr:row>
      <xdr:rowOff>981652</xdr:rowOff>
    </xdr:from>
    <xdr:ext cx="1009650" cy="704850"/>
    <xdr:pic>
      <xdr:nvPicPr>
        <xdr:cNvPr id="16" name="image47.pn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95197" y="59592152"/>
          <a:ext cx="10096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21</xdr:row>
      <xdr:rowOff>38101</xdr:rowOff>
    </xdr:from>
    <xdr:ext cx="1470025" cy="1473200"/>
    <xdr:pic>
      <xdr:nvPicPr>
        <xdr:cNvPr id="17" name="image38.jpg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4775" y="18669001"/>
          <a:ext cx="1470025" cy="1473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1050925</xdr:colOff>
      <xdr:row>21</xdr:row>
      <xdr:rowOff>510021</xdr:rowOff>
    </xdr:from>
    <xdr:ext cx="1387475" cy="1369579"/>
    <xdr:pic>
      <xdr:nvPicPr>
        <xdr:cNvPr id="18" name="image34.jpg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050925" y="19140921"/>
          <a:ext cx="1387475" cy="136957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306820</xdr:colOff>
      <xdr:row>35</xdr:row>
      <xdr:rowOff>153747</xdr:rowOff>
    </xdr:from>
    <xdr:ext cx="1975331" cy="2017953"/>
    <xdr:pic>
      <xdr:nvPicPr>
        <xdr:cNvPr id="19" name="image45.png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06820" y="45035547"/>
          <a:ext cx="1975331" cy="201795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192520</xdr:colOff>
      <xdr:row>35</xdr:row>
      <xdr:rowOff>23380</xdr:rowOff>
    </xdr:from>
    <xdr:ext cx="952500" cy="666750"/>
    <xdr:pic>
      <xdr:nvPicPr>
        <xdr:cNvPr id="20" name="image41.png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821420" y="56385980"/>
          <a:ext cx="9525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1625601</xdr:colOff>
      <xdr:row>37</xdr:row>
      <xdr:rowOff>43873</xdr:rowOff>
    </xdr:from>
    <xdr:ext cx="863600" cy="641927"/>
    <xdr:pic>
      <xdr:nvPicPr>
        <xdr:cNvPr id="21" name="image41.png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25601" y="49332573"/>
          <a:ext cx="863600" cy="641927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27</xdr:row>
      <xdr:rowOff>133350</xdr:rowOff>
    </xdr:from>
    <xdr:ext cx="1676400" cy="1685925"/>
    <xdr:pic>
      <xdr:nvPicPr>
        <xdr:cNvPr id="22" name="image49.jpg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00075" y="36696650"/>
          <a:ext cx="1676400" cy="1685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798657</xdr:colOff>
      <xdr:row>41</xdr:row>
      <xdr:rowOff>432089</xdr:rowOff>
    </xdr:from>
    <xdr:ext cx="1563543" cy="1523712"/>
    <xdr:pic>
      <xdr:nvPicPr>
        <xdr:cNvPr id="23" name="image48.jpg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98657" y="52095689"/>
          <a:ext cx="1563543" cy="1523712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19435</xdr:colOff>
      <xdr:row>41</xdr:row>
      <xdr:rowOff>1511685</xdr:rowOff>
    </xdr:from>
    <xdr:ext cx="962025" cy="676275"/>
    <xdr:pic>
      <xdr:nvPicPr>
        <xdr:cNvPr id="24" name="image47.png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9435" y="53175285"/>
          <a:ext cx="96202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42</xdr:row>
      <xdr:rowOff>127000</xdr:rowOff>
    </xdr:from>
    <xdr:ext cx="2295525" cy="2266950"/>
    <xdr:pic>
      <xdr:nvPicPr>
        <xdr:cNvPr id="25" name="image52.jpg" descr="Купить Imit Термостат оптом из Китая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85725" y="54000400"/>
          <a:ext cx="2295525" cy="2266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450273</xdr:colOff>
      <xdr:row>28</xdr:row>
      <xdr:rowOff>121227</xdr:rowOff>
    </xdr:from>
    <xdr:ext cx="1950027" cy="1910773"/>
    <xdr:pic>
      <xdr:nvPicPr>
        <xdr:cNvPr id="26" name="image46.jp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50273" y="42361427"/>
          <a:ext cx="1950027" cy="1910773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855519</xdr:colOff>
      <xdr:row>27</xdr:row>
      <xdr:rowOff>762289</xdr:rowOff>
    </xdr:from>
    <xdr:ext cx="1657350" cy="1666875"/>
    <xdr:pic>
      <xdr:nvPicPr>
        <xdr:cNvPr id="27" name="image63.jpg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312719" y="37325589"/>
          <a:ext cx="1657350" cy="1666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334627</xdr:colOff>
      <xdr:row>22</xdr:row>
      <xdr:rowOff>3176</xdr:rowOff>
    </xdr:from>
    <xdr:ext cx="1786274" cy="1571624"/>
    <xdr:pic>
      <xdr:nvPicPr>
        <xdr:cNvPr id="28" name="image55.jpg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34627" y="20551776"/>
          <a:ext cx="1786274" cy="157162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101600</xdr:colOff>
      <xdr:row>26</xdr:row>
      <xdr:rowOff>63500</xdr:rowOff>
    </xdr:from>
    <xdr:ext cx="1638300" cy="1409700"/>
    <xdr:pic>
      <xdr:nvPicPr>
        <xdr:cNvPr id="29" name="image58.jp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01600" y="28130500"/>
          <a:ext cx="1638300" cy="1409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152401</xdr:colOff>
      <xdr:row>47</xdr:row>
      <xdr:rowOff>66675</xdr:rowOff>
    </xdr:from>
    <xdr:ext cx="1574800" cy="1558925"/>
    <xdr:pic>
      <xdr:nvPicPr>
        <xdr:cNvPr id="30" name="image57.jpg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52401" y="75263375"/>
          <a:ext cx="1574800" cy="1558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1445972</xdr:colOff>
      <xdr:row>47</xdr:row>
      <xdr:rowOff>959427</xdr:rowOff>
    </xdr:from>
    <xdr:ext cx="942975" cy="657225"/>
    <xdr:pic>
      <xdr:nvPicPr>
        <xdr:cNvPr id="31" name="image53.png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445972" y="76156127"/>
          <a:ext cx="9429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1549400</xdr:colOff>
      <xdr:row>26</xdr:row>
      <xdr:rowOff>660401</xdr:rowOff>
    </xdr:from>
    <xdr:ext cx="977900" cy="1028700"/>
    <xdr:pic>
      <xdr:nvPicPr>
        <xdr:cNvPr id="32" name="image56.png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549400" y="28727401"/>
          <a:ext cx="977900" cy="1028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336551</xdr:colOff>
      <xdr:row>51</xdr:row>
      <xdr:rowOff>117476</xdr:rowOff>
    </xdr:from>
    <xdr:ext cx="1962150" cy="644524"/>
    <xdr:pic>
      <xdr:nvPicPr>
        <xdr:cNvPr id="33" name="image50.png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36551" y="81651476"/>
          <a:ext cx="1962150" cy="64452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693497</xdr:colOff>
      <xdr:row>42</xdr:row>
      <xdr:rowOff>120843</xdr:rowOff>
    </xdr:from>
    <xdr:ext cx="1028700" cy="723900"/>
    <xdr:pic>
      <xdr:nvPicPr>
        <xdr:cNvPr id="34" name="image47.png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322397" y="74631743"/>
          <a:ext cx="10287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177800</xdr:colOff>
      <xdr:row>44</xdr:row>
      <xdr:rowOff>25399</xdr:rowOff>
    </xdr:from>
    <xdr:ext cx="2120900" cy="1841501"/>
    <xdr:pic>
      <xdr:nvPicPr>
        <xdr:cNvPr id="35" name="image59.jpg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77800" y="79273399"/>
          <a:ext cx="2120900" cy="184150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1568739</xdr:colOff>
      <xdr:row>36</xdr:row>
      <xdr:rowOff>30018</xdr:rowOff>
    </xdr:from>
    <xdr:ext cx="990600" cy="695325"/>
    <xdr:pic>
      <xdr:nvPicPr>
        <xdr:cNvPr id="36" name="image60.png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568739" y="47401018"/>
          <a:ext cx="9906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46</xdr:row>
      <xdr:rowOff>12701</xdr:rowOff>
    </xdr:from>
    <xdr:ext cx="1727199" cy="1485899"/>
    <xdr:pic>
      <xdr:nvPicPr>
        <xdr:cNvPr id="37" name="image54.jpg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228600" y="60401201"/>
          <a:ext cx="1727199" cy="148589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1619250</xdr:colOff>
      <xdr:row>46</xdr:row>
      <xdr:rowOff>926716</xdr:rowOff>
    </xdr:from>
    <xdr:ext cx="1009650" cy="704850"/>
    <xdr:pic>
      <xdr:nvPicPr>
        <xdr:cNvPr id="38" name="image61.png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19250" y="61315216"/>
          <a:ext cx="10096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34</xdr:row>
      <xdr:rowOff>85725</xdr:rowOff>
    </xdr:from>
    <xdr:ext cx="1857375" cy="1847850"/>
    <xdr:pic>
      <xdr:nvPicPr>
        <xdr:cNvPr id="39" name="image67.jpg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542925" y="52600225"/>
          <a:ext cx="1857375" cy="1847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15</xdr:row>
      <xdr:rowOff>57150</xdr:rowOff>
    </xdr:from>
    <xdr:ext cx="1714500" cy="1724025"/>
    <xdr:pic>
      <xdr:nvPicPr>
        <xdr:cNvPr id="40" name="image128.jpg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514350" y="11220450"/>
          <a:ext cx="1714500" cy="1724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741796</xdr:colOff>
      <xdr:row>15</xdr:row>
      <xdr:rowOff>584488</xdr:rowOff>
    </xdr:from>
    <xdr:ext cx="1685925" cy="1647825"/>
    <xdr:pic>
      <xdr:nvPicPr>
        <xdr:cNvPr id="41" name="image62.jpg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741796" y="14084588"/>
          <a:ext cx="1685925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698500</xdr:colOff>
      <xdr:row>34</xdr:row>
      <xdr:rowOff>989157</xdr:rowOff>
    </xdr:from>
    <xdr:ext cx="1907309" cy="1771650"/>
    <xdr:pic>
      <xdr:nvPicPr>
        <xdr:cNvPr id="42" name="image62.jpg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98500" y="53770357"/>
          <a:ext cx="1907309" cy="1771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1576820</xdr:colOff>
      <xdr:row>34</xdr:row>
      <xdr:rowOff>141143</xdr:rowOff>
    </xdr:from>
    <xdr:ext cx="952500" cy="666750"/>
    <xdr:pic>
      <xdr:nvPicPr>
        <xdr:cNvPr id="43" name="image41.png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034020" y="52655643"/>
          <a:ext cx="9525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944713</xdr:colOff>
      <xdr:row>10</xdr:row>
      <xdr:rowOff>686280</xdr:rowOff>
    </xdr:from>
    <xdr:ext cx="1569887" cy="1498120"/>
    <xdr:pic>
      <xdr:nvPicPr>
        <xdr:cNvPr id="44" name="image66.png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944713" y="3873980"/>
          <a:ext cx="1569887" cy="149812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2176896</xdr:rowOff>
    </xdr:from>
    <xdr:ext cx="1270000" cy="1264804"/>
    <xdr:pic>
      <xdr:nvPicPr>
        <xdr:cNvPr id="45" name="image69.png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26484696"/>
          <a:ext cx="1270000" cy="126480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538595</xdr:colOff>
      <xdr:row>25</xdr:row>
      <xdr:rowOff>190789</xdr:rowOff>
    </xdr:from>
    <xdr:ext cx="1442605" cy="1371311"/>
    <xdr:pic>
      <xdr:nvPicPr>
        <xdr:cNvPr id="46" name="image74.png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538595" y="26695689"/>
          <a:ext cx="1442605" cy="137131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1314161</xdr:colOff>
      <xdr:row>25</xdr:row>
      <xdr:rowOff>508769</xdr:rowOff>
    </xdr:from>
    <xdr:ext cx="1276639" cy="1269231"/>
    <xdr:pic>
      <xdr:nvPicPr>
        <xdr:cNvPr id="47" name="image77.png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314161" y="27013669"/>
          <a:ext cx="1276639" cy="1269231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1879599</xdr:rowOff>
    </xdr:from>
    <xdr:ext cx="1663700" cy="1525731"/>
    <xdr:pic>
      <xdr:nvPicPr>
        <xdr:cNvPr id="48" name="image65.png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49250599"/>
          <a:ext cx="1663700" cy="152573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144895</xdr:colOff>
      <xdr:row>43</xdr:row>
      <xdr:rowOff>31750</xdr:rowOff>
    </xdr:from>
    <xdr:ext cx="942975" cy="657225"/>
    <xdr:pic>
      <xdr:nvPicPr>
        <xdr:cNvPr id="49" name="image64.png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2773795" y="77349350"/>
          <a:ext cx="9429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38100</xdr:rowOff>
    </xdr:from>
    <xdr:ext cx="1581150" cy="1562100"/>
    <xdr:pic>
      <xdr:nvPicPr>
        <xdr:cNvPr id="50" name="image71.png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63715900"/>
          <a:ext cx="1581150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1356590</xdr:colOff>
      <xdr:row>47</xdr:row>
      <xdr:rowOff>1615497</xdr:rowOff>
    </xdr:from>
    <xdr:ext cx="1285009" cy="1521403"/>
    <xdr:pic>
      <xdr:nvPicPr>
        <xdr:cNvPr id="51" name="image70.png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356590" y="63654997"/>
          <a:ext cx="1285009" cy="1521403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779318</xdr:colOff>
      <xdr:row>48</xdr:row>
      <xdr:rowOff>1047462</xdr:rowOff>
    </xdr:from>
    <xdr:ext cx="1581150" cy="1609725"/>
    <xdr:pic>
      <xdr:nvPicPr>
        <xdr:cNvPr id="52" name="image75.png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79318" y="64725262"/>
          <a:ext cx="1581150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183765</xdr:colOff>
      <xdr:row>48</xdr:row>
      <xdr:rowOff>2038158</xdr:rowOff>
    </xdr:from>
    <xdr:ext cx="942975" cy="657225"/>
    <xdr:pic>
      <xdr:nvPicPr>
        <xdr:cNvPr id="53" name="image73.png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83765" y="65715958"/>
          <a:ext cx="9429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315516</xdr:colOff>
      <xdr:row>12</xdr:row>
      <xdr:rowOff>251210</xdr:rowOff>
    </xdr:from>
    <xdr:ext cx="1894283" cy="1907789"/>
    <xdr:pic>
      <xdr:nvPicPr>
        <xdr:cNvPr id="54" name="image72.png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15516" y="5674110"/>
          <a:ext cx="1894283" cy="190778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19</xdr:row>
      <xdr:rowOff>857251</xdr:rowOff>
    </xdr:from>
    <xdr:ext cx="1857375" cy="1606550"/>
    <xdr:pic>
      <xdr:nvPicPr>
        <xdr:cNvPr id="56" name="image82.png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3825" y="16871951"/>
          <a:ext cx="1857375" cy="1606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631249</xdr:colOff>
      <xdr:row>19</xdr:row>
      <xdr:rowOff>71293</xdr:rowOff>
    </xdr:from>
    <xdr:ext cx="1756352" cy="1516207"/>
    <xdr:pic>
      <xdr:nvPicPr>
        <xdr:cNvPr id="57" name="image83.png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31249" y="16085993"/>
          <a:ext cx="1756352" cy="1516207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837047</xdr:colOff>
      <xdr:row>37</xdr:row>
      <xdr:rowOff>700521</xdr:rowOff>
    </xdr:from>
    <xdr:ext cx="1588654" cy="1394980"/>
    <xdr:pic>
      <xdr:nvPicPr>
        <xdr:cNvPr id="58" name="image76.png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837047" y="49989221"/>
          <a:ext cx="1588654" cy="139498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88899</xdr:colOff>
      <xdr:row>36</xdr:row>
      <xdr:rowOff>53975</xdr:rowOff>
    </xdr:from>
    <xdr:ext cx="1295401" cy="1279525"/>
    <xdr:pic>
      <xdr:nvPicPr>
        <xdr:cNvPr id="59" name="image83.png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88899" y="47424975"/>
          <a:ext cx="1295401" cy="127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787400</xdr:colOff>
      <xdr:row>36</xdr:row>
      <xdr:rowOff>508001</xdr:rowOff>
    </xdr:from>
    <xdr:ext cx="1358900" cy="1270000"/>
    <xdr:pic>
      <xdr:nvPicPr>
        <xdr:cNvPr id="60" name="image82.png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87400" y="47879001"/>
          <a:ext cx="1358900" cy="1270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12700</xdr:colOff>
      <xdr:row>32</xdr:row>
      <xdr:rowOff>12700</xdr:rowOff>
    </xdr:from>
    <xdr:ext cx="1854200" cy="1498600"/>
    <xdr:pic>
      <xdr:nvPicPr>
        <xdr:cNvPr id="61" name="image84.jpg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2700" y="50241200"/>
          <a:ext cx="1854200" cy="14986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184343</xdr:colOff>
      <xdr:row>32</xdr:row>
      <xdr:rowOff>34250</xdr:rowOff>
    </xdr:from>
    <xdr:ext cx="1568257" cy="1591350"/>
    <xdr:pic>
      <xdr:nvPicPr>
        <xdr:cNvPr id="63" name="image79.jpg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0433243" y="40432950"/>
          <a:ext cx="1568257" cy="1591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1592407</xdr:colOff>
      <xdr:row>32</xdr:row>
      <xdr:rowOff>72159</xdr:rowOff>
    </xdr:from>
    <xdr:ext cx="952500" cy="666750"/>
    <xdr:pic>
      <xdr:nvPicPr>
        <xdr:cNvPr id="64" name="image80.png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592407" y="50300659"/>
          <a:ext cx="9525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959100" cy="1295400"/>
    <xdr:pic>
      <xdr:nvPicPr>
        <xdr:cNvPr id="65" name="image42.jpg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2959100" cy="12954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1460500</xdr:rowOff>
    </xdr:to>
    <xdr:sp macro="" textlink="">
      <xdr:nvSpPr>
        <xdr:cNvPr id="66" name="AutoShape 1" descr="data:image/png;base64,iVBORw0KGgoAAAANSUhEUgAAAHAAAAB0CAYAAABdcbZdAAAAAXNSR0IArs4c6QAAIABJREFUeF7tfQeYJWWZ7ltV53TOPT3D5NgTYYaBGcIQBAUBAVFcARUxkHQREckSFYygq4AXDIje3QWX4KoIsrIoo2QnBybnztM9nfM5Vff5UlWd0z3D9HDluftcel2mw6mqv/4vv1/4nYGBgQDvff2P3QHnPQL+j6UdL/w9Av7Ppt97BPwfTr/3CPj/MQEdAP8v+j+0Lvr6f3Fth8outtf0TvZ+cq8D2EAHgZOGG9AFDnz6r96Hb6Hf0y3d/exVwBc4CBDACR8cAM4wF/Bzhn7RtfZlr0F3pPv59K8DBHRLeZ3ws29PPvqEbQhdR29od3CHWcnQ39Ha3GEYhX5v63b0E7IyeUb2l4OE/sqXd6F3otUFQOABju8wHdJuWtYY26v9ElA+FCANB+nARRoBPAdwaeP8aCGO4yAIUuB/MwgVX6asiu/I95XNCAIiAF1Py6XFybbT76Ive7lh330owfheRAhZT0j8jHtmPkOebxssTDf0i3aAdjTrnr43dM18C3uv6E72vkMJKISRdxciitAk4Hg+cmifAvrZRcDMH1vD/sII5k0HqGnqQE1jFwKHNp34bejLER9GOxnjfSKWsZMSDLRA4/bYphKn2lcoUXR5Ftfay9kmsxTGdySmZSIiCqPQlxHLGEckxDZF2T+uLfR7l96f6JfFFPH7hQKthBZNpVqIbu1GjMPr4cfRChw4rqMaLto/10mhINfFxMOKUZBD++Pp09+GgPw6ThqO42LFhgY0tonkeLSZukG8OSpBvhNxEL+iLoyYxTYusph0nUhIKH1MZ1uUPCAiinB47MF6nfyOtIHreiwZIVFi2oCfH1PZcemWTZT3YFNAtkD+F1Ov+vRgUN8lem+5TjSEqLwALj3b91lbCXHlfVW8wj1zXRd+4PM9Pd5rfWO6zk/D50tzkXQHMXtqOUaVJVkKSVjov6HE7jeQdwJeyPKN9Whs93hhTpASJakPizbZjak9VZUxqYg2jYhLD5eFi6JgMRPp5nWFbxuqFFHPugf6L8urcjFtBt/XIYKmQT+H0mBMlOXb2D2JSc2m08axJPBvogtkXfREkRKzU3QPYbyY2IeaJq6mI/bldcaVFDFBIHsamaEAqXQaaT9AjuNj5pRyjCknRhECHpQK5X3yfSzbWIe61gBJJ0AqcJAa7JdbsHpMwyErqzzIfKwGOJIiW7B6Gr4YZdInxulsO92hRBKKKqHVpojUqJTat0pLoafaqdgmgQkszMEbFSNEuHa+pTpbJM2uEVE+T7ZHbHzIdrw0cygcZhq9vzJcELDrl2XTVZXTX+gZvC7yNOgXHuD68BIJeG4+0n4/kg4wb0oZRlXk6JP5LQ5CAtXNXLahBg1tDjw/hZ7+PqQGOpCXSMD3acMH4QYJZUCybGKA0+lUzDME/CDNEkLSQVItCktUC70k/57+pc+wWqKb+PDT9Fl1x/Rfuk/aT5OeiVxhdqzSsia+pyga+0oHA2CPmP/niJqj+6RSSKdJG0TqInye/ZKlw2WPV5YQsIQ7LDmqttXxovualIqGceCybRM17jpeqFbh0t9Ec7nmhTpJwE2htLwSo0dPg5twkUgAR0wuRWVFntyD5eGgCMgiiL+vq0FDBzm6dFkas2eOgUMbSA91UnBpq9Tm0O6RsRcupy1Mh+GGaUoLLVhSNS7hz6trbB7ycL6gSY5tN21i6N2KYEScqeo5lMpslciMIlJv4ZEJLTFDKOh8R3Ww2D6ZQxQR1GxduK6MtRChjdlUZahiCW1kyJweAsfH7tp69Pblwvdy4Lk+5k8pQWVFAb+fq+sOn7V/MNsB/BTeWLcLTV0JJIkkHjBjWjk7M76fYK+KeNOMCBGBbAL7qy55TCQp8qjISJOqIXcs9nvbOVKjcSKoNIX2MisU4PhTwxPSyqTSieniEZuoXFLzmV5ouHnDuPscJrE6jUgSix4iLtH3YmcmDF/UZ+KLVZuYJYirddoY1hgBfNdXifYQuD7qG1vR0eHCT5Dv4WPB1FJUVhYIK42UgH8nAnYnQVvgeS5mTK1got37vQex8KgjMWHsGFSOrkRJSQm6u7pRVlqCnAR9OuDPqyYW9WPCry8X7Y+GG2ae2f7E3AhjgkwhC2VDJNmuiG+7cYnErey/0Qbor6P4T/kstKnmmBhh1EmLrcPWzndm4sXAClZz8aA9w2sRBmaiiw313YRoK6ZpgPqmNnR0JEAhpuukIwIGEsgdnAolVegP4s21O9HcncvKJum5mD61HAmkce/3HsK48eNQVlKIOYfPwZYtWzB50iQgSGPuvNkiCUoIIYUZbNIDJCPygiJELjx6kdhHVGyVM2MSrHaHyaV+ERGEt4iBhoxYm5/ss4qOMYR+nlVwzKeLtlkJRxep9IRxauw+dG1EQHPbQkUsNM6WPvWxHL5QTEcqQVorxT+Tv1Db1IbOjiR8z4PjpLBgagkqKws55LGoNdQNB8oH+nCwYu127O0iPMcFxZLV0yrYa3rxhaVIJDxyVLG3eS8WL16EiopyNDbUYe6cOWxDRDBMIghFUDnJUoXyKUVnQmFSPuMX9UOvUGJIkuwMfST0tpBB4zp7yf2gdKECCD+XpSfjEmqgQDxCNQoNWYn9IowFhZBicem9XARp+RDzCIeSpP4pnk2jtrEVbZ2kThNKQHJiSIUeAgFXrtvBBKTH5rgBZk4fBSAFJ0iyveMYhm0e/ZcMvLFYRDyxYREB4ztnUSN7eeolxv0scZ+IiqqihiF+eD+TDr2PhBTMuAf3ZQGeqkXxSE31v91NYhiNXRheYipCfFl22EiThExL70cq1GPkqaapDW0dLgLXJPAdEHDVup1o6pIgNukGmDWjCkFAsWAugoC8TBceeWZEQNNfoY0TqQoRj1ClqiTKX8U6cpwlO8YhgKI1gykBrD2CNpRljSE0xjBRzyBSNhZ6cBSMfcqk2IgRw1aHSmGWLOq1smJyiDRWNmTGmDGMc5WAhH0GaSWgg8AjJyaN+eTElI9QAunhFF7GCZjjkQqtBJxBuMhhEJvE3iU4izY4lI6YDgn3hFzWoVxsm2GOCKuZAOju7kFnexfHluQMVVWNZi84QnGGyxiMmEz7vcA8S47twpjQnJrhpTEEERQsYC889v6mbYQnDHcVwESsqUhgXVMb9rWTQBIByQaWoYJU6MHaQFueEXBvl4DYOZ6D6umVAAfwSYJUVD9F0JgEs8N9DU9Ak0EWX1a/9CIumpqaQeFmUXEe0r6Pzo5OjBs3TlR1PNQQEQ8fyMF11u8Olqxxmzf0GmNKi/9Mi5hfqJoktPrEipkEjN9TQADROBIDE5hBEuijrrkNre3knRLJU1gwLaZCDzaMYO8tcLBy/U4QAUlV5rouZigBCdpmrqGHMyRkMFV8f9VQs3ET6Iyd4CEbbmgF2QiyBS66u3qRl1fISATZ2V07d2PylMnywhIAhvsR4qmxbEGEsQ6BVw8odfzH0POMpYTEbcxgFGE+ea9oDZH2MQKaCbGYONoHc2R4tzVeFQkkAqbdAJ4biAqtyI9JYOzd9+eFMk84Platr0VTBxlTHzluAjOmlyBBG+USgSWZK4Bwln9N+6CJALFHpooi1ZEpq/JhtqtwUFdXj8qKKuTnJZBOufjfv3oMF37iAgTOAAoL8wQJykrviOBFm26SmJHyeRtxDMFmM7lG/6FOr9Ja3H9haGJPIzTFjhEzSKgo7y5aItIkkusjx5C8zjTqGomAYAl0XQnkR6RCTa2lkGYC7u2kG/vI9RKYPq0IicANYzbJxhO+ODTKNgLKnnEyjF9wOC1LTCCQk3w11DegrHwU8nNz4KcDtLa2orCkGLm55P3GAOJhiBiXomyJiqvf4WiZnS1gkD0rg8CmQ3FRi3GNVlHWnZg6SlwLc8q7ZzMUJQR81TyuE6CuqRWtbY4G8odIQMaTnUwC5ngeqqeXwPMlOCbasQQqus85X9Yn+tLmzpu3pYCyESojN8eqKCJgb08vamrrkB6gFE+AyqpRqKqq0ky7quxwc4WzDWnJsIEEVcWoKFkG/QohMPld/G+hE2OpqrgEctbcwGx56YgwysmcwJXvmXBhaYkA9nFtQf4E5V/FjTcJJC+UrJMScKReaJyAzV0UafrITXionlokRpdtGmE/gntKnBbzrFSMDcwIN20YT9S4OTvZajGmkIC4l55DMJTyu9EiI36LAwiWXI6Sq5kYbJZXqVotjBxi78NPzAjQaT3GsTFnJZCsucTDWr2j0hdJrexGiPGSBFL9EZsFCuT3oa2DnBj3nYURpkKbu5LMGUZAykCQ20/IPLu2DI0ZypDpFbLy1GBatS0od5aBQ8Y4cji1Fv3OKGZJ1/hGWJLKqGBRJXExQVS6+/qP5OI09syQrvjTorqa0J4RjJHy0dffj7zcPA5xenu7kJefh8GBNNav24zuri6MHz8G48dNxJo169DT04V5h89BxahyMSFCvVANc6bdpfiXGDSN2oZ9aO0gJOadEJBVqI9Vb9WhuVM4JI/jwFFwA5+FgE1WqCqYv0LjLC+s/lkAdHR2oba2Fh0dnSgrL8P4iRNRWJTP5QMhzsh+joPO9m60tOxDSWkJystLonSVlVqwvorHEkZQwzBjhBXsLSzjMHQmlEQL0GPSFQcBou8lvCFGeOPVldi6ZSumTp6MY044Gv/x78/gks+ej5Ur12Dp0lcxe+YULHvzLVz4iY/ilVf/ignjJ+KYY5eguDQ5bE0NOUCsQn1BXoSAgsQYmF0xUhVKGoAKKFa/VYO9nR7Sro98z0f11MPgUmmFwWhsCKP6FqttkRwf2QoHHR0d2LxlO4466ijGAGlT/r5iOebNn4PiwjzO6lPATte8/PIrGDt6HMaNm4jOzg6sW78GJ554AnLyxHmRqjYDjuPyanFkTJyUxuTZip1WTzH8CNku0R5x9cjP4aIUsWNWBiLJMx+P/fL3aGqoxdTJU3DauSfhlz97Etdceyn+/JfXsXXzdnz6Uxfiu99+AGd/+IPo6W3HySefCN/tEzuo0KOoWX0frW4IfPJcU4KFtrvwPRee2cCRBPK8cJbAQL1QlwmY56Uxc+pYeBiUZCwvJtO/DuWCNRlTF2vWrsfAYAq5eXmorKhAaiCF3PxC9PR2YsqUCWHc1djYhK7OblRPr8aWLVsxfvwEdHV1oL2jDdOrp0V2Q2tVoxxtVqohAwuluNEyPlL9Zakcw15DqTTNptncTKIK7kufffmlVejr6UBnRwfyCkpYRf7TBR/Cuo3b0dHejMVHH41nfvc8jjhiPl5/7U2MGlWF0844Dskk4bpGuBiAz78kJiMbSATch33t5MQIAedTNqJihNkIlkAnwJq36tDU6bA6zXPTmDltLLxgQOFlif+kwCj8T+iVccLAdfHGG8twxPwFWL1uLUoKi1BRVomunh60te3DosVHysVBGrt21CA3twCt7c3YtWsXTj7pFBTk52P5yuU4etHCUNxE5cYyEpJY0/vEbGAYr2hGnDld1WssvreVx0pw5EMxtSpBp3jKv/3NCzj6qCOQ8BzsrqnFnp11+Pgnz8Lrr29C4Kcwf8EUPPvMUowdOwqtbW2YOGEa1q58Cxd//rwoxWZMGFoaAjAkDiQVSlAaOTGJQ44D90PA6imHwXNSUiMSSOUJ+zBZX1IHQpnmBF559XUcufAobNz4FqZPn4bS4jLU1jWgobEORx09X1Wij9o9TUgkcjFu4hh0d3cgJ6cA6QEf6zesxcKFR2bWk8Y3QHc6jsiY+mM6KDgQ4q5qtzPiMc3+D3mPjDhQ4LEf/eDn+NA5p2HmrGloamzE879/FZ+57CN47rlXkJubwJFHzsBTv34JhcUOZs+dgtmzZuL++3+FW269KiuQj7xk8rID2s8gYAkkG0j5Uc+lhO4IsdBIhQJrNtSikWAdL0C+62PG5MNYhUpixEry1F6wThIsUsrzBN/bvbsW7e0dKCwsYNC7alQVamrqUVxSiLHjRmsGwkd7Wz+2btmBo46Zz/U2lLLavHEr8gpyMXHS+MjTZdshCFAUUmgGg/+mEmfSxvbaoKEIHYlsqXmwKnTDeaXmQsPHn55/GfOPnIWx46rQ1dmDN/62Gh8441i8/sZKLHtzDRJODopKclFcXIRt23aiuLgUo8ZU4KPnn8VagpK2wmxENHGOQgIiYAls60zAZ880jSOnl4GdmIMFs+nFyPUfRIC1G+vR3OEi5aSQ5wWYNmkMPIf+YkVJtKaoZEGcF5JKF2laKP3g+9iwYTNWrVyD8RMmYf1b63HmmWdi6tQpkUpzUqxCGhqb8MILzyPVTwVShVh8zHzMm1/NL2pFtFZMZako2fZ4ZXcUKLOWcGMEjIsYe73iuUq1WWIo6jJEJCNszRwgnwud6DUFMUqlUigtLUEikUBHZzuD8uR5JySdEjaTRKEUA5fshZItrKnfh46uBNJU9EsqdBoRMI6FRovab2+EEXDNhjrs5aDSR67rY9rkMUi6pELjadcoU2SImiHt4giIw0NOQF9/L3LzkvA8fRkON6xAntIpoqbSqTQ8J0dSSA75w0YkyR1yQjlEbwiPlJxlZLgsD0m20rImmeirwLMRAcmd53XHnJhhobTQQGbdLyyYDK0qq/2wnFBxDvrdUNePamzJyRECtne6bAOJgEdOK0P5SAlIgjPoBFi3oQ5NHSTIIoHTSYVmSaAgM6Q9iYsVhWAbqSC2loMzx/GmaaLXkrmsQKiimiSAXp5CCgk35KUEumK3O6MSOo6EDDXEkgVQAioTGe/yn/iH6N5xKR5i1DN3PFMPhzeNXWWZfPHkFOdQSR3SpSQSSO9K/+4hAnZR7C0SSCq0vGyEEmgEXLuhHk0dEtTnEwGHUaHSgmZqS4hIhHDJawuriRSpjxV+Rg0tRJgQF2NJ5fpSfm9SrVaKSCgGPUdLGQlD5HoZqdfMSBQaVBUjoPKPOE0hGhQRUNajXVYmhaGDHQs/hvpsmb+JQ3yCdGiFgRQyCxNm6XIjoJPGnjpSoV6oQt+RBJIKbeLkYpyAA4y5cIU8x4zxJKtwGVcc854KatPR3ovlK9ahp7uX0Rf5stSKi0ROHo6YPxMTxldF6tABNm/ZjE0bdmCgPw3SukQEsTku0imfHYljjjuSsxTxbEaIq8Yl0CCZeCpHVagaJ12V/BSyREZG/u2opyhZmNZSJ0UTzZzYyMotyi6qBLINbGUVSjYw4YkNPGQJ3B8BBQYVVhuShdeYMEHwENe6uHjmmb/gW3c/iHSK1ATZOrMTgqW6iRTef9pi3HLrl1BYkMf5tcamevzoh0/gxT+9DD9NXJzWym9RnWQfS8qS+N59t+Pw+TOlu0jTPEZAaRyx/oyowpqfzusXCZQLNYcXU+1xgD0DO40UxlCKhlkYLZUgBMgqBXjlpEHi/YNxAvrYU9cSSmDCk4TuiJ0YfjUfWLGpBk0dgjXmJgLMmFLBNTCce2AE3WP7yMkcNSyU09LMkfS0cd8D8Pyzf8ODD/wCLfvaxa5pzyEF62ee8z54bhHyCx1cfdWF6Ozswec/eztLV0N9LV5Zukz22PfgJvrhoBDjxpXig2d9AP/1/Ou45ZYrsPi4ajhOAvW1Tdizq5aD/71NDWhubsfYcWNQUVUu9lV0qMgYN7KY9xlRxZyZUKrDhhdag9p81SD7l8kMJOAAoktMLgld0li1Da1oZceRK45w5IxClJcWs4dK5iojyjlQRp4IuHJTDRqZgEBeEpg6uRweE1DsmyDo8c4dcv+lvFDwUk9LOGmzkti1aw+6urrgU5Cv2KDnJvDIo7/H8uUbsHjxTNx77/VMgC9c/i1093Xj0ss/juMWExKj9tCjqrgEenrTuP3OB9DS3ImbbvoEzjvvA0wYKr9YvXINFi1ahDffXM7rO/GkEzCqigqyROLMM5Q6Z6kWEEvOAVIUloQ0kFAprLCLmVy+Tn8Ov88m1wEkVtJlWV4oOTEUBwYujqouQtmICcipPgcrNxIBRUvnGgGp2whkc1Jo29eFvNwctLa1YszoKuRQ6ZrWrdCnuEyAW2AECmb9HzbVy/a1t3Xh05/+BvY29+CUU+fh23dfjR3bd+OqL3wPrR1d+NQlH8SXrv4kMwbXTmoPxPJVm3HZZd/lAuO77/oczjjzfZwtYCcqHWDP7jq89Je/4ZLPfEpUuTEW77b1L0WhgMSL2VG84jcxWxlm2kNLHkfdIjbIFBULWaLMiNE4TkDa9T31LeyFEhZNErhwRhHKy0YogcJSLqvQxnYloBewBHLHfJDAYKofP/r+j9HW2ory8jKUlhXhs5+7hHNjwsdSOk7ZBgmvBiUm46wA2SZxZuob2nDZZXejZV8vzjzzKNx1x+XYvGErrrnqX9Da1Y3LrjgPl15+niQ8OWKWBPNLf3sN11/3AN/u3u98GaeccrxmtmW93Z19eOGFF7F9+1Z89PyPYMq0qWElmNm8DEEJiRTr81OB5HhOMUPLiMSvjaegzLpn8AL/0uwtfToW9vBzVYXCx+66ZgkjVIUemgSqDVy1uQ4N7QKP5bpEwApGyAkVoWzCnbd8A9NnkO3xcdjY0Vi2/O+4+ZabGD6SF5FSAYe6mQhxd9MIlIBUX0r7s2d3C678wtfR1tqH8z5yEm656TNYt/YtfPWaH3Iq6qovX4xLPvNhwKGwYRB+4HEvxZ/+6y+4/baHeGPv+8FXccKJR2eU7zu+qPaBfsmEiOUWCCvT2dHNZDUYsp7mESOpDAmoneZGQGmnyxqqYI00bGc1A2H1QCocFvZkS+D/HQJKtQRWb65DfZtER7ksgRXa9+ehob4Ov3viD1i1eh0u+MSH8Zunf4e5c4/AcUuOwuLFx7DXaEle6eQNEBABmbAU50n/4LYttfjS1fegrXUQn/zUGbj66guxZtU63HDtA2jr3Ifrr78CF1x0BktuQKiMlqA//cSzuO87/w7XC/DQz27DgoXzQtUogb/ZM0N9RF2KYxIZMamq01ydalQhPaEo1kkUKxfRsIljXbqhG+GbjGpS6MIGSLshqCaG406NWS0Np5UK0vtOEiilmrvZC9XuJAALp5egvKxQMeM41nSgOTGKJKze3CAEdNLIcX1MnVKpGXkXg/0D+Nad9+K/X1yK7//wNnz/3odRWFiG7//oLlSNOkyzEWJDeF90weTESX2uxEgb3tqKa776bXS2pXDpFefi0kspu70ON137IOcCb7n1Spz/sdNUOsirpYvT+NUvn8BDDzwDz+vHo//6HcyePSOW8Y7DXJFds/YQqWzT6ME8EN5Yi2n1GsV2maBZ5jHMbnBRk2QTerq60FDXyu3R9L7UrVxQlIMJkyZJuMW1RBojM9nIk5diJkfTVbtrm9HZnSsq1KA0QmJG1NyiDLpqU71KYBo5no9pU0gCxT6mUwO485Z70FDfjEsvuwDr1m7FK6+8jh8+8G2MHj2WpSXqGIoq1UJvziFbCqxfuwnX3/RDdLYP4Etf/jgu+sSHsGr5Otxy/QNo6+rE126/DOee9z7qzlCtJdjmz3/2GB79+fNwnD782+P3Y+r0cTEnRNhGpCBWlKvqTCrGrJpMsxdasiHRoXwZ87HXndHoImalt38A27ftxLzDZyBIe/jB93+A3zz5PAZ6tZXcTWHCxAn4wlVX4tRTj0UyJ4ne3j4U5OWjp7sLOfm5cBkXphAhwfWhu2tb0NWTVCSGshHlKC8dIQE5Ix/4WLOlEQ3ttFTCQomAlVKL7Hjo6enAD773AOprGvBPHz8Xy/6+CnX19bj55uswYeIk9jilFlK3QUd6hKiZQ33twLq1G3HbHQ+io6ML1113Cc4953SsXL4Wd93+Y7R1d+CWW6/AGWeezAQU9SfZ65/99H/j148/z802Tzz1CKpGU5xnYmIqVNu3TQUoWUK9ELeHWh4pvJulUsP8Y2aF9mOP/x5/fO6/8G///mOOD1MDg/jLi39DS0srrzWZk8Dq1ZvQ3tmCO++4EaVlZdi1ew+KC4qwfv06LFx8NDfHWhxIYPbu2r3o6E4qFprGwukVKCulYuYRtJcNIWCQQn4ywLTJlTIvhhr/nRS8gJpc1ENLa0sxuTgeBfias1BQua83jZeWvoSmpiadUUB2wsWo0WPxh2dfwEB/P26748uYMmkSmve24KYb7ma47pMXX4D6+jpOy4h7K91QM2fOwn3f/wE+dv65+NTF/ySxeRhcm/2TzAUT3Y1vvgLdMV/fUJd0Oo0gRR3GHlxP6mBcbdNmphRLypJ9zTX3oLG+CU89/aCsj7dGqss5WvYcnHX6JzBl6gTcc8/XUFpeDsf1sHnDJrQ0t+CYJcfxZxjT5alPAXbVNqCjO4ffnepCj5pRgbKyvJHlAzmNhwCkQkkC6Ub5CR9TJ4sNZCPmpuD45BnSqC2K9+iLSgNkskMEcLsY6Pfx9W98G3/766u8oVxfQnGZC+TlFuHa6z6P2bNmYcq0MYJIuEBjQzPbwl8++jRamrtk8Bc3wye45LxqTDGuveGLmH/4HCSTknXgcn942LBhC3bu2C1OTZDG+AljMX/BHOmi4v0XFRp9OVixYhXmzZuDrZu3MBgwb97hSKUHMKN6Gjw/IZc43IYiIQGAq6++E33d/Xjk0XuANKW41NFCDmdYiGnOOOUizJ41Ffd8+0YUl5F37pJ6w/r1b2HStMkoLipSAkrD0M6aenFitCrtkAhobvbKTTToh4qBfBRyQreSK6dEE8WgpxhAbLaDMU8njebmDjz/3J85wfnggw/DCUgdWB1yCrPnzMI937oZhx1WZWMBQuvT3NCBu+78NjZvImKIdZJS9wAXXnwO8otyce6HT0NZ8ShNO3nYsnkTlr+5Co8/9jg6O7q4mOik9x2PT118EapnVofZAJIRqVZz8LvfPosfP/gQPve5z2B0VSXy84tRXlaCzt42LFq8CB4nW6VJ1dAakpsvXnUb4xL/66G7gbRMmWCYkUEBSW5/4NTzsODwebjrmzeKugyrrGwP6b003ILBhjjVAAAgAElEQVSPnXua0E6lnB6xg4ejZpZwK7tAaZlN1gec2EsbFSdggedjyuRRXKtojowkV2OAdoyprdz8a7d8HS/9+RV89Pxz8dnPX8zZCIGzJKYvLCpEQX6JZV2iWSq8vQPo7e1HT/cAw180nopAa8dN4rlnl+LnP/s1FiyYin/54dcReDT2JBev/G0FvvWNH+Dx/3gYRUV56Orux8033YGLP30BTjjpWGU8SUlxWZYfoLOjB4ODAXJzEnjj9deQn1+A6dOnIpHroaKygjdOejssRJBK9M9//iaUFOXjh/d/XScuCczI48cC8tRTOOP0j2HBggX4+jevR3FJEbNuZj2OeNXWobtjT4NKIJBwk1hYXfzOCNigYURBEpgyuYqbDmVAgOhu2liRKJHI0IHnTLiHs8/6GPbt68SUaePw2K8fFV+PC8mIU/UC9vAsXlI3gsMFqbOJUkWq+twUbrzuXrz52gYAPVj61yfFWXJ9/OW/38A37/4hfvfsL1BYWIKunlZcdeVduO6Gf+aCI1LBDlUV8MMluH/pz0vx7LPP44wPnoa9e/di7pzDUVFRiklTJ0rEyPpTE9FhCBTgysuvR3X1DHz1hsvF1mr9jfQ6eBjoH8S5516IE05cghtvvgq5ubkZ5R8se6T3mYBkhnzsqmlER3eCnRiKQ4+eWfoOCLiRkBhVoYkAUyeN5okKLy/9K3bs2IE5c2dh87adPNhg186dKCwsZIlcvXoVrr3+K0h6eXj/+85Gb08/Dl9YjZ/+7H6hGNPBgumIilHBtXiPlLIiNSx2lq7RONB18MXLb+MYMpkM8OKL/6HDNVN47tmX8J1v3Y//+vNjyM8vQWdXE754+V34xj03Y0b1GAbVydEQAqr2CAL84he/xFlnnYktm7bgyAULsX79Ghx/0vHcJym21EIL0jpiB8lO5+TmomxUHpCmImXyXikzMwif/QCqB9qBceOrUFJWACre7evrQ319I2gKy5jRY5CTRyZFhieRr7FzTyM6u5OgDBpJ/tGz3gEBV22uR32r9KlRZfbkSVWgPN8Tj/+aGwS3b9uMr9xwI+7/0Y/w2Us+g5/+5CcoLS7G0qV/xVPP/IYXcPIJpyGVAk465Th8975vSrdgFEuI1Gr2XoRO6x2YgAYC29QnlQIXuOjj16GmpgHlpQX4w/NkW2nklos/PrsU/+vBR/C7Z/8VXsJHV1cPrrv2dtz9zTsw5jCasiEbm5HBDyhodrkgadmy5SjKL0JlVQXDgzQ6KJyJFs6ZkVrUxx97GtXV1Vh87FwE6RzF6clWii3s6+3Fwz/5FRYeNRcnnXwsO3O//c//xN69zchJJnHuuedgzLhxDARInJvGzj0N6OzJ5SqI/wsEbACrUKrMTviYNHEUvMBnAk6dNBkvLX0RX7n2Wjx4/wP4zCWXMAGL8guwZ88e3PfjBxCkUjjhOArCc/Ch887E7XferL2EMWNJJRTcoRMN4ZENk5yj2FLLCmhfhJPGuWd/gQtnJ02ciMd+fZ8S3kNXZyv2tXRi8pQJIuR+Ao176zBqdCUSCetPMKArCti5JJK877QDP5VGMpc6jdhICCgfOl4SorgJByef9BGcdtr7cctt/wwvSCjQrxOngiRWr16La67+GpaceAzuvudG9PX14v4fPYAbrr8ByQR9PsAggwoigYQdiwTmCAHh4ehZ5MQUjdSJoUm9PlZvaUBjK6nQNPKSaUyeUIlkkMaatWsx5rCxaG9vZXf4iMOPwPZtW1BRUcED7QYGBnDiySdjoGcAJxx3KnKS+fini87D9Td+ObRrsa3T9mKJrzLce+18EqMv8BdtJsFPp3/wk+jt9TH38On46cP3cJjhBzl49fU38eorb+LGG64CggF09/Xj5w8/jSu+cBHyyZAzppejo7lkFfv27ePZo7k5eejr6eVa1N7eHma2UaNGc1on0FFg1ukUpNM48fgP45xzP4DbbrtWsi4E0AcUhFPqLI3XXluNG756D045dSHu+eYt6O7qwSM/ewRXfvGLSCZzOBxj34HNBM9DZi+U40CKpx0XR80qQWlIwINM6HJEFwRYs7kR9a3k9aVZAqdMrEICUlbIiTeaz6lVZuIQWHQhpRRtLW047ZQzkMzJxecv/TS+cNXlWvyrRbk2gkNhLQkTzA1SFRq5RWo+Jf1y8knnI0A+lixZiHu/d6OGIC5jpE8//Uc888yvuGSxvbMdV156K3726HdRUko9BjqQT8HN7u5eLP3rUoyqrEJrSyvmzpmL4rJivPSXP6N65nTMmzOP41wOIXQODr1df38/3nf8R3HBRefg+hu/KIE4w4PkgEg5yV+Xvomv3fQdnP7B43Hn129kFf33N5bhqSeewrjx4/HZz38WlZUVmQSs2YvOLmICGnMtYURpGEYcJAEtkF9NBGQvNIXcZIApEyiMUAKyHIieFrdSEQqepuXxyMimhmacfdY5SCaT+Or11+L8j31Y7Y/Un9CmUHxIqkLMog7D4VIMsiU0EpLGVJpciu0iiXz/qefD8wrxwdNOwh13Xs2ESSONXz36BP7y4hv418fvY1PX2taJKy69GY/86nsoLS1WJ0Oro9lugm12R3sHUoNptLW24dT3n4wVq1Zi0cKjMJXyiNYTGaKkaXR2duIDJ12IK774SVx+5Sfhc1kgrc86bn38+YWXcfut38W5Hz4dN916jbSHBw4Gevuxc9dOPPXkU7jltq9lEHBXzV50dOUwkuWRFzqr9J0TkGK/vGTAKpRqtq2w12O7YQSMnBOekxk4aGpswXnnfgRLlizBoqMXY9euOvbq2J5wftbHkhOO5RYymwMjHiqpEw91dc34z9/8Fvv2tQnB2eUGiosLUFY2Dk89+TROP/19+OznPooX/vRXnHnWGXjqyd9i+bL1eOgn32Bp3tfSgSsv/yp+8at/QUkJISGhO8nf9vb2YvWqNaitq0duMhejq0Zj9GFV2LlrB+bMmo2xY8cy0TmE5zhUQpv29nacefoFuPrLl+GTF5/PBJQ+DFLTskOvvvw6rvvqHbjgoo/gy1+5gqE5EeUA61avwdNPPYk77/6mJrpFhe4gFdpFTEA6zMXRs0tRWmyB/AgkkJ6zcmM9T+yltEZBToApE4mAacbpaC+1oViLmIgwAl6Ll0ljm5N46KGfMsj7u/98DoODMrJE1CThjeAeie987w4cfvhsTbaSKvbQ3dOPr/zzrdiyZZsOc7XkagAvkca0aTNw8qlLMHdeNcaPq8Rdd34D3/3uvfjDH55FX6+PRFLyV4lEDjZuWo/b77gZxUXFgDsABzT5aDBE0iheI7ImXBeDaSlh5Go5hrP0LdnxjIhP3z700COYM2cGTjn1JAQ0sJVsoE6yJ4QmlRrED/7lYVSNLuNex6985SsYP248BgcHsWnDW3j2D3/AjV8TCSRUg/Zv+25xYt4ZAVWZrdxQz14oSWBhroMpk4iAMjubK1rCDl1rMyPJE0nkCb5+Ai179+Hhh36C7Vt2y0RethMUpFJA7XCb8rTqCbj1azdzclawShe/+/0z+NNzL6GnuydmF4kpqOQcyM3Pwac+fQFOPmWJTo2SJk4Cy3/+01+ipbkNrpvkWTMfOvs0nHDiCUh4xNl9cAIaoBoR0BAIgyIMlpfYTzxi/q+Vx2tqaWBgkPFVqsuhKgUyNSytjNlKRoQks7ung52iysoqrFixEk8+8SSqKstx9llnYdbh86TCj1RS4GP7rnoOI2gNnuvhaLWBdo5HBoJ7oGmF7MRsFAJSME0j8CdPKhMpY5VChBTDzYW8hsRojMcxHFdoSzxEtTMCYlssL6A3XVtWWcoohXStWoDvoKO1Db19fYqBasW3I0PYvYSLispKduczvxykB8V2itfjIyeZE9a0ZH34IH8cWrovF2aml4aW51tNKnhwTyjBvuCwtGeD7F2T5iIwPK0ETPKdE26Cw4jSokKuZjhoLJTDp4C6kyQj77okgR7GTyhGghbiUwQTEZBL4dkDjTbT8H57dauvtWA9PkNacofZAb5NiVe1LBi2Ej0G5AwpVY+jJrSoWLtZnH0PknQj+5i8rTnS2cMczLzwu+paSFBojVS0JSqUJFAISF4o2cCyQyEgRSbriICt4oUW5nmYNLGUg1UBMQXvs4poVjZxAvICbSSzbYMYYaoRsXpMnUCQmd1hpE2nN/B9tJ/dNCwPETfWsHFX0VabNohqY0ZGhkP/tKxJjgXKPL0l+2eJJ7XOhJPUNAfAx44sAi5SJ0ZU6EFmI+jWRECSwAYioJfm00OmTCiVdBInOCUFIs0skfRIlZZmtZlcMTWjBJZ8Ybbqi2+bqFceUGBModVfaiT1w6qPs5VoWIP0Dxe5rCdHBAxZNtYow6yojhD3JYbWNZOAXb05rN8S8LBodhlKislmHyoBCcymY2CIgBNLdL5zREBuBYtJHhfvaO+EpZS0PksSvaHk7IfPWfeKhRB+01EhOg3fLOSBpEScjXebeLSiYQiYVXJoDaXmHgn8QYAI2cBIhaapxVoJWDpyAkqr8ppN9ahroxv5KMh3MWlCsVSTMWxEPRHkeWloxUkG7etjL1RRmXAEpBh0XjCLrV2o14XSaeV42gYTOkVxaYuIk32CGLsHnKNUEmuHko71iSQ/bPwchhUUlLDqgnBAT1Y/RNQFJesxIJB3wVq7szQNS2B4fIGlqW3IARGwAV29isQggUWzy1FKM3XYiTnIOJA3OfC5pKKu1UfCCZiAEyeUhBVUNBKD3PYM6dMgOaOrJ4bQhG45e59RYpP7KcSIRmVJ4QEehtroaJMwK24MEyMA/000AFtZFVeRY20wVfsqoz3sVJdsHay1N2zHNIkbq0BQsxwWJYQOWuw2kr23tFnkxXIyO3JO2TOVXhFpbtmxm7IRMQLOKgNJ4MgIyCXsPlZvqkdtFgEJh3QJbSACWleSOjDWk5vh0BhAagLHhStqJfVv+7OGZisZB7EYmjt1xZYMOb8vdiOZTU2PkvEg5liIpNhsN1HXQ8rglRByLpMkm0MARwnJh1epdHmqcTJ6K3RCVNQeTlsqHnV4BIKWhxBxRJsF2L6rAV09dPBHAC/wsOgdEXBzAxOQkjD5+Q57oT4RjtEGIiRxjYa6/GLSvmW1JhLQW3u0/p5K3nWjWVLV6clWZGE5os3RDt0WS9cMtXGZ2iC6o7hSWlofehfqXMUIyK/AB3/ZENqs2ifTykpxe55lGLnkQ24iwxPU0Flsa4ySeQ4jedsUDUocuG1nA7p78xAQAUmFzirjso1DksA1SkDqVM9nFVoM36eSClJrIvZWgi4LVwLqyV6an4gF0Q6HZXxaSbiRmTGkqdLQDGkZoXC72poY7dTJE6dFLuY7k71gFaoHa8n0LPtMVgCuRDQCSn+/4S8WEsiCxeOOnmOui537JEyps+T0YxIyEHCuvZMZc2looAHNIVcobVeTSKBLpiuJRTPJCx0pAXUFRMCa1jSfopWX52Hi+CL4dJYeD2aL9DapqZCApiKYSDajzFhX60t0gLmossiOmvSGtFWiCSebi2C2MFvxZsacFDNJVkVoKiX5FthnSa+JSui5WuLYHCw5uCqz/SyScCuiDF0ZleJwBoyq7VB9ExOrOqVmn8BNcYxHbENYaBeV1nvUxJfkmphDIKBYWU4n7SO8zwNNOh47rgQI+jQO9ABP6kAp7UEovTkO9L30gssmmzqUn9R2aCuyMGz8vLG4Ms0ikqnejIHi6v0FxERZkJeeCKOyE96Ymc8w29hxPMxwBveZBMYOl8xEi7QUJHLCtQREiB4/qja0oxrck6plESdfIE3pNPLMKUmQwvbdzejuJsyW9Bt5oaUoKTIn5qAD+TgBUwzYFucFOGwchRHUuMGnKWmbtWwcEY2MOUdw7GiEszwiQrJEWnWXSQGRT1Valj0k70wYwNSX2tHw3MIYsQlgMKbQwkfyQBhX1i/TfIxeaVGTqV1OQYdLMhVqWtuaYRTgNWk0iRWML855odMjjTHSrSyZGP1Z9LGA69zpLJOQd+5qQWeXzkpzElhMgfyhEJAIwc0trRRkOijICzBuHGWPB6WASFUSJXgJNaeiIO6i5WNF7fRb6523ndGTweJzrwXPyXx5+0nOpdF6F90kBn6tuFgRH9sgqyCLHRhps9L4kzEHgyrLVbtGBI5pVtOqHLvGTtm0/kLef00dsWSaxHJtjxxmFbVw28REyk5I0pr/36eT4OgbIi7nH1BbS2NGKDVNJRXvgICRCpWSvmTCQS5103DMRpwtdi/ebUqfI+KxrbA+ePNC1RhFEmhSJRVeLD0xCczwOWLkFXcgInjkedrhkmrzQmcmoorkIVWa7MROvbdlTzKkVmM2k+J4S5lMrdAaV5Um9rpjZzvEc6PkwISagD6np4GHldrUGuAH6OkdQGpA5sm8AwJKCxf1B9bts5pM4RApCyQuU2dCzzcPV6cncVIlmmgWVaVap2u6JdI49GJ2xp+qX1MvXA8aGj5xIsXZjTZDIRcreefK5+x4MIQH4so0FlxHOxv5uoqYSNFRhGHKcmInnOla7RY8zC4DXrTFCPPI1XYPeh+Z0CQJ8Gi/yIc4ZAKKExpg9SYiIC3Iulr1QGSqAWPjLvOzpUhPlsV5ec53UcLUOD4M/JRrhRLRjBkDduUS43ST1hDRMAkVryAzhlR7JOpJN4o0AnVK8pcE0RGkJusNbWT4NwlXGI5TNMcwXXmkNXvSZ6T00OI+GcMp4EHIEwQGWPV1jJFCeWT1q6siVao4Li2bwOxDsoHyZtSd1ICafWkkuEyO2qJ15JQvzgFxuo3tiSY3GUoiIpchDXbipka0EQGjAa7U2y7qVF1/8/KiwDH0II2wTBjjkbgdU5+DGctgOnU4DOqKbivvFkabMXhmf7i4nawW0/AhE4ehi9A3hpRmf3qYn7U7zCMbOKecA/kRZyNoI1dtbmQkxqODrqjqiNVXZjwUbp5F1Er8ePIyrLg2+3OAd7C6GvuI0CPTyRku6Hg7AoZEtHROXM1yftLgOpG+/cV8mUsXXR5JdfaLRWCfmJ7oGaathrueFQxV7JEEzilH8UgJyBGc1oXW7BMC0vhD5lDlcHv/8IToeAIzZrDtlXjKg6IUQ+lnis961IfydDymHE4iQkkPOV7uIc00tmiNS+O3jzEeEyImweE7Zn9ehUqO4FNiZz3XDEq4boXyhpiDmEoOmVYPLCECHssElDgwrADUD+63vYzVIQXyVJVGJRU+NWsINCXSJOOBw/lhbOpim6MqgDfQHBn6nok4lHzSti2/1/KoYeMqaSpRRMyep/9akG0yYc8WKppVzXx2RpuX/ilb8jLOnRiy9JjnG0JvGj6wRxq9rHgKUYbCcGA5xk/DId0B2g6uiSECzi1HcWE+/JESkIJacmJqKR/oy6R6fjkbkm1cHQOneaNsj+OHGWdJreGFth/8mvx2MsJCuDRmwJgR4sCA9t6rwxMnRDYBM1JbWQQI4zQjHj83JoIZCxzKeBbrZTq5GuXZ+5hBDxk0ekbooZvkx0SeOnyTTgLHzC5jCRwBAdXJJRW6ZS/XhVINJUd8hOFx5ygPzhJ2otlpGTk6O0dCoS3Vd8J/FJ6IB2oba1kCeV/9m35MpDpT7ZkWjgMfsueycXGnSV1V9ezibW3EEJnzYzgvZ7Bahjq0JPUQ6ocTMIbM4OVFxDqgLAWWdQtJLYkKNuUiIQqlv4Ck42HRnDIUFeYzNBlWwb+dChUQOMDmmg60dFPKiMQ8QCKgWUngSUm0RnqIq6kXy9Gp+OixdDEcjAkuBJGyyUxOj1x8nqQSqt4hzgQxC09w1Ot1swUMVpTDQBvuwFU9Hmtro0voLIzQNCoDsCsTy5ar9uXmSwu8yZYTocVqRAnoeL6Rzy7T09rMxRFUMLPyLkIbNSfJ+yITiwXmdzFzgoeigjydu2OwuVDwAC3WUlKxYmMdaptpxhkVMjmguttBjq0kjJB4h+JE+ldgM/6OhyDYUXFRARMvSwcExD1Jia+k3VnxjbjFiGyHNmSG2GiMoyW7LgBD3CuMLE8sVo2hPgaDGTvZv0wg/sEYLgaNhSpfpUcjT+El1Rhmm3l/rCpIGTfuASuuzWvX9/f5SCJ5/pIFo9kG0g8HX5WmZYMvL9+CXQ193JJMnJlIAynCPNMBT9NjA+8McM86lwQowF5TsxtFheXwPJooQfWOkqv3uAhXRljx0QTG7XygJOnnAKMqK9E/MICe7m6N1Ymw0WlhPLZKNyCO8lA8SsW8JWVl3Hgi4TxD1BnggEgVjf2SVjMDHkiyCM8tLChEd3cX9wjaFx/QqIzBm2zqVsMNXkfa50ad0vIytOzbJ+6IjvUi6Q3SYhfo+rTOCeDv+YiigDt3ab+oF4OlnI8dcHD68VO1Km0EBBRkwcfrq7Zjd1M/l9a3tuzFj+79Li789MVY/sabKCguwqSJk/DHP72AW265DYkkTROizUqjp6cTRfn5oFmgUfLT4X7wwcEUTywyz4v+JfiJmGHjWxtxxhlnYuu2LWhsbEAykRt5p8ydqmJCCqoq0VispmYPzjr7bKxZsxqVlZW8IfZ8U7nE3fRFJfeUJrONpQ/S4ct0SMlrr73K80WJIDTzxnFzQrSJNpc1DTFhQuesaaX1+vXrsWjR0Whra0c+nZOhnyW1yERUINsEWKhMPRRSSU5V6DKfzcVgkIbnOjh18UQUF41oSoVtVIBl62pQ00y1L4PMYZvXr8eE6VPR3tzCpagV5eXYs2c7Zs05AnBlfEj/YB9mzZouzkfM7R9MDaKtdR+a9zZxW3FxcTFvEH1MshEOVixbgSOPPJI7WfMK8sKjaug2JFXUkzcwQBN7RQSrRo1CTk5OyAwrVq7ks3Y7uzoxZTKduStNOCYNbW1tfIoalfFXVozis5xYsjTnRwNpx4+bwJ1J02bQeU3RAc/6EF3HAMp1aI9ZJfp3/br1mDp1Kvr7B1BaXqopP0WvAh/btm5FfkEBCgry0d7WjtFjxqCgoCAM8FMpam9rx0D/AB/+THnWE48cyzZwRKX1Cu9h+foa1O0j85xCb2cXlr74eyxcfAL27NjBc76qKg/Dxg3rcOoHz4CXoOPkAtDpm3S8nJegRg9zOh0sXboUc+bM5VPJcpNJ0GLpZSkskXElLt584w0cu/gYPl8in+aOxmK9hvpGbunq6+1BTp4QbcKECSgupko5CTPefP0NVFdPR1tHByZPnQKPTAEdOaqBMZ3nl5eXh7KyMuxr3ovq6lncu8gE5smJ2zBx4gRs3bYV846YJ51JateN0MuXL0MBjSGZMQM5CZpvFnmQa1avxvRp07GvrZ3Xxqk1C7vo/tu2orJSAvO62jqMHj2aDwITBylgKaTj90hJpAKf2xiOmzcGRYVUlTSCUVsW36zcWMeDfqiAKd2fwi8evg9nnPMxrF+9Bk4iwKyZh+O555/BlV+6Bq6XC38w4AmDZXTuX8zLJBv2+K8fx4UXXQg3kUBnewe2bduGBQuO5NFTbOIDByuWL8eioxehf6AfOaRmSUUpUlJfV8fzQ2lIHKWs6GvajGomoNRhCgFnz56Jfe3tmDRpkkQtXD4o9nH1qlUYP2ECujs70dLSjAULFiI3P1+2xgV2b9+BCePHY9PmTZg7b54O0hDvlr727N6N/v5eJBMea4/Dxk809J2fsXHDBiZgS0sLxo4bl4EAkUPS09uN2po9qKoaxeNMqmdUg3vZrOPSTcJzk6w1uHMLKRwzpwpFhVR7xI3eGSHnfr1QDu+ouWVLoww9p3T/oIeutgbkF1cg1dfH6f/c3CIM9LUgv6gcgzR2KxWgva0ZvX1dPJLLT1tDJPDaay/zkXI0vW/Xzl2c+5o2lVQt1cSIe002cP78+WLQk0o89UH3Njeht6ebu5z8FDWZOpg7dx7y8gul69Z1sH7NakybPh0d3V185q50iIg3R0y0ds1qTJ48kfsAd+3ejZmz5iCZI4PkyDmqq63B2DFjsG37dlRXz2T7xLLhpzA4MIDlK5Zh6tTJfP2Klctx8vs+gLy8XJmT5jjYsX0nJk+exCOoaV5A/MuKjYk5GhsacPySJdw1Ra3U9kXSWDWGpi4CXjLJ51QdPbPy0AhIduGtHS0yM9tJoWNvG2645lJcfe1N+NMf/4iS8mIcPm8BHv3lo/jxTx9BOk0c4qK9tRm7a3YiGOwJUz70je8PYsf27ejp6mb7N3HyJOSQk0ING9Tx5DiswqZPn45Bn5osqbDccLMALc3N6Ont4Y3My89liRo1+jDk5RdpvyGwZeNGTJo4Hp093Xxun9R82hT9AP19vdi7t5H5mOxnXh41elLduRx/0NjUwF5wbW0dJk6YqKiQtIX19/fx2Uh5eTl8PR21Wl5eiYK8gjAQ37ljFyZNnsSSVlRcHBKGwQctECY73tPXg7Iymq6oCXHVKHkFRZg5ey5caodL5iLppfnoncICSluNQALlrLw0Nu1qQ2MHbUAKvp9E3e6NGDV2MjpbW+EmXR6R1dJQg3GTJqN/kCqrHKT6B7Bp82YM9nVw5bZ4f4Ry0AFPLAqh68zP8elnmjAR8AGQo0ePgeORRNEBiFY/YzGZxV2CchgEbs+gfsLi4kL09FPoQ6OZRekYCsRnIZG4cCpMrEoE3TjsJFVWjkJzczPbRs6e0di6EM8VpNYS1dyoSmGV9oJQuzapx67ubrZr7KRpZxWPeiVCKabPDZ2aFBfUMUDFqNGYMHkqvESSiUhHPRwxpZir4qXhOgNr338gT9xCWNzm3a0yM1tneSWcfqSdHDh89AD9H1VU+RgMfAymUuySUyUVJXtpeu3gYNRdJJKgMJ2VUGgVGM2h8QnRYYmjEUUC1VlKSuAzc9kVRLf6TEljR5+nl2S627z8KMNA7xSCBgQoUBzKHbVaq6MEpRofiSClNARujoQBJAfalMoRLR+zJ13J9H4U09mYZoMK6ffSP0nXC+wof9NGHwraHRpxksNzbI9B704AAAWVSURBVLhi1hUbSycFHBIBGSjyA/xt2QZsr2kPRwLHF8VbpJhmWONouTatSqaA1c5AJXmRykctjRff3o7Gkg3TI81N9/B5ZuzkCEEU7YzOYmdqGHoT4avCpwxoCTTFG61FFwqKW8MK/yVM8Ed4qRFaXdxYQa8RQNakQUpk7vh4oBDMDasDZL9E0uRK3QsOyKLqBH5HJrKHvBwPZ598OAqLxInJbG05AJRmxTrL1u7ArsZe6dPTU9wMxrQyA1EDCoUx4Yzj+WhjDb4FtRGaZZXgWaBm6Aqj93p8uB1GrAi2FTOx4efcpBY0WOaDK6rtuDnBWbQNQ1Cj8JCsYTY+BOziiVdl0rDeUNYfMbLoDCv9EPJo30WoatV3jKXVjNoCLaoq1/cWsEKekZNwcMqiaSgqJDs9AgJSTEVqcPWmWtTv01G53KaVCUBLpiT+O3E6RBDVTllptC6My8xjqSa+PEwtaIWaZe5DyZBAnzeL000aYMYTtWFGwpjJJERUrIDLdiKyZQtMhmRNErcqgZQZpY8/CujDzAH3/8j7htlGy0crl4fV4HFQQwkbliLyZ4WhGIqPHQuUQBpLFkwIvdCDlkCu+wSwaiMF8lIwOwRItU3nl5MWMOFwJagezRNNXtJUT+zcBREsJktMFYnKEzhPbIt1QYVJ0FDKY88TaxT1xIcJD9vg2PgTVcam1kJw3PRXzFnglYUnjkVt03yNFgdrQkTeIVSTopmE2dT9CI+DtT2KySwzo6Z41MOg8S4nHDF+5GGEFO4CqzbVoK6Vmn0pFyUelX3JJsuvpNgps47EodSFcXRcPVj1k10bGnTLn4njI6eOaS1MyKVa4qdI/bDJ2rCCTs/azR6wyrM8hahCLyU8C78c0XMwXyKpwxQks4kQGxyaDNZe0bF7cYMZlvmSx6xTPQgzpQ7dpBJwRGGEMRA9btWGGtS3pHnQmziO6k6EnhSV5UUqJI4TsAcX7oVk1wUaNWnT0gwdGmS5Md5W3USpybRzBkPWCSVWJE4BD2sSzcAqDAyxcERVp57zwBsc7+lnj1ZdJavy0CqDOFHFdmUNMdD3Yi8gSpfY4kI0J5s50pxr1RpbdrDkvuTh5mIAx86fhKICq5vNvHpYJIaVFyHkro+tO5qxq6YL1Pwkp65E3ClH0agNYBUaqQVTe/FkbPTC8dYudWz2U1lvvkOGpBk+qvogqtKOVLERNpIAddv5/e1cQ8m5aa4pYqs4BMjqOypZNFVpjkYmUbN8UtuOGLObAycmUj7APigzi8TEWt7Aw19znV4sWTQPOQkrFImz/wG8UGlY9NE7EPDhVK0dHUjRbJhwuqCpe2tj1ppKdddpw3lirXpeYUop5kaH8pQxfUICZ97WUPIyK9WyXkFxd7N9lhSNtlbGoMg5EKIUVJVxP4J+LuRLdfHF8GWUFrI9topsJYAFOJFdkaR0phIQzWNnAdtnuXyDY0t9X+E2eWYQIJnjYtrkcagsLeR0nvUjR/rrgBl5uptRPep+iym/yPHIMBmRAxPar2ydEV+BGu7MX2kDJe93/C/74fe4mh7WeMVqU8K/x+8cUfHgrF/0kIzVZYjnsAsZ+kt+R1Xv6kWLTjOQQBphla2UWWPPP9CoLSOgua7WfxOxrdwos4godvOR7sZBvvP+P5Y9VCjkdWU2225V4dr5FL+fmY/sZ8Rb1N5umfzaw/FdVDmZcYvoZG7eTU2taRVe6KEPz8gHzEYYVmCohpIr9vAh+uft3m2/fw9rQbNmj+1P/vb/oKFX7J+Phv/LSJ453B0OdP3wn98fteVALeOG7BiQ+eTAEnjI9HjvwndpB94j4Lu00f+ox7xHwH/Uzr5L932PgO/SRv+jHvMeAf9RO/su3fc9Ar5LG/2Pesx7BPxH7ey7dN/3CPgubfQ/6jH/B3nSQgT1UlKbAAAAAElFTkSuQmCC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464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1460500</xdr:rowOff>
    </xdr:to>
    <xdr:sp macro="" textlink="">
      <xdr:nvSpPr>
        <xdr:cNvPr id="67" name="AutoShape 2" descr="data:image/png;base64,iVBORw0KGgoAAAANSUhEUgAAAHAAAAB0CAYAAABdcbZdAAAAAXNSR0IArs4c6QAAIABJREFUeF7tfQeYJWWZ7ltV53TOPT3D5NgTYYaBGcIQBAUBAVFcARUxkHQREckSFYygq4AXDIje3QWX4KoIsrIoo2QnBybnztM9nfM5Vff5UlWd0z3D9HDluftcel2mw6mqv/4vv1/4nYGBgQDvff2P3QHnPQL+j6UdL/w9Av7Ppt97BPwfTr/3CPj/MQEdAP8v+j+0Lvr6f3Fth8outtf0TvZ+cq8D2EAHgZOGG9AFDnz6r96Hb6Hf0y3d/exVwBc4CBDACR8cAM4wF/Bzhn7RtfZlr0F3pPv59K8DBHRLeZ3ws29PPvqEbQhdR29od3CHWcnQ39Ha3GEYhX5v63b0E7IyeUb2l4OE/sqXd6F3otUFQOABju8wHdJuWtYY26v9ElA+FCANB+nARRoBPAdwaeP8aCGO4yAIUuB/MwgVX6asiu/I95XNCAIiAF1Py6XFybbT76Ive7lh330owfheRAhZT0j8jHtmPkOebxssTDf0i3aAdjTrnr43dM18C3uv6E72vkMJKISRdxciitAk4Hg+cmifAvrZRcDMH1vD/sII5k0HqGnqQE1jFwKHNp34bejLER9GOxnjfSKWsZMSDLRA4/bYphKn2lcoUXR5Ftfay9kmsxTGdySmZSIiCqPQlxHLGEckxDZF2T+uLfR7l96f6JfFFPH7hQKthBZNpVqIbu1GjMPr4cfRChw4rqMaLto/10mhINfFxMOKUZBD++Pp09+GgPw6ThqO42LFhgY0tonkeLSZukG8OSpBvhNxEL+iLoyYxTYusph0nUhIKH1MZ1uUPCAiinB47MF6nfyOtIHreiwZIVFi2oCfH1PZcemWTZT3YFNAtkD+F1Ov+vRgUN8lem+5TjSEqLwALj3b91lbCXHlfVW8wj1zXRd+4PM9Pd5rfWO6zk/D50tzkXQHMXtqOUaVJVkKSVjov6HE7jeQdwJeyPKN9Whs93hhTpASJakPizbZjak9VZUxqYg2jYhLD5eFi6JgMRPp5nWFbxuqFFHPugf6L8urcjFtBt/XIYKmQT+H0mBMlOXb2D2JSc2m08axJPBvogtkXfREkRKzU3QPYbyY2IeaJq6mI/bldcaVFDFBIHsamaEAqXQaaT9AjuNj5pRyjCknRhECHpQK5X3yfSzbWIe61gBJJ0AqcJAa7JdbsHpMwyErqzzIfKwGOJIiW7B6Gr4YZdInxulsO92hRBKKKqHVpojUqJTat0pLoafaqdgmgQkszMEbFSNEuHa+pTpbJM2uEVE+T7ZHbHzIdrw0cygcZhq9vzJcELDrl2XTVZXTX+gZvC7yNOgXHuD68BIJeG4+0n4/kg4wb0oZRlXk6JP5LQ5CAtXNXLahBg1tDjw/hZ7+PqQGOpCXSMD3acMH4QYJZUCybGKA0+lUzDME/CDNEkLSQVItCktUC70k/57+pc+wWqKb+PDT9Fl1x/Rfuk/aT5OeiVxhdqzSsia+pyga+0oHA2CPmP/niJqj+6RSSKdJG0TqInye/ZKlw2WPV5YQsIQ7LDmqttXxovualIqGceCybRM17jpeqFbh0t9Ec7nmhTpJwE2htLwSo0dPg5twkUgAR0wuRWVFntyD5eGgCMgiiL+vq0FDBzm6dFkas2eOgUMbSA91UnBpq9Tm0O6RsRcupy1Mh+GGaUoLLVhSNS7hz6trbB7ycL6gSY5tN21i6N2KYEScqeo5lMpslciMIlJv4ZEJLTFDKOh8R3Ww2D6ZQxQR1GxduK6MtRChjdlUZahiCW1kyJweAsfH7tp69Pblwvdy4Lk+5k8pQWVFAb+fq+sOn7V/MNsB/BTeWLcLTV0JJIkkHjBjWjk7M76fYK+KeNOMCBGBbAL7qy55TCQp8qjISJOqIXcs9nvbOVKjcSKoNIX2MisU4PhTwxPSyqTSieniEZuoXFLzmV5ouHnDuPscJrE6jUgSix4iLtH3YmcmDF/UZ+KLVZuYJYirddoY1hgBfNdXifYQuD7qG1vR0eHCT5Dv4WPB1FJUVhYIK42UgH8nAnYnQVvgeS5mTK1got37vQex8KgjMWHsGFSOrkRJSQm6u7pRVlqCnAR9OuDPqyYW9WPCry8X7Y+GG2ae2f7E3AhjgkwhC2VDJNmuiG+7cYnErey/0Qbor6P4T/kstKnmmBhh1EmLrcPWzndm4sXAClZz8aA9w2sRBmaiiw313YRoK6ZpgPqmNnR0JEAhpuukIwIGEsgdnAolVegP4s21O9HcncvKJum5mD61HAmkce/3HsK48eNQVlKIOYfPwZYtWzB50iQgSGPuvNkiCUoIIYUZbNIDJCPygiJELjx6kdhHVGyVM2MSrHaHyaV+ERGEt4iBhoxYm5/ss4qOMYR+nlVwzKeLtlkJRxep9IRxauw+dG1EQHPbQkUsNM6WPvWxHL5QTEcqQVorxT+Tv1Db1IbOjiR8z4PjpLBgagkqKws55LGoNdQNB8oH+nCwYu127O0iPMcFxZLV0yrYa3rxhaVIJDxyVLG3eS8WL16EiopyNDbUYe6cOWxDRDBMIghFUDnJUoXyKUVnQmFSPuMX9UOvUGJIkuwMfST0tpBB4zp7yf2gdKECCD+XpSfjEmqgQDxCNQoNWYn9IowFhZBicem9XARp+RDzCIeSpP4pnk2jtrEVbZ2kThNKQHJiSIUeAgFXrtvBBKTH5rgBZk4fBSAFJ0iyveMYhm0e/ZcMvLFYRDyxYREB4ztnUSN7eeolxv0scZ+IiqqihiF+eD+TDr2PhBTMuAf3ZQGeqkXxSE31v91NYhiNXRheYipCfFl22EiThExL70cq1GPkqaapDW0dLgLXJPAdEHDVup1o6pIgNukGmDWjCkFAsWAugoC8TBceeWZEQNNfoY0TqQoRj1ClqiTKX8U6cpwlO8YhgKI1gykBrD2CNpRljSE0xjBRzyBSNhZ6cBSMfcqk2IgRw1aHSmGWLOq1smJyiDRWNmTGmDGMc5WAhH0GaSWgg8AjJyaN+eTElI9QAunhFF7GCZjjkQqtBJxBuMhhEJvE3iU4izY4lI6YDgn3hFzWoVxsm2GOCKuZAOju7kFnexfHluQMVVWNZi84QnGGyxiMmEz7vcA8S47twpjQnJrhpTEEERQsYC889v6mbYQnDHcVwESsqUhgXVMb9rWTQBIByQaWoYJU6MHaQFueEXBvl4DYOZ6D6umVAAfwSYJUVD9F0JgEs8N9DU9Ak0EWX1a/9CIumpqaQeFmUXEe0r6Pzo5OjBs3TlR1PNQQEQ8fyMF11u8Olqxxmzf0GmNKi/9Mi5hfqJoktPrEipkEjN9TQADROBIDE5hBEuijrrkNre3knRLJU1gwLaZCDzaMYO8tcLBy/U4QAUlV5rouZigBCdpmrqGHMyRkMFV8f9VQs3ET6Iyd4CEbbmgF2QiyBS66u3qRl1fISATZ2V07d2PylMnywhIAhvsR4qmxbEGEsQ6BVw8odfzH0POMpYTEbcxgFGE+ea9oDZH2MQKaCbGYONoHc2R4tzVeFQkkAqbdAJ4biAqtyI9JYOzd9+eFMk84Platr0VTBxlTHzluAjOmlyBBG+USgSWZK4Bwln9N+6CJALFHpooi1ZEpq/JhtqtwUFdXj8qKKuTnJZBOufjfv3oMF37iAgTOAAoL8wQJykrviOBFm26SmJHyeRtxDMFmM7lG/6FOr9Ja3H9haGJPIzTFjhEzSKgo7y5aItIkkusjx5C8zjTqGomAYAl0XQnkR6RCTa2lkGYC7u2kG/vI9RKYPq0IicANYzbJxhO+ODTKNgLKnnEyjF9wOC1LTCCQk3w11DegrHwU8nNz4KcDtLa2orCkGLm55P3GAOJhiBiXomyJiqvf4WiZnS1gkD0rg8CmQ3FRi3GNVlHWnZg6SlwLc8q7ZzMUJQR81TyuE6CuqRWtbY4G8odIQMaTnUwC5ngeqqeXwPMlOCbasQQqus85X9Yn+tLmzpu3pYCyESojN8eqKCJgb08vamrrkB6gFE+AyqpRqKqq0ky7quxwc4WzDWnJsIEEVcWoKFkG/QohMPld/G+hE2OpqrgEctbcwGx56YgwysmcwJXvmXBhaYkA9nFtQf4E5V/FjTcJJC+UrJMScKReaJyAzV0UafrITXionlokRpdtGmE/gntKnBbzrFSMDcwIN20YT9S4OTvZajGmkIC4l55DMJTyu9EiI36LAwiWXI6Sq5kYbJZXqVotjBxi78NPzAjQaT3GsTFnJZCsucTDWr2j0hdJrexGiPGSBFL9EZsFCuT3oa2DnBj3nYURpkKbu5LMGUZAykCQ20/IPLu2DI0ZypDpFbLy1GBatS0od5aBQ8Y4cji1Fv3OKGZJ1/hGWJLKqGBRJXExQVS6+/qP5OI09syQrvjTorqa0J4RjJHy0dffj7zcPA5xenu7kJefh8GBNNav24zuri6MHz8G48dNxJo169DT04V5h89BxahyMSFCvVANc6bdpfiXGDSN2oZ9aO0gJOadEJBVqI9Vb9WhuVM4JI/jwFFwA5+FgE1WqCqYv0LjLC+s/lkAdHR2oba2Fh0dnSgrL8P4iRNRWJTP5QMhzsh+joPO9m60tOxDSWkJystLonSVlVqwvorHEkZQwzBjhBXsLSzjMHQmlEQL0GPSFQcBou8lvCFGeOPVldi6ZSumTp6MY044Gv/x78/gks+ej5Ur12Dp0lcxe+YULHvzLVz4iY/ilVf/ignjJ+KYY5eguDQ5bE0NOUCsQn1BXoSAgsQYmF0xUhVKGoAKKFa/VYO9nR7Sro98z0f11MPgUmmFwWhsCKP6FqttkRwf2QoHHR0d2LxlO4466ijGAGlT/r5iOebNn4PiwjzO6lPATte8/PIrGDt6HMaNm4jOzg6sW78GJ554AnLyxHmRqjYDjuPyanFkTJyUxuTZip1WTzH8CNku0R5x9cjP4aIUsWNWBiLJMx+P/fL3aGqoxdTJU3DauSfhlz97Etdceyn+/JfXsXXzdnz6Uxfiu99+AGd/+IPo6W3HySefCN/tEzuo0KOoWX0frW4IfPJcU4KFtrvwPRee2cCRBPK8cJbAQL1QlwmY56Uxc+pYeBiUZCwvJtO/DuWCNRlTF2vWrsfAYAq5eXmorKhAaiCF3PxC9PR2YsqUCWHc1djYhK7OblRPr8aWLVsxfvwEdHV1oL2jDdOrp0V2Q2tVoxxtVqohAwuluNEyPlL9Zakcw15DqTTNptncTKIK7kufffmlVejr6UBnRwfyCkpYRf7TBR/Cuo3b0dHejMVHH41nfvc8jjhiPl5/7U2MGlWF0844Dskk4bpGuBiAz78kJiMbSATch33t5MQIAedTNqJihNkIlkAnwJq36tDU6bA6zXPTmDltLLxgQOFlif+kwCj8T+iVccLAdfHGG8twxPwFWL1uLUoKi1BRVomunh60te3DosVHysVBGrt21CA3twCt7c3YtWsXTj7pFBTk52P5yuU4etHCUNxE5cYyEpJY0/vEbGAYr2hGnDld1WssvreVx0pw5EMxtSpBp3jKv/3NCzj6qCOQ8BzsrqnFnp11+Pgnz8Lrr29C4Kcwf8EUPPvMUowdOwqtbW2YOGEa1q58Cxd//rwoxWZMGFoaAjAkDiQVSlAaOTGJQ44D90PA6imHwXNSUiMSSOUJ+zBZX1IHQpnmBF559XUcufAobNz4FqZPn4bS4jLU1jWgobEORx09X1Wij9o9TUgkcjFu4hh0d3cgJ6cA6QEf6zesxcKFR2bWk8Y3QHc6jsiY+mM6KDgQ4q5qtzPiMc3+D3mPjDhQ4LEf/eDn+NA5p2HmrGloamzE879/FZ+57CN47rlXkJubwJFHzsBTv34JhcUOZs+dgtmzZuL++3+FW269KiuQj7xk8rID2s8gYAkkG0j5Uc+lhO4IsdBIhQJrNtSikWAdL0C+62PG5MNYhUpixEry1F6wThIsUsrzBN/bvbsW7e0dKCwsYNC7alQVamrqUVxSiLHjRmsGwkd7Wz+2btmBo46Zz/U2lLLavHEr8gpyMXHS+MjTZdshCFAUUmgGg/+mEmfSxvbaoKEIHYlsqXmwKnTDeaXmQsPHn55/GfOPnIWx46rQ1dmDN/62Gh8441i8/sZKLHtzDRJODopKclFcXIRt23aiuLgUo8ZU4KPnn8VagpK2wmxENHGOQgIiYAls60zAZ880jSOnl4GdmIMFs+nFyPUfRIC1G+vR3OEi5aSQ5wWYNmkMPIf+YkVJtKaoZEGcF5JKF2laKP3g+9iwYTNWrVyD8RMmYf1b63HmmWdi6tQpkUpzUqxCGhqb8MILzyPVTwVShVh8zHzMm1/NL2pFtFZMZako2fZ4ZXcUKLOWcGMEjIsYe73iuUq1WWIo6jJEJCNszRwgnwud6DUFMUqlUigtLUEikUBHZzuD8uR5JySdEjaTRKEUA5fshZItrKnfh46uBNJU9EsqdBoRMI6FRovab2+EEXDNhjrs5aDSR67rY9rkMUi6pELjadcoU2SImiHt4giIw0NOQF9/L3LzkvA8fRkON6xAntIpoqbSqTQ8J0dSSA75w0YkyR1yQjlEbwiPlJxlZLgsD0m20rImmeirwLMRAcmd53XHnJhhobTQQGbdLyyYDK0qq/2wnFBxDvrdUNePamzJyRECtne6bAOJgEdOK0P5SAlIgjPoBFi3oQ5NHSTIIoHTSYVmSaAgM6Q9iYsVhWAbqSC2loMzx/GmaaLXkrmsQKiimiSAXp5CCgk35KUEumK3O6MSOo6EDDXEkgVQAioTGe/yn/iH6N5xKR5i1DN3PFMPhzeNXWWZfPHkFOdQSR3SpSQSSO9K/+4hAnZR7C0SSCq0vGyEEmgEXLuhHk0dEtTnEwGHUaHSgmZqS4hIhHDJawuriRSpjxV+Rg0tRJgQF2NJ5fpSfm9SrVaKSCgGPUdLGQlD5HoZqdfMSBQaVBUjoPKPOE0hGhQRUNajXVYmhaGDHQs/hvpsmb+JQ3yCdGiFgRQyCxNm6XIjoJPGnjpSoV6oQt+RBJIKbeLkYpyAA4y5cIU8x4zxJKtwGVcc854KatPR3ovlK9ahp7uX0Rf5stSKi0ROHo6YPxMTxldF6tABNm/ZjE0bdmCgPw3SukQEsTku0imfHYljjjuSsxTxbEaIq8Yl0CCZeCpHVagaJ12V/BSyREZG/u2opyhZmNZSJ0UTzZzYyMotyi6qBLINbGUVSjYw4YkNPGQJ3B8BBQYVVhuShdeYMEHwENe6uHjmmb/gW3c/iHSK1ATZOrMTgqW6iRTef9pi3HLrl1BYkMf5tcamevzoh0/gxT+9DD9NXJzWym9RnWQfS8qS+N59t+Pw+TOlu0jTPEZAaRyx/oyowpqfzusXCZQLNYcXU+1xgD0DO40UxlCKhlkYLZUgBMgqBXjlpEHi/YNxAvrYU9cSSmDCk4TuiJ0YfjUfWLGpBk0dgjXmJgLMmFLBNTCce2AE3WP7yMkcNSyU09LMkfS0cd8D8Pyzf8ODD/wCLfvaxa5pzyEF62ee8z54bhHyCx1cfdWF6Ozswec/eztLV0N9LV5Zukz22PfgJvrhoBDjxpXig2d9AP/1/Ou45ZYrsPi4ajhOAvW1Tdizq5aD/71NDWhubsfYcWNQUVUu9lV0qMgYN7KY9xlRxZyZUKrDhhdag9p81SD7l8kMJOAAoktMLgld0li1Da1oZceRK45w5IxClJcWs4dK5iojyjlQRp4IuHJTDRqZgEBeEpg6uRweE1DsmyDo8c4dcv+lvFDwUk9LOGmzkti1aw+6urrgU5Cv2KDnJvDIo7/H8uUbsHjxTNx77/VMgC9c/i1093Xj0ss/juMWExKj9tCjqrgEenrTuP3OB9DS3ImbbvoEzjvvA0wYKr9YvXINFi1ahDffXM7rO/GkEzCqigqyROLMM5Q6Z6kWEEvOAVIUloQ0kFAprLCLmVy+Tn8Ov88m1wEkVtJlWV4oOTEUBwYujqouQtmICcipPgcrNxIBRUvnGgGp2whkc1Jo29eFvNwctLa1YszoKuRQ6ZrWrdCnuEyAW2AECmb9HzbVy/a1t3Xh05/+BvY29+CUU+fh23dfjR3bd+OqL3wPrR1d+NQlH8SXrv4kMwbXTmoPxPJVm3HZZd/lAuO77/oczjjzfZwtYCcqHWDP7jq89Je/4ZLPfEpUuTEW77b1L0WhgMSL2VG84jcxWxlm2kNLHkfdIjbIFBULWaLMiNE4TkDa9T31LeyFEhZNErhwRhHKy0YogcJSLqvQxnYloBewBHLHfJDAYKofP/r+j9HW2ory8jKUlhXhs5+7hHNjwsdSOk7ZBgmvBiUm46wA2SZxZuob2nDZZXejZV8vzjzzKNx1x+XYvGErrrnqX9Da1Y3LrjgPl15+niQ8OWKWBPNLf3sN11/3AN/u3u98GaeccrxmtmW93Z19eOGFF7F9+1Z89PyPYMq0qWElmNm8DEEJiRTr81OB5HhOMUPLiMSvjaegzLpn8AL/0uwtfToW9vBzVYXCx+66ZgkjVIUemgSqDVy1uQ4N7QKP5bpEwApGyAkVoWzCnbd8A9NnkO3xcdjY0Vi2/O+4+ZabGD6SF5FSAYe6mQhxd9MIlIBUX0r7s2d3C678wtfR1tqH8z5yEm656TNYt/YtfPWaH3Iq6qovX4xLPvNhwKGwYRB+4HEvxZ/+6y+4/baHeGPv+8FXccKJR2eU7zu+qPaBfsmEiOUWCCvT2dHNZDUYsp7mESOpDAmoneZGQGmnyxqqYI00bGc1A2H1QCocFvZkS+D/HQJKtQRWb65DfZtER7ksgRXa9+ehob4Ov3viD1i1eh0u+MSH8Zunf4e5c4/AcUuOwuLFx7DXaEle6eQNEBABmbAU50n/4LYttfjS1fegrXUQn/zUGbj66guxZtU63HDtA2jr3Ifrr78CF1x0BktuQKiMlqA//cSzuO87/w7XC/DQz27DgoXzQtUogb/ZM0N9RF2KYxIZMamq01ydalQhPaEo1kkUKxfRsIljXbqhG+GbjGpS6MIGSLshqCaG406NWS0Np5UK0vtOEiilmrvZC9XuJAALp5egvKxQMeM41nSgOTGKJKze3CAEdNLIcX1MnVKpGXkXg/0D+Nad9+K/X1yK7//wNnz/3odRWFiG7//oLlSNOkyzEWJDeF90weTESX2uxEgb3tqKa776bXS2pXDpFefi0kspu70ON137IOcCb7n1Spz/sdNUOsirpYvT+NUvn8BDDzwDz+vHo//6HcyePSOW8Y7DXJFds/YQqWzT6ME8EN5Yi2n1GsV2maBZ5jHMbnBRk2QTerq60FDXyu3R9L7UrVxQlIMJkyZJuMW1RBojM9nIk5diJkfTVbtrm9HZnSsq1KA0QmJG1NyiDLpqU71KYBo5no9pU0gCxT6mUwO485Z70FDfjEsvuwDr1m7FK6+8jh8+8G2MHj2WpSXqGIoq1UJvziFbCqxfuwnX3/RDdLYP4Etf/jgu+sSHsGr5Otxy/QNo6+rE126/DOee9z7qzlCtJdjmz3/2GB79+fNwnD782+P3Y+r0cTEnRNhGpCBWlKvqTCrGrJpMsxdasiHRoXwZ87HXndHoImalt38A27ftxLzDZyBIe/jB93+A3zz5PAZ6tZXcTWHCxAn4wlVX4tRTj0UyJ4ne3j4U5OWjp7sLOfm5cBkXphAhwfWhu2tb0NWTVCSGshHlKC8dIQE5Ix/4WLOlEQ3ttFTCQomAlVKL7Hjo6enAD773AOprGvBPHz8Xy/6+CnX19bj55uswYeIk9jilFlK3QUd6hKiZQ33twLq1G3HbHQ+io6ML1113Cc4953SsXL4Wd93+Y7R1d+CWW6/AGWeezAQU9SfZ65/99H/j148/z802Tzz1CKpGU5xnYmIqVNu3TQUoWUK9ELeHWh4pvJulUsP8Y2aF9mOP/x5/fO6/8G///mOOD1MDg/jLi39DS0srrzWZk8Dq1ZvQ3tmCO++4EaVlZdi1ew+KC4qwfv06LFx8NDfHWhxIYPbu2r3o6E4qFprGwukVKCulYuYRtJcNIWCQQn4ywLTJlTIvhhr/nRS8gJpc1ENLa0sxuTgeBfias1BQua83jZeWvoSmpiadUUB2wsWo0WPxh2dfwEB/P26748uYMmkSmve24KYb7ma47pMXX4D6+jpOy4h7K91QM2fOwn3f/wE+dv65+NTF/ySxeRhcm/2TzAUT3Y1vvgLdMV/fUJd0Oo0gRR3GHlxP6mBcbdNmphRLypJ9zTX3oLG+CU89/aCsj7dGqss5WvYcnHX6JzBl6gTcc8/XUFpeDsf1sHnDJrQ0t+CYJcfxZxjT5alPAXbVNqCjO4ffnepCj5pRgbKyvJHlAzmNhwCkQkkC6Ub5CR9TJ4sNZCPmpuD45BnSqC2K9+iLSgNkskMEcLsY6Pfx9W98G3/766u8oVxfQnGZC+TlFuHa6z6P2bNmYcq0MYJIuEBjQzPbwl8++jRamrtk8Bc3wye45LxqTDGuveGLmH/4HCSTknXgcn942LBhC3bu2C1OTZDG+AljMX/BHOmi4v0XFRp9OVixYhXmzZuDrZu3MBgwb97hSKUHMKN6Gjw/IZc43IYiIQGAq6++E33d/Xjk0XuANKW41NFCDmdYiGnOOOUizJ41Ffd8+0YUl5F37pJ6w/r1b2HStMkoLipSAkrD0M6aenFitCrtkAhobvbKTTToh4qBfBRyQreSK6dEE8WgpxhAbLaDMU8njebmDjz/3J85wfnggw/DCUgdWB1yCrPnzMI937oZhx1WZWMBQuvT3NCBu+78NjZvImKIdZJS9wAXXnwO8otyce6HT0NZ8ShNO3nYsnkTlr+5Co8/9jg6O7q4mOik9x2PT118EapnVofZAJIRqVZz8LvfPosfP/gQPve5z2B0VSXy84tRXlaCzt42LFq8CB4nW6VJ1dAakpsvXnUb4xL/66G7gbRMmWCYkUEBSW5/4NTzsODwebjrmzeKugyrrGwP6b003ILBhjjVAAAgAElEQVSPnXua0E6lnB6xg4ejZpZwK7tAaZlN1gec2EsbFSdggedjyuRRXKtojowkV2OAdoyprdz8a7d8HS/9+RV89Pxz8dnPX8zZCIGzJKYvLCpEQX6JZV2iWSq8vQPo7e1HT/cAw180nopAa8dN4rlnl+LnP/s1FiyYin/54dcReDT2JBev/G0FvvWNH+Dx/3gYRUV56Orux8033YGLP30BTjjpWGU8SUlxWZYfoLOjB4ODAXJzEnjj9deQn1+A6dOnIpHroaKygjdOejssRJBK9M9//iaUFOXjh/d/XScuCczI48cC8tRTOOP0j2HBggX4+jevR3FJEbNuZj2OeNXWobtjT4NKIJBwk1hYXfzOCNigYURBEpgyuYqbDmVAgOhu2liRKJHI0IHnTLiHs8/6GPbt68SUaePw2K8fFV+PC8mIU/UC9vAsXlI3gsMFqbOJUkWq+twUbrzuXrz52gYAPVj61yfFWXJ9/OW/38A37/4hfvfsL1BYWIKunlZcdeVduO6Gf+aCI1LBDlUV8MMluH/pz0vx7LPP44wPnoa9e/di7pzDUVFRiklTJ0rEyPpTE9FhCBTgysuvR3X1DHz1hsvF1mr9jfQ6eBjoH8S5516IE05cghtvvgq5ubkZ5R8se6T3mYBkhnzsqmlER3eCnRiKQ4+eWfoOCLiRkBhVoYkAUyeN5okKLy/9K3bs2IE5c2dh87adPNhg186dKCwsZIlcvXoVrr3+K0h6eXj/+85Gb08/Dl9YjZ/+7H6hGNPBgumIilHBtXiPlLIiNSx2lq7RONB18MXLb+MYMpkM8OKL/6HDNVN47tmX8J1v3Y//+vNjyM8vQWdXE754+V34xj03Y0b1GAbVydEQAqr2CAL84he/xFlnnYktm7bgyAULsX79Ghx/0vHcJym21EIL0jpiB8lO5+TmomxUHpCmImXyXikzMwif/QCqB9qBceOrUFJWACre7evrQ319I2gKy5jRY5CTRyZFhieRr7FzTyM6u5OgDBpJ/tGz3gEBV22uR32r9KlRZfbkSVWgPN8Tj/+aGwS3b9uMr9xwI+7/0Y/w2Us+g5/+5CcoLS7G0qV/xVPP/IYXcPIJpyGVAk465Th8975vSrdgFEuI1Gr2XoRO6x2YgAYC29QnlQIXuOjj16GmpgHlpQX4w/NkW2nklos/PrsU/+vBR/C7Z/8VXsJHV1cPrrv2dtz9zTsw5jCasiEbm5HBDyhodrkgadmy5SjKL0JlVQXDgzQ6KJyJFs6ZkVrUxx97GtXV1Vh87FwE6RzF6clWii3s6+3Fwz/5FRYeNRcnnXwsO3O//c//xN69zchJJnHuuedgzLhxDARInJvGzj0N6OzJ5SqI/wsEbACrUKrMTviYNHEUvMBnAk6dNBkvLX0RX7n2Wjx4/wP4zCWXMAGL8guwZ88e3PfjBxCkUjjhOArCc/Ch887E7XferL2EMWNJJRTcoRMN4ZENk5yj2FLLCmhfhJPGuWd/gQtnJ02ciMd+fZ8S3kNXZyv2tXRi8pQJIuR+Ao176zBqdCUSCetPMKArCti5JJK877QDP5VGMpc6jdhICCgfOl4SorgJByef9BGcdtr7cctt/wwvSCjQrxOngiRWr16La67+GpaceAzuvudG9PX14v4fPYAbrr8ByQR9PsAggwoigYQdiwTmCAHh4ehZ5MQUjdSJoUm9PlZvaUBjK6nQNPKSaUyeUIlkkMaatWsx5rCxaG9vZXf4iMOPwPZtW1BRUcED7QYGBnDiySdjoGcAJxx3KnKS+fini87D9Td+ObRrsa3T9mKJrzLce+18EqMv8BdtJsFPp3/wk+jt9TH38On46cP3cJjhBzl49fU38eorb+LGG64CggF09/Xj5w8/jSu+cBHyyZAzppejo7lkFfv27ePZo7k5eejr6eVa1N7eHma2UaNGc1on0FFg1ukUpNM48fgP45xzP4DbbrtWsi4E0AcUhFPqLI3XXluNG756D045dSHu+eYt6O7qwSM/ewRXfvGLSCZzOBxj34HNBM9DZi+U40CKpx0XR80qQWlIwINM6HJEFwRYs7kR9a3k9aVZAqdMrEICUlbIiTeaz6lVZuIQWHQhpRRtLW047ZQzkMzJxecv/TS+cNXlWvyrRbk2gkNhLQkTzA1SFRq5RWo+Jf1y8knnI0A+lixZiHu/d6OGIC5jpE8//Uc888yvuGSxvbMdV156K3726HdRUko9BjqQT8HN7u5eLP3rUoyqrEJrSyvmzpmL4rJivPSXP6N65nTMmzOP41wOIXQODr1df38/3nf8R3HBRefg+hu/KIE4w4PkgEg5yV+Xvomv3fQdnP7B43Hn129kFf33N5bhqSeewrjx4/HZz38WlZUVmQSs2YvOLmICGnMtYURpGEYcJAEtkF9NBGQvNIXcZIApEyiMUAKyHIieFrdSEQqepuXxyMimhmacfdY5SCaT+Or11+L8j31Y7Y/Un9CmUHxIqkLMog7D4VIMsiU0EpLGVJpciu0iiXz/qefD8wrxwdNOwh13Xs2ESSONXz36BP7y4hv418fvY1PX2taJKy69GY/86nsoLS1WJ0Oro9lugm12R3sHUoNptLW24dT3n4wVq1Zi0cKjMJXyiNYTGaKkaXR2duIDJ12IK774SVx+5Sfhc1kgrc86bn38+YWXcfut38W5Hz4dN916jbSHBw4Gevuxc9dOPPXkU7jltq9lEHBXzV50dOUwkuWRFzqr9J0TkGK/vGTAKpRqtq2w12O7YQSMnBOekxk4aGpswXnnfgRLlizBoqMXY9euOvbq2J5wftbHkhOO5RYymwMjHiqpEw91dc34z9/8Fvv2tQnB2eUGiosLUFY2Dk89+TROP/19+OznPooX/vRXnHnWGXjqyd9i+bL1eOgn32Bp3tfSgSsv/yp+8at/QUkJISGhO8nf9vb2YvWqNaitq0duMhejq0Zj9GFV2LlrB+bMmo2xY8cy0TmE5zhUQpv29nacefoFuPrLl+GTF5/PBJQ+DFLTskOvvvw6rvvqHbjgoo/gy1+5gqE5EeUA61avwdNPPYk77/6mJrpFhe4gFdpFTEA6zMXRs0tRWmyB/AgkkJ6zcmM9T+yltEZBToApE4mAacbpaC+1oViLmIgwAl6Ll0ljm5N46KGfMsj7u/98DoODMrJE1CThjeAeie987w4cfvhsTbaSKvbQ3dOPr/zzrdiyZZsOc7XkagAvkca0aTNw8qlLMHdeNcaPq8Rdd34D3/3uvfjDH55FX6+PRFLyV4lEDjZuWo/b77gZxUXFgDsABzT5aDBE0iheI7ImXBeDaSlh5Go5hrP0LdnxjIhP3z700COYM2cGTjn1JAQ0sJVsoE6yJ4QmlRrED/7lYVSNLuNex6985SsYP248BgcHsWnDW3j2D3/AjV8TCSRUg/Zv+25xYt4ZAVWZrdxQz14oSWBhroMpk4iAMjubK1rCDl1rMyPJE0nkCb5+Ai179+Hhh36C7Vt2y0RethMUpFJA7XCb8rTqCbj1azdzclawShe/+/0z+NNzL6GnuydmF4kpqOQcyM3Pwac+fQFOPmWJTo2SJk4Cy3/+01+ipbkNrpvkWTMfOvs0nHDiCUh4xNl9cAIaoBoR0BAIgyIMlpfYTzxi/q+Vx2tqaWBgkPFVqsuhKgUyNSytjNlKRoQks7ung52iysoqrFixEk8+8SSqKstx9llnYdbh86TCj1RS4GP7rnoOI2gNnuvhaLWBdo5HBoJ7oGmF7MRsFAJSME0j8CdPKhMpY5VChBTDzYW8hsRojMcxHFdoSzxEtTMCYlssL6A3XVtWWcoohXStWoDvoKO1Db19fYqBasW3I0PYvYSLispKduczvxykB8V2itfjIyeZE9a0ZH34IH8cWrovF2aml4aW51tNKnhwTyjBvuCwtGeD7F2T5iIwPK0ETPKdE26Cw4jSokKuZjhoLJTDp4C6kyQj77okgR7GTyhGghbiUwQTEZBL4dkDjTbT8H57dauvtWA9PkNacofZAb5NiVe1LBi2Ej0G5AwpVY+jJrSoWLtZnH0PknQj+5i8rTnS2cMczLzwu+paSFBojVS0JSqUJFAISF4o2cCyQyEgRSbriICt4oUW5nmYNLGUg1UBMQXvs4poVjZxAvICbSSzbYMYYaoRsXpMnUCQmd1hpE2nN/B9tJ/dNCwPETfWsHFX0VabNohqY0ZGhkP/tKxJjgXKPL0l+2eJJ7XOhJPUNAfAx44sAi5SJ0ZU6EFmI+jWRECSwAYioJfm00OmTCiVdBInOCUFIs0skfRIlZZmtZlcMTWjBJZ8Ybbqi2+bqFceUGBModVfaiT1w6qPs5VoWIP0Dxe5rCdHBAxZNtYow6yojhD3JYbWNZOAXb05rN8S8LBodhlKislmHyoBCcymY2CIgBNLdL5zREBuBYtJHhfvaO+EpZS0PksSvaHk7IfPWfeKhRB+01EhOg3fLOSBpEScjXebeLSiYQiYVXJoDaXmHgn8QYAI2cBIhaapxVoJWDpyAkqr8ppN9ahroxv5KMh3MWlCsVSTMWxEPRHkeWloxUkG7etjL1RRmXAEpBh0XjCLrV2o14XSaeV42gYTOkVxaYuIk32CGLsHnKNUEmuHko71iSQ/bPwchhUUlLDqgnBAT1Y/RNQFJesxIJB3wVq7szQNS2B4fIGlqW3IARGwAV29isQggUWzy1FKM3XYiTnIOJA3OfC5pKKu1UfCCZiAEyeUhBVUNBKD3PYM6dMgOaOrJ4bQhG45e59RYpP7KcSIRmVJ4QEehtroaJMwK24MEyMA/000AFtZFVeRY20wVfsqoz3sVJdsHay1N2zHNIkbq0BQsxwWJYQOWuw2kr23tFnkxXIyO3JO2TOVXhFpbtmxm7IRMQLOKgNJ4MgIyCXsPlZvqkdtFgEJh3QJbSACWleSOjDWk5vh0BhAagLHhStqJfVv+7OGZisZB7EYmjt1xZYMOb8vdiOZTU2PkvEg5liIpNhsN1HXQ8rglRByLpMkm0MARwnJh1epdHmqcTJ6K3RCVNQeTlsqHnV4BIKWhxBxRJsF2L6rAV09dPBHAC/wsOgdEXBzAxOQkjD5+Q57oT4RjtEGIiRxjYa6/GLSvmW1JhLQW3u0/p5K3nWjWVLV6clWZGE5os3RDt0WS9cMtXGZ2iC6o7hSWlofehfqXMUIyK/AB3/ZENqs2ifTykpxe55lGLnkQ24iwxPU0Flsa4ySeQ4jedsUDUocuG1nA7p78xAQAUmFzirjso1DksA1SkDqVM9nFVoM36eSClJrIvZWgi4LVwLqyV6an4gF0Q6HZXxaSbiRmTGkqdLQDGkZoXC72poY7dTJE6dFLuY7k71gFaoHa8n0LPtMVgCuRDQCSn+/4S8WEsiCxeOOnmOui537JEyps+T0YxIyEHCuvZMZc2looAHNIVcobVeTSKBLpiuJRTPJCx0pAXUFRMCa1jSfopWX52Hi+CL4dJYeD2aL9DapqZCApiKYSDajzFhX60t0gLmossiOmvSGtFWiCSebi2C2MFvxZsacFDNJVkVoKiX5FthnSa+JSui5WuLYHCw5uCqz/SyScCuiDF0ZleJwBoyq7VB9ExOrOqVmn8BNcYxHbENYaBeV1nvUxJfkmphDIKBYWU4n7SO8zwNNOh47rgQI+jQO9ABP6kAp7UEovTkO9L30gssmmzqUn9R2aCuyMGz8vLG4Ms0ikqnejIHi6v0FxERZkJeeCKOyE96Ymc8w29hxPMxwBveZBMYOl8xEi7QUJHLCtQREiB4/qja0oxrck6plESdfIE3pNPLMKUmQwvbdzejuJsyW9Bt5oaUoKTIn5qAD+TgBUwzYFucFOGwchRHUuMGnKWmbtWwcEY2MOUdw7GiEszwiQrJEWnWXSQGRT1Valj0k70wYwNSX2tHw3MIYsQlgMKbQwkfyQBhX1i/TfIxeaVGTqV1OQYdLMhVqWtuaYRTgNWk0iRWML855odMjjTHSrSyZGP1Z9LGA69zpLJOQd+5qQWeXzkpzElhMgfyhEJAIwc0trRRkOijICzBuHGWPB6WASFUSJXgJNaeiIO6i5WNF7fRb6523ndGTweJzrwXPyXx5+0nOpdF6F90kBn6tuFgRH9sgqyCLHRhps9L4kzEHgyrLVbtGBI5pVtOqHLvGTtm0/kLef00dsWSaxHJtjxxmFbVw28REyk5I0pr/36eT4OgbIi7nH1BbS2NGKDVNJRXvgICRCpWSvmTCQS5103DMRpwtdi/ebUqfI+KxrbA+ePNC1RhFEmhSJRVeLD0xCczwOWLkFXcgInjkedrhkmrzQmcmoorkIVWa7MROvbdlTzKkVmM2k+J4S5lMrdAaV5Um9rpjZzvEc6PkwISagD6np4GHldrUGuAH6OkdQGpA5sm8AwJKCxf1B9bts5pM4RApCyQuU2dCzzcPV6cncVIlmmgWVaVap2u6JdI49GJ2xp+qX1MvXA8aGj5xIsXZjTZDIRcreefK5+x4MIQH4so0FlxHOxv5uoqYSNFRhGHKcmInnOla7RY8zC4DXrTFCPPI1XYPeh+Z0CQJ8Gi/yIc4ZAKKExpg9SYiIC3Iulr1QGSqAWPjLvOzpUhPlsV5ec53UcLUOD4M/JRrhRLRjBkDduUS43ST1hDRMAkVryAzhlR7JOpJN4o0AnVK8pcE0RGkJusNbWT4NwlXGI5TNMcwXXmkNXvSZ6T00OI+GcMp4EHIEwQGWPV1jJFCeWT1q6siVao4Li2bwOxDsoHyZtSd1ICafWkkuEyO2qJ15JQvzgFxuo3tiSY3GUoiIpchDXbipka0EQGjAa7U2y7qVF1/8/KiwDH0II2wTBjjkbgdU5+DGctgOnU4DOqKbivvFkabMXhmf7i4nawW0/AhE4ehi9A3hpRmf3qYn7U7zCMbOKecA/kRZyNoI1dtbmQkxqODrqjqiNVXZjwUbp5F1Er8ePIyrLg2+3OAd7C6GvuI0CPTyRku6Hg7AoZEtHROXM1yftLgOpG+/cV8mUsXXR5JdfaLRWCfmJ7oGaathrueFQxV7JEEzilH8UgJyBGc1oXW7BMC0vhD5lDlcHv/8IToeAIzZrDtlXjKg6IUQ+lnis961IfydDymHE4iQkkPOV7uIc00tmiNS+O3jzEeEyImweE7Zn9ehUqO4FNiZz3XDEq4boXyhpiDmEoOmVYPLCECHssElDgwrADUD+63vYzVIQXyVJVGJRU+NWsINCXSJOOBw/lhbOpim6MqgDfQHBn6nok4lHzSti2/1/KoYeMqaSpRRMyep/9akG0yYc8WKppVzXx2RpuX/ilb8jLOnRiy9JjnG0JvGj6wRxq9rHgKUYbCcGA5xk/DId0B2g6uiSECzi1HcWE+/JESkIJacmJqKR/oy6R6fjkbkm1cHQOneaNsj+OHGWdJreGFth/8mvx2MsJCuDRmwJgR4sCA9t6rwxMnRDYBM1JbWQQI4zQjHj83JoIZCxzKeBbrZTq5GuXZ+5hBDxk0ekbooZvkx0SeOnyTTgLHzC5jCRwBAdXJJRW6ZS/XhVINJUd8hOFx5ygPzhJ2otlpGTk6O0dCoS3Vd8J/FJ6IB2oba1kCeV/9m35MpDpT7ZkWjgMfsueycXGnSV1V9ezibW3EEJnzYzgvZ7Bahjq0JPUQ6ocTMIbM4OVFxDqgLAWWdQtJLYkKNuUiIQqlv4Ck42HRnDIUFeYzNBlWwb+dChUQOMDmmg60dFPKiMQ8QCKgWUngSUm0RnqIq6kXy9Gp+OixdDEcjAkuBJGyyUxOj1x8nqQSqt4hzgQxC09w1Ot1swUMVpTDQBvuwFU9Hmtro0voLIzQNCoDsCsTy5ar9uXmSwu8yZYTocVqRAnoeL6Rzy7T09rMxRFUMLPyLkIbNSfJ+yITiwXmdzFzgoeigjydu2OwuVDwAC3WUlKxYmMdaptpxhkVMjmguttBjq0kjJB4h+JE+ldgM/6OhyDYUXFRARMvSwcExD1Jia+k3VnxjbjFiGyHNmSG2GiMoyW7LgBD3CuMLE8sVo2hPgaDGTvZv0wg/sEYLgaNhSpfpUcjT+El1Rhmm3l/rCpIGTfuASuuzWvX9/f5SCJ5/pIFo9kG0g8HX5WmZYMvL9+CXQ193JJMnJlIAynCPNMBT9NjA+8McM86lwQowF5TsxtFheXwPJooQfWOkqv3uAhXRljx0QTG7XygJOnnAKMqK9E/MICe7m6N1Ymw0WlhPLZKNyCO8lA8SsW8JWVl3Hgi4TxD1BnggEgVjf2SVjMDHkiyCM8tLChEd3cX9wjaFx/QqIzBm2zqVsMNXkfa50ad0vIytOzbJ+6IjvUi6Q3SYhfo+rTOCeDv+YiigDt3ab+oF4OlnI8dcHD68VO1Km0EBBRkwcfrq7Zjd1M/l9a3tuzFj+79Li789MVY/sabKCguwqSJk/DHP72AW265DYkkTROizUqjp6cTRfn5oFmgUfLT4X7wwcEUTywyz4v+JfiJmGHjWxtxxhlnYuu2LWhsbEAykRt5p8ydqmJCCqoq0VispmYPzjr7bKxZsxqVlZW8IfZ8U7nE3fRFJfeUJrONpQ/S4ct0SMlrr73K80WJIDTzxnFzQrSJNpc1DTFhQuesaaX1+vXrsWjR0Whra0c+nZOhnyW1yERUINsEWKhMPRRSSU5V6DKfzcVgkIbnOjh18UQUF41oSoVtVIBl62pQ00y1L4PMYZvXr8eE6VPR3tzCpagV5eXYs2c7Zs05AnBlfEj/YB9mzZouzkfM7R9MDaKtdR+a9zZxW3FxcTFvEH1MshEOVixbgSOPPJI7WfMK8sKjaug2JFXUkzcwQBN7RQSrRo1CTk5OyAwrVq7ks3Y7uzoxZTKduStNOCYNbW1tfIoalfFXVozis5xYsjTnRwNpx4+bwJ1J02bQeU3RAc/6EF3HAMp1aI9ZJfp3/br1mDp1Kvr7B1BaXqopP0WvAh/btm5FfkEBCgry0d7WjtFjxqCgoCAM8FMpam9rx0D/AB/+THnWE48cyzZwRKX1Cu9h+foa1O0j85xCb2cXlr74eyxcfAL27NjBc76qKg/Dxg3rcOoHz4CXoOPkAtDpm3S8nJegRg9zOh0sXboUc+bM5VPJcpNJ0GLpZSkskXElLt584w0cu/gYPl8in+aOxmK9hvpGbunq6+1BTp4QbcKECSgupko5CTPefP0NVFdPR1tHByZPnQKPTAEdOaqBMZ3nl5eXh7KyMuxr3ovq6lncu8gE5smJ2zBx4gRs3bYV846YJ51JateN0MuXL0MBjSGZMQM5CZpvFnmQa1avxvRp07GvrZ3Xxqk1C7vo/tu2orJSAvO62jqMHj2aDwITBylgKaTj90hJpAKf2xiOmzcGRYVUlTSCUVsW36zcWMeDfqiAKd2fwi8evg9nnPMxrF+9Bk4iwKyZh+O555/BlV+6Bq6XC38w4AmDZXTuX8zLJBv2+K8fx4UXXQg3kUBnewe2bduGBQuO5NFTbOIDByuWL8eioxehf6AfOaRmSUUpUlJfV8fzQ2lIHKWs6GvajGomoNRhCgFnz56Jfe3tmDRpkkQtXD4o9nH1qlUYP2ECujs70dLSjAULFiI3P1+2xgV2b9+BCePHY9PmTZg7b54O0hDvlr727N6N/v5eJBMea4/Dxk809J2fsXHDBiZgS0sLxo4bl4EAkUPS09uN2po9qKoaxeNMqmdUg3vZrOPSTcJzk6w1uHMLKRwzpwpFhVR7xI3eGSHnfr1QDu+ouWVLoww9p3T/oIeutgbkF1cg1dfH6f/c3CIM9LUgv6gcgzR2KxWgva0ZvX1dPJLLT1tDJPDaay/zkXI0vW/Xzl2c+5o2lVQt1cSIe002cP78+WLQk0o89UH3Njeht6ebu5z8FDWZOpg7dx7y8gul69Z1sH7NakybPh0d3V185q50iIg3R0y0ds1qTJ48kfsAd+3ejZmz5iCZI4PkyDmqq63B2DFjsG37dlRXz2T7xLLhpzA4MIDlK5Zh6tTJfP2Klctx8vs+gLy8XJmT5jjYsX0nJk+exCOoaV5A/MuKjYk5GhsacPySJdw1Ra3U9kXSWDWGpi4CXjLJ51QdPbPy0AhIduGtHS0yM9tJoWNvG2645lJcfe1N+NMf/4iS8mIcPm8BHv3lo/jxTx9BOk0c4qK9tRm7a3YiGOwJUz70je8PYsf27ejp6mb7N3HyJOSQk0ING9Tx5DiswqZPn45Bn5osqbDccLMALc3N6Ont4Y3My89liRo1+jDk5RdpvyGwZeNGTJo4Hp093Xxun9R82hT9AP19vdi7t5H5mOxnXh41elLduRx/0NjUwF5wbW0dJk6YqKiQtIX19/fx2Uh5eTl8PR21Wl5eiYK8gjAQ37ljFyZNnsSSVlRcHBKGwQctECY73tPXg7Iymq6oCXHVKHkFRZg5ey5caodL5iLppfnoncICSluNQALlrLw0Nu1qQ2MHbUAKvp9E3e6NGDV2MjpbW+EmXR6R1dJQg3GTJqN/kCqrHKT6B7Bp82YM9nVw5bZ4f4Ry0AFPLAqh68zP8elnmjAR8AGQo0ePgeORRNEBiFY/YzGZxV2CchgEbs+gfsLi4kL09FPoQ6OZRekYCsRnIZG4cCpMrEoE3TjsJFVWjkJzczPbRs6e0di6EM8VpNYS1dyoSmGV9oJQuzapx67ubrZr7KRpZxWPeiVCKabPDZ2aFBfUMUDFqNGYMHkqvESSiUhHPRwxpZir4qXhOgNr338gT9xCWNzm3a0yM1tneSWcfqSdHDh89AD9H1VU+RgMfAymUuySUyUVJXtpeu3gYNRdJJKgMJ2VUGgVGM2h8QnRYYmjEUUC1VlKSuAzc9kVRLf6TEljR5+nl2S627z8KMNA7xSCBgQoUBzKHbVaq6MEpRofiSClNARujoQBJAfalMoRLR+zJ13J9H4U09mYZoMK6ffSP0nXC+wof9NGHwraHRpxksNzbI9B704AAAWVSURBVLhi1hUbSycFHBIBGSjyA/xt2QZsr2kPRwLHF8VbpJhmWONouTatSqaA1c5AJXmRykctjRff3o7Gkg3TI81N9/B5ZuzkCEEU7YzOYmdqGHoT4avCpwxoCTTFG61FFwqKW8MK/yVM8Ed4qRFaXdxYQa8RQNakQUpk7vh4oBDMDasDZL9E0uRK3QsOyKLqBH5HJrKHvBwPZ598OAqLxInJbG05AJRmxTrL1u7ArsZe6dPTU9wMxrQyA1EDCoUx4Yzj+WhjDb4FtRGaZZXgWaBm6Aqj93p8uB1GrAi2FTOx4efcpBY0WOaDK6rtuDnBWbQNQ1Cj8JCsYTY+BOziiVdl0rDeUNYfMbLoDCv9EPJo30WoatV3jKXVjNoCLaoq1/cWsEKekZNwcMqiaSgqJDs9AgJSTEVqcPWmWtTv01G53KaVCUBLpiT+O3E6RBDVTllptC6My8xjqSa+PEwtaIWaZe5DyZBAnzeL000aYMYTtWFGwpjJJERUrIDLdiKyZQtMhmRNErcqgZQZpY8/CujDzAH3/8j7htlGy0crl4fV4HFQQwkbliLyZ4WhGIqPHQuUQBpLFkwIvdCDlkCu+wSwaiMF8lIwOwRItU3nl5MWMOFwJagezRNNXtJUT+zcBREsJktMFYnKEzhPbIt1QYVJ0FDKY88TaxT1xIcJD9vg2PgTVcam1kJw3PRXzFnglYUnjkVt03yNFgdrQkTeIVSTopmE2dT9CI+DtT2KySwzo6Z41MOg8S4nHDF+5GGEFO4CqzbVoK6Vmn0pFyUelX3JJsuvpNgps47EodSFcXRcPVj1k10bGnTLn4njI6eOaS1MyKVa4qdI/bDJ2rCCTs/azR6wyrM8hahCLyU8C78c0XMwXyKpwxQks4kQGxyaDNZe0bF7cYMZlvmSx6xTPQgzpQ7dpBJwRGGEMRA9btWGGtS3pHnQmziO6k6EnhSV5UUqJI4TsAcX7oVk1wUaNWnT0gwdGmS5Md5W3USpybRzBkPWCSVWJE4BD2sSzcAqDAyxcERVp57zwBsc7+lnj1ZdJavy0CqDOFHFdmUNMdD3Yi8gSpfY4kI0J5s50pxr1RpbdrDkvuTh5mIAx86fhKICq5vNvHpYJIaVFyHkro+tO5qxq6YL1Pwkp65E3ClH0agNYBUaqQVTe/FkbPTC8dYudWz2U1lvvkOGpBk+qvogqtKOVLERNpIAddv5/e1cQ8m5aa4pYqs4BMjqOypZNFVpjkYmUbN8UtuOGLObAycmUj7APigzi8TEWt7Aw19znV4sWTQPOQkrFImz/wG8UGlY9NE7EPDhVK0dHUjRbJhwuqCpe2tj1ppKdddpw3lirXpeYUop5kaH8pQxfUICZ97WUPIyK9WyXkFxd7N9lhSNtlbGoMg5EKIUVJVxP4J+LuRLdfHF8GWUFrI9topsJYAFOJFdkaR0phIQzWNnAdtnuXyDY0t9X+E2eWYQIJnjYtrkcagsLeR0nvUjR/rrgBl5uptRPep+iym/yPHIMBmRAxPar2ydEV+BGu7MX2kDJe93/C/74fe4mh7WeMVqU8K/x+8cUfHgrF/0kIzVZYjnsAsZ+kt+R1Xv6kWLTjOQQBphla2UWWPPP9CoLSOgua7WfxOxrdwos4godvOR7sZBvvP+P5Y9VCjkdWU2225V4dr5FL+fmY/sZ8Rb1N5umfzaw/FdVDmZcYvoZG7eTU2taRVe6KEPz8gHzEYYVmCohpIr9vAh+uft3m2/fw9rQbNmj+1P/vb/oKFX7J+Phv/LSJ453B0OdP3wn98fteVALeOG7BiQ+eTAEnjI9HjvwndpB94j4Lu00f+ox7xHwH/Uzr5L932PgO/SRv+jHvMeAf9RO/su3fc9Ar5LG/2Pesx7BPxH7ey7dN/3CPgubfQ/6jH/B3nSQgT1UlKbAAAAAElFTkSuQmCC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464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1460500</xdr:rowOff>
    </xdr:to>
    <xdr:sp macro="" textlink="">
      <xdr:nvSpPr>
        <xdr:cNvPr id="68" name="AutoShape 4" descr="data:image/png;base64,iVBORw0KGgoAAAANSUhEUgAAAHAAAAB0CAYAAABdcbZdAAAAAXNSR0IArs4c6QAAIABJREFUeF7tfQeYJWWZ7ltV53TOPT3D5NgTYYaBGcIQBAUBAVFcARUxkHQREckSFYygq4AXDIje3QWX4KoIsrIoo2QnBybnztM9nfM5Vff5UlWd0z3D9HDluftcel2mw6mqv/4vv1/4nYGBgQDvff2P3QHnPQL+j6UdL/w9Av7Ppt97BPwfTr/3CPj/MQEdAP8v+j+0Lvr6f3Fth8outtf0TvZ+cq8D2EAHgZOGG9AFDnz6r96Hb6Hf0y3d/exVwBc4CBDACR8cAM4wF/Bzhn7RtfZlr0F3pPv59K8DBHRLeZ3ws29PPvqEbQhdR29od3CHWcnQ39Ha3GEYhX5v63b0E7IyeUb2l4OE/sqXd6F3otUFQOABju8wHdJuWtYY26v9ElA+FCANB+nARRoBPAdwaeP8aCGO4yAIUuB/MwgVX6asiu/I95XNCAIiAF1Py6XFybbT76Ive7lh330owfheRAhZT0j8jHtmPkOebxssTDf0i3aAdjTrnr43dM18C3uv6E72vkMJKISRdxciitAk4Hg+cmifAvrZRcDMH1vD/sII5k0HqGnqQE1jFwKHNp34bejLER9GOxnjfSKWsZMSDLRA4/bYphKn2lcoUXR5Ftfay9kmsxTGdySmZSIiCqPQlxHLGEckxDZF2T+uLfR7l96f6JfFFPH7hQKthBZNpVqIbu1GjMPr4cfRChw4rqMaLto/10mhINfFxMOKUZBD++Pp09+GgPw6ThqO42LFhgY0tonkeLSZukG8OSpBvhNxEL+iLoyYxTYusph0nUhIKH1MZ1uUPCAiinB47MF6nfyOtIHreiwZIVFi2oCfH1PZcemWTZT3YFNAtkD+F1Ov+vRgUN8lem+5TjSEqLwALj3b91lbCXHlfVW8wj1zXRd+4PM9Pd5rfWO6zk/D50tzkXQHMXtqOUaVJVkKSVjov6HE7jeQdwJeyPKN9Whs93hhTpASJakPizbZjak9VZUxqYg2jYhLD5eFi6JgMRPp5nWFbxuqFFHPugf6L8urcjFtBt/XIYKmQT+H0mBMlOXb2D2JSc2m08axJPBvogtkXfREkRKzU3QPYbyY2IeaJq6mI/bldcaVFDFBIHsamaEAqXQaaT9AjuNj5pRyjCknRhECHpQK5X3yfSzbWIe61gBJJ0AqcJAa7JdbsHpMwyErqzzIfKwGOJIiW7B6Gr4YZdInxulsO92hRBKKKqHVpojUqJTat0pLoafaqdgmgQkszMEbFSNEuHa+pTpbJM2uEVE+T7ZHbHzIdrw0cygcZhq9vzJcELDrl2XTVZXTX+gZvC7yNOgXHuD68BIJeG4+0n4/kg4wb0oZRlXk6JP5LQ5CAtXNXLahBg1tDjw/hZ7+PqQGOpCXSMD3acMH4QYJZUCybGKA0+lUzDME/CDNEkLSQVItCktUC70k/57+pc+wWqKb+PDT9Fl1x/Rfuk/aT5OeiVxhdqzSsia+pyga+0oHA2CPmP/niJqj+6RSSKdJG0TqInye/ZKlw2WPV5YQsIQ7LDmqttXxovualIqGceCybRM17jpeqFbh0t9Ec7nmhTpJwE2htLwSo0dPg5twkUgAR0wuRWVFntyD5eGgCMgiiL+vq0FDBzm6dFkas2eOgUMbSA91UnBpq9Tm0O6RsRcupy1Mh+GGaUoLLVhSNS7hz6trbB7ycL6gSY5tN21i6N2KYEScqeo5lMpslciMIlJv4ZEJLTFDKOh8R3Ww2D6ZQxQR1GxduK6MtRChjdlUZahiCW1kyJweAsfH7tp69Pblwvdy4Lk+5k8pQWVFAb+fq+sOn7V/MNsB/BTeWLcLTV0JJIkkHjBjWjk7M76fYK+KeNOMCBGBbAL7qy55TCQp8qjISJOqIXcs9nvbOVKjcSKoNIX2MisU4PhTwxPSyqTSieniEZuoXFLzmV5ouHnDuPscJrE6jUgSix4iLtH3YmcmDF/UZ+KLVZuYJYirddoY1hgBfNdXifYQuD7qG1vR0eHCT5Dv4WPB1FJUVhYIK42UgH8nAnYnQVvgeS5mTK1got37vQex8KgjMWHsGFSOrkRJSQm6u7pRVlqCnAR9OuDPqyYW9WPCry8X7Y+GG2ae2f7E3AhjgkwhC2VDJNmuiG+7cYnErey/0Qbor6P4T/kstKnmmBhh1EmLrcPWzndm4sXAClZz8aA9w2sRBmaiiw313YRoK6ZpgPqmNnR0JEAhpuukIwIGEsgdnAolVegP4s21O9HcncvKJum5mD61HAmkce/3HsK48eNQVlKIOYfPwZYtWzB50iQgSGPuvNkiCUoIIYUZbNIDJCPygiJELjx6kdhHVGyVM2MSrHaHyaV+ERGEt4iBhoxYm5/ss4qOMYR+nlVwzKeLtlkJRxep9IRxauw+dG1EQHPbQkUsNM6WPvWxHL5QTEcqQVorxT+Tv1Db1IbOjiR8z4PjpLBgagkqKws55LGoNdQNB8oH+nCwYu127O0iPMcFxZLV0yrYa3rxhaVIJDxyVLG3eS8WL16EiopyNDbUYe6cOWxDRDBMIghFUDnJUoXyKUVnQmFSPuMX9UOvUGJIkuwMfST0tpBB4zp7yf2gdKECCD+XpSfjEmqgQDxCNQoNWYn9IowFhZBicem9XARp+RDzCIeSpP4pnk2jtrEVbZ2kThNKQHJiSIUeAgFXrtvBBKTH5rgBZk4fBSAFJ0iyveMYhm0e/ZcMvLFYRDyxYREB4ztnUSN7eeolxv0scZ+IiqqihiF+eD+TDr2PhBTMuAf3ZQGeqkXxSE31v91NYhiNXRheYipCfFl22EiThExL70cq1GPkqaapDW0dLgLXJPAdEHDVup1o6pIgNukGmDWjCkFAsWAugoC8TBceeWZEQNNfoY0TqQoRj1ClqiTKX8U6cpwlO8YhgKI1gykBrD2CNpRljSE0xjBRzyBSNhZ6cBSMfcqk2IgRw1aHSmGWLOq1smJyiDRWNmTGmDGMc5WAhH0GaSWgg8AjJyaN+eTElI9QAunhFF7GCZjjkQqtBJxBuMhhEJvE3iU4izY4lI6YDgn3hFzWoVxsm2GOCKuZAOju7kFnexfHluQMVVWNZi84QnGGyxiMmEz7vcA8S47twpjQnJrhpTEEERQsYC889v6mbYQnDHcVwESsqUhgXVMb9rWTQBIByQaWoYJU6MHaQFueEXBvl4DYOZ6D6umVAAfwSYJUVD9F0JgEs8N9DU9Ak0EWX1a/9CIumpqaQeFmUXEe0r6Pzo5OjBs3TlR1PNQQEQ8fyMF11u8Olqxxmzf0GmNKi/9Mi5hfqJoktPrEipkEjN9TQADROBIDE5hBEuijrrkNre3knRLJU1gwLaZCDzaMYO8tcLBy/U4QAUlV5rouZigBCdpmrqGHMyRkMFV8f9VQs3ET6Iyd4CEbbmgF2QiyBS66u3qRl1fISATZ2V07d2PylMnywhIAhvsR4qmxbEGEsQ6BVw8odfzH0POMpYTEbcxgFGE+ea9oDZH2MQKaCbGYONoHc2R4tzVeFQkkAqbdAJ4biAqtyI9JYOzd9+eFMk84Platr0VTBxlTHzluAjOmlyBBG+USgSWZK4Bwln9N+6CJALFHpooi1ZEpq/JhtqtwUFdXj8qKKuTnJZBOufjfv3oMF37iAgTOAAoL8wQJykrviOBFm26SmJHyeRtxDMFmM7lG/6FOr9Ja3H9haGJPIzTFjhEzSKgo7y5aItIkkusjx5C8zjTqGomAYAl0XQnkR6RCTa2lkGYC7u2kG/vI9RKYPq0IicANYzbJxhO+ODTKNgLKnnEyjF9wOC1LTCCQk3w11DegrHwU8nNz4KcDtLa2orCkGLm55P3GAOJhiBiXomyJiqvf4WiZnS1gkD0rg8CmQ3FRi3GNVlHWnZg6SlwLc8q7ZzMUJQR81TyuE6CuqRWtbY4G8odIQMaTnUwC5ngeqqeXwPMlOCbasQQqus85X9Yn+tLmzpu3pYCyESojN8eqKCJgb08vamrrkB6gFE+AyqpRqKqq0ky7quxwc4WzDWnJsIEEVcWoKFkG/QohMPld/G+hE2OpqrgEctbcwGx56YgwysmcwJXvmXBhaYkA9nFtQf4E5V/FjTcJJC+UrJMScKReaJyAzV0UafrITXionlokRpdtGmE/gntKnBbzrFSMDcwIN20YT9S4OTvZajGmkIC4l55DMJTyu9EiI36LAwiWXI6Sq5kYbJZXqVotjBxi78NPzAjQaT3GsTFnJZCsucTDWr2j0hdJrexGiPGSBFL9EZsFCuT3oa2DnBj3nYURpkKbu5LMGUZAykCQ20/IPLu2DI0ZypDpFbLy1GBatS0od5aBQ8Y4cji1Fv3OKGZJ1/hGWJLKqGBRJXExQVS6+/qP5OI09syQrvjTorqa0J4RjJHy0dffj7zcPA5xenu7kJefh8GBNNav24zuri6MHz8G48dNxJo169DT04V5h89BxahyMSFCvVANc6bdpfiXGDSN2oZ9aO0gJOadEJBVqI9Vb9WhuVM4JI/jwFFwA5+FgE1WqCqYv0LjLC+s/lkAdHR2oba2Fh0dnSgrL8P4iRNRWJTP5QMhzsh+joPO9m60tOxDSWkJystLonSVlVqwvorHEkZQwzBjhBXsLSzjMHQmlEQL0GPSFQcBou8lvCFGeOPVldi6ZSumTp6MY044Gv/x78/gks+ej5Ur12Dp0lcxe+YULHvzLVz4iY/ilVf/ignjJ+KYY5eguDQ5bE0NOUCsQn1BXoSAgsQYmF0xUhVKGoAKKFa/VYO9nR7Sro98z0f11MPgUmmFwWhsCKP6FqttkRwf2QoHHR0d2LxlO4466ijGAGlT/r5iOebNn4PiwjzO6lPATte8/PIrGDt6HMaNm4jOzg6sW78GJ554AnLyxHmRqjYDjuPyanFkTJyUxuTZip1WTzH8CNku0R5x9cjP4aIUsWNWBiLJMx+P/fL3aGqoxdTJU3DauSfhlz97Etdceyn+/JfXsXXzdnz6Uxfiu99+AGd/+IPo6W3HySefCN/tEzuo0KOoWX0frW4IfPJcU4KFtrvwPRee2cCRBPK8cJbAQL1QlwmY56Uxc+pYeBiUZCwvJtO/DuWCNRlTF2vWrsfAYAq5eXmorKhAaiCF3PxC9PR2YsqUCWHc1djYhK7OblRPr8aWLVsxfvwEdHV1oL2jDdOrp0V2Q2tVoxxtVqohAwuluNEyPlL9Zakcw15DqTTNptncTKIK7kufffmlVejr6UBnRwfyCkpYRf7TBR/Cuo3b0dHejMVHH41nfvc8jjhiPl5/7U2MGlWF0844Dskk4bpGuBiAz78kJiMbSATch33t5MQIAedTNqJihNkIlkAnwJq36tDU6bA6zXPTmDltLLxgQOFlif+kwCj8T+iVccLAdfHGG8twxPwFWL1uLUoKi1BRVomunh60te3DosVHysVBGrt21CA3twCt7c3YtWsXTj7pFBTk52P5yuU4etHCUNxE5cYyEpJY0/vEbGAYr2hGnDld1WssvreVx0pw5EMxtSpBp3jKv/3NCzj6qCOQ8BzsrqnFnp11+Pgnz8Lrr29C4Kcwf8EUPPvMUowdOwqtbW2YOGEa1q58Cxd//rwoxWZMGFoaAjAkDiQVSlAaOTGJQ44D90PA6imHwXNSUiMSSOUJ+zBZX1IHQpnmBF559XUcufAobNz4FqZPn4bS4jLU1jWgobEORx09X1Wij9o9TUgkcjFu4hh0d3cgJ6cA6QEf6zesxcKFR2bWk8Y3QHc6jsiY+mM6KDgQ4q5qtzPiMc3+D3mPjDhQ4LEf/eDn+NA5p2HmrGloamzE879/FZ+57CN47rlXkJubwJFHzsBTv34JhcUOZs+dgtmzZuL++3+FW269KiuQj7xk8rID2s8gYAkkG0j5Uc+lhO4IsdBIhQJrNtSikWAdL0C+62PG5MNYhUpixEry1F6wThIsUsrzBN/bvbsW7e0dKCwsYNC7alQVamrqUVxSiLHjRmsGwkd7Wz+2btmBo46Zz/U2lLLavHEr8gpyMXHS+MjTZdshCFAUUmgGg/+mEmfSxvbaoKEIHYlsqXmwKnTDeaXmQsPHn55/GfOPnIWx46rQ1dmDN/62Gh8441i8/sZKLHtzDRJODopKclFcXIRt23aiuLgUo8ZU4KPnn8VagpK2wmxENHGOQgIiYAls60zAZ880jSOnl4GdmIMFs+nFyPUfRIC1G+vR3OEi5aSQ5wWYNmkMPIf+YkVJtKaoZEGcF5JKF2laKP3g+9iwYTNWrVyD8RMmYf1b63HmmWdi6tQpkUpzUqxCGhqb8MILzyPVTwVShVh8zHzMm1/NL2pFtFZMZako2fZ4ZXcUKLOWcGMEjIsYe73iuUq1WWIo6jJEJCNszRwgnwud6DUFMUqlUigtLUEikUBHZzuD8uR5JySdEjaTRKEUA5fshZItrKnfh46uBNJU9EsqdBoRMI6FRovab2+EEXDNhjrs5aDSR67rY9rkMUi6pELjadcoU2SImiHt4giIw0NOQF9/L3LzkvA8fRkON6xAntIpoqbSqTQ8J0dSSA75w0YkyR1yQjlEbwiPlJxlZLgsD0m20rImmeirwLMRAcmd53XHnJhhobTQQGbdLyyYDK0qq/2wnFBxDvrdUNePamzJyRECtne6bAOJgEdOK0P5SAlIgjPoBFi3oQ5NHSTIIoHTSYVmSaAgM6Q9iYsVhWAbqSC2loMzx/GmaaLXkrmsQKiimiSAXp5CCgk35KUEumK3O6MSOo6EDDXEkgVQAioTGe/yn/iH6N5xKR5i1DN3PFMPhzeNXWWZfPHkFOdQSR3SpSQSSO9K/+4hAnZR7C0SSCq0vGyEEmgEXLuhHk0dEtTnEwGHUaHSgmZqS4hIhHDJawuriRSpjxV+Rg0tRJgQF2NJ5fpSfm9SrVaKSCgGPUdLGQlD5HoZqdfMSBQaVBUjoPKPOE0hGhQRUNajXVYmhaGDHQs/hvpsmb+JQ3yCdGiFgRQyCxNm6XIjoJPGnjpSoV6oQt+RBJIKbeLkYpyAA4y5cIU8x4zxJKtwGVcc854KatPR3ovlK9ahp7uX0Rf5stSKi0ROHo6YPxMTxldF6tABNm/ZjE0bdmCgPw3SukQEsTku0imfHYljjjuSsxTxbEaIq8Yl0CCZeCpHVagaJ12V/BSyREZG/u2opyhZmNZSJ0UTzZzYyMotyi6qBLINbGUVSjYw4YkNPGQJ3B8BBQYVVhuShdeYMEHwENe6uHjmmb/gW3c/iHSK1ATZOrMTgqW6iRTef9pi3HLrl1BYkMf5tcamevzoh0/gxT+9DD9NXJzWym9RnWQfS8qS+N59t+Pw+TOlu0jTPEZAaRyx/oyowpqfzusXCZQLNYcXU+1xgD0DO40UxlCKhlkYLZUgBMgqBXjlpEHi/YNxAvrYU9cSSmDCk4TuiJ0YfjUfWLGpBk0dgjXmJgLMmFLBNTCce2AE3WP7yMkcNSyU09LMkfS0cd8D8Pyzf8ODD/wCLfvaxa5pzyEF62ee8z54bhHyCx1cfdWF6Ozswec/eztLV0N9LV5Zukz22PfgJvrhoBDjxpXig2d9AP/1/Ou45ZYrsPi4ajhOAvW1Tdizq5aD/71NDWhubsfYcWNQUVUu9lV0qMgYN7KY9xlRxZyZUKrDhhdag9p81SD7l8kMJOAAoktMLgld0li1Da1oZceRK45w5IxClJcWs4dK5iojyjlQRp4IuHJTDRqZgEBeEpg6uRweE1DsmyDo8c4dcv+lvFDwUk9LOGmzkti1aw+6urrgU5Cv2KDnJvDIo7/H8uUbsHjxTNx77/VMgC9c/i1093Xj0ss/juMWExKj9tCjqrgEenrTuP3OB9DS3ImbbvoEzjvvA0wYKr9YvXINFi1ahDffXM7rO/GkEzCqigqyROLMM5Q6Z6kWEEvOAVIUloQ0kFAprLCLmVy+Tn8Ov88m1wEkVtJlWV4oOTEUBwYujqouQtmICcipPgcrNxIBRUvnGgGp2whkc1Jo29eFvNwctLa1YszoKuRQ6ZrWrdCnuEyAW2AECmb9HzbVy/a1t3Xh05/+BvY29+CUU+fh23dfjR3bd+OqL3wPrR1d+NQlH8SXrv4kMwbXTmoPxPJVm3HZZd/lAuO77/oczjjzfZwtYCcqHWDP7jq89Je/4ZLPfEpUuTEW77b1L0WhgMSL2VG84jcxWxlm2kNLHkfdIjbIFBULWaLMiNE4TkDa9T31LeyFEhZNErhwRhHKy0YogcJSLqvQxnYloBewBHLHfJDAYKofP/r+j9HW2ory8jKUlhXhs5+7hHNjwsdSOk7ZBgmvBiUm46wA2SZxZuob2nDZZXejZV8vzjzzKNx1x+XYvGErrrnqX9Da1Y3LrjgPl15+niQ8OWKWBPNLf3sN11/3AN/u3u98GaeccrxmtmW93Z19eOGFF7F9+1Z89PyPYMq0qWElmNm8DEEJiRTr81OB5HhOMUPLiMSvjaegzLpn8AL/0uwtfToW9vBzVYXCx+66ZgkjVIUemgSqDVy1uQ4N7QKP5bpEwApGyAkVoWzCnbd8A9NnkO3xcdjY0Vi2/O+4+ZabGD6SF5FSAYe6mQhxd9MIlIBUX0r7s2d3C678wtfR1tqH8z5yEm656TNYt/YtfPWaH3Iq6qovX4xLPvNhwKGwYRB+4HEvxZ/+6y+4/baHeGPv+8FXccKJR2eU7zu+qPaBfsmEiOUWCCvT2dHNZDUYsp7mESOpDAmoneZGQGmnyxqqYI00bGc1A2H1QCocFvZkS+D/HQJKtQRWb65DfZtER7ksgRXa9+ehob4Ov3viD1i1eh0u+MSH8Zunf4e5c4/AcUuOwuLFx7DXaEle6eQNEBABmbAU50n/4LYttfjS1fegrXUQn/zUGbj66guxZtU63HDtA2jr3Ifrr78CF1x0BktuQKiMlqA//cSzuO87/w7XC/DQz27DgoXzQtUogb/ZM0N9RF2KYxIZMamq01ydalQhPaEo1kkUKxfRsIljXbqhG+GbjGpS6MIGSLshqCaG406NWS0Np5UK0vtOEiilmrvZC9XuJAALp5egvKxQMeM41nSgOTGKJKze3CAEdNLIcX1MnVKpGXkXg/0D+Nad9+K/X1yK7//wNnz/3odRWFiG7//oLlSNOkyzEWJDeF90weTESX2uxEgb3tqKa776bXS2pXDpFefi0kspu70ON137IOcCb7n1Spz/sdNUOsirpYvT+NUvn8BDDzwDz+vHo//6HcyePSOW8Y7DXJFds/YQqWzT6ME8EN5Yi2n1GsV2maBZ5jHMbnBRk2QTerq60FDXyu3R9L7UrVxQlIMJkyZJuMW1RBojM9nIk5diJkfTVbtrm9HZnSsq1KA0QmJG1NyiDLpqU71KYBo5no9pU0gCxT6mUwO485Z70FDfjEsvuwDr1m7FK6+8jh8+8G2MHj2WpSXqGIoq1UJvziFbCqxfuwnX3/RDdLYP4Etf/jgu+sSHsGr5Otxy/QNo6+rE126/DOee9z7qzlCtJdjmz3/2GB79+fNwnD782+P3Y+r0cTEnRNhGpCBWlKvqTCrGrJpMsxdasiHRoXwZ87HXndHoImalt38A27ftxLzDZyBIe/jB93+A3zz5PAZ6tZXcTWHCxAn4wlVX4tRTj0UyJ4ne3j4U5OWjp7sLOfm5cBkXphAhwfWhu2tb0NWTVCSGshHlKC8dIQE5Ix/4WLOlEQ3ttFTCQomAlVKL7Hjo6enAD773AOprGvBPHz8Xy/6+CnX19bj55uswYeIk9jilFlK3QUd6hKiZQ33twLq1G3HbHQ+io6ML1113Cc4953SsXL4Wd93+Y7R1d+CWW6/AGWeezAQU9SfZ65/99H/j148/z802Tzz1CKpGU5xnYmIqVNu3TQUoWUK9ELeHWh4pvJulUsP8Y2aF9mOP/x5/fO6/8G///mOOD1MDg/jLi39DS0srrzWZk8Dq1ZvQ3tmCO++4EaVlZdi1ew+KC4qwfv06LFx8NDfHWhxIYPbu2r3o6E4qFprGwukVKCulYuYRtJcNIWCQQn4ywLTJlTIvhhr/nRS8gJpc1ENLa0sxuTgeBfias1BQua83jZeWvoSmpiadUUB2wsWo0WPxh2dfwEB/P26748uYMmkSmve24KYb7ma47pMXX4D6+jpOy4h7K91QM2fOwn3f/wE+dv65+NTF/ySxeRhcm/2TzAUT3Y1vvgLdMV/fUJd0Oo0gRR3GHlxP6mBcbdNmphRLypJ9zTX3oLG+CU89/aCsj7dGqss5WvYcnHX6JzBl6gTcc8/XUFpeDsf1sHnDJrQ0t+CYJcfxZxjT5alPAXbVNqCjO4ffnepCj5pRgbKyvJHlAzmNhwCkQkkC6Ub5CR9TJ4sNZCPmpuD45BnSqC2K9+iLSgNkskMEcLsY6Pfx9W98G3/766u8oVxfQnGZC+TlFuHa6z6P2bNmYcq0MYJIuEBjQzPbwl8++jRamrtk8Bc3wye45LxqTDGuveGLmH/4HCSTknXgcn942LBhC3bu2C1OTZDG+AljMX/BHOmi4v0XFRp9OVixYhXmzZuDrZu3MBgwb97hSKUHMKN6Gjw/IZc43IYiIQGAq6++E33d/Xjk0XuANKW41NFCDmdYiGnOOOUizJ41Ffd8+0YUl5F37pJ6w/r1b2HStMkoLipSAkrD0M6aenFitCrtkAhobvbKTTToh4qBfBRyQreSK6dEE8WgpxhAbLaDMU8njebmDjz/3J85wfnggw/DCUgdWB1yCrPnzMI937oZhx1WZWMBQuvT3NCBu+78NjZvImKIdZJS9wAXXnwO8otyce6HT0NZ8ShNO3nYsnkTlr+5Co8/9jg6O7q4mOik9x2PT118EapnVofZAJIRqVZz8LvfPosfP/gQPve5z2B0VSXy84tRXlaCzt42LFq8CB4nW6VJ1dAakpsvXnUb4xL/66G7gbRMmWCYkUEBSW5/4NTzsODwebjrmzeKugyrrGwP6b003ILBhjjVAAAgAElEQVSPnXua0E6lnB6xg4ejZpZwK7tAaZlN1gec2EsbFSdggedjyuRRXKtojowkV2OAdoyprdz8a7d8HS/9+RV89Pxz8dnPX8zZCIGzJKYvLCpEQX6JZV2iWSq8vQPo7e1HT/cAw180nopAa8dN4rlnl+LnP/s1FiyYin/54dcReDT2JBev/G0FvvWNH+Dx/3gYRUV56Orux8033YGLP30BTjjpWGU8SUlxWZYfoLOjB4ODAXJzEnjj9deQn1+A6dOnIpHroaKygjdOejssRJBK9M9//iaUFOXjh/d/XScuCczI48cC8tRTOOP0j2HBggX4+jevR3FJEbNuZj2OeNXWobtjT4NKIJBwk1hYXfzOCNigYURBEpgyuYqbDmVAgOhu2liRKJHI0IHnTLiHs8/6GPbt68SUaePw2K8fFV+PC8mIU/UC9vAsXlI3gsMFqbOJUkWq+twUbrzuXrz52gYAPVj61yfFWXJ9/OW/38A37/4hfvfsL1BYWIKunlZcdeVduO6Gf+aCI1LBDlUV8MMluH/pz0vx7LPP44wPnoa9e/di7pzDUVFRiklTJ0rEyPpTE9FhCBTgysuvR3X1DHz1hsvF1mr9jfQ6eBjoH8S5516IE05cghtvvgq5ubkZ5R8se6T3mYBkhnzsqmlER3eCnRiKQ4+eWfoOCLiRkBhVoYkAUyeN5okKLy/9K3bs2IE5c2dh87adPNhg186dKCwsZIlcvXoVrr3+K0h6eXj/+85Gb08/Dl9YjZ/+7H6hGNPBgumIilHBtXiPlLIiNSx2lq7RONB18MXLb+MYMpkM8OKL/6HDNVN47tmX8J1v3Y//+vNjyM8vQWdXE754+V34xj03Y0b1GAbVydEQAqr2CAL84he/xFlnnYktm7bgyAULsX79Ghx/0vHcJym21EIL0jpiB8lO5+TmomxUHpCmImXyXikzMwif/QCqB9qBceOrUFJWACre7evrQ319I2gKy5jRY5CTRyZFhieRr7FzTyM6u5OgDBpJ/tGz3gEBV22uR32r9KlRZfbkSVWgPN8Tj/+aGwS3b9uMr9xwI+7/0Y/w2Us+g5/+5CcoLS7G0qV/xVPP/IYXcPIJpyGVAk465Th8975vSrdgFEuI1Gr2XoRO6x2YgAYC29QnlQIXuOjj16GmpgHlpQX4w/NkW2nklos/PrsU/+vBR/C7Z/8VXsJHV1cPrrv2dtz9zTsw5jCasiEbm5HBDyhodrkgadmy5SjKL0JlVQXDgzQ6KJyJFs6ZkVrUxx97GtXV1Vh87FwE6RzF6clWii3s6+3Fwz/5FRYeNRcnnXwsO3O//c//xN69zchJJnHuuedgzLhxDARInJvGzj0N6OzJ5SqI/wsEbACrUKrMTviYNHEUvMBnAk6dNBkvLX0RX7n2Wjx4/wP4zCWXMAGL8guwZ88e3PfjBxCkUjjhOArCc/Ch887E7XferL2EMWNJJRTcoRMN4ZENk5yj2FLLCmhfhJPGuWd/gQtnJ02ciMd+fZ8S3kNXZyv2tXRi8pQJIuR+Ao176zBqdCUSCetPMKArCti5JJK877QDP5VGMpc6jdhICCgfOl4SorgJByef9BGcdtr7cctt/wwvSCjQrxOngiRWr16La67+GpaceAzuvudG9PX14v4fPYAbrr8ByQR9PsAggwoigYQdiwTmCAHh4ehZ5MQUjdSJoUm9PlZvaUBjK6nQNPKSaUyeUIlkkMaatWsx5rCxaG9vZXf4iMOPwPZtW1BRUcED7QYGBnDiySdjoGcAJxx3KnKS+fini87D9Td+ObRrsa3T9mKJrzLce+18EqMv8BdtJsFPp3/wk+jt9TH38On46cP3cJjhBzl49fU38eorb+LGG64CggF09/Xj5w8/jSu+cBHyyZAzppejo7lkFfv27ePZo7k5eejr6eVa1N7eHma2UaNGc1on0FFg1ukUpNM48fgP45xzP4DbbrtWsi4E0AcUhFPqLI3XXluNG756D045dSHu+eYt6O7qwSM/ewRXfvGLSCZzOBxj34HNBM9DZi+U40CKpx0XR80qQWlIwINM6HJEFwRYs7kR9a3k9aVZAqdMrEICUlbIiTeaz6lVZuIQWHQhpRRtLW047ZQzkMzJxecv/TS+cNXlWvyrRbk2gkNhLQkTzA1SFRq5RWo+Jf1y8knnI0A+lixZiHu/d6OGIC5jpE8//Uc888yvuGSxvbMdV156K3726HdRUko9BjqQT8HN7u5eLP3rUoyqrEJrSyvmzpmL4rJivPSXP6N65nTMmzOP41wOIXQODr1df38/3nf8R3HBRefg+hu/KIE4w4PkgEg5yV+Xvomv3fQdnP7B43Hn129kFf33N5bhqSeewrjx4/HZz38WlZUVmQSs2YvOLmICGnMtYURpGEYcJAEtkF9NBGQvNIXcZIApEyiMUAKyHIieFrdSEQqepuXxyMimhmacfdY5SCaT+Or11+L8j31Y7Y/Un9CmUHxIqkLMog7D4VIMsiU0EpLGVJpciu0iiXz/qefD8wrxwdNOwh13Xs2ESSONXz36BP7y4hv418fvY1PX2taJKy69GY/86nsoLS1WJ0Oro9lugm12R3sHUoNptLW24dT3n4wVq1Zi0cKjMJXyiNYTGaKkaXR2duIDJ12IK774SVx+5Sfhc1kgrc86bn38+YWXcfut38W5Hz4dN916jbSHBw4Gevuxc9dOPPXkU7jltq9lEHBXzV50dOUwkuWRFzqr9J0TkGK/vGTAKpRqtq2w12O7YQSMnBOekxk4aGpswXnnfgRLlizBoqMXY9euOvbq2J5wftbHkhOO5RYymwMjHiqpEw91dc34z9/8Fvv2tQnB2eUGiosLUFY2Dk89+TROP/19+OznPooX/vRXnHnWGXjqyd9i+bL1eOgn32Bp3tfSgSsv/yp+8at/QUkJISGhO8nf9vb2YvWqNaitq0duMhejq0Zj9GFV2LlrB+bMmo2xY8cy0TmE5zhUQpv29nacefoFuPrLl+GTF5/PBJQ+DFLTskOvvvw6rvvqHbjgoo/gy1+5gqE5EeUA61avwdNPPYk77/6mJrpFhe4gFdpFTEA6zMXRs0tRWmyB/AgkkJ6zcmM9T+yltEZBToApE4mAacbpaC+1oViLmIgwAl6Ll0ljm5N46KGfMsj7u/98DoODMrJE1CThjeAeie987w4cfvhsTbaSKvbQ3dOPr/zzrdiyZZsOc7XkagAvkca0aTNw8qlLMHdeNcaPq8Rdd34D3/3uvfjDH55FX6+PRFLyV4lEDjZuWo/b77gZxUXFgDsABzT5aDBE0iheI7ImXBeDaSlh5Go5hrP0LdnxjIhP3z700COYM2cGTjn1JAQ0sJVsoE6yJ4QmlRrED/7lYVSNLuNex6985SsYP248BgcHsWnDW3j2D3/AjV8TCSRUg/Zv+25xYt4ZAVWZrdxQz14oSWBhroMpk4iAMjubK1rCDl1rMyPJE0nkCb5+Ai179+Hhh36C7Vt2y0RethMUpFJA7XCb8rTqCbj1azdzclawShe/+/0z+NNzL6GnuydmF4kpqOQcyM3Pwac+fQFOPmWJTo2SJk4Cy3/+01+ipbkNrpvkWTMfOvs0nHDiCUh4xNl9cAIaoBoR0BAIgyIMlpfYTzxi/q+Vx2tqaWBgkPFVqsuhKgUyNSytjNlKRoQks7ung52iysoqrFixEk8+8SSqKstx9llnYdbh86TCj1RS4GP7rnoOI2gNnuvhaLWBdo5HBoJ7oGmF7MRsFAJSME0j8CdPKhMpY5VChBTDzYW8hsRojMcxHFdoSzxEtTMCYlssL6A3XVtWWcoohXStWoDvoKO1Db19fYqBasW3I0PYvYSLispKduczvxykB8V2itfjIyeZE9a0ZH34IH8cWrovF2aml4aW51tNKnhwTyjBvuCwtGeD7F2T5iIwPK0ETPKdE26Cw4jSokKuZjhoLJTDp4C6kyQj77okgR7GTyhGghbiUwQTEZBL4dkDjTbT8H57dauvtWA9PkNacofZAb5NiVe1LBi2Ej0G5AwpVY+jJrSoWLtZnH0PknQj+5i8rTnS2cMczLzwu+paSFBojVS0JSqUJFAISF4o2cCyQyEgRSbriICt4oUW5nmYNLGUg1UBMQXvs4poVjZxAvICbSSzbYMYYaoRsXpMnUCQmd1hpE2nN/B9tJ/dNCwPETfWsHFX0VabNohqY0ZGhkP/tKxJjgXKPL0l+2eJJ7XOhJPUNAfAx44sAi5SJ0ZU6EFmI+jWRECSwAYioJfm00OmTCiVdBInOCUFIs0skfRIlZZmtZlcMTWjBJZ8Ybbqi2+bqFceUGBModVfaiT1w6qPs5VoWIP0Dxe5rCdHBAxZNtYow6yojhD3JYbWNZOAXb05rN8S8LBodhlKislmHyoBCcymY2CIgBNLdL5zREBuBYtJHhfvaO+EpZS0PksSvaHk7IfPWfeKhRB+01EhOg3fLOSBpEScjXebeLSiYQiYVXJoDaXmHgn8QYAI2cBIhaapxVoJWDpyAkqr8ppN9ahroxv5KMh3MWlCsVSTMWxEPRHkeWloxUkG7etjL1RRmXAEpBh0XjCLrV2o14XSaeV42gYTOkVxaYuIk32CGLsHnKNUEmuHko71iSQ/bPwchhUUlLDqgnBAT1Y/RNQFJesxIJB3wVq7szQNS2B4fIGlqW3IARGwAV29isQggUWzy1FKM3XYiTnIOJA3OfC5pKKu1UfCCZiAEyeUhBVUNBKD3PYM6dMgOaOrJ4bQhG45e59RYpP7KcSIRmVJ4QEehtroaJMwK24MEyMA/000AFtZFVeRY20wVfsqoz3sVJdsHay1N2zHNIkbq0BQsxwWJYQOWuw2kr23tFnkxXIyO3JO2TOVXhFpbtmxm7IRMQLOKgNJ4MgIyCXsPlZvqkdtFgEJh3QJbSACWleSOjDWk5vh0BhAagLHhStqJfVv+7OGZisZB7EYmjt1xZYMOb8vdiOZTU2PkvEg5liIpNhsN1HXQ8rglRByLpMkm0MARwnJh1epdHmqcTJ6K3RCVNQeTlsqHnV4BIKWhxBxRJsF2L6rAV09dPBHAC/wsOgdEXBzAxOQkjD5+Q57oT4RjtEGIiRxjYa6/GLSvmW1JhLQW3u0/p5K3nWjWVLV6clWZGE5os3RDt0WS9cMtXGZ2iC6o7hSWlofehfqXMUIyK/AB3/ZENqs2ifTykpxe55lGLnkQ24iwxPU0Flsa4ySeQ4jedsUDUocuG1nA7p78xAQAUmFzirjso1DksA1SkDqVM9nFVoM36eSClJrIvZWgi4LVwLqyV6an4gF0Q6HZXxaSbiRmTGkqdLQDGkZoXC72poY7dTJE6dFLuY7k71gFaoHa8n0LPtMVgCuRDQCSn+/4S8WEsiCxeOOnmOui537JEyps+T0YxIyEHCuvZMZc2looAHNIVcobVeTSKBLpiuJRTPJCx0pAXUFRMCa1jSfopWX52Hi+CL4dJYeD2aL9DapqZCApiKYSDajzFhX60t0gLmossiOmvSGtFWiCSebi2C2MFvxZsacFDNJVkVoKiX5FthnSa+JSui5WuLYHCw5uCqz/SyScCuiDF0ZleJwBoyq7VB9ExOrOqVmn8BNcYxHbENYaBeV1nvUxJfkmphDIKBYWU4n7SO8zwNNOh47rgQI+jQO9ABP6kAp7UEovTkO9L30gssmmzqUn9R2aCuyMGz8vLG4Ms0ikqnejIHi6v0FxERZkJeeCKOyE96Ymc8w29hxPMxwBveZBMYOl8xEi7QUJHLCtQREiB4/qja0oxrck6plESdfIE3pNPLMKUmQwvbdzejuJsyW9Bt5oaUoKTIn5qAD+TgBUwzYFucFOGwchRHUuMGnKWmbtWwcEY2MOUdw7GiEszwiQrJEWnWXSQGRT1Valj0k70wYwNSX2tHw3MIYsQlgMKbQwkfyQBhX1i/TfIxeaVGTqV1OQYdLMhVqWtuaYRTgNWk0iRWML855odMjjTHSrSyZGP1Z9LGA69zpLJOQd+5qQWeXzkpzElhMgfyhEJAIwc0trRRkOijICzBuHGWPB6WASFUSJXgJNaeiIO6i5WNF7fRb6523ndGTweJzrwXPyXx5+0nOpdF6F90kBn6tuFgRH9sgqyCLHRhps9L4kzEHgyrLVbtGBI5pVtOqHLvGTtm0/kLef00dsWSaxHJtjxxmFbVw28REyk5I0pr/36eT4OgbIi7nH1BbS2NGKDVNJRXvgICRCpWSvmTCQS5103DMRpwtdi/ebUqfI+KxrbA+ePNC1RhFEmhSJRVeLD0xCczwOWLkFXcgInjkedrhkmrzQmcmoorkIVWa7MROvbdlTzKkVmM2k+J4S5lMrdAaV5Um9rpjZzvEc6PkwISagD6np4GHldrUGuAH6OkdQGpA5sm8AwJKCxf1B9bts5pM4RApCyQuU2dCzzcPV6cncVIlmmgWVaVap2u6JdI49GJ2xp+qX1MvXA8aGj5xIsXZjTZDIRcreefK5+x4MIQH4so0FlxHOxv5uoqYSNFRhGHKcmInnOla7RY8zC4DXrTFCPPI1XYPeh+Z0CQJ8Gi/yIc4ZAKKExpg9SYiIC3Iulr1QGSqAWPjLvOzpUhPlsV5ec53UcLUOD4M/JRrhRLRjBkDduUS43ST1hDRMAkVryAzhlR7JOpJN4o0AnVK8pcE0RGkJusNbWT4NwlXGI5TNMcwXXmkNXvSZ6T00OI+GcMp4EHIEwQGWPV1jJFCeWT1q6siVao4Li2bwOxDsoHyZtSd1ICafWkkuEyO2qJ15JQvzgFxuo3tiSY3GUoiIpchDXbipka0EQGjAa7U2y7qVF1/8/KiwDH0II2wTBjjkbgdU5+DGctgOnU4DOqKbivvFkabMXhmf7i4nawW0/AhE4ehi9A3hpRmf3qYn7U7zCMbOKecA/kRZyNoI1dtbmQkxqODrqjqiNVXZjwUbp5F1Er8ePIyrLg2+3OAd7C6GvuI0CPTyRku6Hg7AoZEtHROXM1yftLgOpG+/cV8mUsXXR5JdfaLRWCfmJ7oGaathrueFQxV7JEEzilH8UgJyBGc1oXW7BMC0vhD5lDlcHv/8IToeAIzZrDtlXjKg6IUQ+lnis961IfydDymHE4iQkkPOV7uIc00tmiNS+O3jzEeEyImweE7Zn9ehUqO4FNiZz3XDEq4boXyhpiDmEoOmVYPLCECHssElDgwrADUD+63vYzVIQXyVJVGJRU+NWsINCXSJOOBw/lhbOpim6MqgDfQHBn6nok4lHzSti2/1/KoYeMqaSpRRMyep/9akG0yYc8WKppVzXx2RpuX/ilb8jLOnRiy9JjnG0JvGj6wRxq9rHgKUYbCcGA5xk/DId0B2g6uiSECzi1HcWE+/JESkIJacmJqKR/oy6R6fjkbkm1cHQOneaNsj+OHGWdJreGFth/8mvx2MsJCuDRmwJgR4sCA9t6rwxMnRDYBM1JbWQQI4zQjHj83JoIZCxzKeBbrZTq5GuXZ+5hBDxk0ekbooZvkx0SeOnyTTgLHzC5jCRwBAdXJJRW6ZS/XhVINJUd8hOFx5ygPzhJ2otlpGTk6O0dCoS3Vd8J/FJ6IB2oba1kCeV/9m35MpDpT7ZkWjgMfsueycXGnSV1V9ezibW3EEJnzYzgvZ7Bahjq0JPUQ6ocTMIbM4OVFxDqgLAWWdQtJLYkKNuUiIQqlv4Ck42HRnDIUFeYzNBlWwb+dChUQOMDmmg60dFPKiMQ8QCKgWUngSUm0RnqIq6kXy9Gp+OixdDEcjAkuBJGyyUxOj1x8nqQSqt4hzgQxC09w1Ot1swUMVpTDQBvuwFU9Hmtro0voLIzQNCoDsCsTy5ar9uXmSwu8yZYTocVqRAnoeL6Rzy7T09rMxRFUMLPyLkIbNSfJ+yITiwXmdzFzgoeigjydu2OwuVDwAC3WUlKxYmMdaptpxhkVMjmguttBjq0kjJB4h+JE+ldgM/6OhyDYUXFRARMvSwcExD1Jia+k3VnxjbjFiGyHNmSG2GiMoyW7LgBD3CuMLE8sVo2hPgaDGTvZv0wg/sEYLgaNhSpfpUcjT+El1Rhmm3l/rCpIGTfuASuuzWvX9/f5SCJ5/pIFo9kG0g8HX5WmZYMvL9+CXQ193JJMnJlIAynCPNMBT9NjA+8McM86lwQowF5TsxtFheXwPJooQfWOkqv3uAhXRljx0QTG7XygJOnnAKMqK9E/MICe7m6N1Ymw0WlhPLZKNyCO8lA8SsW8JWVl3Hgi4TxD1BnggEgVjf2SVjMDHkiyCM8tLChEd3cX9wjaFx/QqIzBm2zqVsMNXkfa50ad0vIytOzbJ+6IjvUi6Q3SYhfo+rTOCeDv+YiigDt3ab+oF4OlnI8dcHD68VO1Km0EBBRkwcfrq7Zjd1M/l9a3tuzFj+79Li789MVY/sabKCguwqSJk/DHP72AW265DYkkTROizUqjp6cTRfn5oFmgUfLT4X7wwcEUTywyz4v+JfiJmGHjWxtxxhlnYuu2LWhsbEAykRt5p8ydqmJCCqoq0VispmYPzjr7bKxZsxqVlZW8IfZ8U7nE3fRFJfeUJrONpQ/S4ct0SMlrr73K80WJIDTzxnFzQrSJNpc1DTFhQuesaaX1+vXrsWjR0Whra0c+nZOhnyW1yERUINsEWKhMPRRSSU5V6DKfzcVgkIbnOjh18UQUF41oSoVtVIBl62pQ00y1L4PMYZvXr8eE6VPR3tzCpagV5eXYs2c7Zs05AnBlfEj/YB9mzZouzkfM7R9MDaKtdR+a9zZxW3FxcTFvEH1MshEOVixbgSOPPJI7WfMK8sKjaug2JFXUkzcwQBN7RQSrRo1CTk5OyAwrVq7ks3Y7uzoxZTKduStNOCYNbW1tfIoalfFXVozis5xYsjTnRwNpx4+bwJ1J02bQeU3RAc/6EF3HAMp1aI9ZJfp3/br1mDp1Kvr7B1BaXqopP0WvAh/btm5FfkEBCgry0d7WjtFjxqCgoCAM8FMpam9rx0D/AB/+THnWE48cyzZwRKX1Cu9h+foa1O0j85xCb2cXlr74eyxcfAL27NjBc76qKg/Dxg3rcOoHz4CXoOPkAtDpm3S8nJegRg9zOh0sXboUc+bM5VPJcpNJ0GLpZSkskXElLt584w0cu/gYPl8in+aOxmK9hvpGbunq6+1BTp4QbcKECSgupko5CTPefP0NVFdPR1tHByZPnQKPTAEdOaqBMZ3nl5eXh7KyMuxr3ovq6lncu8gE5smJ2zBx4gRs3bYV846YJ51JateN0MuXL0MBjSGZMQM5CZpvFnmQa1avxvRp07GvrZ3Xxqk1C7vo/tu2orJSAvO62jqMHj2aDwITBylgKaTj90hJpAKf2xiOmzcGRYVUlTSCUVsW36zcWMeDfqiAKd2fwi8evg9nnPMxrF+9Bk4iwKyZh+O555/BlV+6Bq6XC38w4AmDZXTuX8zLJBv2+K8fx4UXXQg3kUBnewe2bduGBQuO5NFTbOIDByuWL8eioxehf6AfOaRmSUUpUlJfV8fzQ2lIHKWs6GvajGomoNRhCgFnz56Jfe3tmDRpkkQtXD4o9nH1qlUYP2ECujs70dLSjAULFiI3P1+2xgV2b9+BCePHY9PmTZg7b54O0hDvlr727N6N/v5eJBMea4/Dxk809J2fsXHDBiZgS0sLxo4bl4EAkUPS09uN2po9qKoaxeNMqmdUg3vZrOPSTcJzk6w1uHMLKRwzpwpFhVR7xI3eGSHnfr1QDu+ouWVLoww9p3T/oIeutgbkF1cg1dfH6f/c3CIM9LUgv6gcgzR2KxWgva0ZvX1dPJLLT1tDJPDaay/zkXI0vW/Xzl2c+5o2lVQt1cSIe002cP78+WLQk0o89UH3Njeht6ebu5z8FDWZOpg7dx7y8gul69Z1sH7NakybPh0d3V185q50iIg3R0y0ds1qTJ48kfsAd+3ejZmz5iCZI4PkyDmqq63B2DFjsG37dlRXz2T7xLLhpzA4MIDlK5Zh6tTJfP2Klctx8vs+gLy8XJmT5jjYsX0nJk+exCOoaV5A/MuKjYk5GhsacPySJdw1Ra3U9kXSWDWGpi4CXjLJ51QdPbPy0AhIduGtHS0yM9tJoWNvG2645lJcfe1N+NMf/4iS8mIcPm8BHv3lo/jxTx9BOk0c4qK9tRm7a3YiGOwJUz70je8PYsf27ejp6mb7N3HyJOSQk0ING9Tx5DiswqZPn45Bn5osqbDccLMALc3N6Ont4Y3My89liRo1+jDk5RdpvyGwZeNGTJo4Hp093Xxun9R82hT9AP19vdi7t5H5mOxnXh41elLduRx/0NjUwF5wbW0dJk6YqKiQtIX19/fx2Uh5eTl8PR21Wl5eiYK8gjAQ37ljFyZNnsSSVlRcHBKGwQctECY73tPXg7Iymq6oCXHVKHkFRZg5ey5caodL5iLppfnoncICSluNQALlrLw0Nu1qQ2MHbUAKvp9E3e6NGDV2MjpbW+EmXR6R1dJQg3GTJqN/kCqrHKT6B7Bp82YM9nVw5bZ4f4Ry0AFPLAqh68zP8elnmjAR8AGQo0ePgeORRNEBiFY/YzGZxV2CchgEbs+gfsLi4kL09FPoQ6OZRekYCsRnIZG4cCpMrEoE3TjsJFVWjkJzczPbRs6e0di6EM8VpNYS1dyoSmGV9oJQuzapx67ubrZr7KRpZxWPeiVCKabPDZ2aFBfUMUDFqNGYMHkqvESSiUhHPRwxpZir4qXhOgNr338gT9xCWNzm3a0yM1tneSWcfqSdHDh89AD9H1VU+RgMfAymUuySUyUVJXtpeu3gYNRdJJKgMJ2VUGgVGM2h8QnRYYmjEUUC1VlKSuAzc9kVRLf6TEljR5+nl2S627z8KMNA7xSCBgQoUBzKHbVaq6MEpRofiSClNARujoQBJAfalMoRLR+zJ13J9H4U09mYZoMK6ffSP0nXC+wof9NGHwraHRpxksNzbI9B704AAAWVSURBVLhi1hUbSycFHBIBGSjyA/xt2QZsr2kPRwLHF8VbpJhmWONouTatSqaA1c5AJXmRykctjRff3o7Gkg3TI81N9/B5ZuzkCEEU7YzOYmdqGHoT4avCpwxoCTTFG61FFwqKW8MK/yVM8Ed4qRFaXdxYQa8RQNakQUpk7vh4oBDMDasDZL9E0uRK3QsOyKLqBH5HJrKHvBwPZ598OAqLxInJbG05AJRmxTrL1u7ArsZe6dPTU9wMxrQyA1EDCoUx4Yzj+WhjDb4FtRGaZZXgWaBm6Aqj93p8uB1GrAi2FTOx4efcpBY0WOaDK6rtuDnBWbQNQ1Cj8JCsYTY+BOziiVdl0rDeUNYfMbLoDCv9EPJo30WoatV3jKXVjNoCLaoq1/cWsEKekZNwcMqiaSgqJDs9AgJSTEVqcPWmWtTv01G53KaVCUBLpiT+O3E6RBDVTllptC6My8xjqSa+PEwtaIWaZe5DyZBAnzeL000aYMYTtWFGwpjJJERUrIDLdiKyZQtMhmRNErcqgZQZpY8/CujDzAH3/8j7htlGy0crl4fV4HFQQwkbliLyZ4WhGIqPHQuUQBpLFkwIvdCDlkCu+wSwaiMF8lIwOwRItU3nl5MWMOFwJagezRNNXtJUT+zcBREsJktMFYnKEzhPbIt1QYVJ0FDKY88TaxT1xIcJD9vg2PgTVcam1kJw3PRXzFnglYUnjkVt03yNFgdrQkTeIVSTopmE2dT9CI+DtT2KySwzo6Z41MOg8S4nHDF+5GGEFO4CqzbVoK6Vmn0pFyUelX3JJsuvpNgps47EodSFcXRcPVj1k10bGnTLn4njI6eOaS1MyKVa4qdI/bDJ2rCCTs/azR6wyrM8hahCLyU8C78c0XMwXyKpwxQks4kQGxyaDNZe0bF7cYMZlvmSx6xTPQgzpQ7dpBJwRGGEMRA9btWGGtS3pHnQmziO6k6EnhSV5UUqJI4TsAcX7oVk1wUaNWnT0gwdGmS5Md5W3USpybRzBkPWCSVWJE4BD2sSzcAqDAyxcERVp57zwBsc7+lnj1ZdJavy0CqDOFHFdmUNMdD3Yi8gSpfY4kI0J5s50pxr1RpbdrDkvuTh5mIAx86fhKICq5vNvHpYJIaVFyHkro+tO5qxq6YL1Pwkp65E3ClH0agNYBUaqQVTe/FkbPTC8dYudWz2U1lvvkOGpBk+qvogqtKOVLERNpIAddv5/e1cQ8m5aa4pYqs4BMjqOypZNFVpjkYmUbN8UtuOGLObAycmUj7APigzi8TEWt7Aw19znV4sWTQPOQkrFImz/wG8UGlY9NE7EPDhVK0dHUjRbJhwuqCpe2tj1ppKdddpw3lirXpeYUop5kaH8pQxfUICZ97WUPIyK9WyXkFxd7N9lhSNtlbGoMg5EKIUVJVxP4J+LuRLdfHF8GWUFrI9topsJYAFOJFdkaR0phIQzWNnAdtnuXyDY0t9X+E2eWYQIJnjYtrkcagsLeR0nvUjR/rrgBl5uptRPep+iym/yPHIMBmRAxPar2ydEV+BGu7MX2kDJe93/C/74fe4mh7WeMVqU8K/x+8cUfHgrF/0kIzVZYjnsAsZ+kt+R1Xv6kWLTjOQQBphla2UWWPPP9CoLSOgua7WfxOxrdwos4godvOR7sZBvvP+P5Y9VCjkdWU2225V4dr5FL+fmY/sZ8Rb1N5umfzaw/FdVDmZcYvoZG7eTU2taRVe6KEPz8gHzEYYVmCohpIr9vAh+uft3m2/fw9rQbNmj+1P/vb/oKFX7J+Phv/LSJ453B0OdP3wn98fteVALeOG7BiQ+eTAEnjI9HjvwndpB94j4Lu00f+ox7xHwH/Uzr5L932PgO/SRv+jHvMeAf9RO/su3fc9Ar5LG/2Pesx7BPxH7ey7dN/3CPgubfQ/6jH/B3nSQgT1UlKbAAAAAElFTkSuQmCC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457200" y="464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31</xdr:row>
      <xdr:rowOff>40622</xdr:rowOff>
    </xdr:from>
    <xdr:to>
      <xdr:col>2</xdr:col>
      <xdr:colOff>1676400</xdr:colOff>
      <xdr:row>31</xdr:row>
      <xdr:rowOff>1485900</xdr:rowOff>
    </xdr:to>
    <xdr:pic>
      <xdr:nvPicPr>
        <xdr:cNvPr id="69" name="Рисунок 68" descr="https://solray.com.ua/upload/iblock/705/70575b839d11cab37b5d5aaf172ccec6.jpg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8732422"/>
          <a:ext cx="1485900" cy="1445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1552863</xdr:colOff>
      <xdr:row>31</xdr:row>
      <xdr:rowOff>147013</xdr:rowOff>
    </xdr:from>
    <xdr:ext cx="952500" cy="666750"/>
    <xdr:pic>
      <xdr:nvPicPr>
        <xdr:cNvPr id="70" name="image80.png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552863" y="39009013"/>
          <a:ext cx="9525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11</xdr:row>
      <xdr:rowOff>127000</xdr:rowOff>
    </xdr:from>
    <xdr:ext cx="1587500" cy="1447800"/>
    <xdr:grpSp>
      <xdr:nvGrpSpPr>
        <xdr:cNvPr id="71" name="Shape 2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GrpSpPr/>
      </xdr:nvGrpSpPr>
      <xdr:grpSpPr>
        <a:xfrm>
          <a:off x="114300" y="5462381"/>
          <a:ext cx="1587500" cy="1447800"/>
          <a:chOff x="4055363" y="2494125"/>
          <a:chExt cx="2581275" cy="2571750"/>
        </a:xfrm>
      </xdr:grpSpPr>
      <xdr:grpSp>
        <xdr:nvGrpSpPr>
          <xdr:cNvPr id="72" name="Shape 3" title="Рисунок">
            <a:extLst>
              <a:ext uri="{FF2B5EF4-FFF2-40B4-BE49-F238E27FC236}">
                <a16:creationId xmlns:a16="http://schemas.microsoft.com/office/drawing/2014/main" id="{00000000-0008-0000-0D00-000048000000}"/>
              </a:ext>
            </a:extLst>
          </xdr:cNvPr>
          <xdr:cNvGrpSpPr/>
        </xdr:nvGrpSpPr>
        <xdr:grpSpPr>
          <a:xfrm>
            <a:off x="4055363" y="2494125"/>
            <a:ext cx="2581275" cy="2571750"/>
            <a:chOff x="152400" y="152400"/>
            <a:chExt cx="3733800" cy="3686175"/>
          </a:xfrm>
        </xdr:grpSpPr>
        <xdr:sp macro="" textlink="">
          <xdr:nvSpPr>
            <xdr:cNvPr id="73" name="Shape 4">
              <a:extLst>
                <a:ext uri="{FF2B5EF4-FFF2-40B4-BE49-F238E27FC236}">
                  <a16:creationId xmlns:a16="http://schemas.microsoft.com/office/drawing/2014/main" id="{00000000-0008-0000-0D00-000049000000}"/>
                </a:ext>
              </a:extLst>
            </xdr:cNvPr>
            <xdr:cNvSpPr/>
          </xdr:nvSpPr>
          <xdr:spPr>
            <a:xfrm>
              <a:off x="152400" y="152400"/>
              <a:ext cx="3733800" cy="3686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4" name="Shape 5">
              <a:extLst>
                <a:ext uri="{FF2B5EF4-FFF2-40B4-BE49-F238E27FC236}">
                  <a16:creationId xmlns:a16="http://schemas.microsoft.com/office/drawing/2014/main" id="{00000000-0008-0000-0D00-00004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6">
              <a:alphaModFix/>
            </a:blip>
            <a:srcRect/>
            <a:stretch/>
          </xdr:blipFill>
          <xdr:spPr>
            <a:xfrm>
              <a:off x="152400" y="152400"/>
              <a:ext cx="3733800" cy="36861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295275</xdr:colOff>
      <xdr:row>11</xdr:row>
      <xdr:rowOff>171450</xdr:rowOff>
    </xdr:from>
    <xdr:ext cx="1428750" cy="457200"/>
    <xdr:pic>
      <xdr:nvPicPr>
        <xdr:cNvPr id="75" name="image51.png" title="Изображение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016375" y="9480550"/>
          <a:ext cx="142875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800100</xdr:colOff>
      <xdr:row>11</xdr:row>
      <xdr:rowOff>698500</xdr:rowOff>
    </xdr:from>
    <xdr:ext cx="1790700" cy="1625601"/>
    <xdr:grpSp>
      <xdr:nvGrpSpPr>
        <xdr:cNvPr id="76" name="Shape 2" title="Малюнок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GrpSpPr/>
      </xdr:nvGrpSpPr>
      <xdr:grpSpPr>
        <a:xfrm>
          <a:off x="800100" y="6033881"/>
          <a:ext cx="1790700" cy="1625601"/>
          <a:chOff x="3993450" y="2494125"/>
          <a:chExt cx="2705100" cy="2571750"/>
        </a:xfrm>
      </xdr:grpSpPr>
      <xdr:grpSp>
        <xdr:nvGrpSpPr>
          <xdr:cNvPr id="77" name="Shape 6" title="Рисунок">
            <a:extLst>
              <a:ext uri="{FF2B5EF4-FFF2-40B4-BE49-F238E27FC236}">
                <a16:creationId xmlns:a16="http://schemas.microsoft.com/office/drawing/2014/main" id="{00000000-0008-0000-0D00-00004D000000}"/>
              </a:ext>
            </a:extLst>
          </xdr:cNvPr>
          <xdr:cNvGrpSpPr/>
        </xdr:nvGrpSpPr>
        <xdr:grpSpPr>
          <a:xfrm>
            <a:off x="3993450" y="2494125"/>
            <a:ext cx="2705100" cy="2571750"/>
            <a:chOff x="152400" y="152400"/>
            <a:chExt cx="4789389" cy="4838701"/>
          </a:xfrm>
        </xdr:grpSpPr>
        <xdr:sp macro="" textlink="">
          <xdr:nvSpPr>
            <xdr:cNvPr id="78" name="Shape 4">
              <a:extLst>
                <a:ext uri="{FF2B5EF4-FFF2-40B4-BE49-F238E27FC236}">
                  <a16:creationId xmlns:a16="http://schemas.microsoft.com/office/drawing/2014/main" id="{00000000-0008-0000-0D00-00004E000000}"/>
                </a:ext>
              </a:extLst>
            </xdr:cNvPr>
            <xdr:cNvSpPr/>
          </xdr:nvSpPr>
          <xdr:spPr>
            <a:xfrm>
              <a:off x="152400" y="152400"/>
              <a:ext cx="4789375" cy="4838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79" name="Shape 7">
              <a:extLst>
                <a:ext uri="{FF2B5EF4-FFF2-40B4-BE49-F238E27FC236}">
                  <a16:creationId xmlns:a16="http://schemas.microsoft.com/office/drawing/2014/main" id="{00000000-0008-0000-0D00-00004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8">
              <a:alphaModFix/>
            </a:blip>
            <a:srcRect/>
            <a:stretch/>
          </xdr:blipFill>
          <xdr:spPr>
            <a:xfrm>
              <a:off x="152400" y="152400"/>
              <a:ext cx="4789389" cy="483870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215900</xdr:colOff>
      <xdr:row>13</xdr:row>
      <xdr:rowOff>76200</xdr:rowOff>
    </xdr:from>
    <xdr:ext cx="2197100" cy="2197100"/>
    <xdr:pic>
      <xdr:nvPicPr>
        <xdr:cNvPr id="80" name="image87.jpg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215900" y="10261600"/>
          <a:ext cx="2197100" cy="2197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139700</xdr:colOff>
      <xdr:row>16</xdr:row>
      <xdr:rowOff>254000</xdr:rowOff>
    </xdr:from>
    <xdr:ext cx="2184400" cy="2051050"/>
    <xdr:grpSp>
      <xdr:nvGrpSpPr>
        <xdr:cNvPr id="81" name="Shape 2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GrpSpPr/>
      </xdr:nvGrpSpPr>
      <xdr:grpSpPr>
        <a:xfrm>
          <a:off x="139700" y="17040087"/>
          <a:ext cx="2184400" cy="2051050"/>
          <a:chOff x="4236338" y="2646525"/>
          <a:chExt cx="2219325" cy="2266950"/>
        </a:xfrm>
      </xdr:grpSpPr>
      <xdr:grpSp>
        <xdr:nvGrpSpPr>
          <xdr:cNvPr id="82" name="Shape 8" title="Рисунок">
            <a:extLst>
              <a:ext uri="{FF2B5EF4-FFF2-40B4-BE49-F238E27FC236}">
                <a16:creationId xmlns:a16="http://schemas.microsoft.com/office/drawing/2014/main" id="{00000000-0008-0000-0D00-000052000000}"/>
              </a:ext>
            </a:extLst>
          </xdr:cNvPr>
          <xdr:cNvGrpSpPr/>
        </xdr:nvGrpSpPr>
        <xdr:grpSpPr>
          <a:xfrm>
            <a:off x="4236338" y="2646525"/>
            <a:ext cx="2219325" cy="2266950"/>
            <a:chOff x="152400" y="152400"/>
            <a:chExt cx="4747032" cy="4838699"/>
          </a:xfrm>
        </xdr:grpSpPr>
        <xdr:sp macro="" textlink="">
          <xdr:nvSpPr>
            <xdr:cNvPr id="83" name="Shape 4">
              <a:extLst>
                <a:ext uri="{FF2B5EF4-FFF2-40B4-BE49-F238E27FC236}">
                  <a16:creationId xmlns:a16="http://schemas.microsoft.com/office/drawing/2014/main" id="{00000000-0008-0000-0D00-000053000000}"/>
                </a:ext>
              </a:extLst>
            </xdr:cNvPr>
            <xdr:cNvSpPr/>
          </xdr:nvSpPr>
          <xdr:spPr>
            <a:xfrm>
              <a:off x="152400" y="152400"/>
              <a:ext cx="4747025" cy="4838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84" name="Shape 9">
              <a:extLst>
                <a:ext uri="{FF2B5EF4-FFF2-40B4-BE49-F238E27FC236}">
                  <a16:creationId xmlns:a16="http://schemas.microsoft.com/office/drawing/2014/main" id="{00000000-0008-0000-0D00-00005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60">
              <a:alphaModFix/>
            </a:blip>
            <a:srcRect/>
            <a:stretch/>
          </xdr:blipFill>
          <xdr:spPr>
            <a:xfrm>
              <a:off x="152400" y="152400"/>
              <a:ext cx="4747032" cy="4838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20</xdr:row>
      <xdr:rowOff>50800</xdr:rowOff>
    </xdr:from>
    <xdr:ext cx="2409825" cy="2409825"/>
    <xdr:pic>
      <xdr:nvPicPr>
        <xdr:cNvPr id="85" name="image50.jpg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25895300"/>
          <a:ext cx="2409825" cy="2409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139700</xdr:colOff>
      <xdr:row>32</xdr:row>
      <xdr:rowOff>1612900</xdr:rowOff>
    </xdr:from>
    <xdr:ext cx="1816100" cy="167640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GrpSpPr/>
      </xdr:nvGrpSpPr>
      <xdr:grpSpPr>
        <a:xfrm>
          <a:off x="139700" y="51729586"/>
          <a:ext cx="1816100" cy="1676400"/>
          <a:chOff x="3807713" y="2427450"/>
          <a:chExt cx="3076569" cy="2940326"/>
        </a:xfrm>
      </xdr:grpSpPr>
      <xdr:grpSp>
        <xdr:nvGrpSpPr>
          <xdr:cNvPr id="87" name="Shape 10" title="Рисунок">
            <a:extLst>
              <a:ext uri="{FF2B5EF4-FFF2-40B4-BE49-F238E27FC236}">
                <a16:creationId xmlns:a16="http://schemas.microsoft.com/office/drawing/2014/main" id="{00000000-0008-0000-0D00-000057000000}"/>
              </a:ext>
            </a:extLst>
          </xdr:cNvPr>
          <xdr:cNvGrpSpPr/>
        </xdr:nvGrpSpPr>
        <xdr:grpSpPr>
          <a:xfrm>
            <a:off x="3807713" y="2427450"/>
            <a:ext cx="3076569" cy="2940326"/>
            <a:chOff x="152400" y="0"/>
            <a:chExt cx="5755600" cy="5590761"/>
          </a:xfrm>
        </xdr:grpSpPr>
        <xdr:sp macro="" textlink="">
          <xdr:nvSpPr>
            <xdr:cNvPr id="88" name="Shape 4">
              <a:extLst>
                <a:ext uri="{FF2B5EF4-FFF2-40B4-BE49-F238E27FC236}">
                  <a16:creationId xmlns:a16="http://schemas.microsoft.com/office/drawing/2014/main" id="{00000000-0008-0000-0D00-000058000000}"/>
                </a:ext>
              </a:extLst>
            </xdr:cNvPr>
            <xdr:cNvSpPr/>
          </xdr:nvSpPr>
          <xdr:spPr>
            <a:xfrm>
              <a:off x="152400" y="0"/>
              <a:ext cx="5755600" cy="5143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89" name="Shape 11">
              <a:extLst>
                <a:ext uri="{FF2B5EF4-FFF2-40B4-BE49-F238E27FC236}">
                  <a16:creationId xmlns:a16="http://schemas.microsoft.com/office/drawing/2014/main" id="{00000000-0008-0000-0D00-00005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61">
              <a:alphaModFix/>
            </a:blip>
            <a:srcRect/>
            <a:stretch/>
          </xdr:blipFill>
          <xdr:spPr>
            <a:xfrm>
              <a:off x="152400" y="152400"/>
              <a:ext cx="4838700" cy="48387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0" name="Shape 12">
              <a:extLst>
                <a:ext uri="{FF2B5EF4-FFF2-40B4-BE49-F238E27FC236}">
                  <a16:creationId xmlns:a16="http://schemas.microsoft.com/office/drawing/2014/main" id="{00000000-0008-0000-0D00-00005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62">
              <a:alphaModFix/>
            </a:blip>
            <a:srcRect/>
            <a:stretch/>
          </xdr:blipFill>
          <xdr:spPr>
            <a:xfrm>
              <a:off x="906715" y="447261"/>
              <a:ext cx="4958021" cy="51435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95250</xdr:colOff>
      <xdr:row>33</xdr:row>
      <xdr:rowOff>85725</xdr:rowOff>
    </xdr:from>
    <xdr:ext cx="1289050" cy="282575"/>
    <xdr:pic>
      <xdr:nvPicPr>
        <xdr:cNvPr id="96" name="image79.png" title="Изображение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2724150" y="51965225"/>
          <a:ext cx="1289050" cy="282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88900</xdr:colOff>
      <xdr:row>38</xdr:row>
      <xdr:rowOff>322800</xdr:rowOff>
    </xdr:from>
    <xdr:to>
      <xdr:col>2</xdr:col>
      <xdr:colOff>2548026</xdr:colOff>
      <xdr:row>38</xdr:row>
      <xdr:rowOff>2743200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8900" y="63467200"/>
          <a:ext cx="2459126" cy="2420400"/>
        </a:xfrm>
        <a:prstGeom prst="rect">
          <a:avLst/>
        </a:prstGeom>
      </xdr:spPr>
    </xdr:pic>
    <xdr:clientData/>
  </xdr:twoCellAnchor>
  <xdr:oneCellAnchor>
    <xdr:from>
      <xdr:col>2</xdr:col>
      <xdr:colOff>76200</xdr:colOff>
      <xdr:row>39</xdr:row>
      <xdr:rowOff>330200</xdr:rowOff>
    </xdr:from>
    <xdr:ext cx="2514600" cy="2324100"/>
    <xdr:pic>
      <xdr:nvPicPr>
        <xdr:cNvPr id="97" name="image89.png" title="Изображение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6200" y="66560700"/>
          <a:ext cx="2514600" cy="23241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228600</xdr:rowOff>
    </xdr:from>
    <xdr:ext cx="2616200" cy="2489200"/>
    <xdr:pic>
      <xdr:nvPicPr>
        <xdr:cNvPr id="98" name="image93.png" title="Изображение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69494400"/>
          <a:ext cx="2616200" cy="2489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44</xdr:row>
      <xdr:rowOff>114300</xdr:rowOff>
    </xdr:from>
    <xdr:ext cx="942975" cy="657225"/>
    <xdr:pic>
      <xdr:nvPicPr>
        <xdr:cNvPr id="99" name="image64.png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2705100" y="79362300"/>
          <a:ext cx="942975" cy="657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76200</xdr:colOff>
      <xdr:row>3</xdr:row>
      <xdr:rowOff>76199</xdr:rowOff>
    </xdr:from>
    <xdr:to>
      <xdr:col>29</xdr:col>
      <xdr:colOff>749300</xdr:colOff>
      <xdr:row>3</xdr:row>
      <xdr:rowOff>2308809</xdr:rowOff>
    </xdr:to>
    <xdr:pic>
      <xdr:nvPicPr>
        <xdr:cNvPr id="2" name="ID_889027F01E33422895138E6B063F76F9">
          <a:extLst>
            <a:ext uri="{FF2B5EF4-FFF2-40B4-BE49-F238E27FC236}">
              <a16:creationId xmlns:a16="http://schemas.microsoft.com/office/drawing/2014/main" id="{0AC3D6D1-AA32-354D-A71D-279CAF83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5400" y="787399"/>
          <a:ext cx="1498600" cy="223261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101600</xdr:colOff>
      <xdr:row>4</xdr:row>
      <xdr:rowOff>38099</xdr:rowOff>
    </xdr:from>
    <xdr:to>
      <xdr:col>29</xdr:col>
      <xdr:colOff>762000</xdr:colOff>
      <xdr:row>4</xdr:row>
      <xdr:rowOff>2324100</xdr:rowOff>
    </xdr:to>
    <xdr:pic>
      <xdr:nvPicPr>
        <xdr:cNvPr id="3" name="ID_A62CBA7DC3804099AD3D5D31C037E52D">
          <a:extLst>
            <a:ext uri="{FF2B5EF4-FFF2-40B4-BE49-F238E27FC236}">
              <a16:creationId xmlns:a16="http://schemas.microsoft.com/office/drawing/2014/main" id="{3A7DBAC3-D8B2-B740-AB1F-48BCAA66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3098799"/>
          <a:ext cx="1485900" cy="2286001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76199</xdr:colOff>
      <xdr:row>5</xdr:row>
      <xdr:rowOff>508000</xdr:rowOff>
    </xdr:from>
    <xdr:to>
      <xdr:col>33</xdr:col>
      <xdr:colOff>431800</xdr:colOff>
      <xdr:row>5</xdr:row>
      <xdr:rowOff>1955800</xdr:rowOff>
    </xdr:to>
    <xdr:pic>
      <xdr:nvPicPr>
        <xdr:cNvPr id="4" name="Рисунок 6">
          <a:extLst>
            <a:ext uri="{FF2B5EF4-FFF2-40B4-BE49-F238E27FC236}">
              <a16:creationId xmlns:a16="http://schemas.microsoft.com/office/drawing/2014/main" id="{1B1E5EA6-59B8-3848-B815-29298758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5399" y="5918200"/>
          <a:ext cx="4483101" cy="14478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203200</xdr:colOff>
      <xdr:row>6</xdr:row>
      <xdr:rowOff>254000</xdr:rowOff>
    </xdr:from>
    <xdr:to>
      <xdr:col>33</xdr:col>
      <xdr:colOff>508000</xdr:colOff>
      <xdr:row>6</xdr:row>
      <xdr:rowOff>1943100</xdr:rowOff>
    </xdr:to>
    <xdr:pic>
      <xdr:nvPicPr>
        <xdr:cNvPr id="5" name="Рисунок 7">
          <a:extLst>
            <a:ext uri="{FF2B5EF4-FFF2-40B4-BE49-F238E27FC236}">
              <a16:creationId xmlns:a16="http://schemas.microsoft.com/office/drawing/2014/main" id="{5761F1E2-5BCD-0B4A-AE9C-436BC58E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2400" y="8013700"/>
          <a:ext cx="4432300" cy="16891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88900</xdr:colOff>
      <xdr:row>6</xdr:row>
      <xdr:rowOff>2298700</xdr:rowOff>
    </xdr:from>
    <xdr:to>
      <xdr:col>29</xdr:col>
      <xdr:colOff>800100</xdr:colOff>
      <xdr:row>7</xdr:row>
      <xdr:rowOff>2324100</xdr:rowOff>
    </xdr:to>
    <xdr:pic>
      <xdr:nvPicPr>
        <xdr:cNvPr id="6" name="ID_1B043D06580946C0B8B030901613CEC5">
          <a:extLst>
            <a:ext uri="{FF2B5EF4-FFF2-40B4-BE49-F238E27FC236}">
              <a16:creationId xmlns:a16="http://schemas.microsoft.com/office/drawing/2014/main" id="{80A9CD6A-6DD2-F647-970B-3C9C450E4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8100" y="10058400"/>
          <a:ext cx="1536700" cy="23749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88900</xdr:colOff>
      <xdr:row>8</xdr:row>
      <xdr:rowOff>139700</xdr:rowOff>
    </xdr:from>
    <xdr:to>
      <xdr:col>31</xdr:col>
      <xdr:colOff>0</xdr:colOff>
      <xdr:row>8</xdr:row>
      <xdr:rowOff>2260600</xdr:rowOff>
    </xdr:to>
    <xdr:pic>
      <xdr:nvPicPr>
        <xdr:cNvPr id="7" name="ID_48328857FF294E38B6CA83C714B77879">
          <a:extLst>
            <a:ext uri="{FF2B5EF4-FFF2-40B4-BE49-F238E27FC236}">
              <a16:creationId xmlns:a16="http://schemas.microsoft.com/office/drawing/2014/main" id="{A222EAB8-D117-BE4C-8BE7-EBF154F9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8100" y="12598400"/>
          <a:ext cx="2387600" cy="21209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50800</xdr:colOff>
      <xdr:row>9</xdr:row>
      <xdr:rowOff>101600</xdr:rowOff>
    </xdr:from>
    <xdr:to>
      <xdr:col>30</xdr:col>
      <xdr:colOff>723900</xdr:colOff>
      <xdr:row>9</xdr:row>
      <xdr:rowOff>2326611</xdr:rowOff>
    </xdr:to>
    <xdr:pic>
      <xdr:nvPicPr>
        <xdr:cNvPr id="8" name="ID_EB4C3F595E074142AC1F0D2E3C0BAFC0">
          <a:extLst>
            <a:ext uri="{FF2B5EF4-FFF2-40B4-BE49-F238E27FC236}">
              <a16:creationId xmlns:a16="http://schemas.microsoft.com/office/drawing/2014/main" id="{6DFE9E30-CE97-C249-9E2C-E7CB477AF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0" y="14909800"/>
          <a:ext cx="2324100" cy="2225011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50800</xdr:colOff>
      <xdr:row>10</xdr:row>
      <xdr:rowOff>12700</xdr:rowOff>
    </xdr:from>
    <xdr:to>
      <xdr:col>29</xdr:col>
      <xdr:colOff>762000</xdr:colOff>
      <xdr:row>10</xdr:row>
      <xdr:rowOff>2336800</xdr:rowOff>
    </xdr:to>
    <xdr:pic>
      <xdr:nvPicPr>
        <xdr:cNvPr id="9" name="ID_F40DEFF11B074243860261BE32FB042E">
          <a:extLst>
            <a:ext uri="{FF2B5EF4-FFF2-40B4-BE49-F238E27FC236}">
              <a16:creationId xmlns:a16="http://schemas.microsoft.com/office/drawing/2014/main" id="{82E40F71-B04C-114D-B9B4-66868DB5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0" y="17170400"/>
          <a:ext cx="1536700" cy="23241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38100</xdr:colOff>
      <xdr:row>11</xdr:row>
      <xdr:rowOff>50800</xdr:rowOff>
    </xdr:from>
    <xdr:to>
      <xdr:col>29</xdr:col>
      <xdr:colOff>787400</xdr:colOff>
      <xdr:row>11</xdr:row>
      <xdr:rowOff>2324100</xdr:rowOff>
    </xdr:to>
    <xdr:pic>
      <xdr:nvPicPr>
        <xdr:cNvPr id="10" name="ID_EB43BA9C2FB441968A31BA1304B89C31">
          <a:extLst>
            <a:ext uri="{FF2B5EF4-FFF2-40B4-BE49-F238E27FC236}">
              <a16:creationId xmlns:a16="http://schemas.microsoft.com/office/drawing/2014/main" id="{940A552E-5971-B144-BF7E-0C8B65F9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7300" y="19558000"/>
          <a:ext cx="1574800" cy="22733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76200</xdr:colOff>
      <xdr:row>12</xdr:row>
      <xdr:rowOff>304800</xdr:rowOff>
    </xdr:from>
    <xdr:to>
      <xdr:col>30</xdr:col>
      <xdr:colOff>812800</xdr:colOff>
      <xdr:row>12</xdr:row>
      <xdr:rowOff>2146300</xdr:rowOff>
    </xdr:to>
    <xdr:pic>
      <xdr:nvPicPr>
        <xdr:cNvPr id="11" name="Рисунок 8">
          <a:extLst>
            <a:ext uri="{FF2B5EF4-FFF2-40B4-BE49-F238E27FC236}">
              <a16:creationId xmlns:a16="http://schemas.microsoft.com/office/drawing/2014/main" id="{9776E85B-9EA6-2248-9D31-A2AEE7D4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5400" y="22161500"/>
          <a:ext cx="2387600" cy="18415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25400</xdr:colOff>
      <xdr:row>13</xdr:row>
      <xdr:rowOff>304801</xdr:rowOff>
    </xdr:from>
    <xdr:to>
      <xdr:col>30</xdr:col>
      <xdr:colOff>762000</xdr:colOff>
      <xdr:row>13</xdr:row>
      <xdr:rowOff>2146301</xdr:rowOff>
    </xdr:to>
    <xdr:pic>
      <xdr:nvPicPr>
        <xdr:cNvPr id="12" name="ID_96B938C77A2D46D89D22ECC4C474FFBF">
          <a:extLst>
            <a:ext uri="{FF2B5EF4-FFF2-40B4-BE49-F238E27FC236}">
              <a16:creationId xmlns:a16="http://schemas.microsoft.com/office/drawing/2014/main" id="{709FA5BD-952A-E540-885D-E0FA7F6F8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82" t="12292" r="6267" b="14581"/>
        <a:stretch>
          <a:fillRect/>
        </a:stretch>
      </xdr:blipFill>
      <xdr:spPr bwMode="auto">
        <a:xfrm>
          <a:off x="10134600" y="24511001"/>
          <a:ext cx="2387600" cy="18415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8182" t="12292" r="6267" b="145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38100</xdr:colOff>
      <xdr:row>14</xdr:row>
      <xdr:rowOff>254000</xdr:rowOff>
    </xdr:from>
    <xdr:to>
      <xdr:col>30</xdr:col>
      <xdr:colOff>774700</xdr:colOff>
      <xdr:row>14</xdr:row>
      <xdr:rowOff>2095500</xdr:rowOff>
    </xdr:to>
    <xdr:pic>
      <xdr:nvPicPr>
        <xdr:cNvPr id="13" name="ID_CE3106B89CEA48C2A9D46693EDB19512">
          <a:extLst>
            <a:ext uri="{FF2B5EF4-FFF2-40B4-BE49-F238E27FC236}">
              <a16:creationId xmlns:a16="http://schemas.microsoft.com/office/drawing/2014/main" id="{A8815B56-6689-1C41-9A93-C80CD3A6B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0" b="2911"/>
        <a:stretch>
          <a:fillRect/>
        </a:stretch>
      </xdr:blipFill>
      <xdr:spPr bwMode="auto">
        <a:xfrm>
          <a:off x="10147300" y="26809700"/>
          <a:ext cx="2387600" cy="18415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8820" b="291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114300</xdr:colOff>
      <xdr:row>15</xdr:row>
      <xdr:rowOff>0</xdr:rowOff>
    </xdr:from>
    <xdr:to>
      <xdr:col>30</xdr:col>
      <xdr:colOff>355600</xdr:colOff>
      <xdr:row>15</xdr:row>
      <xdr:rowOff>2299716</xdr:rowOff>
    </xdr:to>
    <xdr:pic>
      <xdr:nvPicPr>
        <xdr:cNvPr id="14" name="ID_E012F8E773754217B542CC81EC133B64">
          <a:extLst>
            <a:ext uri="{FF2B5EF4-FFF2-40B4-BE49-F238E27FC236}">
              <a16:creationId xmlns:a16="http://schemas.microsoft.com/office/drawing/2014/main" id="{E82D41CB-7B75-2749-89A8-3BFCAFCE1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9" r="7147"/>
        <a:stretch>
          <a:fillRect/>
        </a:stretch>
      </xdr:blipFill>
      <xdr:spPr bwMode="auto">
        <a:xfrm>
          <a:off x="10223500" y="28905200"/>
          <a:ext cx="1892300" cy="2299716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4619" r="7147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63500</xdr:colOff>
      <xdr:row>16</xdr:row>
      <xdr:rowOff>88900</xdr:rowOff>
    </xdr:from>
    <xdr:to>
      <xdr:col>30</xdr:col>
      <xdr:colOff>317500</xdr:colOff>
      <xdr:row>17</xdr:row>
      <xdr:rowOff>0</xdr:rowOff>
    </xdr:to>
    <xdr:pic>
      <xdr:nvPicPr>
        <xdr:cNvPr id="15" name="ID_6EEB01C4DEB34F2AA30B7001C52881E0">
          <a:extLst>
            <a:ext uri="{FF2B5EF4-FFF2-40B4-BE49-F238E27FC236}">
              <a16:creationId xmlns:a16="http://schemas.microsoft.com/office/drawing/2014/main" id="{FD0E0B31-EBCD-6643-BA83-E4389846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5" r="8240"/>
        <a:stretch>
          <a:fillRect/>
        </a:stretch>
      </xdr:blipFill>
      <xdr:spPr bwMode="auto">
        <a:xfrm>
          <a:off x="10172700" y="31343600"/>
          <a:ext cx="1905000" cy="22606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4465" r="8240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25400</xdr:colOff>
      <xdr:row>17</xdr:row>
      <xdr:rowOff>101600</xdr:rowOff>
    </xdr:from>
    <xdr:to>
      <xdr:col>30</xdr:col>
      <xdr:colOff>12699</xdr:colOff>
      <xdr:row>17</xdr:row>
      <xdr:rowOff>2273300</xdr:rowOff>
    </xdr:to>
    <xdr:pic>
      <xdr:nvPicPr>
        <xdr:cNvPr id="16" name="ID_E946C77C617E48A8AB72DEB310490175">
          <a:extLst>
            <a:ext uri="{FF2B5EF4-FFF2-40B4-BE49-F238E27FC236}">
              <a16:creationId xmlns:a16="http://schemas.microsoft.com/office/drawing/2014/main" id="{2C034DBF-ED17-B84E-9C4F-C76E0F4B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52"/>
        <a:stretch>
          <a:fillRect/>
        </a:stretch>
      </xdr:blipFill>
      <xdr:spPr bwMode="auto">
        <a:xfrm>
          <a:off x="10134600" y="33705800"/>
          <a:ext cx="1638299" cy="21717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13652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469900</xdr:colOff>
      <xdr:row>18</xdr:row>
      <xdr:rowOff>254000</xdr:rowOff>
    </xdr:from>
    <xdr:to>
      <xdr:col>31</xdr:col>
      <xdr:colOff>711200</xdr:colOff>
      <xdr:row>18</xdr:row>
      <xdr:rowOff>1905000</xdr:rowOff>
    </xdr:to>
    <xdr:pic>
      <xdr:nvPicPr>
        <xdr:cNvPr id="17" name="ID_361E087D003A4A8D8FCAF226CDA77E9A">
          <a:extLst>
            <a:ext uri="{FF2B5EF4-FFF2-40B4-BE49-F238E27FC236}">
              <a16:creationId xmlns:a16="http://schemas.microsoft.com/office/drawing/2014/main" id="{392B95BD-AE96-EC4A-91EC-BF65A792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6" t="24791" r="2628" b="26143"/>
        <a:stretch>
          <a:fillRect/>
        </a:stretch>
      </xdr:blipFill>
      <xdr:spPr bwMode="auto">
        <a:xfrm>
          <a:off x="10033000" y="36207700"/>
          <a:ext cx="3263900" cy="165100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2786" t="24791" r="2628" b="26143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495300</xdr:colOff>
      <xdr:row>19</xdr:row>
      <xdr:rowOff>355600</xdr:rowOff>
    </xdr:from>
    <xdr:to>
      <xdr:col>32</xdr:col>
      <xdr:colOff>0</xdr:colOff>
      <xdr:row>19</xdr:row>
      <xdr:rowOff>2082800</xdr:rowOff>
    </xdr:to>
    <xdr:pic>
      <xdr:nvPicPr>
        <xdr:cNvPr id="18" name="ID_E46D86E76FC0437C8D17CCB0695AE6D2">
          <a:extLst>
            <a:ext uri="{FF2B5EF4-FFF2-40B4-BE49-F238E27FC236}">
              <a16:creationId xmlns:a16="http://schemas.microsoft.com/office/drawing/2014/main" id="{2F563B27-20E5-A540-A772-4B739E93D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4" t="24384" b="25577"/>
        <a:stretch>
          <a:fillRect/>
        </a:stretch>
      </xdr:blipFill>
      <xdr:spPr bwMode="auto">
        <a:xfrm>
          <a:off x="10058400" y="38658800"/>
          <a:ext cx="3352800" cy="172720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1794" t="24384" b="25577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50800</xdr:colOff>
      <xdr:row>20</xdr:row>
      <xdr:rowOff>266700</xdr:rowOff>
    </xdr:from>
    <xdr:to>
      <xdr:col>32</xdr:col>
      <xdr:colOff>38100</xdr:colOff>
      <xdr:row>20</xdr:row>
      <xdr:rowOff>2171700</xdr:rowOff>
    </xdr:to>
    <xdr:pic>
      <xdr:nvPicPr>
        <xdr:cNvPr id="19" name="ID_4F6D29E230B54FC3944E4454CD7A0CC6">
          <a:extLst>
            <a:ext uri="{FF2B5EF4-FFF2-40B4-BE49-F238E27FC236}">
              <a16:creationId xmlns:a16="http://schemas.microsoft.com/office/drawing/2014/main" id="{77FD2E42-1277-B64E-A8BD-B7BB2F7D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10" r="9570"/>
        <a:stretch>
          <a:fillRect/>
        </a:stretch>
      </xdr:blipFill>
      <xdr:spPr bwMode="auto">
        <a:xfrm>
          <a:off x="10160000" y="40919400"/>
          <a:ext cx="3289300" cy="19050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4610" r="9570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38100</xdr:colOff>
      <xdr:row>21</xdr:row>
      <xdr:rowOff>292100</xdr:rowOff>
    </xdr:from>
    <xdr:to>
      <xdr:col>31</xdr:col>
      <xdr:colOff>812800</xdr:colOff>
      <xdr:row>21</xdr:row>
      <xdr:rowOff>2095500</xdr:rowOff>
    </xdr:to>
    <xdr:pic>
      <xdr:nvPicPr>
        <xdr:cNvPr id="20" name="ID_6051E49F4DAF45ECB548EB1DDAE33BED">
          <a:extLst>
            <a:ext uri="{FF2B5EF4-FFF2-40B4-BE49-F238E27FC236}">
              <a16:creationId xmlns:a16="http://schemas.microsoft.com/office/drawing/2014/main" id="{091C6C9D-0249-8148-B1B7-AAE319DE0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7300" y="43294300"/>
          <a:ext cx="3251200" cy="18034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0</xdr:colOff>
      <xdr:row>22</xdr:row>
      <xdr:rowOff>203200</xdr:rowOff>
    </xdr:from>
    <xdr:to>
      <xdr:col>31</xdr:col>
      <xdr:colOff>800100</xdr:colOff>
      <xdr:row>22</xdr:row>
      <xdr:rowOff>2019300</xdr:rowOff>
    </xdr:to>
    <xdr:pic>
      <xdr:nvPicPr>
        <xdr:cNvPr id="21" name="ID_74C2BA60DCBE4B1A97F1B7C9E87A28BE">
          <a:extLst>
            <a:ext uri="{FF2B5EF4-FFF2-40B4-BE49-F238E27FC236}">
              <a16:creationId xmlns:a16="http://schemas.microsoft.com/office/drawing/2014/main" id="{FA547A11-6DDB-AB4F-9FBF-5F2C7755E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9200" y="45554900"/>
          <a:ext cx="3276600" cy="18161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342900</xdr:colOff>
      <xdr:row>23</xdr:row>
      <xdr:rowOff>76200</xdr:rowOff>
    </xdr:from>
    <xdr:to>
      <xdr:col>30</xdr:col>
      <xdr:colOff>482600</xdr:colOff>
      <xdr:row>23</xdr:row>
      <xdr:rowOff>2209800</xdr:rowOff>
    </xdr:to>
    <xdr:pic>
      <xdr:nvPicPr>
        <xdr:cNvPr id="22" name="ID_5FBBB09358504E52ADBAC2C56D9469A4">
          <a:extLst>
            <a:ext uri="{FF2B5EF4-FFF2-40B4-BE49-F238E27FC236}">
              <a16:creationId xmlns:a16="http://schemas.microsoft.com/office/drawing/2014/main" id="{911CB2D7-BF15-D941-B6E5-1446EAF2B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1" t="3838" r="12117" b="3784"/>
        <a:stretch>
          <a:fillRect/>
        </a:stretch>
      </xdr:blipFill>
      <xdr:spPr bwMode="auto">
        <a:xfrm>
          <a:off x="10452100" y="47777400"/>
          <a:ext cx="1790700" cy="21336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4341" t="3838" r="12117" b="3784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330200</xdr:colOff>
      <xdr:row>24</xdr:row>
      <xdr:rowOff>101600</xdr:rowOff>
    </xdr:from>
    <xdr:to>
      <xdr:col>30</xdr:col>
      <xdr:colOff>508000</xdr:colOff>
      <xdr:row>24</xdr:row>
      <xdr:rowOff>2184400</xdr:rowOff>
    </xdr:to>
    <xdr:pic>
      <xdr:nvPicPr>
        <xdr:cNvPr id="23" name="Рисунок 15">
          <a:extLst>
            <a:ext uri="{FF2B5EF4-FFF2-40B4-BE49-F238E27FC236}">
              <a16:creationId xmlns:a16="http://schemas.microsoft.com/office/drawing/2014/main" id="{6DA2A4FF-96AC-F640-B1CD-6CAC76F5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50152300"/>
          <a:ext cx="1828800" cy="20828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101600</xdr:colOff>
      <xdr:row>25</xdr:row>
      <xdr:rowOff>76199</xdr:rowOff>
    </xdr:from>
    <xdr:to>
      <xdr:col>31</xdr:col>
      <xdr:colOff>342900</xdr:colOff>
      <xdr:row>25</xdr:row>
      <xdr:rowOff>2184837</xdr:rowOff>
    </xdr:to>
    <xdr:pic>
      <xdr:nvPicPr>
        <xdr:cNvPr id="24" name="ID_15C72B28A8394B40886184E4D2BBC80F">
          <a:extLst>
            <a:ext uri="{FF2B5EF4-FFF2-40B4-BE49-F238E27FC236}">
              <a16:creationId xmlns:a16="http://schemas.microsoft.com/office/drawing/2014/main" id="{10E0F6C0-710F-B749-B20F-2F925AEF3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52476399"/>
          <a:ext cx="2717800" cy="2108638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114299</xdr:colOff>
      <xdr:row>26</xdr:row>
      <xdr:rowOff>127000</xdr:rowOff>
    </xdr:from>
    <xdr:to>
      <xdr:col>31</xdr:col>
      <xdr:colOff>342900</xdr:colOff>
      <xdr:row>26</xdr:row>
      <xdr:rowOff>2095500</xdr:rowOff>
    </xdr:to>
    <xdr:pic>
      <xdr:nvPicPr>
        <xdr:cNvPr id="25" name="ID_35FA6BCD2F4F4F0C9BF3F02355A5C365">
          <a:extLst>
            <a:ext uri="{FF2B5EF4-FFF2-40B4-BE49-F238E27FC236}">
              <a16:creationId xmlns:a16="http://schemas.microsoft.com/office/drawing/2014/main" id="{24D6FF46-78A4-A044-83A0-51F7E91F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99" y="54876700"/>
          <a:ext cx="2705101" cy="1968500"/>
        </a:xfrm>
        <a:prstGeom prst="rect">
          <a:avLst/>
        </a:prstGeom>
        <a:noFill/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127000</xdr:colOff>
      <xdr:row>27</xdr:row>
      <xdr:rowOff>50799</xdr:rowOff>
    </xdr:from>
    <xdr:to>
      <xdr:col>30</xdr:col>
      <xdr:colOff>266700</xdr:colOff>
      <xdr:row>27</xdr:row>
      <xdr:rowOff>2336800</xdr:rowOff>
    </xdr:to>
    <xdr:pic>
      <xdr:nvPicPr>
        <xdr:cNvPr id="26" name="ID_7FB6377048E74E37AE97F828E2C83E6E">
          <a:extLst>
            <a:ext uri="{FF2B5EF4-FFF2-40B4-BE49-F238E27FC236}">
              <a16:creationId xmlns:a16="http://schemas.microsoft.com/office/drawing/2014/main" id="{885AF795-8EB3-7844-8B4E-14AE6E0E7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942"/>
        <a:stretch>
          <a:fillRect/>
        </a:stretch>
      </xdr:blipFill>
      <xdr:spPr bwMode="auto">
        <a:xfrm>
          <a:off x="10236200" y="57149999"/>
          <a:ext cx="1790700" cy="2286001"/>
        </a:xfrm>
        <a:prstGeom prst="rect">
          <a:avLst/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r="13942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139700</xdr:colOff>
      <xdr:row>28</xdr:row>
      <xdr:rowOff>63500</xdr:rowOff>
    </xdr:from>
    <xdr:to>
      <xdr:col>30</xdr:col>
      <xdr:colOff>279399</xdr:colOff>
      <xdr:row>28</xdr:row>
      <xdr:rowOff>2235200</xdr:rowOff>
    </xdr:to>
    <xdr:pic>
      <xdr:nvPicPr>
        <xdr:cNvPr id="27" name="ID_A367B93EF9C64031A4801C75C5AE793E">
          <a:extLst>
            <a:ext uri="{FF2B5EF4-FFF2-40B4-BE49-F238E27FC236}">
              <a16:creationId xmlns:a16="http://schemas.microsoft.com/office/drawing/2014/main" id="{22E53F02-F3C1-7E48-AEFC-F8279D87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59512200"/>
          <a:ext cx="1790699" cy="217170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304800</xdr:colOff>
      <xdr:row>31</xdr:row>
      <xdr:rowOff>101599</xdr:rowOff>
    </xdr:from>
    <xdr:to>
      <xdr:col>22</xdr:col>
      <xdr:colOff>190500</xdr:colOff>
      <xdr:row>49</xdr:row>
      <xdr:rowOff>89568</xdr:rowOff>
    </xdr:to>
    <xdr:pic>
      <xdr:nvPicPr>
        <xdr:cNvPr id="28" name="Изображение 1">
          <a:extLst>
            <a:ext uri="{FF2B5EF4-FFF2-40B4-BE49-F238E27FC236}">
              <a16:creationId xmlns:a16="http://schemas.microsoft.com/office/drawing/2014/main" id="{7195117F-9E0B-BA4A-A111-65F12290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356999"/>
          <a:ext cx="7264400" cy="4102769"/>
        </a:xfrm>
        <a:prstGeom prst="rect">
          <a:avLst/>
        </a:prstGeom>
        <a:noFill/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M52"/>
  <sheetViews>
    <sheetView tabSelected="1" topLeftCell="C1" zoomScale="69" zoomScaleNormal="69" workbookViewId="0">
      <selection activeCell="H4" sqref="H4"/>
    </sheetView>
  </sheetViews>
  <sheetFormatPr defaultColWidth="10.6640625" defaultRowHeight="14.25" x14ac:dyDescent="0.45"/>
  <cols>
    <col min="1" max="1" width="5.33203125" hidden="1" customWidth="1"/>
    <col min="2" max="2" width="10.796875" hidden="1" customWidth="1"/>
    <col min="3" max="3" width="34.46484375" customWidth="1"/>
    <col min="4" max="4" width="31.796875" customWidth="1"/>
    <col min="5" max="5" width="22.1328125" customWidth="1"/>
    <col min="8" max="8" width="16.33203125" customWidth="1"/>
    <col min="9" max="9" width="15.1328125" bestFit="1" customWidth="1"/>
    <col min="10" max="10" width="29.33203125" customWidth="1"/>
    <col min="11" max="11" width="12.1328125" customWidth="1"/>
    <col min="12" max="12" width="15.796875" bestFit="1" customWidth="1"/>
    <col min="13" max="13" width="31.46484375" customWidth="1"/>
  </cols>
  <sheetData>
    <row r="1" spans="1:13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ht="14.65" thickBot="1" x14ac:dyDescent="0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ht="15.75" x14ac:dyDescent="0.45">
      <c r="A8" s="3"/>
      <c r="B8" s="3"/>
      <c r="C8" s="96" t="s">
        <v>3</v>
      </c>
      <c r="D8" s="97"/>
      <c r="E8" s="87" t="s">
        <v>4</v>
      </c>
      <c r="F8" s="96" t="s">
        <v>5</v>
      </c>
      <c r="G8" s="99"/>
      <c r="H8" s="97"/>
      <c r="I8" s="101" t="s">
        <v>6</v>
      </c>
      <c r="J8" s="87" t="s">
        <v>7</v>
      </c>
      <c r="K8" s="89" t="s">
        <v>8</v>
      </c>
      <c r="L8" s="82" t="s">
        <v>2</v>
      </c>
    </row>
    <row r="9" spans="1:13" ht="93" customHeight="1" thickBot="1" x14ac:dyDescent="0.5">
      <c r="A9" s="3"/>
      <c r="B9" s="3"/>
      <c r="C9" s="98"/>
      <c r="D9" s="83"/>
      <c r="E9" s="88"/>
      <c r="F9" s="98"/>
      <c r="G9" s="100"/>
      <c r="H9" s="83"/>
      <c r="I9" s="91"/>
      <c r="J9" s="88"/>
      <c r="K9" s="90"/>
      <c r="L9" s="83"/>
    </row>
    <row r="10" spans="1:13" ht="36" customHeight="1" thickBot="1" x14ac:dyDescent="0.55000000000000004">
      <c r="A10" s="3"/>
      <c r="B10" s="3"/>
      <c r="C10" s="84" t="s">
        <v>9</v>
      </c>
      <c r="D10" s="81"/>
      <c r="E10" s="81"/>
      <c r="F10" s="81"/>
      <c r="G10" s="81"/>
      <c r="H10" s="81"/>
      <c r="I10" s="81"/>
      <c r="J10" s="85"/>
      <c r="K10" s="91"/>
      <c r="L10" s="4">
        <v>44</v>
      </c>
    </row>
    <row r="11" spans="1:13" ht="176" customHeight="1" thickBot="1" x14ac:dyDescent="0.55000000000000004">
      <c r="A11" s="3"/>
      <c r="B11" s="3"/>
      <c r="C11" s="5"/>
      <c r="D11" s="6" t="s">
        <v>10</v>
      </c>
      <c r="E11" s="7" t="s">
        <v>11</v>
      </c>
      <c r="F11" s="86" t="s">
        <v>12</v>
      </c>
      <c r="G11" s="81"/>
      <c r="H11" s="85"/>
      <c r="I11" s="7" t="s">
        <v>13</v>
      </c>
      <c r="J11" s="7" t="s">
        <v>14</v>
      </c>
      <c r="K11" s="8">
        <v>503</v>
      </c>
      <c r="L11" s="45">
        <v>11.43</v>
      </c>
      <c r="M11" t="s">
        <v>1</v>
      </c>
    </row>
    <row r="12" spans="1:13" ht="188" customHeight="1" thickBot="1" x14ac:dyDescent="0.55000000000000004">
      <c r="A12" s="3"/>
      <c r="B12" s="3"/>
      <c r="C12" s="5"/>
      <c r="D12" s="46" t="s">
        <v>91</v>
      </c>
      <c r="E12" s="7" t="s">
        <v>11</v>
      </c>
      <c r="F12" s="92" t="s">
        <v>89</v>
      </c>
      <c r="G12" s="93"/>
      <c r="H12" s="94"/>
      <c r="I12" s="7" t="s">
        <v>13</v>
      </c>
      <c r="J12" s="49" t="s">
        <v>90</v>
      </c>
      <c r="K12" s="8">
        <v>570</v>
      </c>
      <c r="L12" s="45">
        <v>12.96</v>
      </c>
      <c r="M12" s="49"/>
    </row>
    <row r="13" spans="1:13" ht="187.05" customHeight="1" thickBot="1" x14ac:dyDescent="0.55000000000000004">
      <c r="A13" s="3"/>
      <c r="B13" s="3"/>
      <c r="C13" s="5"/>
      <c r="D13" s="9" t="s">
        <v>15</v>
      </c>
      <c r="E13" s="7" t="s">
        <v>11</v>
      </c>
      <c r="F13" s="86" t="s">
        <v>16</v>
      </c>
      <c r="G13" s="81"/>
      <c r="H13" s="85"/>
      <c r="I13" s="7" t="s">
        <v>17</v>
      </c>
      <c r="J13" s="7" t="s">
        <v>18</v>
      </c>
      <c r="K13" s="8">
        <f>L13*L10</f>
        <v>704</v>
      </c>
      <c r="L13" s="1">
        <v>16</v>
      </c>
      <c r="M13" t="s">
        <v>1</v>
      </c>
    </row>
    <row r="14" spans="1:13" s="48" customFormat="1" ht="187.05" customHeight="1" thickBot="1" x14ac:dyDescent="0.55000000000000004">
      <c r="A14" s="50"/>
      <c r="B14" s="50"/>
      <c r="C14" s="51"/>
      <c r="D14" s="46" t="s">
        <v>93</v>
      </c>
      <c r="E14" s="7" t="s">
        <v>11</v>
      </c>
      <c r="F14" s="92" t="s">
        <v>92</v>
      </c>
      <c r="G14" s="93"/>
      <c r="H14" s="94"/>
      <c r="I14" s="52" t="s">
        <v>94</v>
      </c>
      <c r="J14" s="47" t="s">
        <v>95</v>
      </c>
      <c r="K14" s="53">
        <v>961</v>
      </c>
      <c r="L14" s="54">
        <v>21.8</v>
      </c>
    </row>
    <row r="15" spans="1:13" ht="147" customHeight="1" thickBot="1" x14ac:dyDescent="0.55000000000000004">
      <c r="A15" s="3"/>
      <c r="B15" s="3"/>
      <c r="C15" s="5"/>
      <c r="D15" s="6" t="s">
        <v>19</v>
      </c>
      <c r="E15" s="7" t="s">
        <v>20</v>
      </c>
      <c r="F15" s="86" t="s">
        <v>21</v>
      </c>
      <c r="G15" s="81"/>
      <c r="H15" s="85"/>
      <c r="I15" s="10" t="s">
        <v>22</v>
      </c>
      <c r="J15" s="7" t="s">
        <v>23</v>
      </c>
      <c r="K15" s="8">
        <v>1328</v>
      </c>
      <c r="L15" s="1">
        <v>30.18</v>
      </c>
    </row>
    <row r="16" spans="1:13" ht="193.05" customHeight="1" thickBot="1" x14ac:dyDescent="0.55000000000000004">
      <c r="A16" s="3"/>
      <c r="B16" s="3"/>
      <c r="C16" s="5"/>
      <c r="D16" s="11" t="s">
        <v>24</v>
      </c>
      <c r="E16" s="12" t="s">
        <v>25</v>
      </c>
      <c r="F16" s="95" t="s">
        <v>26</v>
      </c>
      <c r="G16" s="81"/>
      <c r="H16" s="85"/>
      <c r="I16" s="12" t="s">
        <v>27</v>
      </c>
      <c r="J16" s="12" t="s">
        <v>28</v>
      </c>
      <c r="K16" s="8">
        <v>1328</v>
      </c>
      <c r="L16" s="1">
        <v>30.18</v>
      </c>
      <c r="M16" t="s">
        <v>1</v>
      </c>
    </row>
    <row r="17" spans="1:12" ht="193.05" customHeight="1" thickBot="1" x14ac:dyDescent="0.55000000000000004">
      <c r="A17" s="3"/>
      <c r="B17" s="3"/>
      <c r="C17" s="5"/>
      <c r="D17" s="56" t="s">
        <v>96</v>
      </c>
      <c r="E17" s="47" t="s">
        <v>97</v>
      </c>
      <c r="F17" s="107" t="s">
        <v>98</v>
      </c>
      <c r="G17" s="93"/>
      <c r="H17" s="94"/>
      <c r="I17" s="47" t="s">
        <v>27</v>
      </c>
      <c r="J17" s="47" t="s">
        <v>99</v>
      </c>
      <c r="K17" s="8">
        <v>1440</v>
      </c>
      <c r="L17" s="1">
        <v>32.729999999999997</v>
      </c>
    </row>
    <row r="18" spans="1:12" ht="165" customHeight="1" thickBot="1" x14ac:dyDescent="0.55000000000000004">
      <c r="A18" s="3"/>
      <c r="B18" s="3"/>
      <c r="C18" s="5"/>
      <c r="D18" s="6" t="s">
        <v>29</v>
      </c>
      <c r="E18" s="7" t="s">
        <v>30</v>
      </c>
      <c r="F18" s="80" t="s">
        <v>31</v>
      </c>
      <c r="G18" s="81"/>
      <c r="H18" s="81"/>
      <c r="I18" s="7" t="s">
        <v>22</v>
      </c>
      <c r="J18" s="13" t="s">
        <v>32</v>
      </c>
      <c r="K18" s="8">
        <f>L18*L10</f>
        <v>1419.4399999999998</v>
      </c>
      <c r="L18" s="1">
        <v>32.26</v>
      </c>
    </row>
    <row r="19" spans="1:12" ht="142.05000000000001" customHeight="1" thickBot="1" x14ac:dyDescent="0.55000000000000004">
      <c r="A19" s="3"/>
      <c r="B19" s="3"/>
      <c r="C19" s="17"/>
      <c r="D19" s="18" t="s">
        <v>33</v>
      </c>
      <c r="E19" s="19" t="s">
        <v>30</v>
      </c>
      <c r="F19" s="111" t="s">
        <v>34</v>
      </c>
      <c r="G19" s="99"/>
      <c r="H19" s="99"/>
      <c r="I19" s="19" t="s">
        <v>22</v>
      </c>
      <c r="J19" s="20" t="s">
        <v>35</v>
      </c>
      <c r="K19" s="21">
        <f>L19*L10</f>
        <v>1239.04</v>
      </c>
      <c r="L19" s="22">
        <v>28.16</v>
      </c>
    </row>
    <row r="20" spans="1:12" ht="206" customHeight="1" thickBot="1" x14ac:dyDescent="0.55000000000000004">
      <c r="A20" s="3"/>
      <c r="B20" s="3"/>
      <c r="C20" s="65"/>
      <c r="D20" s="66" t="s">
        <v>36</v>
      </c>
      <c r="E20" s="67" t="s">
        <v>30</v>
      </c>
      <c r="F20" s="112" t="s">
        <v>34</v>
      </c>
      <c r="G20" s="113"/>
      <c r="H20" s="113"/>
      <c r="I20" s="67" t="s">
        <v>22</v>
      </c>
      <c r="J20" s="68" t="s">
        <v>37</v>
      </c>
      <c r="K20" s="69">
        <f>L20*L10</f>
        <v>1485</v>
      </c>
      <c r="L20" s="70">
        <v>33.75</v>
      </c>
    </row>
    <row r="21" spans="1:12" ht="206" customHeight="1" thickBot="1" x14ac:dyDescent="0.55000000000000004">
      <c r="A21" s="3"/>
      <c r="B21" s="3"/>
      <c r="C21" s="71"/>
      <c r="D21" s="72" t="s">
        <v>100</v>
      </c>
      <c r="E21" s="73" t="s">
        <v>30</v>
      </c>
      <c r="F21" s="108" t="s">
        <v>101</v>
      </c>
      <c r="G21" s="109"/>
      <c r="H21" s="110"/>
      <c r="I21" s="73" t="s">
        <v>22</v>
      </c>
      <c r="J21" s="74"/>
      <c r="K21" s="75">
        <v>1848</v>
      </c>
      <c r="L21" s="76">
        <v>42</v>
      </c>
    </row>
    <row r="22" spans="1:12" ht="151.05000000000001" customHeight="1" thickBot="1" x14ac:dyDescent="0.55000000000000004">
      <c r="A22" s="3"/>
      <c r="B22" s="3"/>
      <c r="C22" s="29"/>
      <c r="D22" s="62" t="s">
        <v>102</v>
      </c>
      <c r="E22" s="31" t="s">
        <v>38</v>
      </c>
      <c r="F22" s="114" t="s">
        <v>39</v>
      </c>
      <c r="G22" s="100"/>
      <c r="H22" s="100"/>
      <c r="I22" s="30" t="s">
        <v>22</v>
      </c>
      <c r="J22" s="63" t="s">
        <v>40</v>
      </c>
      <c r="K22" s="58">
        <f>L22*L10</f>
        <v>1681.6799999999998</v>
      </c>
      <c r="L22" s="64">
        <v>38.22</v>
      </c>
    </row>
    <row r="23" spans="1:12" ht="126" customHeight="1" thickBot="1" x14ac:dyDescent="0.55000000000000004">
      <c r="A23" s="3"/>
      <c r="B23" s="3"/>
      <c r="C23" s="5"/>
      <c r="D23" s="15" t="s">
        <v>41</v>
      </c>
      <c r="E23" s="7" t="s">
        <v>38</v>
      </c>
      <c r="F23" s="80" t="s">
        <v>34</v>
      </c>
      <c r="G23" s="81"/>
      <c r="H23" s="81"/>
      <c r="I23" s="7" t="s">
        <v>22</v>
      </c>
      <c r="J23" s="7" t="s">
        <v>42</v>
      </c>
      <c r="K23" s="8">
        <f>L23*L10</f>
        <v>2237.4</v>
      </c>
      <c r="L23" s="1">
        <v>50.85</v>
      </c>
    </row>
    <row r="24" spans="1:12" ht="170" customHeight="1" thickBot="1" x14ac:dyDescent="0.55000000000000004">
      <c r="A24" s="3"/>
      <c r="B24" s="3"/>
      <c r="C24" s="5"/>
      <c r="D24" s="15" t="s">
        <v>43</v>
      </c>
      <c r="E24" s="7" t="s">
        <v>38</v>
      </c>
      <c r="F24" s="80" t="s">
        <v>39</v>
      </c>
      <c r="G24" s="81"/>
      <c r="H24" s="81"/>
      <c r="I24" s="7" t="s">
        <v>22</v>
      </c>
      <c r="J24" s="13" t="s">
        <v>44</v>
      </c>
      <c r="K24" s="8">
        <f>L24*L10</f>
        <v>1672</v>
      </c>
      <c r="L24" s="1">
        <v>38</v>
      </c>
    </row>
    <row r="25" spans="1:12" ht="173" customHeight="1" thickBot="1" x14ac:dyDescent="0.55000000000000004">
      <c r="A25" s="3"/>
      <c r="B25" s="3"/>
      <c r="C25" s="5"/>
      <c r="D25" s="6" t="s">
        <v>45</v>
      </c>
      <c r="E25" s="7" t="s">
        <v>38</v>
      </c>
      <c r="F25" s="86" t="s">
        <v>39</v>
      </c>
      <c r="G25" s="81"/>
      <c r="H25" s="85"/>
      <c r="I25" s="7" t="s">
        <v>22</v>
      </c>
      <c r="J25" s="7" t="s">
        <v>46</v>
      </c>
      <c r="K25" s="8">
        <v>1584</v>
      </c>
      <c r="L25" s="1">
        <v>36</v>
      </c>
    </row>
    <row r="26" spans="1:12" ht="136.05000000000001" customHeight="1" thickBot="1" x14ac:dyDescent="0.55000000000000004">
      <c r="A26" s="3"/>
      <c r="B26" s="3"/>
      <c r="C26" s="5"/>
      <c r="D26" s="11" t="s">
        <v>88</v>
      </c>
      <c r="E26" s="12" t="s">
        <v>38</v>
      </c>
      <c r="F26" s="95" t="s">
        <v>39</v>
      </c>
      <c r="G26" s="81"/>
      <c r="H26" s="85"/>
      <c r="I26" s="16" t="s">
        <v>22</v>
      </c>
      <c r="J26" s="12" t="s">
        <v>47</v>
      </c>
      <c r="K26" s="8">
        <f>L26*L10</f>
        <v>1848</v>
      </c>
      <c r="L26" s="1">
        <v>42</v>
      </c>
    </row>
    <row r="27" spans="1:12" ht="130.05000000000001" customHeight="1" thickBot="1" x14ac:dyDescent="0.55000000000000004">
      <c r="A27" s="3"/>
      <c r="B27" s="3"/>
      <c r="C27" s="5"/>
      <c r="D27" s="6" t="s">
        <v>48</v>
      </c>
      <c r="E27" s="7" t="s">
        <v>49</v>
      </c>
      <c r="F27" s="80" t="s">
        <v>50</v>
      </c>
      <c r="G27" s="81"/>
      <c r="H27" s="85"/>
      <c r="I27" s="7" t="s">
        <v>22</v>
      </c>
      <c r="J27" s="13" t="s">
        <v>44</v>
      </c>
      <c r="K27" s="8">
        <f>L27*L10</f>
        <v>2778.16</v>
      </c>
      <c r="L27" s="1">
        <v>63.14</v>
      </c>
    </row>
    <row r="28" spans="1:12" ht="199.05" customHeight="1" thickBot="1" x14ac:dyDescent="0.55000000000000004">
      <c r="A28" s="3"/>
      <c r="B28" s="3"/>
      <c r="C28" s="5"/>
      <c r="D28" s="15" t="s">
        <v>51</v>
      </c>
      <c r="E28" s="7" t="s">
        <v>38</v>
      </c>
      <c r="F28" s="80" t="s">
        <v>39</v>
      </c>
      <c r="G28" s="81"/>
      <c r="H28" s="81"/>
      <c r="I28" s="7" t="s">
        <v>22</v>
      </c>
      <c r="J28" s="13" t="s">
        <v>44</v>
      </c>
      <c r="K28" s="8">
        <f>L28*L10</f>
        <v>1936</v>
      </c>
      <c r="L28" s="1">
        <v>44</v>
      </c>
    </row>
    <row r="29" spans="1:12" ht="180" customHeight="1" thickBot="1" x14ac:dyDescent="0.55000000000000004">
      <c r="A29" s="3"/>
      <c r="B29" s="3"/>
      <c r="C29" s="5"/>
      <c r="D29" s="6" t="s">
        <v>52</v>
      </c>
      <c r="E29" s="7" t="s">
        <v>38</v>
      </c>
      <c r="F29" s="80" t="s">
        <v>39</v>
      </c>
      <c r="G29" s="81"/>
      <c r="H29" s="81"/>
      <c r="I29" s="7" t="s">
        <v>22</v>
      </c>
      <c r="J29" s="13" t="s">
        <v>44</v>
      </c>
      <c r="K29" s="8">
        <f>L29*L10</f>
        <v>2156</v>
      </c>
      <c r="L29" s="1">
        <v>49</v>
      </c>
    </row>
    <row r="30" spans="1:12" ht="167" customHeight="1" thickBot="1" x14ac:dyDescent="0.55000000000000004">
      <c r="A30" s="3"/>
      <c r="B30" s="3"/>
      <c r="C30" s="5"/>
      <c r="D30" s="11" t="s">
        <v>53</v>
      </c>
      <c r="E30" s="7" t="s">
        <v>38</v>
      </c>
      <c r="F30" s="80" t="s">
        <v>39</v>
      </c>
      <c r="G30" s="81"/>
      <c r="H30" s="81"/>
      <c r="I30" s="12" t="s">
        <v>22</v>
      </c>
      <c r="J30" s="14" t="s">
        <v>46</v>
      </c>
      <c r="K30" s="8">
        <f>L30*L10</f>
        <v>2469.2799999999997</v>
      </c>
      <c r="L30" s="1">
        <v>56.12</v>
      </c>
    </row>
    <row r="31" spans="1:12" ht="161" customHeight="1" thickBot="1" x14ac:dyDescent="0.55000000000000004">
      <c r="A31" s="3"/>
      <c r="B31" s="3"/>
      <c r="C31" s="17"/>
      <c r="D31" s="18" t="s">
        <v>54</v>
      </c>
      <c r="E31" s="19" t="s">
        <v>38</v>
      </c>
      <c r="F31" s="80" t="s">
        <v>39</v>
      </c>
      <c r="G31" s="81"/>
      <c r="H31" s="81"/>
      <c r="I31" s="19" t="s">
        <v>22</v>
      </c>
      <c r="J31" s="20" t="s">
        <v>55</v>
      </c>
      <c r="K31" s="21">
        <f>L31*L10</f>
        <v>2515.48</v>
      </c>
      <c r="L31" s="22">
        <v>57.17</v>
      </c>
    </row>
    <row r="32" spans="1:12" ht="121.05" customHeight="1" thickBot="1" x14ac:dyDescent="0.5">
      <c r="A32" s="3"/>
      <c r="B32" s="3"/>
      <c r="C32" s="23"/>
      <c r="D32" s="24" t="s">
        <v>56</v>
      </c>
      <c r="E32" s="25" t="s">
        <v>57</v>
      </c>
      <c r="F32" s="104" t="s">
        <v>58</v>
      </c>
      <c r="G32" s="80"/>
      <c r="H32" s="80"/>
      <c r="I32" s="26" t="s">
        <v>59</v>
      </c>
      <c r="J32" s="25" t="s">
        <v>60</v>
      </c>
      <c r="K32" s="27">
        <v>1980</v>
      </c>
      <c r="L32" s="28">
        <v>45</v>
      </c>
    </row>
    <row r="33" spans="1:12" ht="130.05000000000001" customHeight="1" thickBot="1" x14ac:dyDescent="0.55000000000000004">
      <c r="A33" s="3"/>
      <c r="B33" s="3"/>
      <c r="C33" s="29"/>
      <c r="D33" s="57" t="s">
        <v>61</v>
      </c>
      <c r="E33" s="30" t="s">
        <v>62</v>
      </c>
      <c r="F33" s="102" t="s">
        <v>63</v>
      </c>
      <c r="G33" s="81"/>
      <c r="H33" s="103"/>
      <c r="I33" s="31" t="s">
        <v>59</v>
      </c>
      <c r="J33" s="32"/>
      <c r="K33" s="33">
        <f>L33*L10</f>
        <v>2640</v>
      </c>
      <c r="L33" s="60">
        <v>60</v>
      </c>
    </row>
    <row r="34" spans="1:12" ht="130.05000000000001" customHeight="1" thickBot="1" x14ac:dyDescent="0.55000000000000004">
      <c r="A34" s="3"/>
      <c r="B34" s="3"/>
      <c r="C34" s="29"/>
      <c r="D34" s="56" t="s">
        <v>103</v>
      </c>
      <c r="E34" s="47" t="s">
        <v>97</v>
      </c>
      <c r="F34" s="105" t="s">
        <v>98</v>
      </c>
      <c r="G34" s="93"/>
      <c r="H34" s="93"/>
      <c r="I34" s="47" t="s">
        <v>66</v>
      </c>
      <c r="J34" s="55" t="s">
        <v>99</v>
      </c>
      <c r="K34" s="58">
        <v>2062</v>
      </c>
      <c r="L34" s="59">
        <v>46.87</v>
      </c>
    </row>
    <row r="35" spans="1:12" ht="223.05" customHeight="1" thickBot="1" x14ac:dyDescent="0.55000000000000004">
      <c r="A35" s="3"/>
      <c r="B35" s="3"/>
      <c r="C35" s="5"/>
      <c r="D35" s="11" t="s">
        <v>64</v>
      </c>
      <c r="E35" s="12" t="s">
        <v>25</v>
      </c>
      <c r="F35" s="102" t="s">
        <v>65</v>
      </c>
      <c r="G35" s="81"/>
      <c r="H35" s="81"/>
      <c r="I35" s="12" t="s">
        <v>66</v>
      </c>
      <c r="J35" s="14" t="s">
        <v>28</v>
      </c>
      <c r="K35" s="8">
        <f>L35*L10</f>
        <v>2358.4</v>
      </c>
      <c r="L35" s="1">
        <v>53.6</v>
      </c>
    </row>
    <row r="36" spans="1:12" ht="196.05" customHeight="1" thickBot="1" x14ac:dyDescent="0.55000000000000004">
      <c r="A36" s="3"/>
      <c r="B36" s="3"/>
      <c r="C36" s="5"/>
      <c r="D36" s="6" t="s">
        <v>67</v>
      </c>
      <c r="E36" s="12" t="s">
        <v>68</v>
      </c>
      <c r="F36" s="102" t="s">
        <v>69</v>
      </c>
      <c r="G36" s="81"/>
      <c r="H36" s="103"/>
      <c r="I36" s="12" t="s">
        <v>22</v>
      </c>
      <c r="J36" s="34"/>
      <c r="K36" s="8">
        <f>L36*L10</f>
        <v>2156</v>
      </c>
      <c r="L36" s="1">
        <v>49</v>
      </c>
    </row>
    <row r="37" spans="1:12" ht="151.05000000000001" customHeight="1" thickBot="1" x14ac:dyDescent="0.55000000000000004">
      <c r="A37" s="3"/>
      <c r="B37" s="3"/>
      <c r="C37" s="5"/>
      <c r="D37" s="35" t="s">
        <v>70</v>
      </c>
      <c r="E37" s="12" t="s">
        <v>68</v>
      </c>
      <c r="F37" s="102" t="s">
        <v>69</v>
      </c>
      <c r="G37" s="81"/>
      <c r="H37" s="103"/>
      <c r="I37" s="12" t="s">
        <v>22</v>
      </c>
      <c r="J37" s="13" t="s">
        <v>37</v>
      </c>
      <c r="K37" s="36">
        <f>L37*L10</f>
        <v>2145</v>
      </c>
      <c r="L37" s="37">
        <v>48.75</v>
      </c>
    </row>
    <row r="38" spans="1:12" ht="187.05" customHeight="1" thickBot="1" x14ac:dyDescent="0.55000000000000004">
      <c r="A38" s="3"/>
      <c r="B38" s="3"/>
      <c r="C38" s="5"/>
      <c r="D38" s="38" t="s">
        <v>71</v>
      </c>
      <c r="E38" s="12" t="s">
        <v>68</v>
      </c>
      <c r="F38" s="95" t="s">
        <v>69</v>
      </c>
      <c r="G38" s="81"/>
      <c r="H38" s="85"/>
      <c r="I38" s="12" t="s">
        <v>22</v>
      </c>
      <c r="J38" s="13" t="s">
        <v>72</v>
      </c>
      <c r="K38" s="36">
        <f>L38*L10</f>
        <v>2420</v>
      </c>
      <c r="L38" s="37">
        <v>55</v>
      </c>
    </row>
    <row r="39" spans="1:12" ht="243" customHeight="1" thickBot="1" x14ac:dyDescent="0.55000000000000004">
      <c r="A39" s="3"/>
      <c r="B39" s="3"/>
      <c r="C39" s="5"/>
      <c r="D39" s="61" t="s">
        <v>104</v>
      </c>
      <c r="E39" s="47" t="s">
        <v>68</v>
      </c>
      <c r="F39" s="105" t="s">
        <v>106</v>
      </c>
      <c r="G39" s="93"/>
      <c r="H39" s="93"/>
      <c r="I39" s="12"/>
      <c r="J39" s="55" t="s">
        <v>107</v>
      </c>
      <c r="K39" s="8">
        <v>2464</v>
      </c>
      <c r="L39" s="1">
        <v>56</v>
      </c>
    </row>
    <row r="40" spans="1:12" ht="239" customHeight="1" thickBot="1" x14ac:dyDescent="0.55000000000000004">
      <c r="A40" s="3"/>
      <c r="B40" s="3"/>
      <c r="C40" s="5"/>
      <c r="D40" s="61" t="s">
        <v>105</v>
      </c>
      <c r="E40" s="47" t="s">
        <v>68</v>
      </c>
      <c r="F40" s="105" t="s">
        <v>106</v>
      </c>
      <c r="G40" s="93"/>
      <c r="H40" s="93"/>
      <c r="I40" s="12"/>
      <c r="J40" s="55" t="s">
        <v>107</v>
      </c>
      <c r="K40" s="8">
        <v>2464</v>
      </c>
      <c r="L40" s="1">
        <v>56</v>
      </c>
    </row>
    <row r="41" spans="1:12" ht="239" customHeight="1" thickBot="1" x14ac:dyDescent="0.55000000000000004">
      <c r="A41" s="3"/>
      <c r="B41" s="3"/>
      <c r="C41" s="5"/>
      <c r="D41" s="56" t="s">
        <v>108</v>
      </c>
      <c r="E41" s="47" t="s">
        <v>68</v>
      </c>
      <c r="F41" s="105" t="s">
        <v>106</v>
      </c>
      <c r="G41" s="93"/>
      <c r="H41" s="93"/>
      <c r="I41" s="12"/>
      <c r="J41" s="55" t="s">
        <v>107</v>
      </c>
      <c r="K41" s="8">
        <v>2555</v>
      </c>
      <c r="L41" s="1">
        <v>58.07</v>
      </c>
    </row>
    <row r="42" spans="1:12" ht="174" customHeight="1" thickBot="1" x14ac:dyDescent="0.55000000000000004">
      <c r="A42" s="3"/>
      <c r="B42" s="3"/>
      <c r="C42" s="5"/>
      <c r="D42" s="11" t="s">
        <v>73</v>
      </c>
      <c r="E42" s="12" t="s">
        <v>68</v>
      </c>
      <c r="F42" s="102" t="s">
        <v>69</v>
      </c>
      <c r="G42" s="81"/>
      <c r="H42" s="103"/>
      <c r="I42" s="12" t="s">
        <v>22</v>
      </c>
      <c r="J42" s="14" t="s">
        <v>74</v>
      </c>
      <c r="K42" s="8">
        <f>L42*L10</f>
        <v>2469.2799999999997</v>
      </c>
      <c r="L42" s="1">
        <v>56.12</v>
      </c>
    </row>
    <row r="43" spans="1:12" ht="221" customHeight="1" thickBot="1" x14ac:dyDescent="0.55000000000000004">
      <c r="A43" s="3"/>
      <c r="B43" s="3"/>
      <c r="C43" s="39"/>
      <c r="D43" s="11" t="s">
        <v>75</v>
      </c>
      <c r="E43" s="12" t="s">
        <v>68</v>
      </c>
      <c r="F43" s="102" t="s">
        <v>69</v>
      </c>
      <c r="G43" s="81"/>
      <c r="H43" s="103"/>
      <c r="I43" s="12" t="s">
        <v>22</v>
      </c>
      <c r="J43" s="14" t="s">
        <v>76</v>
      </c>
      <c r="K43" s="8">
        <f>L43*L10</f>
        <v>2932.16</v>
      </c>
      <c r="L43" s="1">
        <v>66.64</v>
      </c>
    </row>
    <row r="44" spans="1:12" ht="152" customHeight="1" thickBot="1" x14ac:dyDescent="0.55000000000000004">
      <c r="A44" s="3"/>
      <c r="B44" s="3"/>
      <c r="C44" s="5"/>
      <c r="D44" s="40" t="s">
        <v>77</v>
      </c>
      <c r="E44" s="12" t="s">
        <v>68</v>
      </c>
      <c r="F44" s="102" t="s">
        <v>69</v>
      </c>
      <c r="G44" s="81"/>
      <c r="H44" s="103"/>
      <c r="I44" s="12" t="s">
        <v>22</v>
      </c>
      <c r="J44" s="14" t="s">
        <v>78</v>
      </c>
      <c r="K44" s="8">
        <v>2552</v>
      </c>
      <c r="L44" s="1">
        <v>58</v>
      </c>
    </row>
    <row r="45" spans="1:12" ht="152" customHeight="1" thickBot="1" x14ac:dyDescent="0.55000000000000004">
      <c r="A45" s="3"/>
      <c r="B45" s="3"/>
      <c r="C45" s="5"/>
      <c r="D45" s="40" t="s">
        <v>77</v>
      </c>
      <c r="E45" s="12" t="s">
        <v>68</v>
      </c>
      <c r="F45" s="102" t="s">
        <v>69</v>
      </c>
      <c r="G45" s="81"/>
      <c r="H45" s="103"/>
      <c r="I45" s="12" t="s">
        <v>22</v>
      </c>
      <c r="J45" s="14" t="s">
        <v>78</v>
      </c>
      <c r="K45" s="8">
        <v>2552</v>
      </c>
      <c r="L45" s="1">
        <v>58</v>
      </c>
    </row>
    <row r="46" spans="1:12" ht="140" customHeight="1" thickBot="1" x14ac:dyDescent="0.55000000000000004">
      <c r="A46" s="3"/>
      <c r="B46" s="3"/>
      <c r="C46" s="5"/>
      <c r="D46" s="11" t="s">
        <v>79</v>
      </c>
      <c r="E46" s="12" t="s">
        <v>68</v>
      </c>
      <c r="F46" s="102" t="s">
        <v>69</v>
      </c>
      <c r="G46" s="81"/>
      <c r="H46" s="103"/>
      <c r="I46" s="41" t="s">
        <v>22</v>
      </c>
      <c r="J46" s="42" t="s">
        <v>78</v>
      </c>
      <c r="K46" s="8">
        <f>L46*L10</f>
        <v>3318.48</v>
      </c>
      <c r="L46" s="1">
        <v>75.42</v>
      </c>
    </row>
    <row r="47" spans="1:12" ht="130.05000000000001" customHeight="1" thickBot="1" x14ac:dyDescent="0.55000000000000004">
      <c r="A47" s="3"/>
      <c r="B47" s="3"/>
      <c r="C47" s="5"/>
      <c r="D47" s="40" t="s">
        <v>80</v>
      </c>
      <c r="E47" s="12" t="s">
        <v>68</v>
      </c>
      <c r="F47" s="102" t="s">
        <v>69</v>
      </c>
      <c r="G47" s="81"/>
      <c r="H47" s="103"/>
      <c r="I47" s="12" t="s">
        <v>22</v>
      </c>
      <c r="J47" s="14" t="s">
        <v>78</v>
      </c>
      <c r="K47" s="8">
        <f>L47*L10</f>
        <v>3366</v>
      </c>
      <c r="L47" s="1">
        <v>76.5</v>
      </c>
    </row>
    <row r="48" spans="1:12" ht="129" customHeight="1" thickBot="1" x14ac:dyDescent="0.55000000000000004">
      <c r="A48" s="3"/>
      <c r="B48" s="3"/>
      <c r="C48" s="5"/>
      <c r="D48" s="6" t="s">
        <v>81</v>
      </c>
      <c r="E48" s="12" t="s">
        <v>68</v>
      </c>
      <c r="F48" s="102" t="s">
        <v>69</v>
      </c>
      <c r="G48" s="81"/>
      <c r="H48" s="103"/>
      <c r="I48" s="12" t="s">
        <v>22</v>
      </c>
      <c r="J48" s="12" t="s">
        <v>78</v>
      </c>
      <c r="K48" s="8">
        <v>2754</v>
      </c>
      <c r="L48" s="1">
        <v>62.6</v>
      </c>
    </row>
    <row r="49" spans="1:12" ht="223.05" customHeight="1" thickBot="1" x14ac:dyDescent="0.55000000000000004">
      <c r="A49" s="3"/>
      <c r="B49" s="3"/>
      <c r="C49" s="5"/>
      <c r="D49" s="38" t="s">
        <v>82</v>
      </c>
      <c r="E49" s="12" t="s">
        <v>83</v>
      </c>
      <c r="F49" s="102" t="s">
        <v>69</v>
      </c>
      <c r="G49" s="81"/>
      <c r="H49" s="103"/>
      <c r="I49" s="12" t="s">
        <v>22</v>
      </c>
      <c r="J49" s="14" t="s">
        <v>84</v>
      </c>
      <c r="K49" s="43">
        <f>L49*L10</f>
        <v>4400</v>
      </c>
      <c r="L49" s="37">
        <v>100</v>
      </c>
    </row>
    <row r="50" spans="1:12" ht="78" customHeight="1" thickBot="1" x14ac:dyDescent="0.55000000000000004">
      <c r="A50" s="3"/>
      <c r="B50" s="3"/>
      <c r="C50" s="5"/>
      <c r="D50" s="106" t="s">
        <v>85</v>
      </c>
      <c r="E50" s="81"/>
      <c r="F50" s="81"/>
      <c r="G50" s="81"/>
      <c r="H50" s="81"/>
      <c r="I50" s="81"/>
      <c r="J50" s="85"/>
      <c r="K50" s="44">
        <f>L50*L10</f>
        <v>215.16</v>
      </c>
      <c r="L50" s="1">
        <v>4.8899999999999997</v>
      </c>
    </row>
    <row r="51" spans="1:12" ht="69" customHeight="1" thickBot="1" x14ac:dyDescent="0.55000000000000004">
      <c r="A51" s="3"/>
      <c r="B51" s="3"/>
      <c r="C51" s="5"/>
      <c r="D51" s="106" t="s">
        <v>86</v>
      </c>
      <c r="E51" s="81"/>
      <c r="F51" s="81"/>
      <c r="G51" s="81"/>
      <c r="H51" s="81"/>
      <c r="I51" s="81"/>
      <c r="J51" s="85"/>
      <c r="K51" s="44">
        <f>L51*L10</f>
        <v>245.95999999999998</v>
      </c>
      <c r="L51" s="1">
        <v>5.59</v>
      </c>
    </row>
    <row r="52" spans="1:12" ht="68" customHeight="1" thickBot="1" x14ac:dyDescent="0.55000000000000004">
      <c r="A52" s="3"/>
      <c r="B52" s="3"/>
      <c r="C52" s="5"/>
      <c r="D52" s="106" t="s">
        <v>87</v>
      </c>
      <c r="E52" s="81"/>
      <c r="F52" s="81"/>
      <c r="G52" s="81"/>
      <c r="H52" s="81"/>
      <c r="I52" s="81"/>
      <c r="J52" s="85"/>
      <c r="K52" s="44">
        <f>L52*L10</f>
        <v>31.24</v>
      </c>
      <c r="L52" s="1">
        <v>0.71</v>
      </c>
    </row>
  </sheetData>
  <mergeCells count="50">
    <mergeCell ref="F18:H18"/>
    <mergeCell ref="F19:H19"/>
    <mergeCell ref="F20:H20"/>
    <mergeCell ref="F22:H22"/>
    <mergeCell ref="F23:H23"/>
    <mergeCell ref="F21:H21"/>
    <mergeCell ref="F34:H34"/>
    <mergeCell ref="F39:H39"/>
    <mergeCell ref="F40:H40"/>
    <mergeCell ref="F30:H30"/>
    <mergeCell ref="F24:H24"/>
    <mergeCell ref="F25:H25"/>
    <mergeCell ref="F26:H26"/>
    <mergeCell ref="F27:H27"/>
    <mergeCell ref="F28:H28"/>
    <mergeCell ref="F48:H48"/>
    <mergeCell ref="F49:H49"/>
    <mergeCell ref="D50:J50"/>
    <mergeCell ref="D51:J51"/>
    <mergeCell ref="D52:J52"/>
    <mergeCell ref="F47:H47"/>
    <mergeCell ref="F31:H31"/>
    <mergeCell ref="F32:H32"/>
    <mergeCell ref="F33:H33"/>
    <mergeCell ref="F35:H35"/>
    <mergeCell ref="F36:H36"/>
    <mergeCell ref="F37:H37"/>
    <mergeCell ref="F38:H38"/>
    <mergeCell ref="F42:H42"/>
    <mergeCell ref="F43:H43"/>
    <mergeCell ref="F44:H44"/>
    <mergeCell ref="F46:H46"/>
    <mergeCell ref="F41:H41"/>
    <mergeCell ref="F45:H45"/>
    <mergeCell ref="F29:H29"/>
    <mergeCell ref="L8:L9"/>
    <mergeCell ref="C10:J10"/>
    <mergeCell ref="F11:H11"/>
    <mergeCell ref="F13:H13"/>
    <mergeCell ref="F15:H15"/>
    <mergeCell ref="J8:J9"/>
    <mergeCell ref="K8:K10"/>
    <mergeCell ref="F12:H12"/>
    <mergeCell ref="F14:H14"/>
    <mergeCell ref="F16:H16"/>
    <mergeCell ref="C8:D9"/>
    <mergeCell ref="E8:E9"/>
    <mergeCell ref="F8:H9"/>
    <mergeCell ref="I8:I9"/>
    <mergeCell ref="F17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31"/>
  <sheetViews>
    <sheetView workbookViewId="0">
      <selection activeCell="AG27" sqref="AG27"/>
    </sheetView>
  </sheetViews>
  <sheetFormatPr defaultColWidth="10.796875" defaultRowHeight="17.25" x14ac:dyDescent="0.45"/>
  <cols>
    <col min="1" max="1" width="2.796875" style="77" customWidth="1"/>
    <col min="2" max="2" width="4.1328125" style="77" customWidth="1"/>
    <col min="3" max="3" width="5" style="77" customWidth="1"/>
    <col min="4" max="4" width="6.33203125" style="77" customWidth="1"/>
    <col min="5" max="15" width="5.33203125" style="77" customWidth="1"/>
    <col min="16" max="16" width="5.46484375" style="77" customWidth="1"/>
    <col min="17" max="18" width="5.33203125" style="77" customWidth="1"/>
    <col min="19" max="19" width="4.46484375" style="77" customWidth="1"/>
    <col min="20" max="20" width="3.1328125" style="77" customWidth="1"/>
    <col min="21" max="21" width="1.46484375" style="77" customWidth="1"/>
    <col min="22" max="22" width="6.46484375" style="77" customWidth="1"/>
    <col min="23" max="23" width="3.33203125" style="77" customWidth="1"/>
    <col min="24" max="25" width="2.796875" style="77" customWidth="1"/>
    <col min="26" max="27" width="3.796875" style="77" customWidth="1"/>
    <col min="28" max="28" width="7.1328125" style="77" customWidth="1"/>
    <col min="29" max="16384" width="10.796875" style="77"/>
  </cols>
  <sheetData>
    <row r="1" spans="1:28" ht="17.649999999999999" thickBot="1" x14ac:dyDescent="0.5"/>
    <row r="2" spans="1:28" ht="17.649999999999999" thickBot="1" x14ac:dyDescent="0.5">
      <c r="A2" s="156" t="s">
        <v>109</v>
      </c>
      <c r="B2" s="157"/>
      <c r="C2" s="156" t="s">
        <v>0</v>
      </c>
      <c r="D2" s="160"/>
      <c r="E2" s="161"/>
      <c r="F2" s="156" t="s">
        <v>110</v>
      </c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1"/>
      <c r="U2" s="165" t="s">
        <v>111</v>
      </c>
      <c r="V2" s="166"/>
      <c r="W2" s="166"/>
      <c r="X2" s="166"/>
      <c r="Y2" s="167"/>
      <c r="Z2" s="171" t="s">
        <v>112</v>
      </c>
      <c r="AA2" s="172"/>
      <c r="AB2" s="173"/>
    </row>
    <row r="3" spans="1:28" ht="17.649999999999999" thickBot="1" x14ac:dyDescent="0.5">
      <c r="A3" s="158"/>
      <c r="B3" s="159"/>
      <c r="C3" s="162"/>
      <c r="D3" s="163"/>
      <c r="E3" s="164"/>
      <c r="F3" s="162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4"/>
      <c r="U3" s="168"/>
      <c r="V3" s="169"/>
      <c r="W3" s="169"/>
      <c r="X3" s="169"/>
      <c r="Y3" s="170"/>
      <c r="Z3" s="174"/>
      <c r="AA3" s="175"/>
      <c r="AB3" s="176"/>
    </row>
    <row r="4" spans="1:28" ht="185" customHeight="1" x14ac:dyDescent="0.45">
      <c r="A4" s="177">
        <v>1</v>
      </c>
      <c r="B4" s="178"/>
      <c r="C4" s="179" t="s">
        <v>113</v>
      </c>
      <c r="D4" s="180"/>
      <c r="E4" s="180"/>
      <c r="F4" s="181" t="s">
        <v>139</v>
      </c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84">
        <v>6644</v>
      </c>
      <c r="V4" s="185"/>
      <c r="W4" s="185"/>
      <c r="X4" s="185"/>
      <c r="Y4" s="186"/>
      <c r="Z4" s="187">
        <f t="shared" ref="Z4:Z29" si="0">U4/44</f>
        <v>151</v>
      </c>
      <c r="AA4" s="188"/>
      <c r="AB4" s="189"/>
    </row>
    <row r="5" spans="1:28" ht="185" customHeight="1" x14ac:dyDescent="0.45">
      <c r="A5" s="148">
        <v>2</v>
      </c>
      <c r="B5" s="149"/>
      <c r="C5" s="131" t="s">
        <v>114</v>
      </c>
      <c r="D5" s="132"/>
      <c r="E5" s="132"/>
      <c r="F5" s="133" t="s">
        <v>140</v>
      </c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  <c r="U5" s="142">
        <v>4347</v>
      </c>
      <c r="V5" s="143"/>
      <c r="W5" s="143"/>
      <c r="X5" s="143"/>
      <c r="Y5" s="144"/>
      <c r="Z5" s="139">
        <f t="shared" si="0"/>
        <v>98.795454545454547</v>
      </c>
      <c r="AA5" s="140"/>
      <c r="AB5" s="141"/>
    </row>
    <row r="6" spans="1:28" ht="185" customHeight="1" x14ac:dyDescent="0.45">
      <c r="A6" s="129">
        <v>3</v>
      </c>
      <c r="B6" s="130"/>
      <c r="C6" s="150" t="s">
        <v>115</v>
      </c>
      <c r="D6" s="151"/>
      <c r="E6" s="152"/>
      <c r="F6" s="153" t="s">
        <v>141</v>
      </c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5"/>
      <c r="U6" s="142">
        <v>4899</v>
      </c>
      <c r="V6" s="143"/>
      <c r="W6" s="143"/>
      <c r="X6" s="143"/>
      <c r="Y6" s="144"/>
      <c r="Z6" s="145">
        <f t="shared" si="0"/>
        <v>111.34090909090909</v>
      </c>
      <c r="AA6" s="146"/>
      <c r="AB6" s="147"/>
    </row>
    <row r="7" spans="1:28" ht="185" customHeight="1" x14ac:dyDescent="0.45">
      <c r="A7" s="129">
        <v>4</v>
      </c>
      <c r="B7" s="130"/>
      <c r="C7" s="131" t="s">
        <v>116</v>
      </c>
      <c r="D7" s="132"/>
      <c r="E7" s="132"/>
      <c r="F7" s="133" t="s">
        <v>142</v>
      </c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5"/>
      <c r="U7" s="142">
        <v>4899</v>
      </c>
      <c r="V7" s="143"/>
      <c r="W7" s="143"/>
      <c r="X7" s="143"/>
      <c r="Y7" s="144"/>
      <c r="Z7" s="145">
        <f t="shared" si="0"/>
        <v>111.34090909090909</v>
      </c>
      <c r="AA7" s="146"/>
      <c r="AB7" s="147"/>
    </row>
    <row r="8" spans="1:28" ht="185" customHeight="1" x14ac:dyDescent="0.45">
      <c r="A8" s="129">
        <v>5</v>
      </c>
      <c r="B8" s="130"/>
      <c r="C8" s="131" t="s">
        <v>117</v>
      </c>
      <c r="D8" s="132"/>
      <c r="E8" s="132"/>
      <c r="F8" s="133" t="s">
        <v>143</v>
      </c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5"/>
      <c r="U8" s="136">
        <v>6655</v>
      </c>
      <c r="V8" s="137"/>
      <c r="W8" s="137"/>
      <c r="X8" s="137"/>
      <c r="Y8" s="138"/>
      <c r="Z8" s="139">
        <f t="shared" si="0"/>
        <v>151.25</v>
      </c>
      <c r="AA8" s="140"/>
      <c r="AB8" s="141"/>
    </row>
    <row r="9" spans="1:28" ht="185" customHeight="1" x14ac:dyDescent="0.45">
      <c r="A9" s="129">
        <v>6</v>
      </c>
      <c r="B9" s="130"/>
      <c r="C9" s="131" t="s">
        <v>118</v>
      </c>
      <c r="D9" s="132"/>
      <c r="E9" s="132"/>
      <c r="F9" s="133" t="s">
        <v>144</v>
      </c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5"/>
      <c r="U9" s="136">
        <v>3425</v>
      </c>
      <c r="V9" s="137"/>
      <c r="W9" s="137"/>
      <c r="X9" s="137"/>
      <c r="Y9" s="138"/>
      <c r="Z9" s="139">
        <f t="shared" si="0"/>
        <v>77.840909090909093</v>
      </c>
      <c r="AA9" s="140"/>
      <c r="AB9" s="141"/>
    </row>
    <row r="10" spans="1:28" ht="185" customHeight="1" x14ac:dyDescent="0.45">
      <c r="A10" s="129">
        <v>7</v>
      </c>
      <c r="B10" s="130"/>
      <c r="C10" s="131" t="s">
        <v>119</v>
      </c>
      <c r="D10" s="132"/>
      <c r="E10" s="132"/>
      <c r="F10" s="133" t="s">
        <v>145</v>
      </c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5"/>
      <c r="U10" s="136">
        <v>2838</v>
      </c>
      <c r="V10" s="137"/>
      <c r="W10" s="137"/>
      <c r="X10" s="137"/>
      <c r="Y10" s="138"/>
      <c r="Z10" s="139">
        <f t="shared" si="0"/>
        <v>64.5</v>
      </c>
      <c r="AA10" s="140"/>
      <c r="AB10" s="141"/>
    </row>
    <row r="11" spans="1:28" ht="185" customHeight="1" x14ac:dyDescent="0.45">
      <c r="A11" s="129">
        <v>8</v>
      </c>
      <c r="B11" s="130"/>
      <c r="C11" s="131" t="s">
        <v>120</v>
      </c>
      <c r="D11" s="132"/>
      <c r="E11" s="132"/>
      <c r="F11" s="133" t="s">
        <v>146</v>
      </c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5"/>
      <c r="U11" s="136">
        <v>6535</v>
      </c>
      <c r="V11" s="137"/>
      <c r="W11" s="137"/>
      <c r="X11" s="137"/>
      <c r="Y11" s="138"/>
      <c r="Z11" s="139">
        <f t="shared" si="0"/>
        <v>148.52272727272728</v>
      </c>
      <c r="AA11" s="140"/>
      <c r="AB11" s="141"/>
    </row>
    <row r="12" spans="1:28" ht="185" customHeight="1" x14ac:dyDescent="0.45">
      <c r="A12" s="129">
        <v>9</v>
      </c>
      <c r="B12" s="130"/>
      <c r="C12" s="131" t="s">
        <v>121</v>
      </c>
      <c r="D12" s="132"/>
      <c r="E12" s="132"/>
      <c r="F12" s="133" t="s">
        <v>147</v>
      </c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5"/>
      <c r="U12" s="136">
        <v>6535</v>
      </c>
      <c r="V12" s="137"/>
      <c r="W12" s="137"/>
      <c r="X12" s="137"/>
      <c r="Y12" s="138"/>
      <c r="Z12" s="139">
        <f t="shared" si="0"/>
        <v>148.52272727272728</v>
      </c>
      <c r="AA12" s="140"/>
      <c r="AB12" s="141"/>
    </row>
    <row r="13" spans="1:28" ht="185" customHeight="1" x14ac:dyDescent="0.45">
      <c r="A13" s="129">
        <v>10</v>
      </c>
      <c r="B13" s="130"/>
      <c r="C13" s="131" t="s">
        <v>122</v>
      </c>
      <c r="D13" s="132"/>
      <c r="E13" s="132"/>
      <c r="F13" s="133" t="s">
        <v>148</v>
      </c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5"/>
      <c r="U13" s="136">
        <v>6486</v>
      </c>
      <c r="V13" s="137"/>
      <c r="W13" s="137"/>
      <c r="X13" s="137"/>
      <c r="Y13" s="138"/>
      <c r="Z13" s="139">
        <f t="shared" si="0"/>
        <v>147.40909090909091</v>
      </c>
      <c r="AA13" s="140"/>
      <c r="AB13" s="141"/>
    </row>
    <row r="14" spans="1:28" ht="185" customHeight="1" x14ac:dyDescent="0.45">
      <c r="A14" s="129">
        <v>11</v>
      </c>
      <c r="B14" s="130"/>
      <c r="C14" s="131" t="s">
        <v>123</v>
      </c>
      <c r="D14" s="132"/>
      <c r="E14" s="132"/>
      <c r="F14" s="133" t="s">
        <v>149</v>
      </c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5"/>
      <c r="U14" s="136">
        <v>6486</v>
      </c>
      <c r="V14" s="137"/>
      <c r="W14" s="137"/>
      <c r="X14" s="137"/>
      <c r="Y14" s="138"/>
      <c r="Z14" s="139">
        <f t="shared" si="0"/>
        <v>147.40909090909091</v>
      </c>
      <c r="AA14" s="140"/>
      <c r="AB14" s="141"/>
    </row>
    <row r="15" spans="1:28" ht="185" customHeight="1" x14ac:dyDescent="0.45">
      <c r="A15" s="129">
        <v>12</v>
      </c>
      <c r="B15" s="130"/>
      <c r="C15" s="131" t="s">
        <v>124</v>
      </c>
      <c r="D15" s="132"/>
      <c r="E15" s="132"/>
      <c r="F15" s="133" t="s">
        <v>150</v>
      </c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5"/>
      <c r="U15" s="136">
        <v>6486</v>
      </c>
      <c r="V15" s="137"/>
      <c r="W15" s="137"/>
      <c r="X15" s="137"/>
      <c r="Y15" s="138"/>
      <c r="Z15" s="139">
        <f t="shared" si="0"/>
        <v>147.40909090909091</v>
      </c>
      <c r="AA15" s="140"/>
      <c r="AB15" s="141"/>
    </row>
    <row r="16" spans="1:28" ht="185" customHeight="1" x14ac:dyDescent="0.45">
      <c r="A16" s="129">
        <v>13</v>
      </c>
      <c r="B16" s="130"/>
      <c r="C16" s="131" t="s">
        <v>125</v>
      </c>
      <c r="D16" s="132"/>
      <c r="E16" s="132"/>
      <c r="F16" s="133" t="s">
        <v>151</v>
      </c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5"/>
      <c r="U16" s="136">
        <v>8107</v>
      </c>
      <c r="V16" s="137"/>
      <c r="W16" s="137"/>
      <c r="X16" s="137"/>
      <c r="Y16" s="138"/>
      <c r="Z16" s="139">
        <f t="shared" si="0"/>
        <v>184.25</v>
      </c>
      <c r="AA16" s="140"/>
      <c r="AB16" s="141"/>
    </row>
    <row r="17" spans="1:30" ht="185" customHeight="1" x14ac:dyDescent="0.45">
      <c r="A17" s="129">
        <v>14</v>
      </c>
      <c r="B17" s="130"/>
      <c r="C17" s="131" t="s">
        <v>126</v>
      </c>
      <c r="D17" s="132"/>
      <c r="E17" s="132"/>
      <c r="F17" s="133" t="s">
        <v>152</v>
      </c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5"/>
      <c r="U17" s="136">
        <v>8107</v>
      </c>
      <c r="V17" s="137"/>
      <c r="W17" s="137"/>
      <c r="X17" s="137"/>
      <c r="Y17" s="138"/>
      <c r="Z17" s="139">
        <f t="shared" si="0"/>
        <v>184.25</v>
      </c>
      <c r="AA17" s="140"/>
      <c r="AB17" s="141"/>
    </row>
    <row r="18" spans="1:30" ht="185" customHeight="1" x14ac:dyDescent="0.45">
      <c r="A18" s="129">
        <v>15</v>
      </c>
      <c r="B18" s="130"/>
      <c r="C18" s="131" t="s">
        <v>127</v>
      </c>
      <c r="D18" s="132"/>
      <c r="E18" s="132"/>
      <c r="F18" s="133" t="s">
        <v>153</v>
      </c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5"/>
      <c r="U18" s="136">
        <v>8107</v>
      </c>
      <c r="V18" s="137"/>
      <c r="W18" s="137"/>
      <c r="X18" s="137"/>
      <c r="Y18" s="138"/>
      <c r="Z18" s="139">
        <f t="shared" si="0"/>
        <v>184.25</v>
      </c>
      <c r="AA18" s="140"/>
      <c r="AB18" s="141"/>
    </row>
    <row r="19" spans="1:30" ht="185" customHeight="1" x14ac:dyDescent="0.45">
      <c r="A19" s="129">
        <v>16</v>
      </c>
      <c r="B19" s="130"/>
      <c r="C19" s="131" t="s">
        <v>128</v>
      </c>
      <c r="D19" s="132"/>
      <c r="E19" s="132"/>
      <c r="F19" s="133" t="s">
        <v>154</v>
      </c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5"/>
      <c r="U19" s="136">
        <v>8165</v>
      </c>
      <c r="V19" s="137"/>
      <c r="W19" s="137"/>
      <c r="X19" s="137"/>
      <c r="Y19" s="138"/>
      <c r="Z19" s="139">
        <f t="shared" si="0"/>
        <v>185.56818181818181</v>
      </c>
      <c r="AA19" s="140"/>
      <c r="AB19" s="141"/>
    </row>
    <row r="20" spans="1:30" ht="185" customHeight="1" x14ac:dyDescent="0.45">
      <c r="A20" s="129">
        <v>17</v>
      </c>
      <c r="B20" s="130"/>
      <c r="C20" s="131" t="s">
        <v>129</v>
      </c>
      <c r="D20" s="132"/>
      <c r="E20" s="132"/>
      <c r="F20" s="133" t="s">
        <v>155</v>
      </c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5"/>
      <c r="U20" s="136">
        <v>8165</v>
      </c>
      <c r="V20" s="137"/>
      <c r="W20" s="137"/>
      <c r="X20" s="137"/>
      <c r="Y20" s="138"/>
      <c r="Z20" s="139">
        <f t="shared" si="0"/>
        <v>185.56818181818181</v>
      </c>
      <c r="AA20" s="140"/>
      <c r="AB20" s="141"/>
    </row>
    <row r="21" spans="1:30" ht="185" customHeight="1" x14ac:dyDescent="0.45">
      <c r="A21" s="129">
        <v>18</v>
      </c>
      <c r="B21" s="130"/>
      <c r="C21" s="131" t="s">
        <v>130</v>
      </c>
      <c r="D21" s="132"/>
      <c r="E21" s="132"/>
      <c r="F21" s="133" t="s">
        <v>156</v>
      </c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5"/>
      <c r="U21" s="136">
        <v>8165</v>
      </c>
      <c r="V21" s="137"/>
      <c r="W21" s="137"/>
      <c r="X21" s="137"/>
      <c r="Y21" s="138"/>
      <c r="Z21" s="139">
        <f t="shared" si="0"/>
        <v>185.56818181818181</v>
      </c>
      <c r="AA21" s="140"/>
      <c r="AB21" s="141"/>
    </row>
    <row r="22" spans="1:30" ht="185" customHeight="1" x14ac:dyDescent="0.45">
      <c r="A22" s="129">
        <v>19</v>
      </c>
      <c r="B22" s="130"/>
      <c r="C22" s="131" t="s">
        <v>131</v>
      </c>
      <c r="D22" s="132"/>
      <c r="E22" s="132"/>
      <c r="F22" s="133" t="s">
        <v>157</v>
      </c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5"/>
      <c r="U22" s="136">
        <v>3417</v>
      </c>
      <c r="V22" s="137"/>
      <c r="W22" s="137"/>
      <c r="X22" s="137"/>
      <c r="Y22" s="138"/>
      <c r="Z22" s="139">
        <f t="shared" si="0"/>
        <v>77.659090909090907</v>
      </c>
      <c r="AA22" s="140"/>
      <c r="AB22" s="141"/>
    </row>
    <row r="23" spans="1:30" ht="185" customHeight="1" x14ac:dyDescent="0.45">
      <c r="A23" s="129">
        <v>20</v>
      </c>
      <c r="B23" s="130"/>
      <c r="C23" s="131" t="s">
        <v>132</v>
      </c>
      <c r="D23" s="132"/>
      <c r="E23" s="132"/>
      <c r="F23" s="133" t="s">
        <v>158</v>
      </c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5"/>
      <c r="U23" s="136">
        <v>3417</v>
      </c>
      <c r="V23" s="137"/>
      <c r="W23" s="137"/>
      <c r="X23" s="137"/>
      <c r="Y23" s="138"/>
      <c r="Z23" s="139">
        <f t="shared" si="0"/>
        <v>77.659090909090907</v>
      </c>
      <c r="AA23" s="140"/>
      <c r="AB23" s="141"/>
    </row>
    <row r="24" spans="1:30" ht="185" customHeight="1" x14ac:dyDescent="0.45">
      <c r="A24" s="129">
        <v>21</v>
      </c>
      <c r="B24" s="130"/>
      <c r="C24" s="131" t="s">
        <v>133</v>
      </c>
      <c r="D24" s="132"/>
      <c r="E24" s="132"/>
      <c r="F24" s="133" t="s">
        <v>159</v>
      </c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5"/>
      <c r="U24" s="136">
        <v>7755</v>
      </c>
      <c r="V24" s="137"/>
      <c r="W24" s="137"/>
      <c r="X24" s="137"/>
      <c r="Y24" s="138"/>
      <c r="Z24" s="139">
        <f t="shared" si="0"/>
        <v>176.25</v>
      </c>
      <c r="AA24" s="140"/>
      <c r="AB24" s="141"/>
      <c r="AC24" s="78"/>
      <c r="AD24" s="77" t="s">
        <v>1</v>
      </c>
    </row>
    <row r="25" spans="1:30" ht="185" customHeight="1" x14ac:dyDescent="0.45">
      <c r="A25" s="129">
        <v>22</v>
      </c>
      <c r="B25" s="130"/>
      <c r="C25" s="131" t="s">
        <v>134</v>
      </c>
      <c r="D25" s="132"/>
      <c r="E25" s="132"/>
      <c r="F25" s="133" t="s">
        <v>160</v>
      </c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5"/>
      <c r="U25" s="136">
        <v>7755</v>
      </c>
      <c r="V25" s="137"/>
      <c r="W25" s="137"/>
      <c r="X25" s="137"/>
      <c r="Y25" s="138"/>
      <c r="Z25" s="139">
        <f t="shared" si="0"/>
        <v>176.25</v>
      </c>
      <c r="AA25" s="140"/>
      <c r="AB25" s="141"/>
    </row>
    <row r="26" spans="1:30" ht="185" customHeight="1" x14ac:dyDescent="0.45">
      <c r="A26" s="129">
        <v>23</v>
      </c>
      <c r="B26" s="130"/>
      <c r="C26" s="131" t="s">
        <v>135</v>
      </c>
      <c r="D26" s="132"/>
      <c r="E26" s="132"/>
      <c r="F26" s="133" t="s">
        <v>161</v>
      </c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5"/>
      <c r="U26" s="136">
        <v>11817</v>
      </c>
      <c r="V26" s="137"/>
      <c r="W26" s="137"/>
      <c r="X26" s="137"/>
      <c r="Y26" s="138"/>
      <c r="Z26" s="139">
        <f t="shared" si="0"/>
        <v>268.56818181818181</v>
      </c>
      <c r="AA26" s="140"/>
      <c r="AB26" s="141"/>
    </row>
    <row r="27" spans="1:30" ht="185" customHeight="1" x14ac:dyDescent="0.45">
      <c r="A27" s="129">
        <v>24</v>
      </c>
      <c r="B27" s="130"/>
      <c r="C27" s="131" t="s">
        <v>136</v>
      </c>
      <c r="D27" s="132"/>
      <c r="E27" s="132"/>
      <c r="F27" s="133" t="s">
        <v>162</v>
      </c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5"/>
      <c r="U27" s="136">
        <v>11817</v>
      </c>
      <c r="V27" s="137"/>
      <c r="W27" s="137"/>
      <c r="X27" s="137"/>
      <c r="Y27" s="138"/>
      <c r="Z27" s="139">
        <f t="shared" si="0"/>
        <v>268.56818181818181</v>
      </c>
      <c r="AA27" s="140"/>
      <c r="AB27" s="141"/>
    </row>
    <row r="28" spans="1:30" ht="185" customHeight="1" x14ac:dyDescent="0.45">
      <c r="A28" s="129">
        <v>25</v>
      </c>
      <c r="B28" s="130"/>
      <c r="C28" s="131" t="s">
        <v>137</v>
      </c>
      <c r="D28" s="132"/>
      <c r="E28" s="132"/>
      <c r="F28" s="133" t="s">
        <v>163</v>
      </c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5"/>
      <c r="U28" s="136">
        <v>12600</v>
      </c>
      <c r="V28" s="137"/>
      <c r="W28" s="137"/>
      <c r="X28" s="137"/>
      <c r="Y28" s="138"/>
      <c r="Z28" s="139">
        <f t="shared" si="0"/>
        <v>286.36363636363637</v>
      </c>
      <c r="AA28" s="140"/>
      <c r="AB28" s="141"/>
    </row>
    <row r="29" spans="1:30" ht="185" customHeight="1" thickBot="1" x14ac:dyDescent="0.5">
      <c r="A29" s="115">
        <v>26</v>
      </c>
      <c r="B29" s="116"/>
      <c r="C29" s="117" t="s">
        <v>138</v>
      </c>
      <c r="D29" s="118"/>
      <c r="E29" s="118"/>
      <c r="F29" s="119" t="s">
        <v>164</v>
      </c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1"/>
      <c r="U29" s="122">
        <v>12600</v>
      </c>
      <c r="V29" s="123"/>
      <c r="W29" s="123"/>
      <c r="X29" s="123"/>
      <c r="Y29" s="124"/>
      <c r="Z29" s="125">
        <f t="shared" si="0"/>
        <v>286.36363636363637</v>
      </c>
      <c r="AA29" s="126"/>
      <c r="AB29" s="127"/>
    </row>
    <row r="31" spans="1:30" ht="20.65" x14ac:dyDescent="0.6">
      <c r="D31" s="79"/>
      <c r="E31" s="79"/>
      <c r="F31" s="79"/>
      <c r="G31" s="128" t="s">
        <v>165</v>
      </c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79"/>
      <c r="T31" s="79"/>
      <c r="U31" s="79"/>
      <c r="V31" s="79"/>
      <c r="W31" s="79"/>
      <c r="X31" s="79"/>
    </row>
  </sheetData>
  <mergeCells count="136">
    <mergeCell ref="A2:B3"/>
    <mergeCell ref="C2:E3"/>
    <mergeCell ref="F2:T3"/>
    <mergeCell ref="U2:Y3"/>
    <mergeCell ref="Z2:AB3"/>
    <mergeCell ref="A4:B4"/>
    <mergeCell ref="C4:E4"/>
    <mergeCell ref="F4:T4"/>
    <mergeCell ref="U4:Y4"/>
    <mergeCell ref="Z4:AB4"/>
    <mergeCell ref="A5:B5"/>
    <mergeCell ref="C5:E5"/>
    <mergeCell ref="F5:T5"/>
    <mergeCell ref="U5:Y5"/>
    <mergeCell ref="Z5:AB5"/>
    <mergeCell ref="A6:B6"/>
    <mergeCell ref="C6:E6"/>
    <mergeCell ref="F6:T6"/>
    <mergeCell ref="U6:Y6"/>
    <mergeCell ref="Z6:AB6"/>
    <mergeCell ref="A7:B7"/>
    <mergeCell ref="C7:E7"/>
    <mergeCell ref="F7:T7"/>
    <mergeCell ref="U7:Y7"/>
    <mergeCell ref="Z7:AB7"/>
    <mergeCell ref="A8:B8"/>
    <mergeCell ref="C8:E8"/>
    <mergeCell ref="F8:T8"/>
    <mergeCell ref="U8:Y8"/>
    <mergeCell ref="Z8:AB8"/>
    <mergeCell ref="A9:B9"/>
    <mergeCell ref="C9:E9"/>
    <mergeCell ref="F9:T9"/>
    <mergeCell ref="U9:Y9"/>
    <mergeCell ref="Z9:AB9"/>
    <mergeCell ref="A10:B10"/>
    <mergeCell ref="C10:E10"/>
    <mergeCell ref="F10:T10"/>
    <mergeCell ref="U10:Y10"/>
    <mergeCell ref="Z10:AB10"/>
    <mergeCell ref="A11:B11"/>
    <mergeCell ref="C11:E11"/>
    <mergeCell ref="F11:T11"/>
    <mergeCell ref="U11:Y11"/>
    <mergeCell ref="Z11:AB11"/>
    <mergeCell ref="A12:B12"/>
    <mergeCell ref="C12:E12"/>
    <mergeCell ref="F12:T12"/>
    <mergeCell ref="U12:Y12"/>
    <mergeCell ref="Z12:AB12"/>
    <mergeCell ref="A13:B13"/>
    <mergeCell ref="C13:E13"/>
    <mergeCell ref="F13:T13"/>
    <mergeCell ref="U13:Y13"/>
    <mergeCell ref="Z13:AB13"/>
    <mergeCell ref="A14:B14"/>
    <mergeCell ref="C14:E14"/>
    <mergeCell ref="F14:T14"/>
    <mergeCell ref="U14:Y14"/>
    <mergeCell ref="Z14:AB14"/>
    <mergeCell ref="A15:B15"/>
    <mergeCell ref="C15:E15"/>
    <mergeCell ref="F15:T15"/>
    <mergeCell ref="U15:Y15"/>
    <mergeCell ref="Z15:AB15"/>
    <mergeCell ref="A16:B16"/>
    <mergeCell ref="C16:E16"/>
    <mergeCell ref="F16:T16"/>
    <mergeCell ref="U16:Y16"/>
    <mergeCell ref="Z16:AB16"/>
    <mergeCell ref="A17:B17"/>
    <mergeCell ref="C17:E17"/>
    <mergeCell ref="F17:T17"/>
    <mergeCell ref="U17:Y17"/>
    <mergeCell ref="Z17:AB17"/>
    <mergeCell ref="A18:B18"/>
    <mergeCell ref="C18:E18"/>
    <mergeCell ref="F18:T18"/>
    <mergeCell ref="U18:Y18"/>
    <mergeCell ref="Z18:AB18"/>
    <mergeCell ref="A19:B19"/>
    <mergeCell ref="C19:E19"/>
    <mergeCell ref="F19:T19"/>
    <mergeCell ref="U19:Y19"/>
    <mergeCell ref="Z19:AB19"/>
    <mergeCell ref="A20:B20"/>
    <mergeCell ref="C20:E20"/>
    <mergeCell ref="F20:T20"/>
    <mergeCell ref="U20:Y20"/>
    <mergeCell ref="Z20:AB20"/>
    <mergeCell ref="A21:B21"/>
    <mergeCell ref="C21:E21"/>
    <mergeCell ref="F21:T21"/>
    <mergeCell ref="U21:Y21"/>
    <mergeCell ref="Z21:AB21"/>
    <mergeCell ref="A22:B22"/>
    <mergeCell ref="C22:E22"/>
    <mergeCell ref="F22:T22"/>
    <mergeCell ref="U22:Y22"/>
    <mergeCell ref="Z22:AB22"/>
    <mergeCell ref="A23:B23"/>
    <mergeCell ref="C23:E23"/>
    <mergeCell ref="F23:T23"/>
    <mergeCell ref="U23:Y23"/>
    <mergeCell ref="Z23:AB23"/>
    <mergeCell ref="A24:B24"/>
    <mergeCell ref="C24:E24"/>
    <mergeCell ref="F24:T24"/>
    <mergeCell ref="U24:Y24"/>
    <mergeCell ref="Z24:AB24"/>
    <mergeCell ref="A25:B25"/>
    <mergeCell ref="C25:E25"/>
    <mergeCell ref="F25:T25"/>
    <mergeCell ref="U25:Y25"/>
    <mergeCell ref="Z25:AB25"/>
    <mergeCell ref="A26:B26"/>
    <mergeCell ref="C26:E26"/>
    <mergeCell ref="F26:T26"/>
    <mergeCell ref="U26:Y26"/>
    <mergeCell ref="Z26:AB26"/>
    <mergeCell ref="A29:B29"/>
    <mergeCell ref="C29:E29"/>
    <mergeCell ref="F29:T29"/>
    <mergeCell ref="U29:Y29"/>
    <mergeCell ref="Z29:AB29"/>
    <mergeCell ref="G31:R31"/>
    <mergeCell ref="A27:B27"/>
    <mergeCell ref="C27:E27"/>
    <mergeCell ref="F27:T27"/>
    <mergeCell ref="U27:Y27"/>
    <mergeCell ref="Z27:AB27"/>
    <mergeCell ref="A28:B28"/>
    <mergeCell ref="C28:E28"/>
    <mergeCell ref="F28:T28"/>
    <mergeCell ref="U28:Y28"/>
    <mergeCell ref="Z28:AB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Терморегулятори Heat_Plus</vt:lpstr>
      <vt:lpstr>Рушникосушарки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Олена Н</cp:lastModifiedBy>
  <cp:lastPrinted>2024-07-19T10:32:35Z</cp:lastPrinted>
  <dcterms:created xsi:type="dcterms:W3CDTF">2017-05-25T08:45:42Z</dcterms:created>
  <dcterms:modified xsi:type="dcterms:W3CDTF">2026-05-18T14:30:27Z</dcterms:modified>
</cp:coreProperties>
</file>