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hui/Documents/GitHub/colore/ontologies/most/experiments/"/>
    </mc:Choice>
  </mc:AlternateContent>
  <xr:revisionPtr revIDLastSave="0" documentId="13_ncr:1_{32E4AE78-6CBB-8D49-9E0B-9208BCB0E2C3}" xr6:coauthVersionLast="36" xr6:coauthVersionMax="36" xr10:uidLastSave="{00000000-0000-0000-0000-000000000000}"/>
  <bookViews>
    <workbookView xWindow="0" yWindow="460" windowWidth="28800" windowHeight="16240" tabRatio="661" activeTab="1" xr2:uid="{00000000-000D-0000-FFFF-FFFF00000000}"/>
  </bookViews>
  <sheets>
    <sheet name="most_group2cycle_path_subgraph" sheetId="1" r:id="rId1"/>
    <sheet name="cycle_path_subgraph2most_group" sheetId="11" r:id="rId2"/>
  </sheets>
  <definedNames>
    <definedName name="_xlnm._FilterDatabase" localSheetId="1" hidden="1">cycle_path_subgraph2most_group!$A$1:$L$131</definedName>
    <definedName name="_xlnm._FilterDatabase" localSheetId="0" hidden="1">most_group2cycle_path_subgraph!$A$1:$L$110</definedName>
  </definedNames>
  <calcPr calcId="162913"/>
</workbook>
</file>

<file path=xl/calcChain.xml><?xml version="1.0" encoding="utf-8"?>
<calcChain xmlns="http://schemas.openxmlformats.org/spreadsheetml/2006/main">
  <c r="M131" i="11" l="1"/>
  <c r="K131" i="11"/>
  <c r="D131" i="11"/>
  <c r="N131" i="11" s="1"/>
  <c r="B131" i="11"/>
  <c r="M130" i="11"/>
  <c r="K130" i="11"/>
  <c r="D130" i="11"/>
  <c r="N130" i="11" s="1"/>
  <c r="B130" i="11"/>
  <c r="M129" i="11"/>
  <c r="K129" i="11"/>
  <c r="D129" i="11"/>
  <c r="N129" i="11" s="1"/>
  <c r="B129" i="11"/>
  <c r="M128" i="11"/>
  <c r="K128" i="11"/>
  <c r="D128" i="11"/>
  <c r="N128" i="11" s="1"/>
  <c r="B128" i="11"/>
  <c r="M127" i="11"/>
  <c r="K127" i="11"/>
  <c r="D127" i="11"/>
  <c r="N127" i="11" s="1"/>
  <c r="B127" i="11"/>
  <c r="M126" i="11"/>
  <c r="K126" i="11"/>
  <c r="D126" i="11"/>
  <c r="N126" i="11" s="1"/>
  <c r="B126" i="11"/>
  <c r="M125" i="11"/>
  <c r="K125" i="11"/>
  <c r="D125" i="11"/>
  <c r="N125" i="11" s="1"/>
  <c r="B125" i="11"/>
  <c r="M124" i="11"/>
  <c r="K124" i="11"/>
  <c r="D124" i="11"/>
  <c r="N124" i="11" s="1"/>
  <c r="B124" i="11"/>
  <c r="M123" i="11"/>
  <c r="K123" i="11"/>
  <c r="D123" i="11"/>
  <c r="N123" i="11" s="1"/>
  <c r="B123" i="11"/>
  <c r="M122" i="11"/>
  <c r="K122" i="11"/>
  <c r="D122" i="11"/>
  <c r="N122" i="11" s="1"/>
  <c r="B122" i="11"/>
  <c r="M121" i="11"/>
  <c r="K121" i="11"/>
  <c r="D121" i="11"/>
  <c r="N121" i="11" s="1"/>
  <c r="B121" i="11"/>
  <c r="M120" i="11"/>
  <c r="K120" i="11"/>
  <c r="D120" i="11"/>
  <c r="N120" i="11" s="1"/>
  <c r="B120" i="11"/>
  <c r="M119" i="11"/>
  <c r="K119" i="11"/>
  <c r="D119" i="11"/>
  <c r="N119" i="11" s="1"/>
  <c r="B119" i="11"/>
  <c r="D93" i="1"/>
  <c r="N93" i="1" s="1"/>
  <c r="K93" i="1"/>
  <c r="M93" i="1"/>
  <c r="D94" i="1"/>
  <c r="N94" i="1" s="1"/>
  <c r="K94" i="1"/>
  <c r="M94" i="1"/>
  <c r="D95" i="1"/>
  <c r="N95" i="1" s="1"/>
  <c r="K95" i="1"/>
  <c r="M95" i="1"/>
  <c r="D96" i="1"/>
  <c r="N96" i="1" s="1"/>
  <c r="K96" i="1"/>
  <c r="M96" i="1"/>
  <c r="D97" i="1"/>
  <c r="N97" i="1" s="1"/>
  <c r="K97" i="1"/>
  <c r="M97" i="1"/>
  <c r="D98" i="1"/>
  <c r="N98" i="1" s="1"/>
  <c r="K98" i="1"/>
  <c r="M98" i="1"/>
  <c r="D99" i="1"/>
  <c r="N99" i="1" s="1"/>
  <c r="K99" i="1"/>
  <c r="M99" i="1"/>
  <c r="D100" i="1"/>
  <c r="N100" i="1" s="1"/>
  <c r="K100" i="1"/>
  <c r="M100" i="1"/>
  <c r="D101" i="1"/>
  <c r="N101" i="1" s="1"/>
  <c r="K101" i="1"/>
  <c r="M101" i="1"/>
  <c r="D102" i="1"/>
  <c r="N102" i="1" s="1"/>
  <c r="K102" i="1"/>
  <c r="M102" i="1"/>
  <c r="D103" i="1"/>
  <c r="N103" i="1" s="1"/>
  <c r="K103" i="1"/>
  <c r="M103" i="1"/>
  <c r="D104" i="1"/>
  <c r="N104" i="1" s="1"/>
  <c r="K104" i="1"/>
  <c r="M104" i="1"/>
  <c r="D105" i="1"/>
  <c r="N105" i="1" s="1"/>
  <c r="K105" i="1"/>
  <c r="M105" i="1"/>
  <c r="D106" i="1"/>
  <c r="N106" i="1" s="1"/>
  <c r="K106" i="1"/>
  <c r="M106" i="1"/>
  <c r="D107" i="1"/>
  <c r="N107" i="1" s="1"/>
  <c r="K107" i="1"/>
  <c r="M107" i="1"/>
  <c r="D108" i="1"/>
  <c r="N108" i="1" s="1"/>
  <c r="K108" i="1"/>
  <c r="M108" i="1"/>
  <c r="D109" i="1"/>
  <c r="N109" i="1" s="1"/>
  <c r="K109" i="1"/>
  <c r="M109" i="1"/>
  <c r="D110" i="1"/>
  <c r="N110" i="1" s="1"/>
  <c r="K110" i="1"/>
  <c r="M110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87" i="1" l="1"/>
  <c r="D87" i="1"/>
  <c r="N87" i="1" s="1"/>
  <c r="B88" i="1"/>
  <c r="D88" i="1"/>
  <c r="N88" i="1" s="1"/>
  <c r="B89" i="1"/>
  <c r="D89" i="1"/>
  <c r="N89" i="1" s="1"/>
  <c r="B90" i="1"/>
  <c r="D90" i="1"/>
  <c r="N90" i="1" s="1"/>
  <c r="B91" i="1"/>
  <c r="D91" i="1"/>
  <c r="N91" i="1" s="1"/>
  <c r="B92" i="1"/>
  <c r="D92" i="1"/>
  <c r="N92" i="1" s="1"/>
  <c r="M87" i="1"/>
  <c r="M88" i="1"/>
  <c r="M89" i="1"/>
  <c r="M90" i="1"/>
  <c r="M91" i="1"/>
  <c r="M92" i="1"/>
  <c r="K87" i="1"/>
  <c r="K88" i="1"/>
  <c r="K89" i="1"/>
  <c r="K90" i="1"/>
  <c r="K91" i="1"/>
  <c r="K92" i="1"/>
  <c r="M86" i="1"/>
  <c r="K86" i="1"/>
  <c r="D86" i="1"/>
  <c r="N86" i="1" s="1"/>
  <c r="B86" i="1"/>
  <c r="M85" i="1"/>
  <c r="K85" i="1"/>
  <c r="D85" i="1"/>
  <c r="N85" i="1" s="1"/>
  <c r="B85" i="1"/>
  <c r="M84" i="1"/>
  <c r="K84" i="1"/>
  <c r="D84" i="1"/>
  <c r="N84" i="1" s="1"/>
  <c r="B84" i="1"/>
  <c r="M83" i="1"/>
  <c r="K83" i="1"/>
  <c r="D83" i="1"/>
  <c r="N83" i="1" s="1"/>
  <c r="B83" i="1"/>
  <c r="M82" i="1"/>
  <c r="K82" i="1"/>
  <c r="D82" i="1"/>
  <c r="N82" i="1" s="1"/>
  <c r="B82" i="1"/>
  <c r="M81" i="1"/>
  <c r="K81" i="1"/>
  <c r="D81" i="1"/>
  <c r="N81" i="1" s="1"/>
  <c r="B81" i="1"/>
  <c r="M80" i="1"/>
  <c r="K80" i="1"/>
  <c r="D80" i="1"/>
  <c r="N80" i="1" s="1"/>
  <c r="B80" i="1"/>
  <c r="M79" i="1"/>
  <c r="K79" i="1"/>
  <c r="D79" i="1"/>
  <c r="N79" i="1" s="1"/>
  <c r="B79" i="1"/>
  <c r="M78" i="1"/>
  <c r="K78" i="1"/>
  <c r="D78" i="1"/>
  <c r="N78" i="1" s="1"/>
  <c r="B78" i="1"/>
  <c r="M77" i="1"/>
  <c r="K77" i="1"/>
  <c r="D77" i="1"/>
  <c r="N77" i="1" s="1"/>
  <c r="B77" i="1"/>
  <c r="M76" i="1"/>
  <c r="K76" i="1"/>
  <c r="D76" i="1"/>
  <c r="N76" i="1" s="1"/>
  <c r="B76" i="1"/>
  <c r="M75" i="1"/>
  <c r="K75" i="1"/>
  <c r="D75" i="1"/>
  <c r="N75" i="1" s="1"/>
  <c r="B75" i="1"/>
  <c r="M74" i="1"/>
  <c r="K74" i="1"/>
  <c r="D74" i="1"/>
  <c r="N74" i="1" s="1"/>
  <c r="B74" i="1"/>
  <c r="M73" i="1"/>
  <c r="K73" i="1"/>
  <c r="D73" i="1"/>
  <c r="N73" i="1" s="1"/>
  <c r="B73" i="1"/>
  <c r="M72" i="1"/>
  <c r="K72" i="1"/>
  <c r="D72" i="1"/>
  <c r="N72" i="1" s="1"/>
  <c r="B72" i="1"/>
  <c r="M71" i="1"/>
  <c r="K71" i="1"/>
  <c r="D71" i="1"/>
  <c r="N71" i="1" s="1"/>
  <c r="B71" i="1"/>
  <c r="M70" i="1"/>
  <c r="K70" i="1"/>
  <c r="D70" i="1"/>
  <c r="N70" i="1" s="1"/>
  <c r="B70" i="1"/>
  <c r="M118" i="11"/>
  <c r="K118" i="11"/>
  <c r="D118" i="11"/>
  <c r="N118" i="11" s="1"/>
  <c r="B118" i="11"/>
  <c r="M117" i="11"/>
  <c r="K117" i="11"/>
  <c r="D117" i="11"/>
  <c r="N117" i="11" s="1"/>
  <c r="B117" i="11"/>
  <c r="M116" i="11"/>
  <c r="K116" i="11"/>
  <c r="D116" i="11"/>
  <c r="N116" i="11" s="1"/>
  <c r="B116" i="11"/>
  <c r="M115" i="11"/>
  <c r="K115" i="11"/>
  <c r="D115" i="11"/>
  <c r="N115" i="11" s="1"/>
  <c r="B115" i="11"/>
  <c r="M114" i="11"/>
  <c r="K114" i="11"/>
  <c r="D114" i="11"/>
  <c r="N114" i="11" s="1"/>
  <c r="B114" i="11"/>
  <c r="M113" i="11"/>
  <c r="K113" i="11"/>
  <c r="D113" i="11"/>
  <c r="N113" i="11" s="1"/>
  <c r="B113" i="11"/>
  <c r="M112" i="11"/>
  <c r="K112" i="11"/>
  <c r="D112" i="11"/>
  <c r="N112" i="11" s="1"/>
  <c r="B112" i="11"/>
  <c r="M111" i="11"/>
  <c r="K111" i="11"/>
  <c r="D111" i="11"/>
  <c r="N111" i="11" s="1"/>
  <c r="B111" i="11"/>
  <c r="M110" i="11"/>
  <c r="K110" i="11"/>
  <c r="D110" i="11"/>
  <c r="N110" i="11" s="1"/>
  <c r="B110" i="11"/>
  <c r="M109" i="11"/>
  <c r="K109" i="11"/>
  <c r="D109" i="11"/>
  <c r="N109" i="11" s="1"/>
  <c r="B109" i="11"/>
  <c r="M108" i="11"/>
  <c r="K108" i="11"/>
  <c r="D108" i="11"/>
  <c r="N108" i="11" s="1"/>
  <c r="B108" i="11"/>
  <c r="M107" i="11"/>
  <c r="K107" i="11"/>
  <c r="D107" i="11"/>
  <c r="N107" i="11" s="1"/>
  <c r="B107" i="11"/>
  <c r="M106" i="11"/>
  <c r="K106" i="11"/>
  <c r="D106" i="11"/>
  <c r="N106" i="11" s="1"/>
  <c r="B106" i="11"/>
  <c r="M105" i="11" l="1"/>
  <c r="K105" i="11"/>
  <c r="D105" i="11"/>
  <c r="N105" i="11" s="1"/>
  <c r="B105" i="11"/>
  <c r="M104" i="11"/>
  <c r="K104" i="11"/>
  <c r="D104" i="11"/>
  <c r="N104" i="11" s="1"/>
  <c r="B104" i="11"/>
  <c r="M103" i="11"/>
  <c r="K103" i="11"/>
  <c r="D103" i="11"/>
  <c r="N103" i="11" s="1"/>
  <c r="B103" i="11"/>
  <c r="M102" i="11"/>
  <c r="K102" i="11"/>
  <c r="D102" i="11"/>
  <c r="N102" i="11" s="1"/>
  <c r="B102" i="11"/>
  <c r="M101" i="11"/>
  <c r="K101" i="11"/>
  <c r="D101" i="11"/>
  <c r="N101" i="11" s="1"/>
  <c r="B101" i="11"/>
  <c r="M100" i="11"/>
  <c r="K100" i="11"/>
  <c r="D100" i="11"/>
  <c r="N100" i="11" s="1"/>
  <c r="B100" i="11"/>
  <c r="M99" i="11"/>
  <c r="K99" i="11"/>
  <c r="D99" i="11"/>
  <c r="N99" i="11" s="1"/>
  <c r="B99" i="11"/>
  <c r="M98" i="11"/>
  <c r="K98" i="11"/>
  <c r="D98" i="11"/>
  <c r="N98" i="11" s="1"/>
  <c r="B98" i="11"/>
  <c r="M97" i="11"/>
  <c r="K97" i="11"/>
  <c r="D97" i="11"/>
  <c r="N97" i="11" s="1"/>
  <c r="B97" i="11"/>
  <c r="M96" i="11"/>
  <c r="K96" i="11"/>
  <c r="D96" i="11"/>
  <c r="N96" i="11" s="1"/>
  <c r="B96" i="11"/>
  <c r="M95" i="11"/>
  <c r="K95" i="11"/>
  <c r="D95" i="11"/>
  <c r="N95" i="11" s="1"/>
  <c r="B95" i="11"/>
  <c r="M94" i="11"/>
  <c r="K94" i="11"/>
  <c r="D94" i="11"/>
  <c r="N94" i="11" s="1"/>
  <c r="B94" i="11"/>
  <c r="M93" i="11"/>
  <c r="K93" i="11"/>
  <c r="D93" i="11"/>
  <c r="N93" i="11" s="1"/>
  <c r="B93" i="11"/>
  <c r="M92" i="11"/>
  <c r="K92" i="11"/>
  <c r="D92" i="11"/>
  <c r="N92" i="11" s="1"/>
  <c r="B92" i="11"/>
  <c r="M69" i="1"/>
  <c r="K69" i="1"/>
  <c r="D69" i="1"/>
  <c r="N69" i="1" s="1"/>
  <c r="B69" i="1"/>
  <c r="M68" i="1"/>
  <c r="K68" i="1"/>
  <c r="D68" i="1"/>
  <c r="N68" i="1" s="1"/>
  <c r="B68" i="1"/>
  <c r="M67" i="1"/>
  <c r="K67" i="1"/>
  <c r="D67" i="1"/>
  <c r="N67" i="1" s="1"/>
  <c r="B67" i="1"/>
  <c r="M66" i="1"/>
  <c r="K66" i="1"/>
  <c r="D66" i="1"/>
  <c r="N66" i="1" s="1"/>
  <c r="B66" i="1"/>
  <c r="M65" i="1"/>
  <c r="K65" i="1"/>
  <c r="D65" i="1"/>
  <c r="N65" i="1" s="1"/>
  <c r="B65" i="1"/>
  <c r="M64" i="1"/>
  <c r="K64" i="1"/>
  <c r="D64" i="1"/>
  <c r="N64" i="1" s="1"/>
  <c r="B64" i="1"/>
  <c r="M63" i="1"/>
  <c r="K63" i="1"/>
  <c r="D63" i="1"/>
  <c r="N63" i="1" s="1"/>
  <c r="B63" i="1"/>
  <c r="M62" i="1"/>
  <c r="K62" i="1"/>
  <c r="D62" i="1"/>
  <c r="N62" i="1" s="1"/>
  <c r="B62" i="1"/>
  <c r="M61" i="1"/>
  <c r="K61" i="1"/>
  <c r="D61" i="1"/>
  <c r="N61" i="1" s="1"/>
  <c r="B61" i="1"/>
  <c r="M60" i="1"/>
  <c r="K60" i="1"/>
  <c r="D60" i="1"/>
  <c r="N60" i="1" s="1"/>
  <c r="B60" i="1"/>
  <c r="M59" i="1"/>
  <c r="K59" i="1"/>
  <c r="D59" i="1"/>
  <c r="N59" i="1" s="1"/>
  <c r="B59" i="1"/>
  <c r="M58" i="1"/>
  <c r="K58" i="1"/>
  <c r="D58" i="1"/>
  <c r="N58" i="1" s="1"/>
  <c r="B58" i="1"/>
  <c r="M57" i="1"/>
  <c r="K57" i="1"/>
  <c r="D57" i="1"/>
  <c r="N57" i="1" s="1"/>
  <c r="B57" i="1"/>
  <c r="M56" i="1"/>
  <c r="K56" i="1"/>
  <c r="D56" i="1"/>
  <c r="N56" i="1" s="1"/>
  <c r="B56" i="1"/>
  <c r="M55" i="1"/>
  <c r="K55" i="1"/>
  <c r="D55" i="1"/>
  <c r="N55" i="1" s="1"/>
  <c r="B55" i="1"/>
  <c r="M54" i="1"/>
  <c r="K54" i="1"/>
  <c r="D54" i="1"/>
  <c r="N54" i="1" s="1"/>
  <c r="B54" i="1"/>
  <c r="M53" i="1"/>
  <c r="K53" i="1"/>
  <c r="D53" i="1"/>
  <c r="N53" i="1" s="1"/>
  <c r="B53" i="1"/>
  <c r="M91" i="11" l="1"/>
  <c r="K91" i="11"/>
  <c r="D91" i="11"/>
  <c r="N91" i="11" s="1"/>
  <c r="B91" i="11"/>
  <c r="M90" i="11"/>
  <c r="K90" i="11"/>
  <c r="D90" i="11"/>
  <c r="N90" i="11" s="1"/>
  <c r="B90" i="11"/>
  <c r="M89" i="11"/>
  <c r="K89" i="11"/>
  <c r="D89" i="11"/>
  <c r="N89" i="11" s="1"/>
  <c r="B89" i="11"/>
  <c r="M88" i="11"/>
  <c r="K88" i="11"/>
  <c r="D88" i="11"/>
  <c r="N88" i="11" s="1"/>
  <c r="B88" i="11"/>
  <c r="M87" i="11"/>
  <c r="K87" i="11"/>
  <c r="D87" i="11"/>
  <c r="N87" i="11" s="1"/>
  <c r="B87" i="11"/>
  <c r="M86" i="11"/>
  <c r="K86" i="11"/>
  <c r="D86" i="11"/>
  <c r="N86" i="11" s="1"/>
  <c r="B86" i="11"/>
  <c r="M85" i="11"/>
  <c r="K85" i="11"/>
  <c r="D85" i="11"/>
  <c r="N85" i="11" s="1"/>
  <c r="B85" i="11"/>
  <c r="M84" i="11"/>
  <c r="K84" i="11"/>
  <c r="D84" i="11"/>
  <c r="N84" i="11" s="1"/>
  <c r="B84" i="11"/>
  <c r="M83" i="11"/>
  <c r="K83" i="11"/>
  <c r="D83" i="11"/>
  <c r="N83" i="11" s="1"/>
  <c r="B83" i="11"/>
  <c r="M82" i="11"/>
  <c r="K82" i="11"/>
  <c r="D82" i="11"/>
  <c r="N82" i="11" s="1"/>
  <c r="B82" i="11"/>
  <c r="M81" i="11"/>
  <c r="K81" i="11"/>
  <c r="D81" i="11"/>
  <c r="N81" i="11" s="1"/>
  <c r="B81" i="11"/>
  <c r="M80" i="11"/>
  <c r="K80" i="11"/>
  <c r="D80" i="11"/>
  <c r="N80" i="11" s="1"/>
  <c r="B80" i="11"/>
  <c r="M79" i="11"/>
  <c r="K79" i="11"/>
  <c r="D79" i="11"/>
  <c r="N79" i="11" s="1"/>
  <c r="B79" i="11"/>
  <c r="M78" i="11"/>
  <c r="K78" i="11"/>
  <c r="D78" i="11"/>
  <c r="N78" i="11" s="1"/>
  <c r="B78" i="11"/>
  <c r="M52" i="1" l="1"/>
  <c r="K52" i="1"/>
  <c r="D52" i="1"/>
  <c r="N52" i="1" s="1"/>
  <c r="B52" i="1"/>
  <c r="M51" i="1"/>
  <c r="K51" i="1"/>
  <c r="D51" i="1"/>
  <c r="N51" i="1" s="1"/>
  <c r="B51" i="1"/>
  <c r="M50" i="1"/>
  <c r="K50" i="1"/>
  <c r="D50" i="1"/>
  <c r="N50" i="1" s="1"/>
  <c r="B50" i="1"/>
  <c r="M49" i="1"/>
  <c r="K49" i="1"/>
  <c r="D49" i="1"/>
  <c r="N49" i="1" s="1"/>
  <c r="B49" i="1"/>
  <c r="M48" i="1"/>
  <c r="K48" i="1"/>
  <c r="D48" i="1"/>
  <c r="N48" i="1" s="1"/>
  <c r="B48" i="1"/>
  <c r="M47" i="1"/>
  <c r="K47" i="1"/>
  <c r="D47" i="1"/>
  <c r="N47" i="1" s="1"/>
  <c r="B47" i="1"/>
  <c r="M46" i="1"/>
  <c r="K46" i="1"/>
  <c r="D46" i="1"/>
  <c r="N46" i="1" s="1"/>
  <c r="B46" i="1"/>
  <c r="M45" i="1"/>
  <c r="K45" i="1"/>
  <c r="D45" i="1"/>
  <c r="N45" i="1" s="1"/>
  <c r="B45" i="1"/>
  <c r="M44" i="1"/>
  <c r="K44" i="1"/>
  <c r="D44" i="1"/>
  <c r="N44" i="1" s="1"/>
  <c r="B44" i="1"/>
  <c r="M43" i="1"/>
  <c r="K43" i="1"/>
  <c r="D43" i="1"/>
  <c r="N43" i="1" s="1"/>
  <c r="B43" i="1"/>
  <c r="M42" i="1"/>
  <c r="K42" i="1"/>
  <c r="D42" i="1"/>
  <c r="N42" i="1" s="1"/>
  <c r="B42" i="1"/>
  <c r="M41" i="1"/>
  <c r="K41" i="1"/>
  <c r="D41" i="1"/>
  <c r="N41" i="1" s="1"/>
  <c r="B41" i="1"/>
  <c r="M40" i="1"/>
  <c r="K40" i="1"/>
  <c r="D40" i="1"/>
  <c r="N40" i="1" s="1"/>
  <c r="B40" i="1"/>
  <c r="M39" i="1"/>
  <c r="K39" i="1"/>
  <c r="D39" i="1"/>
  <c r="N39" i="1" s="1"/>
  <c r="B39" i="1"/>
  <c r="M38" i="1"/>
  <c r="K38" i="1"/>
  <c r="D38" i="1"/>
  <c r="N38" i="1" s="1"/>
  <c r="B38" i="1"/>
  <c r="M37" i="1"/>
  <c r="K37" i="1"/>
  <c r="D37" i="1"/>
  <c r="N37" i="1" s="1"/>
  <c r="B37" i="1"/>
  <c r="M36" i="1"/>
  <c r="K36" i="1"/>
  <c r="D36" i="1"/>
  <c r="N36" i="1" s="1"/>
  <c r="B36" i="1"/>
  <c r="M20" i="1" l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19" i="1"/>
  <c r="M77" i="11"/>
  <c r="K77" i="11"/>
  <c r="D77" i="11"/>
  <c r="N77" i="11" s="1"/>
  <c r="M76" i="11"/>
  <c r="K76" i="11"/>
  <c r="D76" i="11"/>
  <c r="N76" i="11" s="1"/>
  <c r="M75" i="11"/>
  <c r="K75" i="11"/>
  <c r="D75" i="11"/>
  <c r="N75" i="11" s="1"/>
  <c r="M74" i="11"/>
  <c r="K74" i="11"/>
  <c r="D74" i="11"/>
  <c r="N74" i="11" s="1"/>
  <c r="M73" i="11"/>
  <c r="K73" i="11"/>
  <c r="D73" i="11"/>
  <c r="N73" i="11" s="1"/>
  <c r="M72" i="11"/>
  <c r="K72" i="11"/>
  <c r="D72" i="11"/>
  <c r="N72" i="11" s="1"/>
  <c r="M71" i="11"/>
  <c r="K71" i="11"/>
  <c r="D71" i="11"/>
  <c r="N71" i="11" s="1"/>
  <c r="M70" i="11"/>
  <c r="K70" i="11"/>
  <c r="D70" i="11"/>
  <c r="N70" i="11" s="1"/>
  <c r="M69" i="11"/>
  <c r="K69" i="11"/>
  <c r="D69" i="11"/>
  <c r="N69" i="11" s="1"/>
  <c r="M68" i="11"/>
  <c r="K68" i="11"/>
  <c r="D68" i="11"/>
  <c r="N68" i="11" s="1"/>
  <c r="M67" i="11"/>
  <c r="K67" i="11"/>
  <c r="D67" i="11"/>
  <c r="N67" i="11" s="1"/>
  <c r="M66" i="11"/>
  <c r="K66" i="11"/>
  <c r="D66" i="11"/>
  <c r="N66" i="11" s="1"/>
  <c r="M65" i="11"/>
  <c r="K65" i="11"/>
  <c r="D65" i="11"/>
  <c r="N65" i="11" s="1"/>
  <c r="M64" i="11"/>
  <c r="K64" i="11"/>
  <c r="D64" i="11"/>
  <c r="N64" i="11" s="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K35" i="1"/>
  <c r="D35" i="1"/>
  <c r="N35" i="1" s="1"/>
  <c r="B35" i="1"/>
  <c r="K34" i="1"/>
  <c r="D34" i="1"/>
  <c r="N34" i="1" s="1"/>
  <c r="B34" i="1"/>
  <c r="K33" i="1"/>
  <c r="D33" i="1"/>
  <c r="N33" i="1" s="1"/>
  <c r="B33" i="1"/>
  <c r="K32" i="1"/>
  <c r="D32" i="1"/>
  <c r="N32" i="1" s="1"/>
  <c r="B32" i="1"/>
  <c r="K31" i="1"/>
  <c r="D31" i="1"/>
  <c r="N31" i="1" s="1"/>
  <c r="B31" i="1"/>
  <c r="K30" i="1"/>
  <c r="D30" i="1"/>
  <c r="N30" i="1" s="1"/>
  <c r="B30" i="1"/>
  <c r="K29" i="1"/>
  <c r="D29" i="1"/>
  <c r="N29" i="1" s="1"/>
  <c r="B29" i="1"/>
  <c r="K28" i="1"/>
  <c r="D28" i="1"/>
  <c r="N28" i="1" s="1"/>
  <c r="B28" i="1"/>
  <c r="K27" i="1"/>
  <c r="D27" i="1"/>
  <c r="N27" i="1" s="1"/>
  <c r="B27" i="1"/>
  <c r="K26" i="1"/>
  <c r="D26" i="1"/>
  <c r="N26" i="1" s="1"/>
  <c r="B26" i="1"/>
  <c r="K25" i="1"/>
  <c r="D25" i="1"/>
  <c r="N25" i="1" s="1"/>
  <c r="B25" i="1"/>
  <c r="K24" i="1"/>
  <c r="D24" i="1"/>
  <c r="N24" i="1" s="1"/>
  <c r="B24" i="1"/>
  <c r="K23" i="1"/>
  <c r="D23" i="1"/>
  <c r="N23" i="1" s="1"/>
  <c r="B23" i="1"/>
  <c r="K22" i="1"/>
  <c r="D22" i="1"/>
  <c r="N22" i="1" s="1"/>
  <c r="B22" i="1"/>
  <c r="K21" i="1"/>
  <c r="D21" i="1"/>
  <c r="N21" i="1" s="1"/>
  <c r="B21" i="1"/>
  <c r="K20" i="1"/>
  <c r="D20" i="1"/>
  <c r="N20" i="1" s="1"/>
  <c r="B20" i="1"/>
  <c r="K19" i="1"/>
  <c r="D19" i="1"/>
  <c r="N19" i="1" s="1"/>
  <c r="B19" i="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50" i="11"/>
  <c r="K63" i="11"/>
  <c r="D63" i="11"/>
  <c r="N63" i="11" s="1"/>
  <c r="B63" i="11"/>
  <c r="K62" i="11"/>
  <c r="D62" i="11"/>
  <c r="N62" i="11" s="1"/>
  <c r="B62" i="11"/>
  <c r="K61" i="11"/>
  <c r="D61" i="11"/>
  <c r="N61" i="11" s="1"/>
  <c r="B61" i="11"/>
  <c r="K60" i="11"/>
  <c r="D60" i="11"/>
  <c r="N60" i="11" s="1"/>
  <c r="B60" i="11"/>
  <c r="K59" i="11"/>
  <c r="D59" i="11"/>
  <c r="N59" i="11" s="1"/>
  <c r="B59" i="11"/>
  <c r="K58" i="11"/>
  <c r="D58" i="11"/>
  <c r="N58" i="11" s="1"/>
  <c r="B58" i="11"/>
  <c r="K57" i="11"/>
  <c r="D57" i="11"/>
  <c r="N57" i="11" s="1"/>
  <c r="B57" i="11"/>
  <c r="K56" i="11"/>
  <c r="D56" i="11"/>
  <c r="N56" i="11" s="1"/>
  <c r="B56" i="11"/>
  <c r="K55" i="11"/>
  <c r="D55" i="11"/>
  <c r="N55" i="11" s="1"/>
  <c r="B55" i="11"/>
  <c r="K54" i="11"/>
  <c r="D54" i="11"/>
  <c r="N54" i="11" s="1"/>
  <c r="B54" i="11"/>
  <c r="K53" i="11"/>
  <c r="D53" i="11"/>
  <c r="N53" i="11" s="1"/>
  <c r="B53" i="11"/>
  <c r="K52" i="11"/>
  <c r="D52" i="11"/>
  <c r="N52" i="11" s="1"/>
  <c r="B52" i="11"/>
  <c r="K51" i="11"/>
  <c r="D51" i="11"/>
  <c r="N51" i="11" s="1"/>
  <c r="B51" i="11"/>
  <c r="K50" i="11"/>
  <c r="D50" i="11"/>
  <c r="N50" i="11" s="1"/>
  <c r="B50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D35" i="11"/>
  <c r="N35" i="11" s="1"/>
  <c r="D36" i="11"/>
  <c r="N36" i="11" s="1"/>
  <c r="D37" i="11"/>
  <c r="N37" i="11" s="1"/>
  <c r="D38" i="11"/>
  <c r="N38" i="11" s="1"/>
  <c r="D39" i="11"/>
  <c r="N39" i="11" s="1"/>
  <c r="D40" i="11"/>
  <c r="N40" i="11" s="1"/>
  <c r="D41" i="11"/>
  <c r="N41" i="11" s="1"/>
  <c r="D42" i="11"/>
  <c r="N42" i="11" s="1"/>
  <c r="D43" i="11"/>
  <c r="N43" i="11" s="1"/>
  <c r="D44" i="11"/>
  <c r="N44" i="11" s="1"/>
  <c r="D45" i="11"/>
  <c r="N45" i="11" s="1"/>
  <c r="D46" i="11"/>
  <c r="N46" i="11" s="1"/>
  <c r="D47" i="11"/>
  <c r="N47" i="11" s="1"/>
  <c r="D48" i="11"/>
  <c r="N48" i="11" s="1"/>
  <c r="D49" i="11"/>
  <c r="N49" i="11" s="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D11" i="11"/>
  <c r="N11" i="11" s="1"/>
  <c r="K11" i="11"/>
  <c r="D12" i="11"/>
  <c r="N12" i="11" s="1"/>
  <c r="K12" i="11"/>
  <c r="D13" i="11"/>
  <c r="N13" i="11" s="1"/>
  <c r="K13" i="11"/>
  <c r="D14" i="11"/>
  <c r="N14" i="11" s="1"/>
  <c r="K14" i="11"/>
  <c r="D15" i="11"/>
  <c r="N15" i="11" s="1"/>
  <c r="K15" i="11"/>
  <c r="D16" i="11"/>
  <c r="N16" i="11" s="1"/>
  <c r="K16" i="11"/>
  <c r="D17" i="11"/>
  <c r="N17" i="11" s="1"/>
  <c r="K17" i="11"/>
  <c r="D18" i="11"/>
  <c r="N18" i="11" s="1"/>
  <c r="K18" i="11"/>
  <c r="D19" i="11"/>
  <c r="N19" i="11" s="1"/>
  <c r="K19" i="11"/>
  <c r="D20" i="11"/>
  <c r="N20" i="11" s="1"/>
  <c r="K20" i="11"/>
  <c r="D21" i="11"/>
  <c r="N21" i="11" s="1"/>
  <c r="K21" i="11"/>
  <c r="D22" i="11"/>
  <c r="N22" i="11" s="1"/>
  <c r="K22" i="11"/>
  <c r="D23" i="11"/>
  <c r="N23" i="11" s="1"/>
  <c r="K23" i="11"/>
  <c r="D24" i="11"/>
  <c r="N24" i="11" s="1"/>
  <c r="K24" i="11"/>
  <c r="D25" i="11"/>
  <c r="N25" i="11" s="1"/>
  <c r="K25" i="11"/>
  <c r="D26" i="11"/>
  <c r="N26" i="11" s="1"/>
  <c r="K26" i="11"/>
  <c r="D27" i="11"/>
  <c r="N27" i="11" s="1"/>
  <c r="K27" i="11"/>
  <c r="D28" i="11"/>
  <c r="N28" i="11" s="1"/>
  <c r="K28" i="11"/>
  <c r="D29" i="11"/>
  <c r="N29" i="11" s="1"/>
  <c r="K29" i="11"/>
  <c r="D30" i="11"/>
  <c r="N30" i="11" s="1"/>
  <c r="K30" i="11"/>
  <c r="D31" i="11"/>
  <c r="N31" i="11" s="1"/>
  <c r="K31" i="11"/>
  <c r="D32" i="11"/>
  <c r="N32" i="11" s="1"/>
  <c r="K32" i="11"/>
  <c r="D33" i="11"/>
  <c r="N33" i="11" s="1"/>
  <c r="K33" i="11"/>
  <c r="D34" i="11"/>
  <c r="N34" i="11" s="1"/>
  <c r="K34" i="11"/>
  <c r="K35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11" i="1"/>
  <c r="D11" i="1"/>
  <c r="N11" i="1" s="1"/>
  <c r="K11" i="1"/>
  <c r="B12" i="1"/>
  <c r="D12" i="1"/>
  <c r="N12" i="1" s="1"/>
  <c r="K12" i="1"/>
  <c r="B13" i="1"/>
  <c r="D13" i="1"/>
  <c r="N13" i="1" s="1"/>
  <c r="K13" i="1"/>
  <c r="B14" i="1"/>
  <c r="D14" i="1"/>
  <c r="N14" i="1" s="1"/>
  <c r="K14" i="1"/>
  <c r="B15" i="1"/>
  <c r="D15" i="1"/>
  <c r="N15" i="1" s="1"/>
  <c r="K15" i="1"/>
  <c r="B16" i="1"/>
  <c r="D16" i="1"/>
  <c r="N16" i="1" s="1"/>
  <c r="K16" i="1"/>
  <c r="B17" i="1"/>
  <c r="D17" i="1"/>
  <c r="N17" i="1" s="1"/>
  <c r="K17" i="1"/>
  <c r="B18" i="1"/>
  <c r="D18" i="1"/>
  <c r="N18" i="1" s="1"/>
  <c r="K18" i="1"/>
  <c r="K3" i="11"/>
  <c r="K4" i="11"/>
  <c r="K5" i="11"/>
  <c r="K6" i="11"/>
  <c r="K7" i="11"/>
  <c r="K8" i="11"/>
  <c r="K9" i="11"/>
  <c r="K10" i="11"/>
  <c r="D10" i="11" l="1"/>
  <c r="N10" i="11" s="1"/>
  <c r="B10" i="11"/>
  <c r="D9" i="11"/>
  <c r="N9" i="11" s="1"/>
  <c r="B9" i="11"/>
  <c r="D8" i="11"/>
  <c r="N8" i="11" s="1"/>
  <c r="B8" i="11"/>
  <c r="D7" i="11"/>
  <c r="N7" i="11" s="1"/>
  <c r="B7" i="11"/>
  <c r="D6" i="11"/>
  <c r="N6" i="11" s="1"/>
  <c r="B6" i="11"/>
  <c r="D5" i="11"/>
  <c r="N5" i="11" s="1"/>
  <c r="B5" i="11"/>
  <c r="D4" i="11"/>
  <c r="N4" i="11" s="1"/>
  <c r="B4" i="11"/>
  <c r="D3" i="11"/>
  <c r="N3" i="11" s="1"/>
  <c r="B3" i="11"/>
  <c r="K2" i="11"/>
  <c r="D2" i="11"/>
  <c r="N2" i="11" s="1"/>
  <c r="B2" i="11"/>
  <c r="D3" i="1"/>
  <c r="N3" i="1" s="1"/>
  <c r="D4" i="1"/>
  <c r="N4" i="1" s="1"/>
  <c r="D5" i="1"/>
  <c r="N5" i="1" s="1"/>
  <c r="D6" i="1"/>
  <c r="N6" i="1" s="1"/>
  <c r="D7" i="1"/>
  <c r="N7" i="1" s="1"/>
  <c r="D8" i="1"/>
  <c r="N8" i="1" s="1"/>
  <c r="D9" i="1"/>
  <c r="N9" i="1" s="1"/>
  <c r="D10" i="1"/>
  <c r="N10" i="1" s="1"/>
  <c r="D2" i="1"/>
  <c r="N2" i="1" s="1"/>
  <c r="B3" i="1"/>
  <c r="B4" i="1"/>
  <c r="B5" i="1"/>
  <c r="B6" i="1"/>
  <c r="B7" i="1"/>
  <c r="B8" i="1"/>
  <c r="B9" i="1"/>
  <c r="B10" i="1"/>
  <c r="B2" i="1"/>
  <c r="K3" i="1"/>
  <c r="K4" i="1"/>
  <c r="K5" i="1"/>
  <c r="K6" i="1"/>
  <c r="K7" i="1"/>
  <c r="K8" i="1"/>
  <c r="K9" i="1"/>
  <c r="K10" i="1"/>
  <c r="K2" i="1" l="1"/>
</calcChain>
</file>

<file path=xl/sharedStrings.xml><?xml version="1.0" encoding="utf-8"?>
<sst xmlns="http://schemas.openxmlformats.org/spreadsheetml/2006/main" count="1223" uniqueCount="74">
  <si>
    <t>Date</t>
  </si>
  <si>
    <t>Goal</t>
  </si>
  <si>
    <t>Experiment #</t>
  </si>
  <si>
    <t>Experiment File Name</t>
  </si>
  <si>
    <t>Date (mmdd form)</t>
  </si>
  <si>
    <t>T1</t>
  </si>
  <si>
    <t>T2</t>
  </si>
  <si>
    <t>Proof?</t>
  </si>
  <si>
    <t>Yes</t>
  </si>
  <si>
    <t>No</t>
  </si>
  <si>
    <t>Translation Definition</t>
  </si>
  <si>
    <t>Mtime Limit</t>
  </si>
  <si>
    <t>PTime Limit</t>
  </si>
  <si>
    <t>Model?</t>
  </si>
  <si>
    <t>(all l (line(l) -&gt; (exists x (point(x) &amp; in(x,l))))).</t>
  </si>
  <si>
    <t>(all x all y all z all l (point(x) &amp; point(y) &amp; point(z) &amp; line(l) &amp; in(x,l) &amp; in(y,l) &amp; in(z,l) -&gt; z = x | z = y | x = y)).</t>
  </si>
  <si>
    <t>(all x all y (in(x,y) -&gt; in(y,x))).</t>
  </si>
  <si>
    <t>(all x (point(x) | line(x) -&gt; in(x,x))).</t>
  </si>
  <si>
    <t>(all p (point(p) -&gt; -line(p))).</t>
  </si>
  <si>
    <t>(all x all y (in(x,y) &amp; point(x) &amp; point(y) -&gt; x = y)).</t>
  </si>
  <si>
    <t>(all x all y (in(x,y) &amp; line(x) &amp; line(y) -&gt; x = y)).</t>
  </si>
  <si>
    <t>latex</t>
  </si>
  <si>
    <t>most_group</t>
  </si>
  <si>
    <t>cycle_path_subgraph</t>
  </si>
  <si>
    <t>(all x (point(x) | line(x) | plane(x) -&gt; in(x,x))).</t>
  </si>
  <si>
    <t>(all p (point(p) -&gt; -plane(p))).</t>
  </si>
  <si>
    <t>(all p (plane(p) -&gt; -line(p))).</t>
  </si>
  <si>
    <t>(all x all y (in(x,y) &amp; plane(x) &amp; plane(y) -&gt; x = y)).</t>
  </si>
  <si>
    <t>(all x all y all z (plane(x) &amp; line(y) &amp; point(z) &amp; in(z,y) &amp; in(y,x) -&gt; in(z,x))).</t>
  </si>
  <si>
    <t>(all q (plane(q) -&gt; (exists p (point(p) &amp; in(p,q))))).</t>
  </si>
  <si>
    <t>(all x (atom(x) -&gt; -(bond(x) | group(x)))).</t>
  </si>
  <si>
    <t>(all x (bond(x) -&gt; -group(x))).</t>
  </si>
  <si>
    <t>(all x all y (mol(x,y) &amp; group(x) &amp; group(y) -&gt; x = y)).</t>
  </si>
  <si>
    <t>(all x (group(x) -&gt; (exists a (atom(a) &amp; mol(a,x))))).</t>
  </si>
  <si>
    <t>(all x (atom(x) -&gt; (exists y (group(y) &amp; mol(x,y))))).</t>
  </si>
  <si>
    <t>(all x (atom(x) -&gt; (exists b exists y exists z (bond(b) &amp; group(y) &amp; atom(z) &amp; x != z &amp; mol(x,b) &amp; mol(z,b) &amp; mol(z,y))))).</t>
  </si>
  <si>
    <t>(all b all g all x all y (atom(x) &amp; atom(y) &amp; x != y &amp; bond(b) &amp; group(g) &amp; mol(x,b) &amp; mol(y,b) &amp; mol(b,g) -&gt; mol(x,g))).</t>
  </si>
  <si>
    <t>(all x all y all z (atom(x) &amp; bond(y) &amp; group(z) &amp; mol(x,y) &amp; mol(y,z) -&gt; mol(x,z))).</t>
  </si>
  <si>
    <t>(all a1 all a2 all a3 all a4 all b1 all b2 all g (atom(a1) &amp; atom(a2) &amp; atom(a3) &amp; atom(a4) &amp; group(g) &amp; mol(b1,g) &amp; mol(a1,b1) &amp; mol(a2,b1) &amp; mol(a3,b2) &amp; mol(a4,b2) &amp; a1 = a3 &amp; a2 = a4 -&gt; mol(b2,g))).</t>
  </si>
  <si>
    <t>(all y (group(y) -&gt; (exists x (atom(x) &amp; mol(x,y))))).</t>
  </si>
  <si>
    <t>(all x all y all b all g (atom(x) &amp; atom(y) &amp; bond(b) &amp; group(g) &amp; x != y &amp; mol(x,y) &amp; mol(y,g) &amp; mol(x,b) &amp; mol(y,b) -&gt; mol(b,g))).</t>
  </si>
  <si>
    <t>(all b all g (bond(b) &amp; group(g) &amp; -mol(b,g) -&gt; (exists a (atom(a) &amp; mol(a,b) &amp; -mol(a,g))))).</t>
  </si>
  <si>
    <t>(all x all y all z all w (group(x) &amp; end(y,x) &amp; end(z,x) &amp; end(w,x) -&gt; y = z | y = w | z = w)).</t>
  </si>
  <si>
    <t>(all x (group(x) -&gt; -(exists y fork(y)))).</t>
  </si>
  <si>
    <t>(all a1 all a2 all a3 all b all g1 all g2 (atom(a1) &amp; atom(a2) &amp; atom(a3) &amp; group(g1) &amp; group(g2) &amp; g1 != g2 &amp; bond(b) &amp; mol(b,g1) &amp; mol(b,g2) &amp; spiro(g1,g2,a1) &amp; spiro(g1,g2,a2) &amp; spiro(g1,g2,a3) -&gt; a1 = a2 | a1 = a3 | a2 = a3)).</t>
  </si>
  <si>
    <t>(all a1 all a2 all a3 all g1 all g2 (mol(a1,g1) &amp; mol(a1,g2) &amp; mol(a2,g1) &amp; mol(a2,g2) &amp; a1 != a2 &amp; g1 != g2 &amp; betweenMol(a1,a3,a2) -&gt; mol(a3,g1) &amp; mol(a3,g2))).</t>
  </si>
  <si>
    <t>(all x all y (group(x) &amp; group(y) &amp; x != y -&gt; (exists a (atom(a) &amp; mol(a,x) &amp; -mol(a,y))))).</t>
  </si>
  <si>
    <t>(all g1 all g2 all a1 all a2 (group(g1) &amp; group(g2) &amp; g1 != g2 &amp; atom(a1) &amp; atom(a2) &amp; a1 != a2 &amp; mol(a1,g1) &amp; mol(a2,g2) -&gt; -mol(a1,g2) &amp; -mol(a2,g1))).</t>
  </si>
  <si>
    <t>(all g1 all g2 (fused(g1,g2) -&gt; ring(g1) &amp; ring(g2))).</t>
  </si>
  <si>
    <t>(exists a1 all g1 all g2 all a2 (spiro(g1,g2,a1) &amp; spiro(g1,g2,a2) -&gt; a1 = a2)).</t>
  </si>
  <si>
    <t>(exists b1 all g1 all g2 all b2 (tether(g1,g2,b1) &amp; tether(g1,g2,b2) -&gt; b1 = b2)).</t>
  </si>
  <si>
    <t>(all g1 all g2 (fused(g1,g2) -&gt; (exists a1 exists a2 (fusedAtom(a1,g1,g2) &amp; fusedAtom(a2,g1,g2) &amp; a1 != a2)))).</t>
  </si>
  <si>
    <t>(all a1 all a2 all a3 all g1 all g2 (fusedAtom(a1,g1,g2) &amp; fusedAtom(a1,g1,g2) &amp; fusedAtom(a3,g1,g2) -&gt; a1 = a2 | a1 = a3 | a2 = a3)).</t>
  </si>
  <si>
    <t>(all g1 all g2 all g3 (g1 != g2 &amp; multiply_fused(g1,g2) &amp; multiply_fused(g2,g3) -&gt; g1 = g2)).</t>
  </si>
  <si>
    <t>(all b (ringBond(b) -&gt; (exists g (mol(b,g) &amp; ring(g))))).</t>
  </si>
  <si>
    <t>(all x all y all z (ringOrder(x,y,z) -&gt; bond(x) &amp; bond(y) &amp; bond(z))).</t>
  </si>
  <si>
    <t>(all x all y all z (ringOrder(x,y,z) &amp; bond(x) &amp; bond(y) &amp; bond(z) -&gt; (exists l (ring(l) &amp; mol(x,l) &amp; mol(y,l) &amp; mol(z,l))))).</t>
  </si>
  <si>
    <t>(all x all y all z all l (ring(l) &amp; bond(x) &amp; bond(y) &amp; bond(z) &amp; mol(x,l) &amp; mol(y,l) &amp; mol(z,l) &amp; x != y &amp; x != z &amp; z != y &amp; ringOrder(x,y,z) -&gt; -ringOrder(z,y,x))).</t>
  </si>
  <si>
    <t>(all x all y all z all l (ring(l) &amp; bond(x) &amp; bond(y) &amp; bond(z) &amp; mol(x,l) &amp; mol(y,l) &amp; mol(z,l) &amp; ringOrder(x,y,z) -&gt; x != y &amp; x != z &amp; y != z)).</t>
  </si>
  <si>
    <t>(all x all y all z all l (ring(l) &amp; bond(x) &amp; bond(y) &amp; bond(z) &amp; mol(x,l) &amp; mol(y,l) &amp; mol(z,l) &amp; x != y &amp; x != z &amp; z != y &amp; ringOrder(x,y,z) -&gt; (all w (bond(w) &amp; mol(w,l) -&gt; ringOrder(x,y,w) | ringOrder(w,y,z))))).</t>
  </si>
  <si>
    <t>(all l (ring(l) -&gt; (exists x exists y exists z (bond(x) &amp; bond(y) &amp; bond(z) &amp; ringOrder(x,y,z))))).</t>
  </si>
  <si>
    <t>(all x all y all z all w all l (ring(l) &amp; bond(x) &amp; bond(y) &amp; bond(z) &amp; bond(w) &amp; mol(x,l) &amp; mol(y,l) &amp; mol(z,l) &amp; mol(w,l) &amp; ringOrder(x,y,z) &amp; ringOrder(x,z,w) -&gt; ringOrder(x,y,w))).</t>
  </si>
  <si>
    <t>(all x all y all z (betweenMol(x,y,z) -&gt; atom(x) &amp; atom(y) &amp; atom(z))).</t>
  </si>
  <si>
    <t>(all a1 all a2 all a3 all a4 all b1 all b2 all g (atom(a1) &amp; atom(a2) &amp; atom(a3) &amp; atom(a4) &amp; group(g) &amp; mol(b1,g) &amp; mol(a1,b1) &amp; mol(a2,b1) &amp; mol(a3,b2) &amp; mol(a4,b2) &amp; a1 != a3 &amp; a2 != a4 -&gt; mol(b2,g))).</t>
  </si>
  <si>
    <t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</t>
  </si>
  <si>
    <t>cycle_path_subgraph_nonisolated</t>
  </si>
  <si>
    <t>(all x all y all z all w all q all l1 all l2 all l3 (plane(q) &amp; point(x) &amp; point(y) &amp; point(z) &amp; point(w) &amp; in(x,q) &amp; in(y,q) &amp; in(z,q) &amp; in(w,q) &amp; line(l1) &amp; in(l1,q) &amp; in(x,l1) &amp; in(y,l1) &amp; line(l2) &amp; in(l2,q) &amp; in(x,l2) &amp; in(z,l2) &amp; line(l3) &amp; in(l3,q) &amp; in(x,l3) &amp; in(w,l3) -&gt; w = z | y = z | w = y)).</t>
  </si>
  <si>
    <t>(all q all x all y all z (planar_pendant(x,q) &amp; planar_pendant(y,q) &amp; planar_pendant(z,q) -&gt; x = y | y = z | z = x)).</t>
  </si>
  <si>
    <t>(all p (point(p) -&gt; (exists l (line(l) &amp; in(p,l))))).</t>
  </si>
  <si>
    <t>(all l all q (line(l) &amp; plane(q) &amp; -in(l,q) -&gt; (exists p (point(p) &amp; in(p,l) &amp; -in(p,q))))).</t>
  </si>
  <si>
    <t>(all l (line(l) -&gt; (exists x exists y (point(x) &amp; point(y) &amp; x != y &amp; in(x,l) &amp; in(y,l))))).</t>
  </si>
  <si>
    <t>(all p (point(p) -&gt; (exists q (plane(q) &amp; in(p,q))))).</t>
  </si>
  <si>
    <t>prover9 goal</t>
  </si>
  <si>
    <t>Prover9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</si>
</sst>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0"/>
  <sheetViews>
    <sheetView zoomScaleNormal="90" workbookViewId="0">
      <selection activeCell="B116" sqref="B116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79.83203125" style="1" bestFit="1" customWidth="1"/>
    <col min="13" max="13" width="27.1640625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M1" s="6" t="s">
        <v>72</v>
      </c>
      <c r="N1" s="6" t="s">
        <v>21</v>
      </c>
    </row>
    <row r="2" spans="1:14" hidden="1" x14ac:dyDescent="0.2">
      <c r="A2" s="7">
        <v>43391</v>
      </c>
      <c r="B2" s="1" t="str">
        <f>TEXT(A2,"mmdd")&amp;"_most_graph2nonisolated_loopless"</f>
        <v>1018_most_graph2nonisolated_loopless</v>
      </c>
      <c r="C2" s="1">
        <v>1</v>
      </c>
      <c r="D2" s="1" t="str">
        <f>I2&amp;"2"&amp;J2&amp;"_"&amp;C2</f>
        <v>most_group2cycle_path_subgraph_1</v>
      </c>
      <c r="E2" s="2" t="s">
        <v>8</v>
      </c>
      <c r="F2" s="3">
        <v>60</v>
      </c>
      <c r="G2" s="2" t="s">
        <v>9</v>
      </c>
      <c r="H2" s="3">
        <v>60</v>
      </c>
      <c r="I2" s="1" t="s">
        <v>22</v>
      </c>
      <c r="J2" s="1" t="s">
        <v>23</v>
      </c>
      <c r="K2" s="1" t="str">
        <f>I2&amp;"2"&amp;J2</f>
        <v>most_group2cycle_path_subgraph</v>
      </c>
      <c r="L2" s="8" t="s">
        <v>16</v>
      </c>
      <c r="M2" s="8"/>
      <c r="N2" s="8" t="str">
        <f>"\lstinputlisting[style=p9proof,label="&amp;D2&amp;",caption=$T_{most\_group} \cup \Delta_2 \models$ Axiom \#"&amp;C2&amp;" in $T_{cycle\_path\_subgraph}$]{proofs/"&amp;D2&amp;".proof}"</f>
        <v>\lstinputlisting[style=p9proof,label=most_group2cycle_path_subgraph_1,caption=$T_{most\_group} \cup \Delta_2 \models$ Axiom \#1 in $T_{cycle\_path\_subgraph}$]{proofs/most_group2cycle_path_subgraph_1.proof}</v>
      </c>
    </row>
    <row r="3" spans="1:14" hidden="1" x14ac:dyDescent="0.2">
      <c r="A3" s="7">
        <v>43391</v>
      </c>
      <c r="B3" s="1" t="str">
        <f t="shared" ref="B3:B10" si="0">TEXT(A3,"mmdd")&amp;"_most_graph2nonisolated_loopless"</f>
        <v>1018_most_graph2nonisolated_loopless</v>
      </c>
      <c r="C3" s="1">
        <v>2</v>
      </c>
      <c r="D3" s="1" t="str">
        <f t="shared" ref="D3:D10" si="1">I3&amp;"2"&amp;J3&amp;"_"&amp;C3</f>
        <v>most_group2cycle_path_subgraph_2</v>
      </c>
      <c r="E3" s="2" t="s">
        <v>8</v>
      </c>
      <c r="F3" s="3">
        <v>60</v>
      </c>
      <c r="G3" s="2" t="s">
        <v>9</v>
      </c>
      <c r="H3" s="3">
        <v>60</v>
      </c>
      <c r="I3" s="1" t="s">
        <v>22</v>
      </c>
      <c r="J3" s="1" t="s">
        <v>23</v>
      </c>
      <c r="K3" s="1" t="str">
        <f t="shared" ref="K3:K10" si="2">I3&amp;"2"&amp;J3</f>
        <v>most_group2cycle_path_subgraph</v>
      </c>
      <c r="L3" s="8" t="s">
        <v>24</v>
      </c>
      <c r="M3" s="8"/>
      <c r="N3" s="8" t="str">
        <f t="shared" ref="N3:N18" si="3">"\lstinputlisting[style=p9proof,label="&amp;D3&amp;",caption=$T_{most\_group} \cup \Delta_2 \models$ Axiom \#"&amp;C3&amp;" in $T_{cycle\_path\_subgraph}$]{proofs/"&amp;D3&amp;".proof}"</f>
        <v>\lstinputlisting[style=p9proof,label=most_group2cycle_path_subgraph_2,caption=$T_{most\_group} \cup \Delta_2 \models$ Axiom \#2 in $T_{cycle\_path\_subgraph}$]{proofs/most_group2cycle_path_subgraph_2.proof}</v>
      </c>
    </row>
    <row r="4" spans="1:14" hidden="1" x14ac:dyDescent="0.2">
      <c r="A4" s="7">
        <v>43391</v>
      </c>
      <c r="B4" s="1" t="str">
        <f t="shared" si="0"/>
        <v>1018_most_graph2nonisolated_loopless</v>
      </c>
      <c r="C4" s="1">
        <v>3</v>
      </c>
      <c r="D4" s="1" t="str">
        <f t="shared" si="1"/>
        <v>most_group2cycle_path_subgraph_3</v>
      </c>
      <c r="E4" s="2" t="s">
        <v>8</v>
      </c>
      <c r="F4" s="3">
        <v>60</v>
      </c>
      <c r="G4" s="2" t="s">
        <v>9</v>
      </c>
      <c r="H4" s="3">
        <v>60</v>
      </c>
      <c r="I4" s="1" t="s">
        <v>22</v>
      </c>
      <c r="J4" s="1" t="s">
        <v>23</v>
      </c>
      <c r="K4" s="1" t="str">
        <f t="shared" si="2"/>
        <v>most_group2cycle_path_subgraph</v>
      </c>
      <c r="L4" s="8" t="s">
        <v>18</v>
      </c>
      <c r="M4" s="8"/>
      <c r="N4" s="8" t="str">
        <f t="shared" si="3"/>
        <v>\lstinputlisting[style=p9proof,label=most_group2cycle_path_subgraph_3,caption=$T_{most\_group} \cup \Delta_2 \models$ Axiom \#3 in $T_{cycle\_path\_subgraph}$]{proofs/most_group2cycle_path_subgraph_3.proof}</v>
      </c>
    </row>
    <row r="5" spans="1:14" hidden="1" x14ac:dyDescent="0.2">
      <c r="A5" s="7">
        <v>43391</v>
      </c>
      <c r="B5" s="1" t="str">
        <f t="shared" si="0"/>
        <v>1018_most_graph2nonisolated_loopless</v>
      </c>
      <c r="C5" s="1">
        <v>4</v>
      </c>
      <c r="D5" s="1" t="str">
        <f t="shared" si="1"/>
        <v>most_group2cycle_path_subgraph_4</v>
      </c>
      <c r="E5" s="2" t="s">
        <v>8</v>
      </c>
      <c r="F5" s="3">
        <v>60</v>
      </c>
      <c r="G5" s="2" t="s">
        <v>9</v>
      </c>
      <c r="H5" s="3">
        <v>60</v>
      </c>
      <c r="I5" s="1" t="s">
        <v>22</v>
      </c>
      <c r="J5" s="1" t="s">
        <v>23</v>
      </c>
      <c r="K5" s="1" t="str">
        <f t="shared" si="2"/>
        <v>most_group2cycle_path_subgraph</v>
      </c>
      <c r="L5" s="8" t="s">
        <v>25</v>
      </c>
      <c r="M5" s="8"/>
      <c r="N5" s="8" t="str">
        <f t="shared" si="3"/>
        <v>\lstinputlisting[style=p9proof,label=most_group2cycle_path_subgraph_4,caption=$T_{most\_group} \cup \Delta_2 \models$ Axiom \#4 in $T_{cycle\_path\_subgraph}$]{proofs/most_group2cycle_path_subgraph_4.proof}</v>
      </c>
    </row>
    <row r="6" spans="1:14" hidden="1" x14ac:dyDescent="0.2">
      <c r="A6" s="7">
        <v>43391</v>
      </c>
      <c r="B6" s="1" t="str">
        <f t="shared" si="0"/>
        <v>1018_most_graph2nonisolated_loopless</v>
      </c>
      <c r="C6" s="1">
        <v>5</v>
      </c>
      <c r="D6" s="1" t="str">
        <f t="shared" si="1"/>
        <v>most_group2cycle_path_subgraph_5</v>
      </c>
      <c r="E6" s="2" t="s">
        <v>8</v>
      </c>
      <c r="F6" s="3">
        <v>60</v>
      </c>
      <c r="G6" s="2" t="s">
        <v>9</v>
      </c>
      <c r="H6" s="3">
        <v>60</v>
      </c>
      <c r="I6" s="1" t="s">
        <v>22</v>
      </c>
      <c r="J6" s="1" t="s">
        <v>23</v>
      </c>
      <c r="K6" s="1" t="str">
        <f t="shared" si="2"/>
        <v>most_group2cycle_path_subgraph</v>
      </c>
      <c r="L6" s="8" t="s">
        <v>26</v>
      </c>
      <c r="M6" s="8"/>
      <c r="N6" s="8" t="str">
        <f t="shared" si="3"/>
        <v>\lstinputlisting[style=p9proof,label=most_group2cycle_path_subgraph_5,caption=$T_{most\_group} \cup \Delta_2 \models$ Axiom \#5 in $T_{cycle\_path\_subgraph}$]{proofs/most_group2cycle_path_subgraph_5.proof}</v>
      </c>
    </row>
    <row r="7" spans="1:14" hidden="1" x14ac:dyDescent="0.2">
      <c r="A7" s="7">
        <v>43391</v>
      </c>
      <c r="B7" s="1" t="str">
        <f t="shared" si="0"/>
        <v>1018_most_graph2nonisolated_loopless</v>
      </c>
      <c r="C7" s="1">
        <v>6</v>
      </c>
      <c r="D7" s="1" t="str">
        <f t="shared" si="1"/>
        <v>most_group2cycle_path_subgraph_6</v>
      </c>
      <c r="E7" s="2" t="s">
        <v>8</v>
      </c>
      <c r="F7" s="3">
        <v>60</v>
      </c>
      <c r="G7" s="2" t="s">
        <v>9</v>
      </c>
      <c r="H7" s="3">
        <v>60</v>
      </c>
      <c r="I7" s="1" t="s">
        <v>22</v>
      </c>
      <c r="J7" s="1" t="s">
        <v>23</v>
      </c>
      <c r="K7" s="1" t="str">
        <f t="shared" si="2"/>
        <v>most_group2cycle_path_subgraph</v>
      </c>
      <c r="L7" s="8" t="s">
        <v>19</v>
      </c>
      <c r="M7" s="8"/>
      <c r="N7" s="8" t="str">
        <f t="shared" si="3"/>
        <v>\lstinputlisting[style=p9proof,label=most_group2cycle_path_subgraph_6,caption=$T_{most\_group} \cup \Delta_2 \models$ Axiom \#6 in $T_{cycle\_path\_subgraph}$]{proofs/most_group2cycle_path_subgraph_6.proof}</v>
      </c>
    </row>
    <row r="8" spans="1:14" hidden="1" x14ac:dyDescent="0.2">
      <c r="A8" s="7">
        <v>43391</v>
      </c>
      <c r="B8" s="1" t="str">
        <f t="shared" si="0"/>
        <v>1018_most_graph2nonisolated_loopless</v>
      </c>
      <c r="C8" s="1">
        <v>7</v>
      </c>
      <c r="D8" s="1" t="str">
        <f t="shared" si="1"/>
        <v>most_group2cycle_path_subgraph_7</v>
      </c>
      <c r="E8" s="2" t="s">
        <v>8</v>
      </c>
      <c r="F8" s="3">
        <v>60</v>
      </c>
      <c r="G8" s="2" t="s">
        <v>9</v>
      </c>
      <c r="H8" s="3">
        <v>60</v>
      </c>
      <c r="I8" s="1" t="s">
        <v>22</v>
      </c>
      <c r="J8" s="1" t="s">
        <v>23</v>
      </c>
      <c r="K8" s="1" t="str">
        <f t="shared" si="2"/>
        <v>most_group2cycle_path_subgraph</v>
      </c>
      <c r="L8" s="8" t="s">
        <v>20</v>
      </c>
      <c r="M8" s="8"/>
      <c r="N8" s="8" t="str">
        <f t="shared" si="3"/>
        <v>\lstinputlisting[style=p9proof,label=most_group2cycle_path_subgraph_7,caption=$T_{most\_group} \cup \Delta_2 \models$ Axiom \#7 in $T_{cycle\_path\_subgraph}$]{proofs/most_group2cycle_path_subgraph_7.proof}</v>
      </c>
    </row>
    <row r="9" spans="1:14" hidden="1" x14ac:dyDescent="0.2">
      <c r="A9" s="7">
        <v>43391</v>
      </c>
      <c r="B9" s="1" t="str">
        <f t="shared" si="0"/>
        <v>1018_most_graph2nonisolated_loopless</v>
      </c>
      <c r="C9" s="1">
        <v>8</v>
      </c>
      <c r="D9" s="1" t="str">
        <f t="shared" si="1"/>
        <v>most_group2cycle_path_subgraph_8</v>
      </c>
      <c r="E9" s="2" t="s">
        <v>8</v>
      </c>
      <c r="F9" s="3">
        <v>60</v>
      </c>
      <c r="G9" s="2" t="s">
        <v>9</v>
      </c>
      <c r="H9" s="3">
        <v>60</v>
      </c>
      <c r="I9" s="1" t="s">
        <v>22</v>
      </c>
      <c r="J9" s="1" t="s">
        <v>23</v>
      </c>
      <c r="K9" s="1" t="str">
        <f t="shared" si="2"/>
        <v>most_group2cycle_path_subgraph</v>
      </c>
      <c r="L9" s="8" t="s">
        <v>27</v>
      </c>
      <c r="M9" s="8"/>
      <c r="N9" s="8" t="str">
        <f t="shared" si="3"/>
        <v>\lstinputlisting[style=p9proof,label=most_group2cycle_path_subgraph_8,caption=$T_{most\_group} \cup \Delta_2 \models$ Axiom \#8 in $T_{cycle\_path\_subgraph}$]{proofs/most_group2cycle_path_subgraph_8.proof}</v>
      </c>
    </row>
    <row r="10" spans="1:14" hidden="1" x14ac:dyDescent="0.2">
      <c r="A10" s="7">
        <v>43391</v>
      </c>
      <c r="B10" s="1" t="str">
        <f t="shared" si="0"/>
        <v>1018_most_graph2nonisolated_loopless</v>
      </c>
      <c r="C10" s="1">
        <v>9</v>
      </c>
      <c r="D10" s="1" t="str">
        <f t="shared" si="1"/>
        <v>most_group2cycle_path_subgraph_9</v>
      </c>
      <c r="E10" s="2" t="s">
        <v>8</v>
      </c>
      <c r="F10" s="3">
        <v>60</v>
      </c>
      <c r="G10" s="2" t="s">
        <v>9</v>
      </c>
      <c r="H10" s="3">
        <v>60</v>
      </c>
      <c r="I10" s="1" t="s">
        <v>22</v>
      </c>
      <c r="J10" s="1" t="s">
        <v>23</v>
      </c>
      <c r="K10" s="1" t="str">
        <f t="shared" si="2"/>
        <v>most_group2cycle_path_subgraph</v>
      </c>
      <c r="L10" s="8" t="s">
        <v>16</v>
      </c>
      <c r="M10" s="8"/>
      <c r="N10" s="8" t="str">
        <f t="shared" si="3"/>
        <v>\lstinputlisting[style=p9proof,label=most_group2cycle_path_subgraph_9,caption=$T_{most\_group} \cup \Delta_2 \models$ Axiom \#9 in $T_{cycle\_path\_subgraph}$]{proofs/most_group2cycle_path_subgraph_9.proof}</v>
      </c>
    </row>
    <row r="11" spans="1:14" hidden="1" x14ac:dyDescent="0.2">
      <c r="A11" s="7">
        <v>43391</v>
      </c>
      <c r="B11" s="1" t="str">
        <f t="shared" ref="B11:B18" si="4">TEXT(A11,"mmdd")&amp;"_most_graph2nonisolated_loopless"</f>
        <v>1018_most_graph2nonisolated_loopless</v>
      </c>
      <c r="C11" s="1">
        <v>10</v>
      </c>
      <c r="D11" s="1" t="str">
        <f t="shared" ref="D11:D18" si="5">I11&amp;"2"&amp;J11&amp;"_"&amp;C11</f>
        <v>most_group2cycle_path_subgraph_10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22</v>
      </c>
      <c r="J11" s="1" t="s">
        <v>23</v>
      </c>
      <c r="K11" s="1" t="str">
        <f t="shared" ref="K11:K18" si="6">I11&amp;"2"&amp;J11</f>
        <v>most_group2cycle_path_subgraph</v>
      </c>
      <c r="L11" s="8" t="s">
        <v>17</v>
      </c>
      <c r="M11" s="8"/>
      <c r="N11" s="8" t="str">
        <f t="shared" si="3"/>
        <v>\lstinputlisting[style=p9proof,label=most_group2cycle_path_subgraph_10,caption=$T_{most\_group} \cup \Delta_2 \models$ Axiom \#10 in $T_{cycle\_path\_subgraph}$]{proofs/most_group2cycle_path_subgraph_10.proof}</v>
      </c>
    </row>
    <row r="12" spans="1:14" hidden="1" x14ac:dyDescent="0.2">
      <c r="A12" s="7">
        <v>43391</v>
      </c>
      <c r="B12" s="1" t="str">
        <f t="shared" si="4"/>
        <v>1018_most_graph2nonisolated_loopless</v>
      </c>
      <c r="C12" s="1">
        <v>11</v>
      </c>
      <c r="D12" s="1" t="str">
        <f t="shared" si="5"/>
        <v>most_group2cycle_path_subgraph_11</v>
      </c>
      <c r="E12" s="2" t="s">
        <v>8</v>
      </c>
      <c r="F12" s="3">
        <v>60</v>
      </c>
      <c r="G12" s="2" t="s">
        <v>9</v>
      </c>
      <c r="H12" s="3">
        <v>60</v>
      </c>
      <c r="I12" s="1" t="s">
        <v>22</v>
      </c>
      <c r="J12" s="1" t="s">
        <v>23</v>
      </c>
      <c r="K12" s="1" t="str">
        <f t="shared" si="6"/>
        <v>most_group2cycle_path_subgraph</v>
      </c>
      <c r="L12" s="8" t="s">
        <v>18</v>
      </c>
      <c r="M12" s="8"/>
      <c r="N12" s="8" t="str">
        <f t="shared" si="3"/>
        <v>\lstinputlisting[style=p9proof,label=most_group2cycle_path_subgraph_11,caption=$T_{most\_group} \cup \Delta_2 \models$ Axiom \#11 in $T_{cycle\_path\_subgraph}$]{proofs/most_group2cycle_path_subgraph_11.proof}</v>
      </c>
    </row>
    <row r="13" spans="1:14" hidden="1" x14ac:dyDescent="0.2">
      <c r="A13" s="7">
        <v>43391</v>
      </c>
      <c r="B13" s="1" t="str">
        <f t="shared" si="4"/>
        <v>1018_most_graph2nonisolated_loopless</v>
      </c>
      <c r="C13" s="1">
        <v>12</v>
      </c>
      <c r="D13" s="1" t="str">
        <f t="shared" si="5"/>
        <v>most_group2cycle_path_subgraph_12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22</v>
      </c>
      <c r="J13" s="1" t="s">
        <v>23</v>
      </c>
      <c r="K13" s="1" t="str">
        <f t="shared" si="6"/>
        <v>most_group2cycle_path_subgraph</v>
      </c>
      <c r="L13" s="8" t="s">
        <v>19</v>
      </c>
      <c r="M13" s="8"/>
      <c r="N13" s="8" t="str">
        <f t="shared" si="3"/>
        <v>\lstinputlisting[style=p9proof,label=most_group2cycle_path_subgraph_12,caption=$T_{most\_group} \cup \Delta_2 \models$ Axiom \#12 in $T_{cycle\_path\_subgraph}$]{proofs/most_group2cycle_path_subgraph_12.proof}</v>
      </c>
    </row>
    <row r="14" spans="1:14" hidden="1" x14ac:dyDescent="0.2">
      <c r="A14" s="7">
        <v>43391</v>
      </c>
      <c r="B14" s="1" t="str">
        <f t="shared" si="4"/>
        <v>1018_most_graph2nonisolated_loopless</v>
      </c>
      <c r="C14" s="1">
        <v>13</v>
      </c>
      <c r="D14" s="1" t="str">
        <f t="shared" si="5"/>
        <v>most_group2cycle_path_subgraph_13</v>
      </c>
      <c r="E14" s="2" t="s">
        <v>8</v>
      </c>
      <c r="F14" s="3">
        <v>60</v>
      </c>
      <c r="G14" s="2" t="s">
        <v>9</v>
      </c>
      <c r="H14" s="3">
        <v>60</v>
      </c>
      <c r="I14" s="1" t="s">
        <v>22</v>
      </c>
      <c r="J14" s="1" t="s">
        <v>23</v>
      </c>
      <c r="K14" s="1" t="str">
        <f t="shared" si="6"/>
        <v>most_group2cycle_path_subgraph</v>
      </c>
      <c r="L14" s="8" t="s">
        <v>20</v>
      </c>
      <c r="M14" s="8"/>
      <c r="N14" s="8" t="str">
        <f t="shared" si="3"/>
        <v>\lstinputlisting[style=p9proof,label=most_group2cycle_path_subgraph_13,caption=$T_{most\_group} \cup \Delta_2 \models$ Axiom \#13 in $T_{cycle\_path\_subgraph}$]{proofs/most_group2cycle_path_subgraph_13.proof}</v>
      </c>
    </row>
    <row r="15" spans="1:14" hidden="1" x14ac:dyDescent="0.2">
      <c r="A15" s="7">
        <v>43391</v>
      </c>
      <c r="B15" s="1" t="str">
        <f t="shared" si="4"/>
        <v>1018_most_graph2nonisolated_loopless</v>
      </c>
      <c r="C15" s="1">
        <v>14</v>
      </c>
      <c r="D15" s="1" t="str">
        <f t="shared" si="5"/>
        <v>most_group2cycle_path_subgraph_14</v>
      </c>
      <c r="E15" s="2" t="s">
        <v>8</v>
      </c>
      <c r="F15" s="3">
        <v>60</v>
      </c>
      <c r="G15" s="2" t="s">
        <v>9</v>
      </c>
      <c r="H15" s="3">
        <v>60</v>
      </c>
      <c r="I15" s="1" t="s">
        <v>22</v>
      </c>
      <c r="J15" s="1" t="s">
        <v>23</v>
      </c>
      <c r="K15" s="1" t="str">
        <f t="shared" si="6"/>
        <v>most_group2cycle_path_subgraph</v>
      </c>
      <c r="L15" s="8" t="s">
        <v>14</v>
      </c>
      <c r="M15" s="8"/>
      <c r="N15" s="8" t="str">
        <f t="shared" si="3"/>
        <v>\lstinputlisting[style=p9proof,label=most_group2cycle_path_subgraph_14,caption=$T_{most\_group} \cup \Delta_2 \models$ Axiom \#14 in $T_{cycle\_path\_subgraph}$]{proofs/most_group2cycle_path_subgraph_14.proof}</v>
      </c>
    </row>
    <row r="16" spans="1:14" hidden="1" x14ac:dyDescent="0.2">
      <c r="A16" s="7">
        <v>43391</v>
      </c>
      <c r="B16" s="1" t="str">
        <f t="shared" si="4"/>
        <v>1018_most_graph2nonisolated_loopless</v>
      </c>
      <c r="C16" s="1">
        <v>15</v>
      </c>
      <c r="D16" s="1" t="str">
        <f t="shared" si="5"/>
        <v>most_group2cycle_path_subgraph_15</v>
      </c>
      <c r="E16" s="2" t="s">
        <v>8</v>
      </c>
      <c r="F16" s="3">
        <v>60</v>
      </c>
      <c r="G16" s="2" t="s">
        <v>9</v>
      </c>
      <c r="H16" s="3">
        <v>60</v>
      </c>
      <c r="I16" s="1" t="s">
        <v>22</v>
      </c>
      <c r="J16" s="1" t="s">
        <v>23</v>
      </c>
      <c r="K16" s="1" t="str">
        <f t="shared" si="6"/>
        <v>most_group2cycle_path_subgraph</v>
      </c>
      <c r="L16" s="8" t="s">
        <v>15</v>
      </c>
      <c r="M16" s="8"/>
      <c r="N16" s="8" t="str">
        <f t="shared" si="3"/>
        <v>\lstinputlisting[style=p9proof,label=most_group2cycle_path_subgraph_15,caption=$T_{most\_group} \cup \Delta_2 \models$ Axiom \#15 in $T_{cycle\_path\_subgraph}$]{proofs/most_group2cycle_path_subgraph_15.proof}</v>
      </c>
    </row>
    <row r="17" spans="1:14" hidden="1" x14ac:dyDescent="0.2">
      <c r="A17" s="7">
        <v>43391</v>
      </c>
      <c r="B17" s="1" t="str">
        <f t="shared" si="4"/>
        <v>1018_most_graph2nonisolated_loopless</v>
      </c>
      <c r="C17" s="1">
        <v>16</v>
      </c>
      <c r="D17" s="1" t="str">
        <f t="shared" si="5"/>
        <v>most_group2cycle_path_subgraph_16</v>
      </c>
      <c r="E17" s="2" t="s">
        <v>8</v>
      </c>
      <c r="F17" s="3">
        <v>60</v>
      </c>
      <c r="G17" s="2" t="s">
        <v>9</v>
      </c>
      <c r="H17" s="3">
        <v>60</v>
      </c>
      <c r="I17" s="1" t="s">
        <v>22</v>
      </c>
      <c r="J17" s="1" t="s">
        <v>23</v>
      </c>
      <c r="K17" s="1" t="str">
        <f t="shared" si="6"/>
        <v>most_group2cycle_path_subgraph</v>
      </c>
      <c r="L17" s="8" t="s">
        <v>28</v>
      </c>
      <c r="M17" s="8"/>
      <c r="N17" s="8" t="str">
        <f t="shared" si="3"/>
        <v>\lstinputlisting[style=p9proof,label=most_group2cycle_path_subgraph_16,caption=$T_{most\_group} \cup \Delta_2 \models$ Axiom \#16 in $T_{cycle\_path\_subgraph}$]{proofs/most_group2cycle_path_subgraph_16.proof}</v>
      </c>
    </row>
    <row r="18" spans="1:14" hidden="1" x14ac:dyDescent="0.2">
      <c r="A18" s="7">
        <v>43391</v>
      </c>
      <c r="B18" s="1" t="str">
        <f t="shared" si="4"/>
        <v>1018_most_graph2nonisolated_loopless</v>
      </c>
      <c r="C18" s="1">
        <v>17</v>
      </c>
      <c r="D18" s="1" t="str">
        <f t="shared" si="5"/>
        <v>most_group2cycle_path_subgraph_17</v>
      </c>
      <c r="E18" s="2" t="s">
        <v>8</v>
      </c>
      <c r="F18" s="3">
        <v>60</v>
      </c>
      <c r="G18" s="2" t="s">
        <v>9</v>
      </c>
      <c r="H18" s="3">
        <v>60</v>
      </c>
      <c r="I18" s="1" t="s">
        <v>22</v>
      </c>
      <c r="J18" s="1" t="s">
        <v>23</v>
      </c>
      <c r="K18" s="1" t="str">
        <f t="shared" si="6"/>
        <v>most_group2cycle_path_subgraph</v>
      </c>
      <c r="L18" s="8" t="s">
        <v>29</v>
      </c>
      <c r="M18" s="8"/>
      <c r="N18" s="8" t="str">
        <f t="shared" si="3"/>
        <v>\lstinputlisting[style=p9proof,label=most_group2cycle_path_subgraph_17,caption=$T_{most\_group} \cup \Delta_2 \models$ Axiom \#17 in $T_{cycle\_path\_subgraph}$]{proofs/most_group2cycle_path_subgraph_17.proof}</v>
      </c>
    </row>
    <row r="19" spans="1:14" hidden="1" x14ac:dyDescent="0.2">
      <c r="A19" s="7">
        <v>43392</v>
      </c>
      <c r="B19" s="1" t="str">
        <f>TEXT(A19,"mmdd")&amp;"_most_graph2nonisolated_loopless"</f>
        <v>1019_most_graph2nonisolated_loopless</v>
      </c>
      <c r="C19" s="1">
        <v>1</v>
      </c>
      <c r="D19" s="1" t="str">
        <f>I19&amp;"2"&amp;J19&amp;"_"&amp;C19</f>
        <v>most_group2cycle_path_subgraph_1</v>
      </c>
      <c r="E19" s="2" t="s">
        <v>8</v>
      </c>
      <c r="F19" s="3">
        <v>60</v>
      </c>
      <c r="G19" s="2" t="s">
        <v>9</v>
      </c>
      <c r="H19" s="3">
        <v>60</v>
      </c>
      <c r="I19" s="1" t="s">
        <v>22</v>
      </c>
      <c r="J19" s="1" t="s">
        <v>23</v>
      </c>
      <c r="K19" s="1" t="str">
        <f>I19&amp;"2"&amp;J19</f>
        <v>most_group2cycle_path_subgraph</v>
      </c>
      <c r="L19" s="8" t="s">
        <v>16</v>
      </c>
      <c r="M19" s="8" t="str">
        <f>L19&amp;" %"&amp;C19</f>
        <v>(all x all y (in(x,y) -&gt; in(y,x))). %1</v>
      </c>
      <c r="N19" s="8" t="str">
        <f>"\lstinputlisting[style=p9proof,label="&amp;D19&amp;",caption=$T_{most\_group} \cup \Delta_2 \models$ Axiom \#"&amp;C19&amp;" in $T_{cycle\_path\_subgraph}$]{proofs/"&amp;D19&amp;".proof}"</f>
        <v>\lstinputlisting[style=p9proof,label=most_group2cycle_path_subgraph_1,caption=$T_{most\_group} \cup \Delta_2 \models$ Axiom \#1 in $T_{cycle\_path\_subgraph}$]{proofs/most_group2cycle_path_subgraph_1.proof}</v>
      </c>
    </row>
    <row r="20" spans="1:14" hidden="1" x14ac:dyDescent="0.2">
      <c r="A20" s="7">
        <v>43392</v>
      </c>
      <c r="B20" s="1" t="str">
        <f t="shared" ref="B20:B35" si="7">TEXT(A20,"mmdd")&amp;"_most_graph2nonisolated_loopless"</f>
        <v>1019_most_graph2nonisolated_loopless</v>
      </c>
      <c r="C20" s="1">
        <v>2</v>
      </c>
      <c r="D20" s="1" t="str">
        <f t="shared" ref="D20:D35" si="8">I20&amp;"2"&amp;J20&amp;"_"&amp;C20</f>
        <v>most_group2cycle_path_subgraph_2</v>
      </c>
      <c r="E20" s="2" t="s">
        <v>8</v>
      </c>
      <c r="F20" s="3">
        <v>60</v>
      </c>
      <c r="G20" s="2" t="s">
        <v>9</v>
      </c>
      <c r="H20" s="3">
        <v>60</v>
      </c>
      <c r="I20" s="1" t="s">
        <v>22</v>
      </c>
      <c r="J20" s="1" t="s">
        <v>23</v>
      </c>
      <c r="K20" s="1" t="str">
        <f t="shared" ref="K20:K35" si="9">I20&amp;"2"&amp;J20</f>
        <v>most_group2cycle_path_subgraph</v>
      </c>
      <c r="L20" s="8" t="s">
        <v>24</v>
      </c>
      <c r="M20" s="8" t="str">
        <f t="shared" ref="M20:M35" si="10">L20&amp;" %"&amp;C20</f>
        <v>(all x (point(x) | line(x) | plane(x) -&gt; in(x,x))). %2</v>
      </c>
      <c r="N20" s="8" t="str">
        <f t="shared" ref="N20:N35" si="11">"\lstinputlisting[style=p9proof,label="&amp;D20&amp;",caption=$T_{most\_group} \cup \Delta_2 \models$ Axiom \#"&amp;C20&amp;" in $T_{cycle\_path\_subgraph}$]{proofs/"&amp;D20&amp;".proof}"</f>
        <v>\lstinputlisting[style=p9proof,label=most_group2cycle_path_subgraph_2,caption=$T_{most\_group} \cup \Delta_2 \models$ Axiom \#2 in $T_{cycle\_path\_subgraph}$]{proofs/most_group2cycle_path_subgraph_2.proof}</v>
      </c>
    </row>
    <row r="21" spans="1:14" hidden="1" x14ac:dyDescent="0.2">
      <c r="A21" s="7">
        <v>43392</v>
      </c>
      <c r="B21" s="1" t="str">
        <f t="shared" si="7"/>
        <v>1019_most_graph2nonisolated_loopless</v>
      </c>
      <c r="C21" s="1">
        <v>3</v>
      </c>
      <c r="D21" s="1" t="str">
        <f t="shared" si="8"/>
        <v>most_group2cycle_path_subgraph_3</v>
      </c>
      <c r="E21" s="2" t="s">
        <v>8</v>
      </c>
      <c r="F21" s="3">
        <v>60</v>
      </c>
      <c r="G21" s="2" t="s">
        <v>9</v>
      </c>
      <c r="H21" s="3">
        <v>60</v>
      </c>
      <c r="I21" s="1" t="s">
        <v>22</v>
      </c>
      <c r="J21" s="1" t="s">
        <v>23</v>
      </c>
      <c r="K21" s="1" t="str">
        <f t="shared" si="9"/>
        <v>most_group2cycle_path_subgraph</v>
      </c>
      <c r="L21" s="8" t="s">
        <v>18</v>
      </c>
      <c r="M21" s="8" t="str">
        <f t="shared" si="10"/>
        <v>(all p (point(p) -&gt; -line(p))). %3</v>
      </c>
      <c r="N21" s="8" t="str">
        <f t="shared" si="11"/>
        <v>\lstinputlisting[style=p9proof,label=most_group2cycle_path_subgraph_3,caption=$T_{most\_group} \cup \Delta_2 \models$ Axiom \#3 in $T_{cycle\_path\_subgraph}$]{proofs/most_group2cycle_path_subgraph_3.proof}</v>
      </c>
    </row>
    <row r="22" spans="1:14" hidden="1" x14ac:dyDescent="0.2">
      <c r="A22" s="7">
        <v>43392</v>
      </c>
      <c r="B22" s="1" t="str">
        <f t="shared" si="7"/>
        <v>1019_most_graph2nonisolated_loopless</v>
      </c>
      <c r="C22" s="1">
        <v>4</v>
      </c>
      <c r="D22" s="1" t="str">
        <f t="shared" si="8"/>
        <v>most_group2cycle_path_subgraph_4</v>
      </c>
      <c r="E22" s="2" t="s">
        <v>8</v>
      </c>
      <c r="F22" s="3">
        <v>60</v>
      </c>
      <c r="G22" s="2" t="s">
        <v>9</v>
      </c>
      <c r="H22" s="3">
        <v>60</v>
      </c>
      <c r="I22" s="1" t="s">
        <v>22</v>
      </c>
      <c r="J22" s="1" t="s">
        <v>23</v>
      </c>
      <c r="K22" s="1" t="str">
        <f t="shared" si="9"/>
        <v>most_group2cycle_path_subgraph</v>
      </c>
      <c r="L22" s="8" t="s">
        <v>25</v>
      </c>
      <c r="M22" s="8" t="str">
        <f t="shared" si="10"/>
        <v>(all p (point(p) -&gt; -plane(p))). %4</v>
      </c>
      <c r="N22" s="8" t="str">
        <f t="shared" si="11"/>
        <v>\lstinputlisting[style=p9proof,label=most_group2cycle_path_subgraph_4,caption=$T_{most\_group} \cup \Delta_2 \models$ Axiom \#4 in $T_{cycle\_path\_subgraph}$]{proofs/most_group2cycle_path_subgraph_4.proof}</v>
      </c>
    </row>
    <row r="23" spans="1:14" hidden="1" x14ac:dyDescent="0.2">
      <c r="A23" s="7">
        <v>43392</v>
      </c>
      <c r="B23" s="1" t="str">
        <f t="shared" si="7"/>
        <v>1019_most_graph2nonisolated_loopless</v>
      </c>
      <c r="C23" s="1">
        <v>5</v>
      </c>
      <c r="D23" s="1" t="str">
        <f t="shared" si="8"/>
        <v>most_group2cycle_path_subgraph_5</v>
      </c>
      <c r="E23" s="2" t="s">
        <v>8</v>
      </c>
      <c r="F23" s="3">
        <v>60</v>
      </c>
      <c r="G23" s="2" t="s">
        <v>9</v>
      </c>
      <c r="H23" s="3">
        <v>60</v>
      </c>
      <c r="I23" s="1" t="s">
        <v>22</v>
      </c>
      <c r="J23" s="1" t="s">
        <v>23</v>
      </c>
      <c r="K23" s="1" t="str">
        <f t="shared" si="9"/>
        <v>most_group2cycle_path_subgraph</v>
      </c>
      <c r="L23" s="8" t="s">
        <v>26</v>
      </c>
      <c r="M23" s="8" t="str">
        <f t="shared" si="10"/>
        <v>(all p (plane(p) -&gt; -line(p))). %5</v>
      </c>
      <c r="N23" s="8" t="str">
        <f t="shared" si="11"/>
        <v>\lstinputlisting[style=p9proof,label=most_group2cycle_path_subgraph_5,caption=$T_{most\_group} \cup \Delta_2 \models$ Axiom \#5 in $T_{cycle\_path\_subgraph}$]{proofs/most_group2cycle_path_subgraph_5.proof}</v>
      </c>
    </row>
    <row r="24" spans="1:14" hidden="1" x14ac:dyDescent="0.2">
      <c r="A24" s="7">
        <v>43392</v>
      </c>
      <c r="B24" s="1" t="str">
        <f t="shared" si="7"/>
        <v>1019_most_graph2nonisolated_loopless</v>
      </c>
      <c r="C24" s="1">
        <v>6</v>
      </c>
      <c r="D24" s="1" t="str">
        <f t="shared" si="8"/>
        <v>most_group2cycle_path_subgraph_6</v>
      </c>
      <c r="E24" s="2" t="s">
        <v>8</v>
      </c>
      <c r="F24" s="3">
        <v>60</v>
      </c>
      <c r="G24" s="2" t="s">
        <v>9</v>
      </c>
      <c r="H24" s="3">
        <v>60</v>
      </c>
      <c r="I24" s="1" t="s">
        <v>22</v>
      </c>
      <c r="J24" s="1" t="s">
        <v>23</v>
      </c>
      <c r="K24" s="1" t="str">
        <f t="shared" si="9"/>
        <v>most_group2cycle_path_subgraph</v>
      </c>
      <c r="L24" s="8" t="s">
        <v>19</v>
      </c>
      <c r="M24" s="8" t="str">
        <f t="shared" si="10"/>
        <v>(all x all y (in(x,y) &amp; point(x) &amp; point(y) -&gt; x = y)). %6</v>
      </c>
      <c r="N24" s="8" t="str">
        <f t="shared" si="11"/>
        <v>\lstinputlisting[style=p9proof,label=most_group2cycle_path_subgraph_6,caption=$T_{most\_group} \cup \Delta_2 \models$ Axiom \#6 in $T_{cycle\_path\_subgraph}$]{proofs/most_group2cycle_path_subgraph_6.proof}</v>
      </c>
    </row>
    <row r="25" spans="1:14" hidden="1" x14ac:dyDescent="0.2">
      <c r="A25" s="7">
        <v>43392</v>
      </c>
      <c r="B25" s="1" t="str">
        <f t="shared" si="7"/>
        <v>1019_most_graph2nonisolated_loopless</v>
      </c>
      <c r="C25" s="1">
        <v>7</v>
      </c>
      <c r="D25" s="1" t="str">
        <f t="shared" si="8"/>
        <v>most_group2cycle_path_subgraph_7</v>
      </c>
      <c r="E25" s="2" t="s">
        <v>8</v>
      </c>
      <c r="F25" s="3">
        <v>60</v>
      </c>
      <c r="G25" s="2" t="s">
        <v>9</v>
      </c>
      <c r="H25" s="3">
        <v>60</v>
      </c>
      <c r="I25" s="1" t="s">
        <v>22</v>
      </c>
      <c r="J25" s="1" t="s">
        <v>23</v>
      </c>
      <c r="K25" s="1" t="str">
        <f t="shared" si="9"/>
        <v>most_group2cycle_path_subgraph</v>
      </c>
      <c r="L25" s="8" t="s">
        <v>20</v>
      </c>
      <c r="M25" s="8" t="str">
        <f t="shared" si="10"/>
        <v>(all x all y (in(x,y) &amp; line(x) &amp; line(y) -&gt; x = y)). %7</v>
      </c>
      <c r="N25" s="8" t="str">
        <f t="shared" si="11"/>
        <v>\lstinputlisting[style=p9proof,label=most_group2cycle_path_subgraph_7,caption=$T_{most\_group} \cup \Delta_2 \models$ Axiom \#7 in $T_{cycle\_path\_subgraph}$]{proofs/most_group2cycle_path_subgraph_7.proof}</v>
      </c>
    </row>
    <row r="26" spans="1:14" hidden="1" x14ac:dyDescent="0.2">
      <c r="A26" s="7">
        <v>43392</v>
      </c>
      <c r="B26" s="1" t="str">
        <f t="shared" si="7"/>
        <v>1019_most_graph2nonisolated_loopless</v>
      </c>
      <c r="C26" s="1">
        <v>8</v>
      </c>
      <c r="D26" s="1" t="str">
        <f t="shared" si="8"/>
        <v>most_group2cycle_path_subgraph_8</v>
      </c>
      <c r="E26" s="2" t="s">
        <v>8</v>
      </c>
      <c r="F26" s="3">
        <v>60</v>
      </c>
      <c r="G26" s="2" t="s">
        <v>9</v>
      </c>
      <c r="H26" s="3">
        <v>60</v>
      </c>
      <c r="I26" s="1" t="s">
        <v>22</v>
      </c>
      <c r="J26" s="1" t="s">
        <v>23</v>
      </c>
      <c r="K26" s="1" t="str">
        <f t="shared" si="9"/>
        <v>most_group2cycle_path_subgraph</v>
      </c>
      <c r="L26" s="8" t="s">
        <v>27</v>
      </c>
      <c r="M26" s="8" t="str">
        <f t="shared" si="10"/>
        <v>(all x all y (in(x,y) &amp; plane(x) &amp; plane(y) -&gt; x = y)). %8</v>
      </c>
      <c r="N26" s="8" t="str">
        <f t="shared" si="11"/>
        <v>\lstinputlisting[style=p9proof,label=most_group2cycle_path_subgraph_8,caption=$T_{most\_group} \cup \Delta_2 \models$ Axiom \#8 in $T_{cycle\_path\_subgraph}$]{proofs/most_group2cycle_path_subgraph_8.proof}</v>
      </c>
    </row>
    <row r="27" spans="1:14" hidden="1" x14ac:dyDescent="0.2">
      <c r="A27" s="7">
        <v>43392</v>
      </c>
      <c r="B27" s="1" t="str">
        <f t="shared" si="7"/>
        <v>1019_most_graph2nonisolated_loopless</v>
      </c>
      <c r="C27" s="1">
        <v>9</v>
      </c>
      <c r="D27" s="1" t="str">
        <f t="shared" si="8"/>
        <v>most_group2cycle_path_subgraph_9</v>
      </c>
      <c r="E27" s="2" t="s">
        <v>8</v>
      </c>
      <c r="F27" s="3">
        <v>60</v>
      </c>
      <c r="G27" s="2" t="s">
        <v>9</v>
      </c>
      <c r="H27" s="3">
        <v>60</v>
      </c>
      <c r="I27" s="1" t="s">
        <v>22</v>
      </c>
      <c r="J27" s="1" t="s">
        <v>23</v>
      </c>
      <c r="K27" s="1" t="str">
        <f t="shared" si="9"/>
        <v>most_group2cycle_path_subgraph</v>
      </c>
      <c r="L27" s="8" t="s">
        <v>16</v>
      </c>
      <c r="M27" s="8" t="str">
        <f t="shared" si="10"/>
        <v>(all x all y (in(x,y) -&gt; in(y,x))). %9</v>
      </c>
      <c r="N27" s="8" t="str">
        <f t="shared" si="11"/>
        <v>\lstinputlisting[style=p9proof,label=most_group2cycle_path_subgraph_9,caption=$T_{most\_group} \cup \Delta_2 \models$ Axiom \#9 in $T_{cycle\_path\_subgraph}$]{proofs/most_group2cycle_path_subgraph_9.proof}</v>
      </c>
    </row>
    <row r="28" spans="1:14" hidden="1" x14ac:dyDescent="0.2">
      <c r="A28" s="7">
        <v>43392</v>
      </c>
      <c r="B28" s="1" t="str">
        <f t="shared" si="7"/>
        <v>1019_most_graph2nonisolated_loopless</v>
      </c>
      <c r="C28" s="1">
        <v>10</v>
      </c>
      <c r="D28" s="1" t="str">
        <f t="shared" si="8"/>
        <v>most_group2cycle_path_subgraph_10</v>
      </c>
      <c r="E28" s="2" t="s">
        <v>8</v>
      </c>
      <c r="F28" s="3">
        <v>60</v>
      </c>
      <c r="G28" s="2" t="s">
        <v>9</v>
      </c>
      <c r="H28" s="3">
        <v>60</v>
      </c>
      <c r="I28" s="1" t="s">
        <v>22</v>
      </c>
      <c r="J28" s="1" t="s">
        <v>23</v>
      </c>
      <c r="K28" s="1" t="str">
        <f t="shared" si="9"/>
        <v>most_group2cycle_path_subgraph</v>
      </c>
      <c r="L28" s="8" t="s">
        <v>17</v>
      </c>
      <c r="M28" s="8" t="str">
        <f t="shared" si="10"/>
        <v>(all x (point(x) | line(x) -&gt; in(x,x))). %10</v>
      </c>
      <c r="N28" s="8" t="str">
        <f t="shared" si="11"/>
        <v>\lstinputlisting[style=p9proof,label=most_group2cycle_path_subgraph_10,caption=$T_{most\_group} \cup \Delta_2 \models$ Axiom \#10 in $T_{cycle\_path\_subgraph}$]{proofs/most_group2cycle_path_subgraph_10.proof}</v>
      </c>
    </row>
    <row r="29" spans="1:14" hidden="1" x14ac:dyDescent="0.2">
      <c r="A29" s="7">
        <v>43392</v>
      </c>
      <c r="B29" s="1" t="str">
        <f t="shared" si="7"/>
        <v>1019_most_graph2nonisolated_loopless</v>
      </c>
      <c r="C29" s="1">
        <v>11</v>
      </c>
      <c r="D29" s="1" t="str">
        <f t="shared" si="8"/>
        <v>most_group2cycle_path_subgraph_11</v>
      </c>
      <c r="E29" s="2" t="s">
        <v>8</v>
      </c>
      <c r="F29" s="3">
        <v>60</v>
      </c>
      <c r="G29" s="2" t="s">
        <v>9</v>
      </c>
      <c r="H29" s="3">
        <v>60</v>
      </c>
      <c r="I29" s="1" t="s">
        <v>22</v>
      </c>
      <c r="J29" s="1" t="s">
        <v>23</v>
      </c>
      <c r="K29" s="1" t="str">
        <f t="shared" si="9"/>
        <v>most_group2cycle_path_subgraph</v>
      </c>
      <c r="L29" s="8" t="s">
        <v>18</v>
      </c>
      <c r="M29" s="8" t="str">
        <f t="shared" si="10"/>
        <v>(all p (point(p) -&gt; -line(p))). %11</v>
      </c>
      <c r="N29" s="8" t="str">
        <f t="shared" si="11"/>
        <v>\lstinputlisting[style=p9proof,label=most_group2cycle_path_subgraph_11,caption=$T_{most\_group} \cup \Delta_2 \models$ Axiom \#11 in $T_{cycle\_path\_subgraph}$]{proofs/most_group2cycle_path_subgraph_11.proof}</v>
      </c>
    </row>
    <row r="30" spans="1:14" hidden="1" x14ac:dyDescent="0.2">
      <c r="A30" s="7">
        <v>43392</v>
      </c>
      <c r="B30" s="1" t="str">
        <f t="shared" si="7"/>
        <v>1019_most_graph2nonisolated_loopless</v>
      </c>
      <c r="C30" s="1">
        <v>12</v>
      </c>
      <c r="D30" s="1" t="str">
        <f t="shared" si="8"/>
        <v>most_group2cycle_path_subgraph_12</v>
      </c>
      <c r="E30" s="2" t="s">
        <v>8</v>
      </c>
      <c r="F30" s="3">
        <v>60</v>
      </c>
      <c r="G30" s="2" t="s">
        <v>9</v>
      </c>
      <c r="H30" s="3">
        <v>60</v>
      </c>
      <c r="I30" s="1" t="s">
        <v>22</v>
      </c>
      <c r="J30" s="1" t="s">
        <v>23</v>
      </c>
      <c r="K30" s="1" t="str">
        <f t="shared" si="9"/>
        <v>most_group2cycle_path_subgraph</v>
      </c>
      <c r="L30" s="8" t="s">
        <v>19</v>
      </c>
      <c r="M30" s="8" t="str">
        <f t="shared" si="10"/>
        <v>(all x all y (in(x,y) &amp; point(x) &amp; point(y) -&gt; x = y)). %12</v>
      </c>
      <c r="N30" s="8" t="str">
        <f t="shared" si="11"/>
        <v>\lstinputlisting[style=p9proof,label=most_group2cycle_path_subgraph_12,caption=$T_{most\_group} \cup \Delta_2 \models$ Axiom \#12 in $T_{cycle\_path\_subgraph}$]{proofs/most_group2cycle_path_subgraph_12.proof}</v>
      </c>
    </row>
    <row r="31" spans="1:14" hidden="1" x14ac:dyDescent="0.2">
      <c r="A31" s="7">
        <v>43392</v>
      </c>
      <c r="B31" s="1" t="str">
        <f t="shared" si="7"/>
        <v>1019_most_graph2nonisolated_loopless</v>
      </c>
      <c r="C31" s="1">
        <v>13</v>
      </c>
      <c r="D31" s="1" t="str">
        <f t="shared" si="8"/>
        <v>most_group2cycle_path_subgraph_13</v>
      </c>
      <c r="E31" s="2" t="s">
        <v>8</v>
      </c>
      <c r="F31" s="3">
        <v>60</v>
      </c>
      <c r="G31" s="2" t="s">
        <v>9</v>
      </c>
      <c r="H31" s="3">
        <v>60</v>
      </c>
      <c r="I31" s="1" t="s">
        <v>22</v>
      </c>
      <c r="J31" s="1" t="s">
        <v>23</v>
      </c>
      <c r="K31" s="1" t="str">
        <f t="shared" si="9"/>
        <v>most_group2cycle_path_subgraph</v>
      </c>
      <c r="L31" s="8" t="s">
        <v>20</v>
      </c>
      <c r="M31" s="8" t="str">
        <f t="shared" si="10"/>
        <v>(all x all y (in(x,y) &amp; line(x) &amp; line(y) -&gt; x = y)). %13</v>
      </c>
      <c r="N31" s="8" t="str">
        <f t="shared" si="11"/>
        <v>\lstinputlisting[style=p9proof,label=most_group2cycle_path_subgraph_13,caption=$T_{most\_group} \cup \Delta_2 \models$ Axiom \#13 in $T_{cycle\_path\_subgraph}$]{proofs/most_group2cycle_path_subgraph_13.proof}</v>
      </c>
    </row>
    <row r="32" spans="1:14" hidden="1" x14ac:dyDescent="0.2">
      <c r="A32" s="7">
        <v>43392</v>
      </c>
      <c r="B32" s="1" t="str">
        <f t="shared" si="7"/>
        <v>1019_most_graph2nonisolated_loopless</v>
      </c>
      <c r="C32" s="1">
        <v>14</v>
      </c>
      <c r="D32" s="1" t="str">
        <f t="shared" si="8"/>
        <v>most_group2cycle_path_subgraph_14</v>
      </c>
      <c r="E32" s="2" t="s">
        <v>8</v>
      </c>
      <c r="F32" s="3">
        <v>60</v>
      </c>
      <c r="G32" s="2" t="s">
        <v>9</v>
      </c>
      <c r="H32" s="3">
        <v>60</v>
      </c>
      <c r="I32" s="1" t="s">
        <v>22</v>
      </c>
      <c r="J32" s="1" t="s">
        <v>23</v>
      </c>
      <c r="K32" s="1" t="str">
        <f t="shared" si="9"/>
        <v>most_group2cycle_path_subgraph</v>
      </c>
      <c r="L32" s="8" t="s">
        <v>14</v>
      </c>
      <c r="M32" s="8" t="str">
        <f t="shared" si="10"/>
        <v>(all l (line(l) -&gt; (exists x (point(x) &amp; in(x,l))))). %14</v>
      </c>
      <c r="N32" s="8" t="str">
        <f t="shared" si="11"/>
        <v>\lstinputlisting[style=p9proof,label=most_group2cycle_path_subgraph_14,caption=$T_{most\_group} \cup \Delta_2 \models$ Axiom \#14 in $T_{cycle\_path\_subgraph}$]{proofs/most_group2cycle_path_subgraph_14.proof}</v>
      </c>
    </row>
    <row r="33" spans="1:14" hidden="1" x14ac:dyDescent="0.2">
      <c r="A33" s="7">
        <v>43392</v>
      </c>
      <c r="B33" s="1" t="str">
        <f t="shared" si="7"/>
        <v>1019_most_graph2nonisolated_loopless</v>
      </c>
      <c r="C33" s="1">
        <v>15</v>
      </c>
      <c r="D33" s="1" t="str">
        <f t="shared" si="8"/>
        <v>most_group2cycle_path_subgraph_15</v>
      </c>
      <c r="E33" s="2" t="s">
        <v>8</v>
      </c>
      <c r="F33" s="3">
        <v>60</v>
      </c>
      <c r="G33" s="2" t="s">
        <v>9</v>
      </c>
      <c r="H33" s="3">
        <v>60</v>
      </c>
      <c r="I33" s="1" t="s">
        <v>22</v>
      </c>
      <c r="J33" s="1" t="s">
        <v>23</v>
      </c>
      <c r="K33" s="1" t="str">
        <f t="shared" si="9"/>
        <v>most_group2cycle_path_subgraph</v>
      </c>
      <c r="L33" s="8" t="s">
        <v>15</v>
      </c>
      <c r="M33" s="8" t="str">
        <f t="shared" si="10"/>
        <v>(all x all y all z all l (point(x) &amp; point(y) &amp; point(z) &amp; line(l) &amp; in(x,l) &amp; in(y,l) &amp; in(z,l) -&gt; z = x | z = y | x = y)). %15</v>
      </c>
      <c r="N33" s="8" t="str">
        <f t="shared" si="11"/>
        <v>\lstinputlisting[style=p9proof,label=most_group2cycle_path_subgraph_15,caption=$T_{most\_group} \cup \Delta_2 \models$ Axiom \#15 in $T_{cycle\_path\_subgraph}$]{proofs/most_group2cycle_path_subgraph_15.proof}</v>
      </c>
    </row>
    <row r="34" spans="1:14" hidden="1" x14ac:dyDescent="0.2">
      <c r="A34" s="7">
        <v>43392</v>
      </c>
      <c r="B34" s="1" t="str">
        <f t="shared" si="7"/>
        <v>1019_most_graph2nonisolated_loopless</v>
      </c>
      <c r="C34" s="1">
        <v>16</v>
      </c>
      <c r="D34" s="1" t="str">
        <f t="shared" si="8"/>
        <v>most_group2cycle_path_subgraph_16</v>
      </c>
      <c r="E34" s="2" t="s">
        <v>8</v>
      </c>
      <c r="F34" s="3">
        <v>60</v>
      </c>
      <c r="G34" s="2" t="s">
        <v>9</v>
      </c>
      <c r="H34" s="3">
        <v>60</v>
      </c>
      <c r="I34" s="1" t="s">
        <v>22</v>
      </c>
      <c r="J34" s="1" t="s">
        <v>23</v>
      </c>
      <c r="K34" s="1" t="str">
        <f t="shared" si="9"/>
        <v>most_group2cycle_path_subgraph</v>
      </c>
      <c r="L34" s="8" t="s">
        <v>28</v>
      </c>
      <c r="M34" s="8" t="str">
        <f t="shared" si="10"/>
        <v>(all x all y all z (plane(x) &amp; line(y) &amp; point(z) &amp; in(z,y) &amp; in(y,x) -&gt; in(z,x))). %16</v>
      </c>
      <c r="N34" s="8" t="str">
        <f t="shared" si="11"/>
        <v>\lstinputlisting[style=p9proof,label=most_group2cycle_path_subgraph_16,caption=$T_{most\_group} \cup \Delta_2 \models$ Axiom \#16 in $T_{cycle\_path\_subgraph}$]{proofs/most_group2cycle_path_subgraph_16.proof}</v>
      </c>
    </row>
    <row r="35" spans="1:14" hidden="1" x14ac:dyDescent="0.2">
      <c r="A35" s="7">
        <v>43392</v>
      </c>
      <c r="B35" s="1" t="str">
        <f t="shared" si="7"/>
        <v>1019_most_graph2nonisolated_loopless</v>
      </c>
      <c r="C35" s="1">
        <v>17</v>
      </c>
      <c r="D35" s="1" t="str">
        <f t="shared" si="8"/>
        <v>most_group2cycle_path_subgraph_17</v>
      </c>
      <c r="E35" s="2" t="s">
        <v>8</v>
      </c>
      <c r="F35" s="3">
        <v>60</v>
      </c>
      <c r="G35" s="2" t="s">
        <v>9</v>
      </c>
      <c r="H35" s="3">
        <v>60</v>
      </c>
      <c r="I35" s="1" t="s">
        <v>22</v>
      </c>
      <c r="J35" s="1" t="s">
        <v>23</v>
      </c>
      <c r="K35" s="1" t="str">
        <f t="shared" si="9"/>
        <v>most_group2cycle_path_subgraph</v>
      </c>
      <c r="L35" s="8" t="s">
        <v>29</v>
      </c>
      <c r="M35" s="8" t="str">
        <f t="shared" si="10"/>
        <v>(all q (plane(q) -&gt; (exists p (point(p) &amp; in(p,q))))). %17</v>
      </c>
      <c r="N35" s="8" t="str">
        <f t="shared" si="11"/>
        <v>\lstinputlisting[style=p9proof,label=most_group2cycle_path_subgraph_17,caption=$T_{most\_group} \cup \Delta_2 \models$ Axiom \#17 in $T_{cycle\_path\_subgraph}$]{proofs/most_group2cycle_path_subgraph_17.proof}</v>
      </c>
    </row>
    <row r="36" spans="1:14" hidden="1" x14ac:dyDescent="0.2">
      <c r="A36" s="7">
        <v>43393</v>
      </c>
      <c r="B36" s="1" t="str">
        <f>TEXT(A36,"mmdd")&amp;"_most_graph2nonisolated_loopless"</f>
        <v>1020_most_graph2nonisolated_loopless</v>
      </c>
      <c r="C36" s="1">
        <v>1</v>
      </c>
      <c r="D36" s="1" t="str">
        <f>I36&amp;"2"&amp;J36&amp;"_"&amp;C36</f>
        <v>most_group2cycle_path_subgraph_1</v>
      </c>
      <c r="E36" s="2" t="s">
        <v>8</v>
      </c>
      <c r="F36" s="3">
        <v>60</v>
      </c>
      <c r="G36" s="2" t="s">
        <v>9</v>
      </c>
      <c r="H36" s="3">
        <v>60</v>
      </c>
      <c r="I36" s="1" t="s">
        <v>22</v>
      </c>
      <c r="J36" s="1" t="s">
        <v>23</v>
      </c>
      <c r="K36" s="1" t="str">
        <f>I36&amp;"2"&amp;J36</f>
        <v>most_group2cycle_path_subgraph</v>
      </c>
      <c r="L36" s="8" t="s">
        <v>16</v>
      </c>
      <c r="M36" s="8" t="str">
        <f>L36&amp;" %"&amp;C36</f>
        <v>(all x all y (in(x,y) -&gt; in(y,x))). %1</v>
      </c>
      <c r="N36" s="8" t="str">
        <f>"\lstinputlisting[style=p9proof,label="&amp;D36&amp;",caption=$T_{most\_group} \cup \Delta_2 \models$ Axiom \#"&amp;C36&amp;" in $T_{cycle\_path\_subgraph}$]{proofs/"&amp;D36&amp;".proof}"</f>
        <v>\lstinputlisting[style=p9proof,label=most_group2cycle_path_subgraph_1,caption=$T_{most\_group} \cup \Delta_2 \models$ Axiom \#1 in $T_{cycle\_path\_subgraph}$]{proofs/most_group2cycle_path_subgraph_1.proof}</v>
      </c>
    </row>
    <row r="37" spans="1:14" hidden="1" x14ac:dyDescent="0.2">
      <c r="A37" s="7">
        <v>43393</v>
      </c>
      <c r="B37" s="1" t="str">
        <f t="shared" ref="B37:B52" si="12">TEXT(A37,"mmdd")&amp;"_most_graph2nonisolated_loopless"</f>
        <v>1020_most_graph2nonisolated_loopless</v>
      </c>
      <c r="C37" s="1">
        <v>2</v>
      </c>
      <c r="D37" s="1" t="str">
        <f t="shared" ref="D37:D52" si="13">I37&amp;"2"&amp;J37&amp;"_"&amp;C37</f>
        <v>most_group2cycle_path_subgraph_2</v>
      </c>
      <c r="E37" s="2" t="s">
        <v>8</v>
      </c>
      <c r="F37" s="3">
        <v>60</v>
      </c>
      <c r="G37" s="2" t="s">
        <v>9</v>
      </c>
      <c r="H37" s="3">
        <v>60</v>
      </c>
      <c r="I37" s="1" t="s">
        <v>22</v>
      </c>
      <c r="J37" s="1" t="s">
        <v>23</v>
      </c>
      <c r="K37" s="1" t="str">
        <f t="shared" ref="K37:K52" si="14">I37&amp;"2"&amp;J37</f>
        <v>most_group2cycle_path_subgraph</v>
      </c>
      <c r="L37" s="8" t="s">
        <v>24</v>
      </c>
      <c r="M37" s="8" t="str">
        <f t="shared" ref="M37:M52" si="15">L37&amp;" %"&amp;C37</f>
        <v>(all x (point(x) | line(x) | plane(x) -&gt; in(x,x))). %2</v>
      </c>
      <c r="N37" s="8" t="str">
        <f t="shared" ref="N37:N52" si="16">"\lstinputlisting[style=p9proof,label="&amp;D37&amp;",caption=$T_{most\_group} \cup \Delta_2 \models$ Axiom \#"&amp;C37&amp;" in $T_{cycle\_path\_subgraph}$]{proofs/"&amp;D37&amp;".proof}"</f>
        <v>\lstinputlisting[style=p9proof,label=most_group2cycle_path_subgraph_2,caption=$T_{most\_group} \cup \Delta_2 \models$ Axiom \#2 in $T_{cycle\_path\_subgraph}$]{proofs/most_group2cycle_path_subgraph_2.proof}</v>
      </c>
    </row>
    <row r="38" spans="1:14" hidden="1" x14ac:dyDescent="0.2">
      <c r="A38" s="7">
        <v>43393</v>
      </c>
      <c r="B38" s="1" t="str">
        <f t="shared" si="12"/>
        <v>1020_most_graph2nonisolated_loopless</v>
      </c>
      <c r="C38" s="1">
        <v>3</v>
      </c>
      <c r="D38" s="1" t="str">
        <f t="shared" si="13"/>
        <v>most_group2cycle_path_subgraph_3</v>
      </c>
      <c r="E38" s="2" t="s">
        <v>8</v>
      </c>
      <c r="F38" s="3">
        <v>60</v>
      </c>
      <c r="G38" s="2" t="s">
        <v>9</v>
      </c>
      <c r="H38" s="3">
        <v>60</v>
      </c>
      <c r="I38" s="1" t="s">
        <v>22</v>
      </c>
      <c r="J38" s="1" t="s">
        <v>23</v>
      </c>
      <c r="K38" s="1" t="str">
        <f t="shared" si="14"/>
        <v>most_group2cycle_path_subgraph</v>
      </c>
      <c r="L38" s="8" t="s">
        <v>18</v>
      </c>
      <c r="M38" s="8" t="str">
        <f t="shared" si="15"/>
        <v>(all p (point(p) -&gt; -line(p))). %3</v>
      </c>
      <c r="N38" s="8" t="str">
        <f t="shared" si="16"/>
        <v>\lstinputlisting[style=p9proof,label=most_group2cycle_path_subgraph_3,caption=$T_{most\_group} \cup \Delta_2 \models$ Axiom \#3 in $T_{cycle\_path\_subgraph}$]{proofs/most_group2cycle_path_subgraph_3.proof}</v>
      </c>
    </row>
    <row r="39" spans="1:14" hidden="1" x14ac:dyDescent="0.2">
      <c r="A39" s="7">
        <v>43393</v>
      </c>
      <c r="B39" s="1" t="str">
        <f t="shared" si="12"/>
        <v>1020_most_graph2nonisolated_loopless</v>
      </c>
      <c r="C39" s="1">
        <v>4</v>
      </c>
      <c r="D39" s="1" t="str">
        <f t="shared" si="13"/>
        <v>most_group2cycle_path_subgraph_4</v>
      </c>
      <c r="E39" s="2" t="s">
        <v>8</v>
      </c>
      <c r="F39" s="3">
        <v>60</v>
      </c>
      <c r="G39" s="2" t="s">
        <v>9</v>
      </c>
      <c r="H39" s="3">
        <v>60</v>
      </c>
      <c r="I39" s="1" t="s">
        <v>22</v>
      </c>
      <c r="J39" s="1" t="s">
        <v>23</v>
      </c>
      <c r="K39" s="1" t="str">
        <f t="shared" si="14"/>
        <v>most_group2cycle_path_subgraph</v>
      </c>
      <c r="L39" s="8" t="s">
        <v>25</v>
      </c>
      <c r="M39" s="8" t="str">
        <f t="shared" si="15"/>
        <v>(all p (point(p) -&gt; -plane(p))). %4</v>
      </c>
      <c r="N39" s="8" t="str">
        <f t="shared" si="16"/>
        <v>\lstinputlisting[style=p9proof,label=most_group2cycle_path_subgraph_4,caption=$T_{most\_group} \cup \Delta_2 \models$ Axiom \#4 in $T_{cycle\_path\_subgraph}$]{proofs/most_group2cycle_path_subgraph_4.proof}</v>
      </c>
    </row>
    <row r="40" spans="1:14" hidden="1" x14ac:dyDescent="0.2">
      <c r="A40" s="7">
        <v>43393</v>
      </c>
      <c r="B40" s="1" t="str">
        <f t="shared" si="12"/>
        <v>1020_most_graph2nonisolated_loopless</v>
      </c>
      <c r="C40" s="1">
        <v>5</v>
      </c>
      <c r="D40" s="1" t="str">
        <f t="shared" si="13"/>
        <v>most_group2cycle_path_subgraph_5</v>
      </c>
      <c r="E40" s="2" t="s">
        <v>8</v>
      </c>
      <c r="F40" s="3">
        <v>60</v>
      </c>
      <c r="G40" s="2" t="s">
        <v>9</v>
      </c>
      <c r="H40" s="3">
        <v>60</v>
      </c>
      <c r="I40" s="1" t="s">
        <v>22</v>
      </c>
      <c r="J40" s="1" t="s">
        <v>23</v>
      </c>
      <c r="K40" s="1" t="str">
        <f t="shared" si="14"/>
        <v>most_group2cycle_path_subgraph</v>
      </c>
      <c r="L40" s="8" t="s">
        <v>26</v>
      </c>
      <c r="M40" s="8" t="str">
        <f t="shared" si="15"/>
        <v>(all p (plane(p) -&gt; -line(p))). %5</v>
      </c>
      <c r="N40" s="8" t="str">
        <f t="shared" si="16"/>
        <v>\lstinputlisting[style=p9proof,label=most_group2cycle_path_subgraph_5,caption=$T_{most\_group} \cup \Delta_2 \models$ Axiom \#5 in $T_{cycle\_path\_subgraph}$]{proofs/most_group2cycle_path_subgraph_5.proof}</v>
      </c>
    </row>
    <row r="41" spans="1:14" hidden="1" x14ac:dyDescent="0.2">
      <c r="A41" s="7">
        <v>43393</v>
      </c>
      <c r="B41" s="1" t="str">
        <f t="shared" si="12"/>
        <v>1020_most_graph2nonisolated_loopless</v>
      </c>
      <c r="C41" s="1">
        <v>6</v>
      </c>
      <c r="D41" s="1" t="str">
        <f t="shared" si="13"/>
        <v>most_group2cycle_path_subgraph_6</v>
      </c>
      <c r="E41" s="2" t="s">
        <v>8</v>
      </c>
      <c r="F41" s="3">
        <v>60</v>
      </c>
      <c r="G41" s="2" t="s">
        <v>9</v>
      </c>
      <c r="H41" s="3">
        <v>60</v>
      </c>
      <c r="I41" s="1" t="s">
        <v>22</v>
      </c>
      <c r="J41" s="1" t="s">
        <v>23</v>
      </c>
      <c r="K41" s="1" t="str">
        <f t="shared" si="14"/>
        <v>most_group2cycle_path_subgraph</v>
      </c>
      <c r="L41" s="8" t="s">
        <v>19</v>
      </c>
      <c r="M41" s="8" t="str">
        <f t="shared" si="15"/>
        <v>(all x all y (in(x,y) &amp; point(x) &amp; point(y) -&gt; x = y)). %6</v>
      </c>
      <c r="N41" s="8" t="str">
        <f t="shared" si="16"/>
        <v>\lstinputlisting[style=p9proof,label=most_group2cycle_path_subgraph_6,caption=$T_{most\_group} \cup \Delta_2 \models$ Axiom \#6 in $T_{cycle\_path\_subgraph}$]{proofs/most_group2cycle_path_subgraph_6.proof}</v>
      </c>
    </row>
    <row r="42" spans="1:14" hidden="1" x14ac:dyDescent="0.2">
      <c r="A42" s="7">
        <v>43393</v>
      </c>
      <c r="B42" s="1" t="str">
        <f t="shared" si="12"/>
        <v>1020_most_graph2nonisolated_loopless</v>
      </c>
      <c r="C42" s="1">
        <v>7</v>
      </c>
      <c r="D42" s="1" t="str">
        <f t="shared" si="13"/>
        <v>most_group2cycle_path_subgraph_7</v>
      </c>
      <c r="E42" s="2" t="s">
        <v>8</v>
      </c>
      <c r="F42" s="3">
        <v>60</v>
      </c>
      <c r="G42" s="2" t="s">
        <v>9</v>
      </c>
      <c r="H42" s="3">
        <v>60</v>
      </c>
      <c r="I42" s="1" t="s">
        <v>22</v>
      </c>
      <c r="J42" s="1" t="s">
        <v>23</v>
      </c>
      <c r="K42" s="1" t="str">
        <f t="shared" si="14"/>
        <v>most_group2cycle_path_subgraph</v>
      </c>
      <c r="L42" s="8" t="s">
        <v>20</v>
      </c>
      <c r="M42" s="8" t="str">
        <f t="shared" si="15"/>
        <v>(all x all y (in(x,y) &amp; line(x) &amp; line(y) -&gt; x = y)). %7</v>
      </c>
      <c r="N42" s="8" t="str">
        <f t="shared" si="16"/>
        <v>\lstinputlisting[style=p9proof,label=most_group2cycle_path_subgraph_7,caption=$T_{most\_group} \cup \Delta_2 \models$ Axiom \#7 in $T_{cycle\_path\_subgraph}$]{proofs/most_group2cycle_path_subgraph_7.proof}</v>
      </c>
    </row>
    <row r="43" spans="1:14" hidden="1" x14ac:dyDescent="0.2">
      <c r="A43" s="7">
        <v>43393</v>
      </c>
      <c r="B43" s="1" t="str">
        <f t="shared" si="12"/>
        <v>1020_most_graph2nonisolated_loopless</v>
      </c>
      <c r="C43" s="1">
        <v>8</v>
      </c>
      <c r="D43" s="1" t="str">
        <f t="shared" si="13"/>
        <v>most_group2cycle_path_subgraph_8</v>
      </c>
      <c r="E43" s="2" t="s">
        <v>8</v>
      </c>
      <c r="F43" s="3">
        <v>60</v>
      </c>
      <c r="G43" s="2" t="s">
        <v>9</v>
      </c>
      <c r="H43" s="3">
        <v>60</v>
      </c>
      <c r="I43" s="1" t="s">
        <v>22</v>
      </c>
      <c r="J43" s="1" t="s">
        <v>23</v>
      </c>
      <c r="K43" s="1" t="str">
        <f t="shared" si="14"/>
        <v>most_group2cycle_path_subgraph</v>
      </c>
      <c r="L43" s="8" t="s">
        <v>27</v>
      </c>
      <c r="M43" s="8" t="str">
        <f t="shared" si="15"/>
        <v>(all x all y (in(x,y) &amp; plane(x) &amp; plane(y) -&gt; x = y)). %8</v>
      </c>
      <c r="N43" s="8" t="str">
        <f t="shared" si="16"/>
        <v>\lstinputlisting[style=p9proof,label=most_group2cycle_path_subgraph_8,caption=$T_{most\_group} \cup \Delta_2 \models$ Axiom \#8 in $T_{cycle\_path\_subgraph}$]{proofs/most_group2cycle_path_subgraph_8.proof}</v>
      </c>
    </row>
    <row r="44" spans="1:14" hidden="1" x14ac:dyDescent="0.2">
      <c r="A44" s="7">
        <v>43393</v>
      </c>
      <c r="B44" s="1" t="str">
        <f t="shared" si="12"/>
        <v>1020_most_graph2nonisolated_loopless</v>
      </c>
      <c r="C44" s="1">
        <v>9</v>
      </c>
      <c r="D44" s="1" t="str">
        <f t="shared" si="13"/>
        <v>most_group2cycle_path_subgraph_9</v>
      </c>
      <c r="E44" s="2" t="s">
        <v>8</v>
      </c>
      <c r="F44" s="3">
        <v>60</v>
      </c>
      <c r="G44" s="2" t="s">
        <v>9</v>
      </c>
      <c r="H44" s="3">
        <v>60</v>
      </c>
      <c r="I44" s="1" t="s">
        <v>22</v>
      </c>
      <c r="J44" s="1" t="s">
        <v>23</v>
      </c>
      <c r="K44" s="1" t="str">
        <f t="shared" si="14"/>
        <v>most_group2cycle_path_subgraph</v>
      </c>
      <c r="L44" s="8" t="s">
        <v>16</v>
      </c>
      <c r="M44" s="8" t="str">
        <f t="shared" si="15"/>
        <v>(all x all y (in(x,y) -&gt; in(y,x))). %9</v>
      </c>
      <c r="N44" s="8" t="str">
        <f t="shared" si="16"/>
        <v>\lstinputlisting[style=p9proof,label=most_group2cycle_path_subgraph_9,caption=$T_{most\_group} \cup \Delta_2 \models$ Axiom \#9 in $T_{cycle\_path\_subgraph}$]{proofs/most_group2cycle_path_subgraph_9.proof}</v>
      </c>
    </row>
    <row r="45" spans="1:14" hidden="1" x14ac:dyDescent="0.2">
      <c r="A45" s="7">
        <v>43393</v>
      </c>
      <c r="B45" s="1" t="str">
        <f t="shared" si="12"/>
        <v>1020_most_graph2nonisolated_loopless</v>
      </c>
      <c r="C45" s="1">
        <v>10</v>
      </c>
      <c r="D45" s="1" t="str">
        <f t="shared" si="13"/>
        <v>most_group2cycle_path_subgraph_10</v>
      </c>
      <c r="E45" s="2" t="s">
        <v>8</v>
      </c>
      <c r="F45" s="3">
        <v>60</v>
      </c>
      <c r="G45" s="2" t="s">
        <v>9</v>
      </c>
      <c r="H45" s="3">
        <v>60</v>
      </c>
      <c r="I45" s="1" t="s">
        <v>22</v>
      </c>
      <c r="J45" s="1" t="s">
        <v>23</v>
      </c>
      <c r="K45" s="1" t="str">
        <f t="shared" si="14"/>
        <v>most_group2cycle_path_subgraph</v>
      </c>
      <c r="L45" s="8" t="s">
        <v>17</v>
      </c>
      <c r="M45" s="8" t="str">
        <f t="shared" si="15"/>
        <v>(all x (point(x) | line(x) -&gt; in(x,x))). %10</v>
      </c>
      <c r="N45" s="8" t="str">
        <f t="shared" si="16"/>
        <v>\lstinputlisting[style=p9proof,label=most_group2cycle_path_subgraph_10,caption=$T_{most\_group} \cup \Delta_2 \models$ Axiom \#10 in $T_{cycle\_path\_subgraph}$]{proofs/most_group2cycle_path_subgraph_10.proof}</v>
      </c>
    </row>
    <row r="46" spans="1:14" hidden="1" x14ac:dyDescent="0.2">
      <c r="A46" s="7">
        <v>43393</v>
      </c>
      <c r="B46" s="1" t="str">
        <f t="shared" si="12"/>
        <v>1020_most_graph2nonisolated_loopless</v>
      </c>
      <c r="C46" s="1">
        <v>11</v>
      </c>
      <c r="D46" s="1" t="str">
        <f t="shared" si="13"/>
        <v>most_group2cycle_path_subgraph_11</v>
      </c>
      <c r="E46" s="2" t="s">
        <v>8</v>
      </c>
      <c r="F46" s="3">
        <v>60</v>
      </c>
      <c r="G46" s="2" t="s">
        <v>9</v>
      </c>
      <c r="H46" s="3">
        <v>60</v>
      </c>
      <c r="I46" s="1" t="s">
        <v>22</v>
      </c>
      <c r="J46" s="1" t="s">
        <v>23</v>
      </c>
      <c r="K46" s="1" t="str">
        <f t="shared" si="14"/>
        <v>most_group2cycle_path_subgraph</v>
      </c>
      <c r="L46" s="8" t="s">
        <v>18</v>
      </c>
      <c r="M46" s="8" t="str">
        <f t="shared" si="15"/>
        <v>(all p (point(p) -&gt; -line(p))). %11</v>
      </c>
      <c r="N46" s="8" t="str">
        <f t="shared" si="16"/>
        <v>\lstinputlisting[style=p9proof,label=most_group2cycle_path_subgraph_11,caption=$T_{most\_group} \cup \Delta_2 \models$ Axiom \#11 in $T_{cycle\_path\_subgraph}$]{proofs/most_group2cycle_path_subgraph_11.proof}</v>
      </c>
    </row>
    <row r="47" spans="1:14" hidden="1" x14ac:dyDescent="0.2">
      <c r="A47" s="7">
        <v>43393</v>
      </c>
      <c r="B47" s="1" t="str">
        <f t="shared" si="12"/>
        <v>1020_most_graph2nonisolated_loopless</v>
      </c>
      <c r="C47" s="1">
        <v>12</v>
      </c>
      <c r="D47" s="1" t="str">
        <f t="shared" si="13"/>
        <v>most_group2cycle_path_subgraph_12</v>
      </c>
      <c r="E47" s="2" t="s">
        <v>8</v>
      </c>
      <c r="F47" s="3">
        <v>60</v>
      </c>
      <c r="G47" s="2" t="s">
        <v>9</v>
      </c>
      <c r="H47" s="3">
        <v>60</v>
      </c>
      <c r="I47" s="1" t="s">
        <v>22</v>
      </c>
      <c r="J47" s="1" t="s">
        <v>23</v>
      </c>
      <c r="K47" s="1" t="str">
        <f t="shared" si="14"/>
        <v>most_group2cycle_path_subgraph</v>
      </c>
      <c r="L47" s="8" t="s">
        <v>19</v>
      </c>
      <c r="M47" s="8" t="str">
        <f t="shared" si="15"/>
        <v>(all x all y (in(x,y) &amp; point(x) &amp; point(y) -&gt; x = y)). %12</v>
      </c>
      <c r="N47" s="8" t="str">
        <f t="shared" si="16"/>
        <v>\lstinputlisting[style=p9proof,label=most_group2cycle_path_subgraph_12,caption=$T_{most\_group} \cup \Delta_2 \models$ Axiom \#12 in $T_{cycle\_path\_subgraph}$]{proofs/most_group2cycle_path_subgraph_12.proof}</v>
      </c>
    </row>
    <row r="48" spans="1:14" hidden="1" x14ac:dyDescent="0.2">
      <c r="A48" s="7">
        <v>43393</v>
      </c>
      <c r="B48" s="1" t="str">
        <f t="shared" si="12"/>
        <v>1020_most_graph2nonisolated_loopless</v>
      </c>
      <c r="C48" s="1">
        <v>13</v>
      </c>
      <c r="D48" s="1" t="str">
        <f t="shared" si="13"/>
        <v>most_group2cycle_path_subgraph_13</v>
      </c>
      <c r="E48" s="2" t="s">
        <v>8</v>
      </c>
      <c r="F48" s="3">
        <v>60</v>
      </c>
      <c r="G48" s="2" t="s">
        <v>9</v>
      </c>
      <c r="H48" s="3">
        <v>60</v>
      </c>
      <c r="I48" s="1" t="s">
        <v>22</v>
      </c>
      <c r="J48" s="1" t="s">
        <v>23</v>
      </c>
      <c r="K48" s="1" t="str">
        <f t="shared" si="14"/>
        <v>most_group2cycle_path_subgraph</v>
      </c>
      <c r="L48" s="8" t="s">
        <v>20</v>
      </c>
      <c r="M48" s="8" t="str">
        <f t="shared" si="15"/>
        <v>(all x all y (in(x,y) &amp; line(x) &amp; line(y) -&gt; x = y)). %13</v>
      </c>
      <c r="N48" s="8" t="str">
        <f t="shared" si="16"/>
        <v>\lstinputlisting[style=p9proof,label=most_group2cycle_path_subgraph_13,caption=$T_{most\_group} \cup \Delta_2 \models$ Axiom \#13 in $T_{cycle\_path\_subgraph}$]{proofs/most_group2cycle_path_subgraph_13.proof}</v>
      </c>
    </row>
    <row r="49" spans="1:14" hidden="1" x14ac:dyDescent="0.2">
      <c r="A49" s="7">
        <v>43393</v>
      </c>
      <c r="B49" s="1" t="str">
        <f t="shared" si="12"/>
        <v>1020_most_graph2nonisolated_loopless</v>
      </c>
      <c r="C49" s="1">
        <v>14</v>
      </c>
      <c r="D49" s="1" t="str">
        <f t="shared" si="13"/>
        <v>most_group2cycle_path_subgraph_14</v>
      </c>
      <c r="E49" s="2" t="s">
        <v>8</v>
      </c>
      <c r="F49" s="3">
        <v>60</v>
      </c>
      <c r="G49" s="2" t="s">
        <v>9</v>
      </c>
      <c r="H49" s="3">
        <v>60</v>
      </c>
      <c r="I49" s="1" t="s">
        <v>22</v>
      </c>
      <c r="J49" s="1" t="s">
        <v>23</v>
      </c>
      <c r="K49" s="1" t="str">
        <f t="shared" si="14"/>
        <v>most_group2cycle_path_subgraph</v>
      </c>
      <c r="L49" s="8" t="s">
        <v>14</v>
      </c>
      <c r="M49" s="8" t="str">
        <f t="shared" si="15"/>
        <v>(all l (line(l) -&gt; (exists x (point(x) &amp; in(x,l))))). %14</v>
      </c>
      <c r="N49" s="8" t="str">
        <f t="shared" si="16"/>
        <v>\lstinputlisting[style=p9proof,label=most_group2cycle_path_subgraph_14,caption=$T_{most\_group} \cup \Delta_2 \models$ Axiom \#14 in $T_{cycle\_path\_subgraph}$]{proofs/most_group2cycle_path_subgraph_14.proof}</v>
      </c>
    </row>
    <row r="50" spans="1:14" hidden="1" x14ac:dyDescent="0.2">
      <c r="A50" s="7">
        <v>43393</v>
      </c>
      <c r="B50" s="1" t="str">
        <f t="shared" si="12"/>
        <v>1020_most_graph2nonisolated_loopless</v>
      </c>
      <c r="C50" s="1">
        <v>15</v>
      </c>
      <c r="D50" s="1" t="str">
        <f t="shared" si="13"/>
        <v>most_group2cycle_path_subgraph_15</v>
      </c>
      <c r="E50" s="2" t="s">
        <v>8</v>
      </c>
      <c r="F50" s="3">
        <v>60</v>
      </c>
      <c r="G50" s="2" t="s">
        <v>9</v>
      </c>
      <c r="H50" s="3">
        <v>60</v>
      </c>
      <c r="I50" s="1" t="s">
        <v>22</v>
      </c>
      <c r="J50" s="1" t="s">
        <v>23</v>
      </c>
      <c r="K50" s="1" t="str">
        <f t="shared" si="14"/>
        <v>most_group2cycle_path_subgraph</v>
      </c>
      <c r="L50" s="8" t="s">
        <v>15</v>
      </c>
      <c r="M50" s="8" t="str">
        <f t="shared" si="15"/>
        <v>(all x all y all z all l (point(x) &amp; point(y) &amp; point(z) &amp; line(l) &amp; in(x,l) &amp; in(y,l) &amp; in(z,l) -&gt; z = x | z = y | x = y)). %15</v>
      </c>
      <c r="N50" s="8" t="str">
        <f t="shared" si="16"/>
        <v>\lstinputlisting[style=p9proof,label=most_group2cycle_path_subgraph_15,caption=$T_{most\_group} \cup \Delta_2 \models$ Axiom \#15 in $T_{cycle\_path\_subgraph}$]{proofs/most_group2cycle_path_subgraph_15.proof}</v>
      </c>
    </row>
    <row r="51" spans="1:14" hidden="1" x14ac:dyDescent="0.2">
      <c r="A51" s="7">
        <v>43393</v>
      </c>
      <c r="B51" s="1" t="str">
        <f t="shared" si="12"/>
        <v>1020_most_graph2nonisolated_loopless</v>
      </c>
      <c r="C51" s="1">
        <v>16</v>
      </c>
      <c r="D51" s="1" t="str">
        <f t="shared" si="13"/>
        <v>most_group2cycle_path_subgraph_16</v>
      </c>
      <c r="E51" s="2" t="s">
        <v>8</v>
      </c>
      <c r="F51" s="3">
        <v>60</v>
      </c>
      <c r="G51" s="2" t="s">
        <v>9</v>
      </c>
      <c r="H51" s="3">
        <v>60</v>
      </c>
      <c r="I51" s="1" t="s">
        <v>22</v>
      </c>
      <c r="J51" s="1" t="s">
        <v>23</v>
      </c>
      <c r="K51" s="1" t="str">
        <f t="shared" si="14"/>
        <v>most_group2cycle_path_subgraph</v>
      </c>
      <c r="L51" s="8" t="s">
        <v>28</v>
      </c>
      <c r="M51" s="8" t="str">
        <f t="shared" si="15"/>
        <v>(all x all y all z (plane(x) &amp; line(y) &amp; point(z) &amp; in(z,y) &amp; in(y,x) -&gt; in(z,x))). %16</v>
      </c>
      <c r="N51" s="8" t="str">
        <f t="shared" si="16"/>
        <v>\lstinputlisting[style=p9proof,label=most_group2cycle_path_subgraph_16,caption=$T_{most\_group} \cup \Delta_2 \models$ Axiom \#16 in $T_{cycle\_path\_subgraph}$]{proofs/most_group2cycle_path_subgraph_16.proof}</v>
      </c>
    </row>
    <row r="52" spans="1:14" hidden="1" x14ac:dyDescent="0.2">
      <c r="A52" s="7">
        <v>43393</v>
      </c>
      <c r="B52" s="1" t="str">
        <f t="shared" si="12"/>
        <v>1020_most_graph2nonisolated_loopless</v>
      </c>
      <c r="C52" s="1">
        <v>17</v>
      </c>
      <c r="D52" s="1" t="str">
        <f t="shared" si="13"/>
        <v>most_group2cycle_path_subgraph_17</v>
      </c>
      <c r="E52" s="2" t="s">
        <v>8</v>
      </c>
      <c r="F52" s="3">
        <v>60</v>
      </c>
      <c r="G52" s="2" t="s">
        <v>9</v>
      </c>
      <c r="H52" s="3">
        <v>60</v>
      </c>
      <c r="I52" s="1" t="s">
        <v>22</v>
      </c>
      <c r="J52" s="1" t="s">
        <v>23</v>
      </c>
      <c r="K52" s="1" t="str">
        <f t="shared" si="14"/>
        <v>most_group2cycle_path_subgraph</v>
      </c>
      <c r="L52" s="8" t="s">
        <v>29</v>
      </c>
      <c r="M52" s="8" t="str">
        <f t="shared" si="15"/>
        <v>(all q (plane(q) -&gt; (exists p (point(p) &amp; in(p,q))))). %17</v>
      </c>
      <c r="N52" s="8" t="str">
        <f t="shared" si="16"/>
        <v>\lstinputlisting[style=p9proof,label=most_group2cycle_path_subgraph_17,caption=$T_{most\_group} \cup \Delta_2 \models$ Axiom \#17 in $T_{cycle\_path\_subgraph}$]{proofs/most_group2cycle_path_subgraph_17.proof}</v>
      </c>
    </row>
    <row r="53" spans="1:14" hidden="1" x14ac:dyDescent="0.2">
      <c r="A53" s="7">
        <v>43396</v>
      </c>
      <c r="B53" s="1" t="str">
        <f>TEXT(A53,"mmdd")&amp;"_most_graph2nonisolated_loopless"</f>
        <v>1023_most_graph2nonisolated_loopless</v>
      </c>
      <c r="C53" s="1">
        <v>1</v>
      </c>
      <c r="D53" s="1" t="str">
        <f>I53&amp;"2"&amp;J53&amp;"_"&amp;C53</f>
        <v>most_group2cycle_path_subgraph_1</v>
      </c>
      <c r="E53" s="2" t="s">
        <v>8</v>
      </c>
      <c r="F53" s="3">
        <v>60</v>
      </c>
      <c r="G53" s="2" t="s">
        <v>9</v>
      </c>
      <c r="H53" s="3">
        <v>60</v>
      </c>
      <c r="I53" s="1" t="s">
        <v>22</v>
      </c>
      <c r="J53" s="1" t="s">
        <v>23</v>
      </c>
      <c r="K53" s="1" t="str">
        <f>I53&amp;"2"&amp;J53</f>
        <v>most_group2cycle_path_subgraph</v>
      </c>
      <c r="L53" s="8" t="s">
        <v>16</v>
      </c>
      <c r="M53" s="8" t="str">
        <f t="shared" ref="M53:M69" si="17">L53&amp;" %"&amp;C53</f>
        <v>(all x all y (in(x,y) -&gt; in(y,x))). %1</v>
      </c>
      <c r="N53" s="8" t="str">
        <f>"\lstinputlisting[style=p9proof,label="&amp;D53&amp;",caption=$T_{most\_group} \cup \Delta_2 \models$ Axiom \#"&amp;C53&amp;" in $T_{cycle\_path\_subgraph}$]{proofs/"&amp;D53&amp;".proof}"</f>
        <v>\lstinputlisting[style=p9proof,label=most_group2cycle_path_subgraph_1,caption=$T_{most\_group} \cup \Delta_2 \models$ Axiom \#1 in $T_{cycle\_path\_subgraph}$]{proofs/most_group2cycle_path_subgraph_1.proof}</v>
      </c>
    </row>
    <row r="54" spans="1:14" hidden="1" x14ac:dyDescent="0.2">
      <c r="A54" s="7">
        <v>43396</v>
      </c>
      <c r="B54" s="1" t="str">
        <f t="shared" ref="B54:B69" si="18">TEXT(A54,"mmdd")&amp;"_most_graph2nonisolated_loopless"</f>
        <v>1023_most_graph2nonisolated_loopless</v>
      </c>
      <c r="C54" s="1">
        <v>2</v>
      </c>
      <c r="D54" s="1" t="str">
        <f t="shared" ref="D54:D69" si="19">I54&amp;"2"&amp;J54&amp;"_"&amp;C54</f>
        <v>most_group2cycle_path_subgraph_2</v>
      </c>
      <c r="E54" s="2" t="s">
        <v>8</v>
      </c>
      <c r="F54" s="3">
        <v>60</v>
      </c>
      <c r="G54" s="2" t="s">
        <v>9</v>
      </c>
      <c r="H54" s="3">
        <v>60</v>
      </c>
      <c r="I54" s="1" t="s">
        <v>22</v>
      </c>
      <c r="J54" s="1" t="s">
        <v>23</v>
      </c>
      <c r="K54" s="1" t="str">
        <f t="shared" ref="K54:K69" si="20">I54&amp;"2"&amp;J54</f>
        <v>most_group2cycle_path_subgraph</v>
      </c>
      <c r="L54" s="8" t="s">
        <v>24</v>
      </c>
      <c r="M54" s="8" t="str">
        <f t="shared" si="17"/>
        <v>(all x (point(x) | line(x) | plane(x) -&gt; in(x,x))). %2</v>
      </c>
      <c r="N54" s="8" t="str">
        <f t="shared" ref="N54:N69" si="21">"\lstinputlisting[style=p9proof,label="&amp;D54&amp;",caption=$T_{most\_group} \cup \Delta_2 \models$ Axiom \#"&amp;C54&amp;" in $T_{cycle\_path\_subgraph}$]{proofs/"&amp;D54&amp;".proof}"</f>
        <v>\lstinputlisting[style=p9proof,label=most_group2cycle_path_subgraph_2,caption=$T_{most\_group} \cup \Delta_2 \models$ Axiom \#2 in $T_{cycle\_path\_subgraph}$]{proofs/most_group2cycle_path_subgraph_2.proof}</v>
      </c>
    </row>
    <row r="55" spans="1:14" hidden="1" x14ac:dyDescent="0.2">
      <c r="A55" s="7">
        <v>43396</v>
      </c>
      <c r="B55" s="1" t="str">
        <f t="shared" si="18"/>
        <v>1023_most_graph2nonisolated_loopless</v>
      </c>
      <c r="C55" s="1">
        <v>3</v>
      </c>
      <c r="D55" s="1" t="str">
        <f t="shared" si="19"/>
        <v>most_group2cycle_path_subgraph_3</v>
      </c>
      <c r="E55" s="2" t="s">
        <v>8</v>
      </c>
      <c r="F55" s="3">
        <v>60</v>
      </c>
      <c r="G55" s="2" t="s">
        <v>9</v>
      </c>
      <c r="H55" s="3">
        <v>60</v>
      </c>
      <c r="I55" s="1" t="s">
        <v>22</v>
      </c>
      <c r="J55" s="1" t="s">
        <v>23</v>
      </c>
      <c r="K55" s="1" t="str">
        <f t="shared" si="20"/>
        <v>most_group2cycle_path_subgraph</v>
      </c>
      <c r="L55" s="8" t="s">
        <v>18</v>
      </c>
      <c r="M55" s="8" t="str">
        <f t="shared" si="17"/>
        <v>(all p (point(p) -&gt; -line(p))). %3</v>
      </c>
      <c r="N55" s="8" t="str">
        <f t="shared" si="21"/>
        <v>\lstinputlisting[style=p9proof,label=most_group2cycle_path_subgraph_3,caption=$T_{most\_group} \cup \Delta_2 \models$ Axiom \#3 in $T_{cycle\_path\_subgraph}$]{proofs/most_group2cycle_path_subgraph_3.proof}</v>
      </c>
    </row>
    <row r="56" spans="1:14" hidden="1" x14ac:dyDescent="0.2">
      <c r="A56" s="7">
        <v>43396</v>
      </c>
      <c r="B56" s="1" t="str">
        <f t="shared" si="18"/>
        <v>1023_most_graph2nonisolated_loopless</v>
      </c>
      <c r="C56" s="1">
        <v>4</v>
      </c>
      <c r="D56" s="1" t="str">
        <f t="shared" si="19"/>
        <v>most_group2cycle_path_subgraph_4</v>
      </c>
      <c r="E56" s="2" t="s">
        <v>8</v>
      </c>
      <c r="F56" s="3">
        <v>60</v>
      </c>
      <c r="G56" s="2" t="s">
        <v>9</v>
      </c>
      <c r="H56" s="3">
        <v>60</v>
      </c>
      <c r="I56" s="1" t="s">
        <v>22</v>
      </c>
      <c r="J56" s="1" t="s">
        <v>23</v>
      </c>
      <c r="K56" s="1" t="str">
        <f t="shared" si="20"/>
        <v>most_group2cycle_path_subgraph</v>
      </c>
      <c r="L56" s="8" t="s">
        <v>25</v>
      </c>
      <c r="M56" s="8" t="str">
        <f t="shared" si="17"/>
        <v>(all p (point(p) -&gt; -plane(p))). %4</v>
      </c>
      <c r="N56" s="8" t="str">
        <f t="shared" si="21"/>
        <v>\lstinputlisting[style=p9proof,label=most_group2cycle_path_subgraph_4,caption=$T_{most\_group} \cup \Delta_2 \models$ Axiom \#4 in $T_{cycle\_path\_subgraph}$]{proofs/most_group2cycle_path_subgraph_4.proof}</v>
      </c>
    </row>
    <row r="57" spans="1:14" hidden="1" x14ac:dyDescent="0.2">
      <c r="A57" s="7">
        <v>43396</v>
      </c>
      <c r="B57" s="1" t="str">
        <f t="shared" si="18"/>
        <v>1023_most_graph2nonisolated_loopless</v>
      </c>
      <c r="C57" s="1">
        <v>5</v>
      </c>
      <c r="D57" s="1" t="str">
        <f t="shared" si="19"/>
        <v>most_group2cycle_path_subgraph_5</v>
      </c>
      <c r="E57" s="2" t="s">
        <v>8</v>
      </c>
      <c r="F57" s="3">
        <v>60</v>
      </c>
      <c r="G57" s="2" t="s">
        <v>9</v>
      </c>
      <c r="H57" s="3">
        <v>60</v>
      </c>
      <c r="I57" s="1" t="s">
        <v>22</v>
      </c>
      <c r="J57" s="1" t="s">
        <v>23</v>
      </c>
      <c r="K57" s="1" t="str">
        <f t="shared" si="20"/>
        <v>most_group2cycle_path_subgraph</v>
      </c>
      <c r="L57" s="8" t="s">
        <v>26</v>
      </c>
      <c r="M57" s="8" t="str">
        <f t="shared" si="17"/>
        <v>(all p (plane(p) -&gt; -line(p))). %5</v>
      </c>
      <c r="N57" s="8" t="str">
        <f t="shared" si="21"/>
        <v>\lstinputlisting[style=p9proof,label=most_group2cycle_path_subgraph_5,caption=$T_{most\_group} \cup \Delta_2 \models$ Axiom \#5 in $T_{cycle\_path\_subgraph}$]{proofs/most_group2cycle_path_subgraph_5.proof}</v>
      </c>
    </row>
    <row r="58" spans="1:14" hidden="1" x14ac:dyDescent="0.2">
      <c r="A58" s="7">
        <v>43396</v>
      </c>
      <c r="B58" s="1" t="str">
        <f t="shared" si="18"/>
        <v>1023_most_graph2nonisolated_loopless</v>
      </c>
      <c r="C58" s="1">
        <v>6</v>
      </c>
      <c r="D58" s="1" t="str">
        <f t="shared" si="19"/>
        <v>most_group2cycle_path_subgraph_6</v>
      </c>
      <c r="E58" s="2" t="s">
        <v>8</v>
      </c>
      <c r="F58" s="3">
        <v>60</v>
      </c>
      <c r="G58" s="2" t="s">
        <v>9</v>
      </c>
      <c r="H58" s="3">
        <v>60</v>
      </c>
      <c r="I58" s="1" t="s">
        <v>22</v>
      </c>
      <c r="J58" s="1" t="s">
        <v>23</v>
      </c>
      <c r="K58" s="1" t="str">
        <f t="shared" si="20"/>
        <v>most_group2cycle_path_subgraph</v>
      </c>
      <c r="L58" s="8" t="s">
        <v>19</v>
      </c>
      <c r="M58" s="8" t="str">
        <f t="shared" si="17"/>
        <v>(all x all y (in(x,y) &amp; point(x) &amp; point(y) -&gt; x = y)). %6</v>
      </c>
      <c r="N58" s="8" t="str">
        <f t="shared" si="21"/>
        <v>\lstinputlisting[style=p9proof,label=most_group2cycle_path_subgraph_6,caption=$T_{most\_group} \cup \Delta_2 \models$ Axiom \#6 in $T_{cycle\_path\_subgraph}$]{proofs/most_group2cycle_path_subgraph_6.proof}</v>
      </c>
    </row>
    <row r="59" spans="1:14" hidden="1" x14ac:dyDescent="0.2">
      <c r="A59" s="7">
        <v>43396</v>
      </c>
      <c r="B59" s="1" t="str">
        <f t="shared" si="18"/>
        <v>1023_most_graph2nonisolated_loopless</v>
      </c>
      <c r="C59" s="1">
        <v>7</v>
      </c>
      <c r="D59" s="1" t="str">
        <f t="shared" si="19"/>
        <v>most_group2cycle_path_subgraph_7</v>
      </c>
      <c r="E59" s="2" t="s">
        <v>8</v>
      </c>
      <c r="F59" s="3">
        <v>60</v>
      </c>
      <c r="G59" s="2" t="s">
        <v>9</v>
      </c>
      <c r="H59" s="3">
        <v>60</v>
      </c>
      <c r="I59" s="1" t="s">
        <v>22</v>
      </c>
      <c r="J59" s="1" t="s">
        <v>23</v>
      </c>
      <c r="K59" s="1" t="str">
        <f t="shared" si="20"/>
        <v>most_group2cycle_path_subgraph</v>
      </c>
      <c r="L59" s="8" t="s">
        <v>20</v>
      </c>
      <c r="M59" s="8" t="str">
        <f t="shared" si="17"/>
        <v>(all x all y (in(x,y) &amp; line(x) &amp; line(y) -&gt; x = y)). %7</v>
      </c>
      <c r="N59" s="8" t="str">
        <f t="shared" si="21"/>
        <v>\lstinputlisting[style=p9proof,label=most_group2cycle_path_subgraph_7,caption=$T_{most\_group} \cup \Delta_2 \models$ Axiom \#7 in $T_{cycle\_path\_subgraph}$]{proofs/most_group2cycle_path_subgraph_7.proof}</v>
      </c>
    </row>
    <row r="60" spans="1:14" hidden="1" x14ac:dyDescent="0.2">
      <c r="A60" s="7">
        <v>43396</v>
      </c>
      <c r="B60" s="1" t="str">
        <f t="shared" si="18"/>
        <v>1023_most_graph2nonisolated_loopless</v>
      </c>
      <c r="C60" s="1">
        <v>8</v>
      </c>
      <c r="D60" s="1" t="str">
        <f t="shared" si="19"/>
        <v>most_group2cycle_path_subgraph_8</v>
      </c>
      <c r="E60" s="2" t="s">
        <v>8</v>
      </c>
      <c r="F60" s="3">
        <v>60</v>
      </c>
      <c r="G60" s="2" t="s">
        <v>9</v>
      </c>
      <c r="H60" s="3">
        <v>60</v>
      </c>
      <c r="I60" s="1" t="s">
        <v>22</v>
      </c>
      <c r="J60" s="1" t="s">
        <v>23</v>
      </c>
      <c r="K60" s="1" t="str">
        <f t="shared" si="20"/>
        <v>most_group2cycle_path_subgraph</v>
      </c>
      <c r="L60" s="8" t="s">
        <v>27</v>
      </c>
      <c r="M60" s="8" t="str">
        <f t="shared" si="17"/>
        <v>(all x all y (in(x,y) &amp; plane(x) &amp; plane(y) -&gt; x = y)). %8</v>
      </c>
      <c r="N60" s="8" t="str">
        <f t="shared" si="21"/>
        <v>\lstinputlisting[style=p9proof,label=most_group2cycle_path_subgraph_8,caption=$T_{most\_group} \cup \Delta_2 \models$ Axiom \#8 in $T_{cycle\_path\_subgraph}$]{proofs/most_group2cycle_path_subgraph_8.proof}</v>
      </c>
    </row>
    <row r="61" spans="1:14" hidden="1" x14ac:dyDescent="0.2">
      <c r="A61" s="7">
        <v>43396</v>
      </c>
      <c r="B61" s="1" t="str">
        <f t="shared" si="18"/>
        <v>1023_most_graph2nonisolated_loopless</v>
      </c>
      <c r="C61" s="1">
        <v>9</v>
      </c>
      <c r="D61" s="1" t="str">
        <f t="shared" si="19"/>
        <v>most_group2cycle_path_subgraph_9</v>
      </c>
      <c r="E61" s="2" t="s">
        <v>8</v>
      </c>
      <c r="F61" s="3">
        <v>60</v>
      </c>
      <c r="G61" s="2" t="s">
        <v>9</v>
      </c>
      <c r="H61" s="3">
        <v>60</v>
      </c>
      <c r="I61" s="1" t="s">
        <v>22</v>
      </c>
      <c r="J61" s="1" t="s">
        <v>23</v>
      </c>
      <c r="K61" s="1" t="str">
        <f t="shared" si="20"/>
        <v>most_group2cycle_path_subgraph</v>
      </c>
      <c r="L61" s="8" t="s">
        <v>16</v>
      </c>
      <c r="M61" s="8" t="str">
        <f t="shared" si="17"/>
        <v>(all x all y (in(x,y) -&gt; in(y,x))). %9</v>
      </c>
      <c r="N61" s="8" t="str">
        <f t="shared" si="21"/>
        <v>\lstinputlisting[style=p9proof,label=most_group2cycle_path_subgraph_9,caption=$T_{most\_group} \cup \Delta_2 \models$ Axiom \#9 in $T_{cycle\_path\_subgraph}$]{proofs/most_group2cycle_path_subgraph_9.proof}</v>
      </c>
    </row>
    <row r="62" spans="1:14" hidden="1" x14ac:dyDescent="0.2">
      <c r="A62" s="7">
        <v>43396</v>
      </c>
      <c r="B62" s="1" t="str">
        <f t="shared" si="18"/>
        <v>1023_most_graph2nonisolated_loopless</v>
      </c>
      <c r="C62" s="1">
        <v>10</v>
      </c>
      <c r="D62" s="1" t="str">
        <f t="shared" si="19"/>
        <v>most_group2cycle_path_subgraph_10</v>
      </c>
      <c r="E62" s="2" t="s">
        <v>8</v>
      </c>
      <c r="F62" s="3">
        <v>60</v>
      </c>
      <c r="G62" s="2" t="s">
        <v>9</v>
      </c>
      <c r="H62" s="3">
        <v>60</v>
      </c>
      <c r="I62" s="1" t="s">
        <v>22</v>
      </c>
      <c r="J62" s="1" t="s">
        <v>23</v>
      </c>
      <c r="K62" s="1" t="str">
        <f t="shared" si="20"/>
        <v>most_group2cycle_path_subgraph</v>
      </c>
      <c r="L62" s="8" t="s">
        <v>17</v>
      </c>
      <c r="M62" s="8" t="str">
        <f t="shared" si="17"/>
        <v>(all x (point(x) | line(x) -&gt; in(x,x))). %10</v>
      </c>
      <c r="N62" s="8" t="str">
        <f t="shared" si="21"/>
        <v>\lstinputlisting[style=p9proof,label=most_group2cycle_path_subgraph_10,caption=$T_{most\_group} \cup \Delta_2 \models$ Axiom \#10 in $T_{cycle\_path\_subgraph}$]{proofs/most_group2cycle_path_subgraph_10.proof}</v>
      </c>
    </row>
    <row r="63" spans="1:14" hidden="1" x14ac:dyDescent="0.2">
      <c r="A63" s="7">
        <v>43396</v>
      </c>
      <c r="B63" s="1" t="str">
        <f t="shared" si="18"/>
        <v>1023_most_graph2nonisolated_loopless</v>
      </c>
      <c r="C63" s="1">
        <v>11</v>
      </c>
      <c r="D63" s="1" t="str">
        <f t="shared" si="19"/>
        <v>most_group2cycle_path_subgraph_11</v>
      </c>
      <c r="E63" s="2" t="s">
        <v>8</v>
      </c>
      <c r="F63" s="3">
        <v>60</v>
      </c>
      <c r="G63" s="2" t="s">
        <v>9</v>
      </c>
      <c r="H63" s="3">
        <v>60</v>
      </c>
      <c r="I63" s="1" t="s">
        <v>22</v>
      </c>
      <c r="J63" s="1" t="s">
        <v>23</v>
      </c>
      <c r="K63" s="1" t="str">
        <f t="shared" si="20"/>
        <v>most_group2cycle_path_subgraph</v>
      </c>
      <c r="L63" s="8" t="s">
        <v>18</v>
      </c>
      <c r="M63" s="8" t="str">
        <f t="shared" si="17"/>
        <v>(all p (point(p) -&gt; -line(p))). %11</v>
      </c>
      <c r="N63" s="8" t="str">
        <f t="shared" si="21"/>
        <v>\lstinputlisting[style=p9proof,label=most_group2cycle_path_subgraph_11,caption=$T_{most\_group} \cup \Delta_2 \models$ Axiom \#11 in $T_{cycle\_path\_subgraph}$]{proofs/most_group2cycle_path_subgraph_11.proof}</v>
      </c>
    </row>
    <row r="64" spans="1:14" hidden="1" x14ac:dyDescent="0.2">
      <c r="A64" s="7">
        <v>43396</v>
      </c>
      <c r="B64" s="1" t="str">
        <f t="shared" si="18"/>
        <v>1023_most_graph2nonisolated_loopless</v>
      </c>
      <c r="C64" s="1">
        <v>12</v>
      </c>
      <c r="D64" s="1" t="str">
        <f t="shared" si="19"/>
        <v>most_group2cycle_path_subgraph_12</v>
      </c>
      <c r="E64" s="2" t="s">
        <v>8</v>
      </c>
      <c r="F64" s="3">
        <v>60</v>
      </c>
      <c r="G64" s="2" t="s">
        <v>9</v>
      </c>
      <c r="H64" s="3">
        <v>60</v>
      </c>
      <c r="I64" s="1" t="s">
        <v>22</v>
      </c>
      <c r="J64" s="1" t="s">
        <v>23</v>
      </c>
      <c r="K64" s="1" t="str">
        <f t="shared" si="20"/>
        <v>most_group2cycle_path_subgraph</v>
      </c>
      <c r="L64" s="8" t="s">
        <v>19</v>
      </c>
      <c r="M64" s="8" t="str">
        <f t="shared" si="17"/>
        <v>(all x all y (in(x,y) &amp; point(x) &amp; point(y) -&gt; x = y)). %12</v>
      </c>
      <c r="N64" s="8" t="str">
        <f t="shared" si="21"/>
        <v>\lstinputlisting[style=p9proof,label=most_group2cycle_path_subgraph_12,caption=$T_{most\_group} \cup \Delta_2 \models$ Axiom \#12 in $T_{cycle\_path\_subgraph}$]{proofs/most_group2cycle_path_subgraph_12.proof}</v>
      </c>
    </row>
    <row r="65" spans="1:14" hidden="1" x14ac:dyDescent="0.2">
      <c r="A65" s="7">
        <v>43396</v>
      </c>
      <c r="B65" s="1" t="str">
        <f t="shared" si="18"/>
        <v>1023_most_graph2nonisolated_loopless</v>
      </c>
      <c r="C65" s="1">
        <v>13</v>
      </c>
      <c r="D65" s="1" t="str">
        <f t="shared" si="19"/>
        <v>most_group2cycle_path_subgraph_13</v>
      </c>
      <c r="E65" s="2" t="s">
        <v>8</v>
      </c>
      <c r="F65" s="3">
        <v>60</v>
      </c>
      <c r="G65" s="2" t="s">
        <v>9</v>
      </c>
      <c r="H65" s="3">
        <v>60</v>
      </c>
      <c r="I65" s="1" t="s">
        <v>22</v>
      </c>
      <c r="J65" s="1" t="s">
        <v>23</v>
      </c>
      <c r="K65" s="1" t="str">
        <f t="shared" si="20"/>
        <v>most_group2cycle_path_subgraph</v>
      </c>
      <c r="L65" s="8" t="s">
        <v>20</v>
      </c>
      <c r="M65" s="8" t="str">
        <f t="shared" si="17"/>
        <v>(all x all y (in(x,y) &amp; line(x) &amp; line(y) -&gt; x = y)). %13</v>
      </c>
      <c r="N65" s="8" t="str">
        <f t="shared" si="21"/>
        <v>\lstinputlisting[style=p9proof,label=most_group2cycle_path_subgraph_13,caption=$T_{most\_group} \cup \Delta_2 \models$ Axiom \#13 in $T_{cycle\_path\_subgraph}$]{proofs/most_group2cycle_path_subgraph_13.proof}</v>
      </c>
    </row>
    <row r="66" spans="1:14" hidden="1" x14ac:dyDescent="0.2">
      <c r="A66" s="7">
        <v>43396</v>
      </c>
      <c r="B66" s="1" t="str">
        <f t="shared" si="18"/>
        <v>1023_most_graph2nonisolated_loopless</v>
      </c>
      <c r="C66" s="1">
        <v>14</v>
      </c>
      <c r="D66" s="1" t="str">
        <f t="shared" si="19"/>
        <v>most_group2cycle_path_subgraph_14</v>
      </c>
      <c r="E66" s="2" t="s">
        <v>8</v>
      </c>
      <c r="F66" s="3">
        <v>60</v>
      </c>
      <c r="G66" s="2" t="s">
        <v>9</v>
      </c>
      <c r="H66" s="3">
        <v>60</v>
      </c>
      <c r="I66" s="1" t="s">
        <v>22</v>
      </c>
      <c r="J66" s="1" t="s">
        <v>23</v>
      </c>
      <c r="K66" s="1" t="str">
        <f t="shared" si="20"/>
        <v>most_group2cycle_path_subgraph</v>
      </c>
      <c r="L66" s="8" t="s">
        <v>14</v>
      </c>
      <c r="M66" s="8" t="str">
        <f t="shared" si="17"/>
        <v>(all l (line(l) -&gt; (exists x (point(x) &amp; in(x,l))))). %14</v>
      </c>
      <c r="N66" s="8" t="str">
        <f t="shared" si="21"/>
        <v>\lstinputlisting[style=p9proof,label=most_group2cycle_path_subgraph_14,caption=$T_{most\_group} \cup \Delta_2 \models$ Axiom \#14 in $T_{cycle\_path\_subgraph}$]{proofs/most_group2cycle_path_subgraph_14.proof}</v>
      </c>
    </row>
    <row r="67" spans="1:14" hidden="1" x14ac:dyDescent="0.2">
      <c r="A67" s="7">
        <v>43396</v>
      </c>
      <c r="B67" s="1" t="str">
        <f t="shared" si="18"/>
        <v>1023_most_graph2nonisolated_loopless</v>
      </c>
      <c r="C67" s="1">
        <v>15</v>
      </c>
      <c r="D67" s="1" t="str">
        <f t="shared" si="19"/>
        <v>most_group2cycle_path_subgraph_15</v>
      </c>
      <c r="E67" s="2" t="s">
        <v>8</v>
      </c>
      <c r="F67" s="3">
        <v>60</v>
      </c>
      <c r="G67" s="2" t="s">
        <v>9</v>
      </c>
      <c r="H67" s="3">
        <v>60</v>
      </c>
      <c r="I67" s="1" t="s">
        <v>22</v>
      </c>
      <c r="J67" s="1" t="s">
        <v>23</v>
      </c>
      <c r="K67" s="1" t="str">
        <f t="shared" si="20"/>
        <v>most_group2cycle_path_subgraph</v>
      </c>
      <c r="L67" s="8" t="s">
        <v>15</v>
      </c>
      <c r="M67" s="8" t="str">
        <f t="shared" si="17"/>
        <v>(all x all y all z all l (point(x) &amp; point(y) &amp; point(z) &amp; line(l) &amp; in(x,l) &amp; in(y,l) &amp; in(z,l) -&gt; z = x | z = y | x = y)). %15</v>
      </c>
      <c r="N67" s="8" t="str">
        <f t="shared" si="21"/>
        <v>\lstinputlisting[style=p9proof,label=most_group2cycle_path_subgraph_15,caption=$T_{most\_group} \cup \Delta_2 \models$ Axiom \#15 in $T_{cycle\_path\_subgraph}$]{proofs/most_group2cycle_path_subgraph_15.proof}</v>
      </c>
    </row>
    <row r="68" spans="1:14" hidden="1" x14ac:dyDescent="0.2">
      <c r="A68" s="7">
        <v>43396</v>
      </c>
      <c r="B68" s="1" t="str">
        <f t="shared" si="18"/>
        <v>1023_most_graph2nonisolated_loopless</v>
      </c>
      <c r="C68" s="1">
        <v>16</v>
      </c>
      <c r="D68" s="1" t="str">
        <f t="shared" si="19"/>
        <v>most_group2cycle_path_subgraph_16</v>
      </c>
      <c r="E68" s="2" t="s">
        <v>8</v>
      </c>
      <c r="F68" s="3">
        <v>60</v>
      </c>
      <c r="G68" s="2" t="s">
        <v>9</v>
      </c>
      <c r="H68" s="3">
        <v>60</v>
      </c>
      <c r="I68" s="1" t="s">
        <v>22</v>
      </c>
      <c r="J68" s="1" t="s">
        <v>23</v>
      </c>
      <c r="K68" s="1" t="str">
        <f t="shared" si="20"/>
        <v>most_group2cycle_path_subgraph</v>
      </c>
      <c r="L68" s="8" t="s">
        <v>28</v>
      </c>
      <c r="M68" s="8" t="str">
        <f t="shared" si="17"/>
        <v>(all x all y all z (plane(x) &amp; line(y) &amp; point(z) &amp; in(z,y) &amp; in(y,x) -&gt; in(z,x))). %16</v>
      </c>
      <c r="N68" s="8" t="str">
        <f t="shared" si="21"/>
        <v>\lstinputlisting[style=p9proof,label=most_group2cycle_path_subgraph_16,caption=$T_{most\_group} \cup \Delta_2 \models$ Axiom \#16 in $T_{cycle\_path\_subgraph}$]{proofs/most_group2cycle_path_subgraph_16.proof}</v>
      </c>
    </row>
    <row r="69" spans="1:14" hidden="1" x14ac:dyDescent="0.2">
      <c r="A69" s="7">
        <v>43396</v>
      </c>
      <c r="B69" s="1" t="str">
        <f t="shared" si="18"/>
        <v>1023_most_graph2nonisolated_loopless</v>
      </c>
      <c r="C69" s="1">
        <v>17</v>
      </c>
      <c r="D69" s="1" t="str">
        <f t="shared" si="19"/>
        <v>most_group2cycle_path_subgraph_17</v>
      </c>
      <c r="E69" s="2" t="s">
        <v>8</v>
      </c>
      <c r="F69" s="3">
        <v>60</v>
      </c>
      <c r="G69" s="2" t="s">
        <v>9</v>
      </c>
      <c r="H69" s="3">
        <v>60</v>
      </c>
      <c r="I69" s="1" t="s">
        <v>22</v>
      </c>
      <c r="J69" s="1" t="s">
        <v>23</v>
      </c>
      <c r="K69" s="1" t="str">
        <f t="shared" si="20"/>
        <v>most_group2cycle_path_subgraph</v>
      </c>
      <c r="L69" s="8" t="s">
        <v>29</v>
      </c>
      <c r="M69" s="8" t="str">
        <f t="shared" si="17"/>
        <v>(all q (plane(q) -&gt; (exists p (point(p) &amp; in(p,q))))). %17</v>
      </c>
      <c r="N69" s="8" t="str">
        <f t="shared" si="21"/>
        <v>\lstinputlisting[style=p9proof,label=most_group2cycle_path_subgraph_17,caption=$T_{most\_group} \cup \Delta_2 \models$ Axiom \#17 in $T_{cycle\_path\_subgraph}$]{proofs/most_group2cycle_path_subgraph_17.proof}</v>
      </c>
    </row>
    <row r="70" spans="1:14" s="14" customFormat="1" hidden="1" x14ac:dyDescent="0.2">
      <c r="A70" s="16">
        <v>43403</v>
      </c>
      <c r="B70" s="14" t="str">
        <f>TEXT(A70,"mmdd")&amp;"_most_graph2nonisolated_loopless"</f>
        <v>1030_most_graph2nonisolated_loopless</v>
      </c>
      <c r="C70" s="14">
        <v>1</v>
      </c>
      <c r="D70" s="14" t="str">
        <f>I70&amp;"2"&amp;J70&amp;"_"&amp;C70</f>
        <v>most_group2cycle_path_subgraph_nonisolated_1</v>
      </c>
      <c r="E70" s="2" t="s">
        <v>8</v>
      </c>
      <c r="F70" s="3">
        <v>600</v>
      </c>
      <c r="G70" s="2" t="s">
        <v>9</v>
      </c>
      <c r="H70" s="3">
        <v>600</v>
      </c>
      <c r="I70" s="14" t="s">
        <v>22</v>
      </c>
      <c r="J70" s="14" t="s">
        <v>65</v>
      </c>
      <c r="K70" s="14" t="str">
        <f>I70&amp;"2"&amp;J70</f>
        <v>most_group2cycle_path_subgraph_nonisolated</v>
      </c>
      <c r="L70" s="22" t="s">
        <v>66</v>
      </c>
      <c r="M70" s="15" t="str">
        <f t="shared" ref="M70:M86" si="22">L70&amp;" %"&amp;C70</f>
        <v>(all x all y all z all w all q all l1 all l2 all l3 (plane(q) &amp; point(x) &amp; point(y) &amp; point(z) &amp; point(w) &amp; in(x,q) &amp; in(y,q) &amp; in(z,q) &amp; in(w,q) &amp; line(l1) &amp; in(l1,q) &amp; in(x,l1) &amp; in(y,l1) &amp; line(l2) &amp; in(l2,q) &amp; in(x,l2) &amp; in(z,l2) &amp; line(l3) &amp; in(l3,q) &amp; in(x,l3) &amp; in(w,l3) -&gt; w = z | y = z | w = y)). %1</v>
      </c>
      <c r="N70" s="15" t="str">
        <f>"\lstinputlisting[style=p9proof,label="&amp;D70&amp;",caption=$T_{most\_group} \cup \Delta_2 \models$ Axiom \#"&amp;C70&amp;" in $T_{cycle\_path\_subgraph\_nonisolated}$]{proofs/"&amp;D70&amp;".proof}"</f>
        <v>\lstinputlisting[style=p9proof,label=most_group2cycle_path_subgraph_nonisolated_1,caption=$T_{most\_group} \cup \Delta_2 \models$ Axiom \#1 in $T_{cycle\_path\_subgraph\_nonisolated}$]{proofs/most_group2cycle_path_subgraph_nonisolated_1.proof}</v>
      </c>
    </row>
    <row r="71" spans="1:14" s="14" customFormat="1" hidden="1" x14ac:dyDescent="0.2">
      <c r="A71" s="16">
        <v>43403</v>
      </c>
      <c r="B71" s="14" t="str">
        <f t="shared" ref="B71:B86" si="23">TEXT(A71,"mmdd")&amp;"_most_graph2nonisolated_loopless"</f>
        <v>1030_most_graph2nonisolated_loopless</v>
      </c>
      <c r="C71" s="14">
        <v>2</v>
      </c>
      <c r="D71" s="14" t="str">
        <f t="shared" ref="D71:D86" si="24">I71&amp;"2"&amp;J71&amp;"_"&amp;C71</f>
        <v>most_group2cycle_path_subgraph_nonisolated_2</v>
      </c>
      <c r="E71" s="2" t="s">
        <v>8</v>
      </c>
      <c r="F71" s="3">
        <v>600</v>
      </c>
      <c r="G71" s="2" t="s">
        <v>9</v>
      </c>
      <c r="H71" s="3">
        <v>600</v>
      </c>
      <c r="I71" s="14" t="s">
        <v>22</v>
      </c>
      <c r="J71" s="14" t="s">
        <v>65</v>
      </c>
      <c r="K71" s="14" t="str">
        <f t="shared" ref="K71:K86" si="25">I71&amp;"2"&amp;J71</f>
        <v>most_group2cycle_path_subgraph_nonisolated</v>
      </c>
      <c r="L71" s="15" t="s">
        <v>67</v>
      </c>
      <c r="M71" s="15" t="str">
        <f t="shared" si="22"/>
        <v>(all q all x all y all z (planar_pendant(x,q) &amp; planar_pendant(y,q) &amp; planar_pendant(z,q) -&gt; x = y | y = z | z = x)). %2</v>
      </c>
      <c r="N71" s="15" t="str">
        <f t="shared" ref="N71:N92" si="26">"\lstinputlisting[style=p9proof,label="&amp;D71&amp;",caption=$T_{most\_group} \cup \Delta_2 \models$ Axiom \#"&amp;C71&amp;" in $T_{cycle\_path\_subgraph\_nonisolated}$]{proofs/"&amp;D71&amp;".proof}"</f>
        <v>\lstinputlisting[style=p9proof,label=most_group2cycle_path_subgraph_nonisolated_2,caption=$T_{most\_group} \cup \Delta_2 \models$ Axiom \#2 in $T_{cycle\_path\_subgraph\_nonisolated}$]{proofs/most_group2cycle_path_subgraph_nonisolated_2.proof}</v>
      </c>
    </row>
    <row r="72" spans="1:14" s="14" customFormat="1" hidden="1" x14ac:dyDescent="0.2">
      <c r="A72" s="16">
        <v>43403</v>
      </c>
      <c r="B72" s="14" t="str">
        <f t="shared" si="23"/>
        <v>1030_most_graph2nonisolated_loopless</v>
      </c>
      <c r="C72" s="14">
        <v>3</v>
      </c>
      <c r="D72" s="14" t="str">
        <f t="shared" si="24"/>
        <v>most_group2cycle_path_subgraph_nonisolated_3</v>
      </c>
      <c r="E72" s="2" t="s">
        <v>8</v>
      </c>
      <c r="F72" s="3">
        <v>600</v>
      </c>
      <c r="G72" s="2" t="s">
        <v>9</v>
      </c>
      <c r="H72" s="3">
        <v>600</v>
      </c>
      <c r="I72" s="14" t="s">
        <v>22</v>
      </c>
      <c r="J72" s="14" t="s">
        <v>65</v>
      </c>
      <c r="K72" s="14" t="str">
        <f t="shared" si="25"/>
        <v>most_group2cycle_path_subgraph_nonisolated</v>
      </c>
      <c r="L72" s="15" t="s">
        <v>68</v>
      </c>
      <c r="M72" s="15" t="str">
        <f t="shared" si="22"/>
        <v>(all p (point(p) -&gt; (exists l (line(l) &amp; in(p,l))))). %3</v>
      </c>
      <c r="N72" s="15" t="str">
        <f t="shared" si="26"/>
        <v>\lstinputlisting[style=p9proof,label=most_group2cycle_path_subgraph_nonisolated_3,caption=$T_{most\_group} \cup \Delta_2 \models$ Axiom \#3 in $T_{cycle\_path\_subgraph\_nonisolated}$]{proofs/most_group2cycle_path_subgraph_nonisolated_3.proof}</v>
      </c>
    </row>
    <row r="73" spans="1:14" s="14" customFormat="1" hidden="1" x14ac:dyDescent="0.2">
      <c r="A73" s="16">
        <v>43403</v>
      </c>
      <c r="B73" s="14" t="str">
        <f t="shared" si="23"/>
        <v>1030_most_graph2nonisolated_loopless</v>
      </c>
      <c r="C73" s="14">
        <v>4</v>
      </c>
      <c r="D73" s="14" t="str">
        <f t="shared" si="24"/>
        <v>most_group2cycle_path_subgraph_nonisolated_4</v>
      </c>
      <c r="E73" s="2" t="s">
        <v>8</v>
      </c>
      <c r="F73" s="3">
        <v>600</v>
      </c>
      <c r="G73" s="2" t="s">
        <v>9</v>
      </c>
      <c r="H73" s="3">
        <v>600</v>
      </c>
      <c r="I73" s="14" t="s">
        <v>22</v>
      </c>
      <c r="J73" s="14" t="s">
        <v>65</v>
      </c>
      <c r="K73" s="14" t="str">
        <f t="shared" si="25"/>
        <v>most_group2cycle_path_subgraph_nonisolated</v>
      </c>
      <c r="L73" s="22" t="s">
        <v>69</v>
      </c>
      <c r="M73" s="15" t="str">
        <f t="shared" si="22"/>
        <v>(all l all q (line(l) &amp; plane(q) &amp; -in(l,q) -&gt; (exists p (point(p) &amp; in(p,l) &amp; -in(p,q))))). %4</v>
      </c>
      <c r="N73" s="15" t="str">
        <f t="shared" si="26"/>
        <v>\lstinputlisting[style=p9proof,label=most_group2cycle_path_subgraph_nonisolated_4,caption=$T_{most\_group} \cup \Delta_2 \models$ Axiom \#4 in $T_{cycle\_path\_subgraph\_nonisolated}$]{proofs/most_group2cycle_path_subgraph_nonisolated_4.proof}</v>
      </c>
    </row>
    <row r="74" spans="1:14" s="14" customFormat="1" hidden="1" x14ac:dyDescent="0.2">
      <c r="A74" s="16">
        <v>43403</v>
      </c>
      <c r="B74" s="14" t="str">
        <f t="shared" si="23"/>
        <v>1030_most_graph2nonisolated_loopless</v>
      </c>
      <c r="C74" s="14">
        <v>5</v>
      </c>
      <c r="D74" s="14" t="str">
        <f t="shared" si="24"/>
        <v>most_group2cycle_path_subgraph_nonisolated_5</v>
      </c>
      <c r="E74" s="2" t="s">
        <v>8</v>
      </c>
      <c r="F74" s="3">
        <v>600</v>
      </c>
      <c r="G74" s="2" t="s">
        <v>9</v>
      </c>
      <c r="H74" s="3">
        <v>600</v>
      </c>
      <c r="I74" s="14" t="s">
        <v>22</v>
      </c>
      <c r="J74" s="14" t="s">
        <v>65</v>
      </c>
      <c r="K74" s="14" t="str">
        <f t="shared" si="25"/>
        <v>most_group2cycle_path_subgraph_nonisolated</v>
      </c>
      <c r="L74" s="15" t="s">
        <v>70</v>
      </c>
      <c r="M74" s="15" t="str">
        <f t="shared" si="22"/>
        <v>(all l (line(l) -&gt; (exists x exists y (point(x) &amp; point(y) &amp; x != y &amp; in(x,l) &amp; in(y,l))))). %5</v>
      </c>
      <c r="N74" s="15" t="str">
        <f t="shared" si="26"/>
        <v>\lstinputlisting[style=p9proof,label=most_group2cycle_path_subgraph_nonisolated_5,caption=$T_{most\_group} \cup \Delta_2 \models$ Axiom \#5 in $T_{cycle\_path\_subgraph\_nonisolated}$]{proofs/most_group2cycle_path_subgraph_nonisolated_5.proof}</v>
      </c>
    </row>
    <row r="75" spans="1:14" s="14" customFormat="1" hidden="1" x14ac:dyDescent="0.2">
      <c r="A75" s="16">
        <v>43403</v>
      </c>
      <c r="B75" s="14" t="str">
        <f t="shared" si="23"/>
        <v>1030_most_graph2nonisolated_loopless</v>
      </c>
      <c r="C75" s="14">
        <v>6</v>
      </c>
      <c r="D75" s="14" t="str">
        <f t="shared" si="24"/>
        <v>most_group2cycle_path_subgraph_nonisolated_6</v>
      </c>
      <c r="E75" s="2" t="s">
        <v>8</v>
      </c>
      <c r="F75" s="3">
        <v>600</v>
      </c>
      <c r="G75" s="2" t="s">
        <v>9</v>
      </c>
      <c r="H75" s="3">
        <v>600</v>
      </c>
      <c r="I75" s="14" t="s">
        <v>22</v>
      </c>
      <c r="J75" s="14" t="s">
        <v>65</v>
      </c>
      <c r="K75" s="14" t="str">
        <f t="shared" si="25"/>
        <v>most_group2cycle_path_subgraph_nonisolated</v>
      </c>
      <c r="L75" s="15" t="s">
        <v>16</v>
      </c>
      <c r="M75" s="15" t="str">
        <f t="shared" si="22"/>
        <v>(all x all y (in(x,y) -&gt; in(y,x))). %6</v>
      </c>
      <c r="N75" s="15" t="str">
        <f t="shared" si="26"/>
        <v>\lstinputlisting[style=p9proof,label=most_group2cycle_path_subgraph_nonisolated_6,caption=$T_{most\_group} \cup \Delta_2 \models$ Axiom \#6 in $T_{cycle\_path\_subgraph\_nonisolated}$]{proofs/most_group2cycle_path_subgraph_nonisolated_6.proof}</v>
      </c>
    </row>
    <row r="76" spans="1:14" s="14" customFormat="1" hidden="1" x14ac:dyDescent="0.2">
      <c r="A76" s="16">
        <v>43403</v>
      </c>
      <c r="B76" s="14" t="str">
        <f t="shared" si="23"/>
        <v>1030_most_graph2nonisolated_loopless</v>
      </c>
      <c r="C76" s="14">
        <v>7</v>
      </c>
      <c r="D76" s="14" t="str">
        <f t="shared" si="24"/>
        <v>most_group2cycle_path_subgraph_nonisolated_7</v>
      </c>
      <c r="E76" s="2" t="s">
        <v>8</v>
      </c>
      <c r="F76" s="3">
        <v>600</v>
      </c>
      <c r="G76" s="2" t="s">
        <v>9</v>
      </c>
      <c r="H76" s="3">
        <v>600</v>
      </c>
      <c r="I76" s="14" t="s">
        <v>22</v>
      </c>
      <c r="J76" s="14" t="s">
        <v>65</v>
      </c>
      <c r="K76" s="14" t="str">
        <f t="shared" si="25"/>
        <v>most_group2cycle_path_subgraph_nonisolated</v>
      </c>
      <c r="L76" s="15" t="s">
        <v>24</v>
      </c>
      <c r="M76" s="15" t="str">
        <f t="shared" si="22"/>
        <v>(all x (point(x) | line(x) | plane(x) -&gt; in(x,x))). %7</v>
      </c>
      <c r="N76" s="15" t="str">
        <f t="shared" si="26"/>
        <v>\lstinputlisting[style=p9proof,label=most_group2cycle_path_subgraph_nonisolated_7,caption=$T_{most\_group} \cup \Delta_2 \models$ Axiom \#7 in $T_{cycle\_path\_subgraph\_nonisolated}$]{proofs/most_group2cycle_path_subgraph_nonisolated_7.proof}</v>
      </c>
    </row>
    <row r="77" spans="1:14" s="14" customFormat="1" hidden="1" x14ac:dyDescent="0.2">
      <c r="A77" s="16">
        <v>43403</v>
      </c>
      <c r="B77" s="14" t="str">
        <f t="shared" si="23"/>
        <v>1030_most_graph2nonisolated_loopless</v>
      </c>
      <c r="C77" s="14">
        <v>8</v>
      </c>
      <c r="D77" s="14" t="str">
        <f t="shared" si="24"/>
        <v>most_group2cycle_path_subgraph_nonisolated_8</v>
      </c>
      <c r="E77" s="2" t="s">
        <v>8</v>
      </c>
      <c r="F77" s="3">
        <v>600</v>
      </c>
      <c r="G77" s="2" t="s">
        <v>9</v>
      </c>
      <c r="H77" s="3">
        <v>600</v>
      </c>
      <c r="I77" s="14" t="s">
        <v>22</v>
      </c>
      <c r="J77" s="14" t="s">
        <v>65</v>
      </c>
      <c r="K77" s="14" t="str">
        <f t="shared" si="25"/>
        <v>most_group2cycle_path_subgraph_nonisolated</v>
      </c>
      <c r="L77" s="15" t="s">
        <v>18</v>
      </c>
      <c r="M77" s="15" t="str">
        <f t="shared" si="22"/>
        <v>(all p (point(p) -&gt; -line(p))). %8</v>
      </c>
      <c r="N77" s="15" t="str">
        <f t="shared" si="26"/>
        <v>\lstinputlisting[style=p9proof,label=most_group2cycle_path_subgraph_nonisolated_8,caption=$T_{most\_group} \cup \Delta_2 \models$ Axiom \#8 in $T_{cycle\_path\_subgraph\_nonisolated}$]{proofs/most_group2cycle_path_subgraph_nonisolated_8.proof}</v>
      </c>
    </row>
    <row r="78" spans="1:14" s="14" customFormat="1" hidden="1" x14ac:dyDescent="0.2">
      <c r="A78" s="16">
        <v>43403</v>
      </c>
      <c r="B78" s="14" t="str">
        <f t="shared" si="23"/>
        <v>1030_most_graph2nonisolated_loopless</v>
      </c>
      <c r="C78" s="14">
        <v>9</v>
      </c>
      <c r="D78" s="14" t="str">
        <f t="shared" si="24"/>
        <v>most_group2cycle_path_subgraph_nonisolated_9</v>
      </c>
      <c r="E78" s="2" t="s">
        <v>8</v>
      </c>
      <c r="F78" s="3">
        <v>600</v>
      </c>
      <c r="G78" s="2" t="s">
        <v>9</v>
      </c>
      <c r="H78" s="3">
        <v>600</v>
      </c>
      <c r="I78" s="14" t="s">
        <v>22</v>
      </c>
      <c r="J78" s="14" t="s">
        <v>65</v>
      </c>
      <c r="K78" s="14" t="str">
        <f t="shared" si="25"/>
        <v>most_group2cycle_path_subgraph_nonisolated</v>
      </c>
      <c r="L78" s="15" t="s">
        <v>25</v>
      </c>
      <c r="M78" s="15" t="str">
        <f t="shared" si="22"/>
        <v>(all p (point(p) -&gt; -plane(p))). %9</v>
      </c>
      <c r="N78" s="15" t="str">
        <f t="shared" si="26"/>
        <v>\lstinputlisting[style=p9proof,label=most_group2cycle_path_subgraph_nonisolated_9,caption=$T_{most\_group} \cup \Delta_2 \models$ Axiom \#9 in $T_{cycle\_path\_subgraph\_nonisolated}$]{proofs/most_group2cycle_path_subgraph_nonisolated_9.proof}</v>
      </c>
    </row>
    <row r="79" spans="1:14" s="14" customFormat="1" hidden="1" x14ac:dyDescent="0.2">
      <c r="A79" s="16">
        <v>43403</v>
      </c>
      <c r="B79" s="14" t="str">
        <f t="shared" si="23"/>
        <v>1030_most_graph2nonisolated_loopless</v>
      </c>
      <c r="C79" s="14">
        <v>10</v>
      </c>
      <c r="D79" s="14" t="str">
        <f t="shared" si="24"/>
        <v>most_group2cycle_path_subgraph_nonisolated_10</v>
      </c>
      <c r="E79" s="2" t="s">
        <v>8</v>
      </c>
      <c r="F79" s="3">
        <v>600</v>
      </c>
      <c r="G79" s="2" t="s">
        <v>9</v>
      </c>
      <c r="H79" s="3">
        <v>600</v>
      </c>
      <c r="I79" s="14" t="s">
        <v>22</v>
      </c>
      <c r="J79" s="14" t="s">
        <v>65</v>
      </c>
      <c r="K79" s="14" t="str">
        <f t="shared" si="25"/>
        <v>most_group2cycle_path_subgraph_nonisolated</v>
      </c>
      <c r="L79" s="15" t="s">
        <v>26</v>
      </c>
      <c r="M79" s="15" t="str">
        <f t="shared" si="22"/>
        <v>(all p (plane(p) -&gt; -line(p))). %10</v>
      </c>
      <c r="N79" s="15" t="str">
        <f t="shared" si="26"/>
        <v>\lstinputlisting[style=p9proof,label=most_group2cycle_path_subgraph_nonisolated_10,caption=$T_{most\_group} \cup \Delta_2 \models$ Axiom \#10 in $T_{cycle\_path\_subgraph\_nonisolated}$]{proofs/most_group2cycle_path_subgraph_nonisolated_10.proof}</v>
      </c>
    </row>
    <row r="80" spans="1:14" s="14" customFormat="1" hidden="1" x14ac:dyDescent="0.2">
      <c r="A80" s="16">
        <v>43403</v>
      </c>
      <c r="B80" s="14" t="str">
        <f t="shared" si="23"/>
        <v>1030_most_graph2nonisolated_loopless</v>
      </c>
      <c r="C80" s="14">
        <v>11</v>
      </c>
      <c r="D80" s="14" t="str">
        <f t="shared" si="24"/>
        <v>most_group2cycle_path_subgraph_nonisolated_11</v>
      </c>
      <c r="E80" s="2" t="s">
        <v>8</v>
      </c>
      <c r="F80" s="3">
        <v>600</v>
      </c>
      <c r="G80" s="2" t="s">
        <v>9</v>
      </c>
      <c r="H80" s="3">
        <v>600</v>
      </c>
      <c r="I80" s="14" t="s">
        <v>22</v>
      </c>
      <c r="J80" s="14" t="s">
        <v>65</v>
      </c>
      <c r="K80" s="14" t="str">
        <f t="shared" si="25"/>
        <v>most_group2cycle_path_subgraph_nonisolated</v>
      </c>
      <c r="L80" s="15" t="s">
        <v>19</v>
      </c>
      <c r="M80" s="15" t="str">
        <f t="shared" si="22"/>
        <v>(all x all y (in(x,y) &amp; point(x) &amp; point(y) -&gt; x = y)). %11</v>
      </c>
      <c r="N80" s="15" t="str">
        <f t="shared" si="26"/>
        <v>\lstinputlisting[style=p9proof,label=most_group2cycle_path_subgraph_nonisolated_11,caption=$T_{most\_group} \cup \Delta_2 \models$ Axiom \#11 in $T_{cycle\_path\_subgraph\_nonisolated}$]{proofs/most_group2cycle_path_subgraph_nonisolated_11.proof}</v>
      </c>
    </row>
    <row r="81" spans="1:16" s="14" customFormat="1" hidden="1" x14ac:dyDescent="0.2">
      <c r="A81" s="16">
        <v>43403</v>
      </c>
      <c r="B81" s="14" t="str">
        <f t="shared" si="23"/>
        <v>1030_most_graph2nonisolated_loopless</v>
      </c>
      <c r="C81" s="14">
        <v>12</v>
      </c>
      <c r="D81" s="14" t="str">
        <f t="shared" si="24"/>
        <v>most_group2cycle_path_subgraph_nonisolated_12</v>
      </c>
      <c r="E81" s="2" t="s">
        <v>8</v>
      </c>
      <c r="F81" s="3">
        <v>600</v>
      </c>
      <c r="G81" s="2" t="s">
        <v>9</v>
      </c>
      <c r="H81" s="3">
        <v>600</v>
      </c>
      <c r="I81" s="14" t="s">
        <v>22</v>
      </c>
      <c r="J81" s="14" t="s">
        <v>65</v>
      </c>
      <c r="K81" s="14" t="str">
        <f t="shared" si="25"/>
        <v>most_group2cycle_path_subgraph_nonisolated</v>
      </c>
      <c r="L81" s="15" t="s">
        <v>20</v>
      </c>
      <c r="M81" s="15" t="str">
        <f t="shared" si="22"/>
        <v>(all x all y (in(x,y) &amp; line(x) &amp; line(y) -&gt; x = y)). %12</v>
      </c>
      <c r="N81" s="15" t="str">
        <f t="shared" si="26"/>
        <v>\lstinputlisting[style=p9proof,label=most_group2cycle_path_subgraph_nonisolated_12,caption=$T_{most\_group} \cup \Delta_2 \models$ Axiom \#12 in $T_{cycle\_path\_subgraph\_nonisolated}$]{proofs/most_group2cycle_path_subgraph_nonisolated_12.proof}</v>
      </c>
    </row>
    <row r="82" spans="1:16" s="14" customFormat="1" hidden="1" x14ac:dyDescent="0.2">
      <c r="A82" s="16">
        <v>43403</v>
      </c>
      <c r="B82" s="14" t="str">
        <f t="shared" si="23"/>
        <v>1030_most_graph2nonisolated_loopless</v>
      </c>
      <c r="C82" s="14">
        <v>13</v>
      </c>
      <c r="D82" s="14" t="str">
        <f t="shared" si="24"/>
        <v>most_group2cycle_path_subgraph_nonisolated_13</v>
      </c>
      <c r="E82" s="2" t="s">
        <v>8</v>
      </c>
      <c r="F82" s="3">
        <v>600</v>
      </c>
      <c r="G82" s="2" t="s">
        <v>9</v>
      </c>
      <c r="H82" s="3">
        <v>600</v>
      </c>
      <c r="I82" s="14" t="s">
        <v>22</v>
      </c>
      <c r="J82" s="14" t="s">
        <v>65</v>
      </c>
      <c r="K82" s="14" t="str">
        <f t="shared" si="25"/>
        <v>most_group2cycle_path_subgraph_nonisolated</v>
      </c>
      <c r="L82" s="15" t="s">
        <v>27</v>
      </c>
      <c r="M82" s="15" t="str">
        <f t="shared" si="22"/>
        <v>(all x all y (in(x,y) &amp; plane(x) &amp; plane(y) -&gt; x = y)). %13</v>
      </c>
      <c r="N82" s="15" t="str">
        <f t="shared" si="26"/>
        <v>\lstinputlisting[style=p9proof,label=most_group2cycle_path_subgraph_nonisolated_13,caption=$T_{most\_group} \cup \Delta_2 \models$ Axiom \#13 in $T_{cycle\_path\_subgraph\_nonisolated}$]{proofs/most_group2cycle_path_subgraph_nonisolated_13.proof}</v>
      </c>
    </row>
    <row r="83" spans="1:16" s="14" customFormat="1" hidden="1" x14ac:dyDescent="0.2">
      <c r="A83" s="16">
        <v>43403</v>
      </c>
      <c r="B83" s="14" t="str">
        <f t="shared" si="23"/>
        <v>1030_most_graph2nonisolated_loopless</v>
      </c>
      <c r="C83" s="14">
        <v>14</v>
      </c>
      <c r="D83" s="14" t="str">
        <f t="shared" si="24"/>
        <v>most_group2cycle_path_subgraph_nonisolated_14</v>
      </c>
      <c r="E83" s="2" t="s">
        <v>8</v>
      </c>
      <c r="F83" s="3">
        <v>600</v>
      </c>
      <c r="G83" s="2" t="s">
        <v>9</v>
      </c>
      <c r="H83" s="3">
        <v>600</v>
      </c>
      <c r="I83" s="14" t="s">
        <v>22</v>
      </c>
      <c r="J83" s="14" t="s">
        <v>65</v>
      </c>
      <c r="K83" s="14" t="str">
        <f t="shared" si="25"/>
        <v>most_group2cycle_path_subgraph_nonisolated</v>
      </c>
      <c r="L83" s="15" t="s">
        <v>16</v>
      </c>
      <c r="M83" s="15" t="str">
        <f t="shared" si="22"/>
        <v>(all x all y (in(x,y) -&gt; in(y,x))). %14</v>
      </c>
      <c r="N83" s="15" t="str">
        <f t="shared" si="26"/>
        <v>\lstinputlisting[style=p9proof,label=most_group2cycle_path_subgraph_nonisolated_14,caption=$T_{most\_group} \cup \Delta_2 \models$ Axiom \#14 in $T_{cycle\_path\_subgraph\_nonisolated}$]{proofs/most_group2cycle_path_subgraph_nonisolated_14.proof}</v>
      </c>
    </row>
    <row r="84" spans="1:16" s="14" customFormat="1" hidden="1" x14ac:dyDescent="0.2">
      <c r="A84" s="16">
        <v>43403</v>
      </c>
      <c r="B84" s="14" t="str">
        <f t="shared" si="23"/>
        <v>1030_most_graph2nonisolated_loopless</v>
      </c>
      <c r="C84" s="14">
        <v>15</v>
      </c>
      <c r="D84" s="14" t="str">
        <f t="shared" si="24"/>
        <v>most_group2cycle_path_subgraph_nonisolated_15</v>
      </c>
      <c r="E84" s="2" t="s">
        <v>8</v>
      </c>
      <c r="F84" s="3">
        <v>600</v>
      </c>
      <c r="G84" s="2" t="s">
        <v>9</v>
      </c>
      <c r="H84" s="3">
        <v>600</v>
      </c>
      <c r="I84" s="14" t="s">
        <v>22</v>
      </c>
      <c r="J84" s="14" t="s">
        <v>65</v>
      </c>
      <c r="K84" s="14" t="str">
        <f t="shared" si="25"/>
        <v>most_group2cycle_path_subgraph_nonisolated</v>
      </c>
      <c r="L84" s="15" t="s">
        <v>17</v>
      </c>
      <c r="M84" s="15" t="str">
        <f t="shared" si="22"/>
        <v>(all x (point(x) | line(x) -&gt; in(x,x))). %15</v>
      </c>
      <c r="N84" s="15" t="str">
        <f t="shared" si="26"/>
        <v>\lstinputlisting[style=p9proof,label=most_group2cycle_path_subgraph_nonisolated_15,caption=$T_{most\_group} \cup \Delta_2 \models$ Axiom \#15 in $T_{cycle\_path\_subgraph\_nonisolated}$]{proofs/most_group2cycle_path_subgraph_nonisolated_15.proof}</v>
      </c>
    </row>
    <row r="85" spans="1:16" s="14" customFormat="1" hidden="1" x14ac:dyDescent="0.2">
      <c r="A85" s="16">
        <v>43403</v>
      </c>
      <c r="B85" s="14" t="str">
        <f t="shared" si="23"/>
        <v>1030_most_graph2nonisolated_loopless</v>
      </c>
      <c r="C85" s="14">
        <v>16</v>
      </c>
      <c r="D85" s="14" t="str">
        <f t="shared" si="24"/>
        <v>most_group2cycle_path_subgraph_nonisolated_16</v>
      </c>
      <c r="E85" s="2" t="s">
        <v>8</v>
      </c>
      <c r="F85" s="3">
        <v>600</v>
      </c>
      <c r="G85" s="2" t="s">
        <v>9</v>
      </c>
      <c r="H85" s="3">
        <v>600</v>
      </c>
      <c r="I85" s="14" t="s">
        <v>22</v>
      </c>
      <c r="J85" s="14" t="s">
        <v>65</v>
      </c>
      <c r="K85" s="14" t="str">
        <f t="shared" si="25"/>
        <v>most_group2cycle_path_subgraph_nonisolated</v>
      </c>
      <c r="L85" s="15" t="s">
        <v>18</v>
      </c>
      <c r="M85" s="15" t="str">
        <f t="shared" si="22"/>
        <v>(all p (point(p) -&gt; -line(p))). %16</v>
      </c>
      <c r="N85" s="15" t="str">
        <f t="shared" si="26"/>
        <v>\lstinputlisting[style=p9proof,label=most_group2cycle_path_subgraph_nonisolated_16,caption=$T_{most\_group} \cup \Delta_2 \models$ Axiom \#16 in $T_{cycle\_path\_subgraph\_nonisolated}$]{proofs/most_group2cycle_path_subgraph_nonisolated_16.proof}</v>
      </c>
    </row>
    <row r="86" spans="1:16" s="14" customFormat="1" hidden="1" x14ac:dyDescent="0.2">
      <c r="A86" s="16">
        <v>43403</v>
      </c>
      <c r="B86" s="14" t="str">
        <f t="shared" si="23"/>
        <v>1030_most_graph2nonisolated_loopless</v>
      </c>
      <c r="C86" s="14">
        <v>17</v>
      </c>
      <c r="D86" s="14" t="str">
        <f t="shared" si="24"/>
        <v>most_group2cycle_path_subgraph_nonisolated_17</v>
      </c>
      <c r="E86" s="2" t="s">
        <v>8</v>
      </c>
      <c r="F86" s="3">
        <v>600</v>
      </c>
      <c r="G86" s="2" t="s">
        <v>9</v>
      </c>
      <c r="H86" s="3">
        <v>600</v>
      </c>
      <c r="I86" s="14" t="s">
        <v>22</v>
      </c>
      <c r="J86" s="14" t="s">
        <v>65</v>
      </c>
      <c r="K86" s="14" t="str">
        <f t="shared" si="25"/>
        <v>most_group2cycle_path_subgraph_nonisolated</v>
      </c>
      <c r="L86" s="15" t="s">
        <v>19</v>
      </c>
      <c r="M86" s="15" t="str">
        <f t="shared" si="22"/>
        <v>(all x all y (in(x,y) &amp; point(x) &amp; point(y) -&gt; x = y)). %17</v>
      </c>
      <c r="N86" s="15" t="str">
        <f t="shared" si="26"/>
        <v>\lstinputlisting[style=p9proof,label=most_group2cycle_path_subgraph_nonisolated_17,caption=$T_{most\_group} \cup \Delta_2 \models$ Axiom \#17 in $T_{cycle\_path\_subgraph\_nonisolated}$]{proofs/most_group2cycle_path_subgraph_nonisolated_17.proof}</v>
      </c>
    </row>
    <row r="87" spans="1:16" hidden="1" x14ac:dyDescent="0.2">
      <c r="A87" s="16">
        <v>43403</v>
      </c>
      <c r="B87" s="14" t="str">
        <f t="shared" ref="B87:B92" si="27">TEXT(A87,"mmdd")&amp;"_most_graph2nonisolated_loopless"</f>
        <v>1030_most_graph2nonisolated_loopless</v>
      </c>
      <c r="C87" s="14">
        <v>18</v>
      </c>
      <c r="D87" s="14" t="str">
        <f t="shared" ref="D87:D92" si="28">I87&amp;"2"&amp;J87&amp;"_"&amp;C87</f>
        <v>most_group2cycle_path_subgraph_nonisolated_18</v>
      </c>
      <c r="E87" s="2" t="s">
        <v>8</v>
      </c>
      <c r="F87" s="3">
        <v>600</v>
      </c>
      <c r="G87" s="2" t="s">
        <v>9</v>
      </c>
      <c r="H87" s="3">
        <v>600</v>
      </c>
      <c r="I87" s="14" t="s">
        <v>22</v>
      </c>
      <c r="J87" s="14" t="s">
        <v>65</v>
      </c>
      <c r="K87" s="14" t="str">
        <f t="shared" ref="K87:K92" si="29">I87&amp;"2"&amp;J87</f>
        <v>most_group2cycle_path_subgraph_nonisolated</v>
      </c>
      <c r="L87" s="8" t="s">
        <v>20</v>
      </c>
      <c r="M87" s="15" t="str">
        <f t="shared" ref="M87:M92" si="30">L87&amp;" %"&amp;C87</f>
        <v>(all x all y (in(x,y) &amp; line(x) &amp; line(y) -&gt; x = y)). %18</v>
      </c>
      <c r="N87" s="15" t="str">
        <f t="shared" si="26"/>
        <v>\lstinputlisting[style=p9proof,label=most_group2cycle_path_subgraph_nonisolated_18,caption=$T_{most\_group} \cup \Delta_2 \models$ Axiom \#18 in $T_{cycle\_path\_subgraph\_nonisolated}$]{proofs/most_group2cycle_path_subgraph_nonisolated_18.proof}</v>
      </c>
      <c r="O87" s="14"/>
      <c r="P87" s="14"/>
    </row>
    <row r="88" spans="1:16" hidden="1" x14ac:dyDescent="0.2">
      <c r="A88" s="16">
        <v>43403</v>
      </c>
      <c r="B88" s="14" t="str">
        <f t="shared" si="27"/>
        <v>1030_most_graph2nonisolated_loopless</v>
      </c>
      <c r="C88" s="14">
        <v>19</v>
      </c>
      <c r="D88" s="14" t="str">
        <f t="shared" si="28"/>
        <v>most_group2cycle_path_subgraph_nonisolated_19</v>
      </c>
      <c r="E88" s="2" t="s">
        <v>8</v>
      </c>
      <c r="F88" s="3">
        <v>600</v>
      </c>
      <c r="G88" s="2" t="s">
        <v>9</v>
      </c>
      <c r="H88" s="3">
        <v>600</v>
      </c>
      <c r="I88" s="14" t="s">
        <v>22</v>
      </c>
      <c r="J88" s="14" t="s">
        <v>65</v>
      </c>
      <c r="K88" s="14" t="str">
        <f t="shared" si="29"/>
        <v>most_group2cycle_path_subgraph_nonisolated</v>
      </c>
      <c r="L88" s="8" t="s">
        <v>71</v>
      </c>
      <c r="M88" s="15" t="str">
        <f t="shared" si="30"/>
        <v>(all p (point(p) -&gt; (exists q (plane(q) &amp; in(p,q))))). %19</v>
      </c>
      <c r="N88" s="15" t="str">
        <f t="shared" si="26"/>
        <v>\lstinputlisting[style=p9proof,label=most_group2cycle_path_subgraph_nonisolated_19,caption=$T_{most\_group} \cup \Delta_2 \models$ Axiom \#19 in $T_{cycle\_path\_subgraph\_nonisolated}$]{proofs/most_group2cycle_path_subgraph_nonisolated_19.proof}</v>
      </c>
      <c r="O88" s="14"/>
      <c r="P88" s="14"/>
    </row>
    <row r="89" spans="1:16" hidden="1" x14ac:dyDescent="0.2">
      <c r="A89" s="16">
        <v>43403</v>
      </c>
      <c r="B89" s="14" t="str">
        <f t="shared" si="27"/>
        <v>1030_most_graph2nonisolated_loopless</v>
      </c>
      <c r="C89" s="14">
        <v>20</v>
      </c>
      <c r="D89" s="14" t="str">
        <f t="shared" si="28"/>
        <v>most_group2cycle_path_subgraph_nonisolated_20</v>
      </c>
      <c r="E89" s="2" t="s">
        <v>8</v>
      </c>
      <c r="F89" s="3">
        <v>600</v>
      </c>
      <c r="G89" s="2" t="s">
        <v>9</v>
      </c>
      <c r="H89" s="3">
        <v>600</v>
      </c>
      <c r="I89" s="14" t="s">
        <v>22</v>
      </c>
      <c r="J89" s="14" t="s">
        <v>65</v>
      </c>
      <c r="K89" s="14" t="str">
        <f t="shared" si="29"/>
        <v>most_group2cycle_path_subgraph_nonisolated</v>
      </c>
      <c r="L89" s="8" t="s">
        <v>14</v>
      </c>
      <c r="M89" s="15" t="str">
        <f t="shared" si="30"/>
        <v>(all l (line(l) -&gt; (exists x (point(x) &amp; in(x,l))))). %20</v>
      </c>
      <c r="N89" s="15" t="str">
        <f t="shared" si="26"/>
        <v>\lstinputlisting[style=p9proof,label=most_group2cycle_path_subgraph_nonisolated_20,caption=$T_{most\_group} \cup \Delta_2 \models$ Axiom \#20 in $T_{cycle\_path\_subgraph\_nonisolated}$]{proofs/most_group2cycle_path_subgraph_nonisolated_20.proof}</v>
      </c>
      <c r="O89" s="14"/>
      <c r="P89" s="14"/>
    </row>
    <row r="90" spans="1:16" hidden="1" x14ac:dyDescent="0.2">
      <c r="A90" s="16">
        <v>43403</v>
      </c>
      <c r="B90" s="14" t="str">
        <f t="shared" si="27"/>
        <v>1030_most_graph2nonisolated_loopless</v>
      </c>
      <c r="C90" s="14">
        <v>21</v>
      </c>
      <c r="D90" s="14" t="str">
        <f t="shared" si="28"/>
        <v>most_group2cycle_path_subgraph_nonisolated_21</v>
      </c>
      <c r="E90" s="2" t="s">
        <v>8</v>
      </c>
      <c r="F90" s="3">
        <v>600</v>
      </c>
      <c r="G90" s="2" t="s">
        <v>9</v>
      </c>
      <c r="H90" s="3">
        <v>600</v>
      </c>
      <c r="I90" s="14" t="s">
        <v>22</v>
      </c>
      <c r="J90" s="14" t="s">
        <v>65</v>
      </c>
      <c r="K90" s="14" t="str">
        <f t="shared" si="29"/>
        <v>most_group2cycle_path_subgraph_nonisolated</v>
      </c>
      <c r="L90" s="23" t="s">
        <v>15</v>
      </c>
      <c r="M90" s="15" t="str">
        <f t="shared" si="30"/>
        <v>(all x all y all z all l (point(x) &amp; point(y) &amp; point(z) &amp; line(l) &amp; in(x,l) &amp; in(y,l) &amp; in(z,l) -&gt; z = x | z = y | x = y)). %21</v>
      </c>
      <c r="N90" s="15" t="str">
        <f t="shared" si="26"/>
        <v>\lstinputlisting[style=p9proof,label=most_group2cycle_path_subgraph_nonisolated_21,caption=$T_{most\_group} \cup \Delta_2 \models$ Axiom \#21 in $T_{cycle\_path\_subgraph\_nonisolated}$]{proofs/most_group2cycle_path_subgraph_nonisolated_21.proof}</v>
      </c>
      <c r="O90" s="14"/>
      <c r="P90" s="14"/>
    </row>
    <row r="91" spans="1:16" hidden="1" x14ac:dyDescent="0.2">
      <c r="A91" s="16">
        <v>43403</v>
      </c>
      <c r="B91" s="14" t="str">
        <f t="shared" si="27"/>
        <v>1030_most_graph2nonisolated_loopless</v>
      </c>
      <c r="C91" s="14">
        <v>22</v>
      </c>
      <c r="D91" s="14" t="str">
        <f t="shared" si="28"/>
        <v>most_group2cycle_path_subgraph_nonisolated_22</v>
      </c>
      <c r="E91" s="2" t="s">
        <v>8</v>
      </c>
      <c r="F91" s="3">
        <v>600</v>
      </c>
      <c r="G91" s="2" t="s">
        <v>9</v>
      </c>
      <c r="H91" s="3">
        <v>600</v>
      </c>
      <c r="I91" s="14" t="s">
        <v>22</v>
      </c>
      <c r="J91" s="14" t="s">
        <v>65</v>
      </c>
      <c r="K91" s="14" t="str">
        <f t="shared" si="29"/>
        <v>most_group2cycle_path_subgraph_nonisolated</v>
      </c>
      <c r="L91" s="8" t="s">
        <v>28</v>
      </c>
      <c r="M91" s="15" t="str">
        <f t="shared" si="30"/>
        <v>(all x all y all z (plane(x) &amp; line(y) &amp; point(z) &amp; in(z,y) &amp; in(y,x) -&gt; in(z,x))). %22</v>
      </c>
      <c r="N91" s="15" t="str">
        <f t="shared" si="26"/>
        <v>\lstinputlisting[style=p9proof,label=most_group2cycle_path_subgraph_nonisolated_22,caption=$T_{most\_group} \cup \Delta_2 \models$ Axiom \#22 in $T_{cycle\_path\_subgraph\_nonisolated}$]{proofs/most_group2cycle_path_subgraph_nonisolated_22.proof}</v>
      </c>
      <c r="O91" s="14"/>
      <c r="P91" s="14"/>
    </row>
    <row r="92" spans="1:16" hidden="1" x14ac:dyDescent="0.2">
      <c r="A92" s="16">
        <v>43403</v>
      </c>
      <c r="B92" s="14" t="str">
        <f t="shared" si="27"/>
        <v>1030_most_graph2nonisolated_loopless</v>
      </c>
      <c r="C92" s="14">
        <v>23</v>
      </c>
      <c r="D92" s="14" t="str">
        <f t="shared" si="28"/>
        <v>most_group2cycle_path_subgraph_nonisolated_23</v>
      </c>
      <c r="E92" s="2" t="s">
        <v>8</v>
      </c>
      <c r="F92" s="3">
        <v>600</v>
      </c>
      <c r="G92" s="2" t="s">
        <v>9</v>
      </c>
      <c r="H92" s="3">
        <v>600</v>
      </c>
      <c r="I92" s="14" t="s">
        <v>22</v>
      </c>
      <c r="J92" s="14" t="s">
        <v>65</v>
      </c>
      <c r="K92" s="14" t="str">
        <f t="shared" si="29"/>
        <v>most_group2cycle_path_subgraph_nonisolated</v>
      </c>
      <c r="L92" s="8" t="s">
        <v>29</v>
      </c>
      <c r="M92" s="15" t="str">
        <f t="shared" si="30"/>
        <v>(all q (plane(q) -&gt; (exists p (point(p) &amp; in(p,q))))). %23</v>
      </c>
      <c r="N92" s="15" t="str">
        <f t="shared" si="26"/>
        <v>\lstinputlisting[style=p9proof,label=most_group2cycle_path_subgraph_nonisolated_23,caption=$T_{most\_group} \cup \Delta_2 \models$ Axiom \#23 in $T_{cycle\_path\_subgraph\_nonisolated}$]{proofs/most_group2cycle_path_subgraph_nonisolated_23.proof}</v>
      </c>
      <c r="O92" s="14"/>
      <c r="P92" s="14"/>
    </row>
    <row r="93" spans="1:16" x14ac:dyDescent="0.2">
      <c r="A93" s="7">
        <v>43412</v>
      </c>
      <c r="B93" s="14" t="str">
        <f>TEXT(A93,"mmdd")&amp;"_most_graph2nonisolated_loopless"</f>
        <v>1108_most_graph2nonisolated_loopless</v>
      </c>
      <c r="C93" s="14">
        <v>1</v>
      </c>
      <c r="D93" s="14" t="str">
        <f t="shared" ref="D93:D110" si="31">I93&amp;"2"&amp;J93&amp;"_"&amp;C93</f>
        <v>most_group2cycle_path_subgraph_nonisolated_1</v>
      </c>
      <c r="E93" s="2" t="s">
        <v>8</v>
      </c>
      <c r="F93" s="3">
        <v>600</v>
      </c>
      <c r="G93" s="2" t="s">
        <v>9</v>
      </c>
      <c r="H93" s="3">
        <v>600</v>
      </c>
      <c r="I93" s="14" t="s">
        <v>22</v>
      </c>
      <c r="J93" s="14" t="s">
        <v>65</v>
      </c>
      <c r="K93" s="14" t="str">
        <f t="shared" ref="K93:K110" si="32">I93&amp;"2"&amp;J93</f>
        <v>most_group2cycle_path_subgraph_nonisolated</v>
      </c>
      <c r="L93" s="23" t="s">
        <v>66</v>
      </c>
      <c r="M93" s="15" t="str">
        <f t="shared" ref="M93:M110" si="33">L93&amp;" %"&amp;C93</f>
        <v>(all x all y all z all w all q all l1 all l2 all l3 (plane(q) &amp; point(x) &amp; point(y) &amp; point(z) &amp; point(w) &amp; in(x,q) &amp; in(y,q) &amp; in(z,q) &amp; in(w,q) &amp; line(l1) &amp; in(l1,q) &amp; in(x,l1) &amp; in(y,l1) &amp; line(l2) &amp; in(l2,q) &amp; in(x,l2) &amp; in(z,l2) &amp; line(l3) &amp; in(l3,q) &amp; in(x,l3) &amp; in(w,l3) -&gt; w = z | y = z | w = y)). %1</v>
      </c>
      <c r="N93" s="15" t="str">
        <f t="shared" ref="N93:N110" si="34">"\lstinputlisting[style=p9proof,label="&amp;D93&amp;",caption=$T_{most\_group} \cup \Delta_2 \models$ Axiom \#"&amp;C93&amp;" in $T_{cycle\_path\_subgraph\_nonisolated}$]{proofs/"&amp;D93&amp;".proof}"</f>
        <v>\lstinputlisting[style=p9proof,label=most_group2cycle_path_subgraph_nonisolated_1,caption=$T_{most\_group} \cup \Delta_2 \models$ Axiom \#1 in $T_{cycle\_path\_subgraph\_nonisolated}$]{proofs/most_group2cycle_path_subgraph_nonisolated_1.proof}</v>
      </c>
      <c r="O93" s="14"/>
      <c r="P93" s="14"/>
    </row>
    <row r="94" spans="1:16" x14ac:dyDescent="0.2">
      <c r="A94" s="7">
        <v>43412</v>
      </c>
      <c r="B94" s="14" t="str">
        <f t="shared" ref="B94:B110" si="35">TEXT(A94,"mmdd")&amp;"_most_graph2nonisolated_loopless"</f>
        <v>1108_most_graph2nonisolated_loopless</v>
      </c>
      <c r="C94" s="14">
        <v>2</v>
      </c>
      <c r="D94" s="14" t="str">
        <f t="shared" si="31"/>
        <v>most_group2cycle_path_subgraph_nonisolated_2</v>
      </c>
      <c r="E94" s="2" t="s">
        <v>8</v>
      </c>
      <c r="F94" s="3">
        <v>600</v>
      </c>
      <c r="G94" s="2" t="s">
        <v>9</v>
      </c>
      <c r="H94" s="3">
        <v>600</v>
      </c>
      <c r="I94" s="14" t="s">
        <v>22</v>
      </c>
      <c r="J94" s="14" t="s">
        <v>65</v>
      </c>
      <c r="K94" s="14" t="str">
        <f t="shared" si="32"/>
        <v>most_group2cycle_path_subgraph_nonisolated</v>
      </c>
      <c r="L94" s="8" t="s">
        <v>67</v>
      </c>
      <c r="M94" s="15" t="str">
        <f t="shared" si="33"/>
        <v>(all q all x all y all z (planar_pendant(x,q) &amp; planar_pendant(y,q) &amp; planar_pendant(z,q) -&gt; x = y | y = z | z = x)). %2</v>
      </c>
      <c r="N94" s="15" t="str">
        <f t="shared" si="34"/>
        <v>\lstinputlisting[style=p9proof,label=most_group2cycle_path_subgraph_nonisolated_2,caption=$T_{most\_group} \cup \Delta_2 \models$ Axiom \#2 in $T_{cycle\_path\_subgraph\_nonisolated}$]{proofs/most_group2cycle_path_subgraph_nonisolated_2.proof}</v>
      </c>
      <c r="O94" s="14"/>
      <c r="P94" s="14"/>
    </row>
    <row r="95" spans="1:16" x14ac:dyDescent="0.2">
      <c r="A95" s="7">
        <v>43412</v>
      </c>
      <c r="B95" s="14" t="str">
        <f t="shared" si="35"/>
        <v>1108_most_graph2nonisolated_loopless</v>
      </c>
      <c r="C95" s="14">
        <v>3</v>
      </c>
      <c r="D95" s="14" t="str">
        <f t="shared" si="31"/>
        <v>most_group2cycle_path_subgraph_nonisolated_3</v>
      </c>
      <c r="E95" s="2" t="s">
        <v>8</v>
      </c>
      <c r="F95" s="3">
        <v>600</v>
      </c>
      <c r="G95" s="2" t="s">
        <v>9</v>
      </c>
      <c r="H95" s="3">
        <v>600</v>
      </c>
      <c r="I95" s="14" t="s">
        <v>22</v>
      </c>
      <c r="J95" s="14" t="s">
        <v>65</v>
      </c>
      <c r="K95" s="14" t="str">
        <f t="shared" si="32"/>
        <v>most_group2cycle_path_subgraph_nonisolated</v>
      </c>
      <c r="L95" s="8" t="s">
        <v>68</v>
      </c>
      <c r="M95" s="15" t="str">
        <f t="shared" si="33"/>
        <v>(all p (point(p) -&gt; (exists l (line(l) &amp; in(p,l))))). %3</v>
      </c>
      <c r="N95" s="15" t="str">
        <f t="shared" si="34"/>
        <v>\lstinputlisting[style=p9proof,label=most_group2cycle_path_subgraph_nonisolated_3,caption=$T_{most\_group} \cup \Delta_2 \models$ Axiom \#3 in $T_{cycle\_path\_subgraph\_nonisolated}$]{proofs/most_group2cycle_path_subgraph_nonisolated_3.proof}</v>
      </c>
      <c r="O95" s="14"/>
      <c r="P95" s="14"/>
    </row>
    <row r="96" spans="1:16" x14ac:dyDescent="0.2">
      <c r="A96" s="7">
        <v>43412</v>
      </c>
      <c r="B96" s="14" t="str">
        <f t="shared" si="35"/>
        <v>1108_most_graph2nonisolated_loopless</v>
      </c>
      <c r="C96" s="14">
        <v>4</v>
      </c>
      <c r="D96" s="14" t="str">
        <f t="shared" si="31"/>
        <v>most_group2cycle_path_subgraph_nonisolated_4</v>
      </c>
      <c r="E96" s="2" t="s">
        <v>8</v>
      </c>
      <c r="F96" s="3">
        <v>600</v>
      </c>
      <c r="G96" s="2" t="s">
        <v>9</v>
      </c>
      <c r="H96" s="3">
        <v>600</v>
      </c>
      <c r="I96" s="14" t="s">
        <v>22</v>
      </c>
      <c r="J96" s="14" t="s">
        <v>65</v>
      </c>
      <c r="K96" s="14" t="str">
        <f t="shared" si="32"/>
        <v>most_group2cycle_path_subgraph_nonisolated</v>
      </c>
      <c r="L96" s="23" t="s">
        <v>69</v>
      </c>
      <c r="M96" s="15" t="str">
        <f t="shared" si="33"/>
        <v>(all l all q (line(l) &amp; plane(q) &amp; -in(l,q) -&gt; (exists p (point(p) &amp; in(p,l) &amp; -in(p,q))))). %4</v>
      </c>
      <c r="N96" s="15" t="str">
        <f t="shared" si="34"/>
        <v>\lstinputlisting[style=p9proof,label=most_group2cycle_path_subgraph_nonisolated_4,caption=$T_{most\_group} \cup \Delta_2 \models$ Axiom \#4 in $T_{cycle\_path\_subgraph\_nonisolated}$]{proofs/most_group2cycle_path_subgraph_nonisolated_4.proof}</v>
      </c>
      <c r="O96" s="14"/>
      <c r="P96" s="14"/>
    </row>
    <row r="97" spans="1:16" x14ac:dyDescent="0.2">
      <c r="A97" s="7">
        <v>43412</v>
      </c>
      <c r="B97" s="14" t="str">
        <f t="shared" si="35"/>
        <v>1108_most_graph2nonisolated_loopless</v>
      </c>
      <c r="C97" s="14">
        <v>5</v>
      </c>
      <c r="D97" s="14" t="str">
        <f t="shared" si="31"/>
        <v>most_group2cycle_path_subgraph_nonisolated_5</v>
      </c>
      <c r="E97" s="2" t="s">
        <v>8</v>
      </c>
      <c r="F97" s="3">
        <v>600</v>
      </c>
      <c r="G97" s="2" t="s">
        <v>9</v>
      </c>
      <c r="H97" s="3">
        <v>600</v>
      </c>
      <c r="I97" s="14" t="s">
        <v>22</v>
      </c>
      <c r="J97" s="14" t="s">
        <v>65</v>
      </c>
      <c r="K97" s="14" t="str">
        <f t="shared" si="32"/>
        <v>most_group2cycle_path_subgraph_nonisolated</v>
      </c>
      <c r="L97" s="8" t="s">
        <v>70</v>
      </c>
      <c r="M97" s="15" t="str">
        <f t="shared" si="33"/>
        <v>(all l (line(l) -&gt; (exists x exists y (point(x) &amp; point(y) &amp; x != y &amp; in(x,l) &amp; in(y,l))))). %5</v>
      </c>
      <c r="N97" s="15" t="str">
        <f t="shared" si="34"/>
        <v>\lstinputlisting[style=p9proof,label=most_group2cycle_path_subgraph_nonisolated_5,caption=$T_{most\_group} \cup \Delta_2 \models$ Axiom \#5 in $T_{cycle\_path\_subgraph\_nonisolated}$]{proofs/most_group2cycle_path_subgraph_nonisolated_5.proof}</v>
      </c>
      <c r="O97" s="14"/>
      <c r="P97" s="14"/>
    </row>
    <row r="98" spans="1:16" x14ac:dyDescent="0.2">
      <c r="A98" s="7">
        <v>43412</v>
      </c>
      <c r="B98" s="14" t="str">
        <f t="shared" si="35"/>
        <v>1108_most_graph2nonisolated_loopless</v>
      </c>
      <c r="C98" s="14">
        <v>6</v>
      </c>
      <c r="D98" s="14" t="str">
        <f t="shared" si="31"/>
        <v>most_group2cycle_path_subgraph_nonisolated_6</v>
      </c>
      <c r="E98" s="2" t="s">
        <v>8</v>
      </c>
      <c r="F98" s="3">
        <v>600</v>
      </c>
      <c r="G98" s="2" t="s">
        <v>9</v>
      </c>
      <c r="H98" s="3">
        <v>600</v>
      </c>
      <c r="I98" s="14" t="s">
        <v>22</v>
      </c>
      <c r="J98" s="14" t="s">
        <v>65</v>
      </c>
      <c r="K98" s="14" t="str">
        <f t="shared" si="32"/>
        <v>most_group2cycle_path_subgraph_nonisolated</v>
      </c>
      <c r="L98" s="8" t="s">
        <v>16</v>
      </c>
      <c r="M98" s="15" t="str">
        <f t="shared" si="33"/>
        <v>(all x all y (in(x,y) -&gt; in(y,x))). %6</v>
      </c>
      <c r="N98" s="15" t="str">
        <f t="shared" si="34"/>
        <v>\lstinputlisting[style=p9proof,label=most_group2cycle_path_subgraph_nonisolated_6,caption=$T_{most\_group} \cup \Delta_2 \models$ Axiom \#6 in $T_{cycle\_path\_subgraph\_nonisolated}$]{proofs/most_group2cycle_path_subgraph_nonisolated_6.proof}</v>
      </c>
      <c r="O98" s="14"/>
      <c r="P98" s="14"/>
    </row>
    <row r="99" spans="1:16" x14ac:dyDescent="0.2">
      <c r="A99" s="7">
        <v>43412</v>
      </c>
      <c r="B99" s="14" t="str">
        <f t="shared" si="35"/>
        <v>1108_most_graph2nonisolated_loopless</v>
      </c>
      <c r="C99" s="14">
        <v>7</v>
      </c>
      <c r="D99" s="14" t="str">
        <f t="shared" si="31"/>
        <v>most_group2cycle_path_subgraph_nonisolated_7</v>
      </c>
      <c r="E99" s="2" t="s">
        <v>8</v>
      </c>
      <c r="F99" s="3">
        <v>600</v>
      </c>
      <c r="G99" s="2" t="s">
        <v>9</v>
      </c>
      <c r="H99" s="3">
        <v>600</v>
      </c>
      <c r="I99" s="14" t="s">
        <v>22</v>
      </c>
      <c r="J99" s="14" t="s">
        <v>65</v>
      </c>
      <c r="K99" s="14" t="str">
        <f t="shared" si="32"/>
        <v>most_group2cycle_path_subgraph_nonisolated</v>
      </c>
      <c r="L99" s="8" t="s">
        <v>24</v>
      </c>
      <c r="M99" s="15" t="str">
        <f t="shared" si="33"/>
        <v>(all x (point(x) | line(x) | plane(x) -&gt; in(x,x))). %7</v>
      </c>
      <c r="N99" s="15" t="str">
        <f t="shared" si="34"/>
        <v>\lstinputlisting[style=p9proof,label=most_group2cycle_path_subgraph_nonisolated_7,caption=$T_{most\_group} \cup \Delta_2 \models$ Axiom \#7 in $T_{cycle\_path\_subgraph\_nonisolated}$]{proofs/most_group2cycle_path_subgraph_nonisolated_7.proof}</v>
      </c>
      <c r="O99" s="14"/>
      <c r="P99" s="14"/>
    </row>
    <row r="100" spans="1:16" x14ac:dyDescent="0.2">
      <c r="A100" s="7">
        <v>43412</v>
      </c>
      <c r="B100" s="14" t="str">
        <f t="shared" si="35"/>
        <v>1108_most_graph2nonisolated_loopless</v>
      </c>
      <c r="C100" s="14">
        <v>8</v>
      </c>
      <c r="D100" s="14" t="str">
        <f t="shared" si="31"/>
        <v>most_group2cycle_path_subgraph_nonisolated_8</v>
      </c>
      <c r="E100" s="2" t="s">
        <v>8</v>
      </c>
      <c r="F100" s="3">
        <v>600</v>
      </c>
      <c r="G100" s="2" t="s">
        <v>9</v>
      </c>
      <c r="H100" s="3">
        <v>600</v>
      </c>
      <c r="I100" s="14" t="s">
        <v>22</v>
      </c>
      <c r="J100" s="14" t="s">
        <v>65</v>
      </c>
      <c r="K100" s="14" t="str">
        <f t="shared" si="32"/>
        <v>most_group2cycle_path_subgraph_nonisolated</v>
      </c>
      <c r="L100" s="8" t="s">
        <v>18</v>
      </c>
      <c r="M100" s="15" t="str">
        <f t="shared" si="33"/>
        <v>(all p (point(p) -&gt; -line(p))). %8</v>
      </c>
      <c r="N100" s="15" t="str">
        <f t="shared" si="34"/>
        <v>\lstinputlisting[style=p9proof,label=most_group2cycle_path_subgraph_nonisolated_8,caption=$T_{most\_group} \cup \Delta_2 \models$ Axiom \#8 in $T_{cycle\_path\_subgraph\_nonisolated}$]{proofs/most_group2cycle_path_subgraph_nonisolated_8.proof}</v>
      </c>
      <c r="O100" s="14"/>
      <c r="P100" s="14"/>
    </row>
    <row r="101" spans="1:16" x14ac:dyDescent="0.2">
      <c r="A101" s="7">
        <v>43412</v>
      </c>
      <c r="B101" s="14" t="str">
        <f t="shared" si="35"/>
        <v>1108_most_graph2nonisolated_loopless</v>
      </c>
      <c r="C101" s="14">
        <v>9</v>
      </c>
      <c r="D101" s="14" t="str">
        <f t="shared" si="31"/>
        <v>most_group2cycle_path_subgraph_nonisolated_9</v>
      </c>
      <c r="E101" s="2" t="s">
        <v>8</v>
      </c>
      <c r="F101" s="3">
        <v>600</v>
      </c>
      <c r="G101" s="2" t="s">
        <v>9</v>
      </c>
      <c r="H101" s="3">
        <v>600</v>
      </c>
      <c r="I101" s="14" t="s">
        <v>22</v>
      </c>
      <c r="J101" s="14" t="s">
        <v>65</v>
      </c>
      <c r="K101" s="14" t="str">
        <f t="shared" si="32"/>
        <v>most_group2cycle_path_subgraph_nonisolated</v>
      </c>
      <c r="L101" s="8" t="s">
        <v>25</v>
      </c>
      <c r="M101" s="15" t="str">
        <f t="shared" si="33"/>
        <v>(all p (point(p) -&gt; -plane(p))). %9</v>
      </c>
      <c r="N101" s="15" t="str">
        <f t="shared" si="34"/>
        <v>\lstinputlisting[style=p9proof,label=most_group2cycle_path_subgraph_nonisolated_9,caption=$T_{most\_group} \cup \Delta_2 \models$ Axiom \#9 in $T_{cycle\_path\_subgraph\_nonisolated}$]{proofs/most_group2cycle_path_subgraph_nonisolated_9.proof}</v>
      </c>
      <c r="O101" s="14"/>
      <c r="P101" s="14"/>
    </row>
    <row r="102" spans="1:16" x14ac:dyDescent="0.2">
      <c r="A102" s="7">
        <v>43412</v>
      </c>
      <c r="B102" s="14" t="str">
        <f t="shared" si="35"/>
        <v>1108_most_graph2nonisolated_loopless</v>
      </c>
      <c r="C102" s="14">
        <v>10</v>
      </c>
      <c r="D102" s="14" t="str">
        <f t="shared" si="31"/>
        <v>most_group2cycle_path_subgraph_nonisolated_10</v>
      </c>
      <c r="E102" s="2" t="s">
        <v>8</v>
      </c>
      <c r="F102" s="3">
        <v>600</v>
      </c>
      <c r="G102" s="2" t="s">
        <v>9</v>
      </c>
      <c r="H102" s="3">
        <v>600</v>
      </c>
      <c r="I102" s="14" t="s">
        <v>22</v>
      </c>
      <c r="J102" s="14" t="s">
        <v>65</v>
      </c>
      <c r="K102" s="14" t="str">
        <f t="shared" si="32"/>
        <v>most_group2cycle_path_subgraph_nonisolated</v>
      </c>
      <c r="L102" s="8" t="s">
        <v>26</v>
      </c>
      <c r="M102" s="15" t="str">
        <f t="shared" si="33"/>
        <v>(all p (plane(p) -&gt; -line(p))). %10</v>
      </c>
      <c r="N102" s="15" t="str">
        <f t="shared" si="34"/>
        <v>\lstinputlisting[style=p9proof,label=most_group2cycle_path_subgraph_nonisolated_10,caption=$T_{most\_group} \cup \Delta_2 \models$ Axiom \#10 in $T_{cycle\_path\_subgraph\_nonisolated}$]{proofs/most_group2cycle_path_subgraph_nonisolated_10.proof}</v>
      </c>
      <c r="O102" s="14"/>
      <c r="P102" s="14"/>
    </row>
    <row r="103" spans="1:16" x14ac:dyDescent="0.2">
      <c r="A103" s="7">
        <v>43412</v>
      </c>
      <c r="B103" s="14" t="str">
        <f t="shared" si="35"/>
        <v>1108_most_graph2nonisolated_loopless</v>
      </c>
      <c r="C103" s="14">
        <v>11</v>
      </c>
      <c r="D103" s="14" t="str">
        <f t="shared" si="31"/>
        <v>most_group2cycle_path_subgraph_nonisolated_11</v>
      </c>
      <c r="E103" s="2" t="s">
        <v>8</v>
      </c>
      <c r="F103" s="3">
        <v>600</v>
      </c>
      <c r="G103" s="2" t="s">
        <v>9</v>
      </c>
      <c r="H103" s="3">
        <v>600</v>
      </c>
      <c r="I103" s="14" t="s">
        <v>22</v>
      </c>
      <c r="J103" s="14" t="s">
        <v>65</v>
      </c>
      <c r="K103" s="14" t="str">
        <f t="shared" si="32"/>
        <v>most_group2cycle_path_subgraph_nonisolated</v>
      </c>
      <c r="L103" s="8" t="s">
        <v>19</v>
      </c>
      <c r="M103" s="15" t="str">
        <f t="shared" si="33"/>
        <v>(all x all y (in(x,y) &amp; point(x) &amp; point(y) -&gt; x = y)). %11</v>
      </c>
      <c r="N103" s="15" t="str">
        <f t="shared" si="34"/>
        <v>\lstinputlisting[style=p9proof,label=most_group2cycle_path_subgraph_nonisolated_11,caption=$T_{most\_group} \cup \Delta_2 \models$ Axiom \#11 in $T_{cycle\_path\_subgraph\_nonisolated}$]{proofs/most_group2cycle_path_subgraph_nonisolated_11.proof}</v>
      </c>
      <c r="O103" s="14"/>
      <c r="P103" s="14"/>
    </row>
    <row r="104" spans="1:16" x14ac:dyDescent="0.2">
      <c r="A104" s="7">
        <v>43412</v>
      </c>
      <c r="B104" s="14" t="str">
        <f t="shared" si="35"/>
        <v>1108_most_graph2nonisolated_loopless</v>
      </c>
      <c r="C104" s="14">
        <v>12</v>
      </c>
      <c r="D104" s="14" t="str">
        <f t="shared" si="31"/>
        <v>most_group2cycle_path_subgraph_nonisolated_12</v>
      </c>
      <c r="E104" s="2" t="s">
        <v>8</v>
      </c>
      <c r="F104" s="3">
        <v>600</v>
      </c>
      <c r="G104" s="2" t="s">
        <v>9</v>
      </c>
      <c r="H104" s="3">
        <v>600</v>
      </c>
      <c r="I104" s="14" t="s">
        <v>22</v>
      </c>
      <c r="J104" s="14" t="s">
        <v>65</v>
      </c>
      <c r="K104" s="14" t="str">
        <f t="shared" si="32"/>
        <v>most_group2cycle_path_subgraph_nonisolated</v>
      </c>
      <c r="L104" s="8" t="s">
        <v>20</v>
      </c>
      <c r="M104" s="15" t="str">
        <f t="shared" si="33"/>
        <v>(all x all y (in(x,y) &amp; line(x) &amp; line(y) -&gt; x = y)). %12</v>
      </c>
      <c r="N104" s="15" t="str">
        <f t="shared" si="34"/>
        <v>\lstinputlisting[style=p9proof,label=most_group2cycle_path_subgraph_nonisolated_12,caption=$T_{most\_group} \cup \Delta_2 \models$ Axiom \#12 in $T_{cycle\_path\_subgraph\_nonisolated}$]{proofs/most_group2cycle_path_subgraph_nonisolated_12.proof}</v>
      </c>
      <c r="O104" s="14"/>
      <c r="P104" s="14"/>
    </row>
    <row r="105" spans="1:16" x14ac:dyDescent="0.2">
      <c r="A105" s="7">
        <v>43412</v>
      </c>
      <c r="B105" s="14" t="str">
        <f t="shared" si="35"/>
        <v>1108_most_graph2nonisolated_loopless</v>
      </c>
      <c r="C105" s="14">
        <v>13</v>
      </c>
      <c r="D105" s="14" t="str">
        <f t="shared" si="31"/>
        <v>most_group2cycle_path_subgraph_nonisolated_13</v>
      </c>
      <c r="E105" s="2" t="s">
        <v>8</v>
      </c>
      <c r="F105" s="3">
        <v>600</v>
      </c>
      <c r="G105" s="2" t="s">
        <v>9</v>
      </c>
      <c r="H105" s="3">
        <v>600</v>
      </c>
      <c r="I105" s="14" t="s">
        <v>22</v>
      </c>
      <c r="J105" s="14" t="s">
        <v>65</v>
      </c>
      <c r="K105" s="14" t="str">
        <f t="shared" si="32"/>
        <v>most_group2cycle_path_subgraph_nonisolated</v>
      </c>
      <c r="L105" s="8" t="s">
        <v>27</v>
      </c>
      <c r="M105" s="15" t="str">
        <f t="shared" si="33"/>
        <v>(all x all y (in(x,y) &amp; plane(x) &amp; plane(y) -&gt; x = y)). %13</v>
      </c>
      <c r="N105" s="15" t="str">
        <f t="shared" si="34"/>
        <v>\lstinputlisting[style=p9proof,label=most_group2cycle_path_subgraph_nonisolated_13,caption=$T_{most\_group} \cup \Delta_2 \models$ Axiom \#13 in $T_{cycle\_path\_subgraph\_nonisolated}$]{proofs/most_group2cycle_path_subgraph_nonisolated_13.proof}</v>
      </c>
      <c r="O105" s="14"/>
      <c r="P105" s="14"/>
    </row>
    <row r="106" spans="1:16" x14ac:dyDescent="0.2">
      <c r="A106" s="7">
        <v>43412</v>
      </c>
      <c r="B106" s="14" t="str">
        <f t="shared" si="35"/>
        <v>1108_most_graph2nonisolated_loopless</v>
      </c>
      <c r="C106" s="14">
        <v>14</v>
      </c>
      <c r="D106" s="14" t="str">
        <f t="shared" si="31"/>
        <v>most_group2cycle_path_subgraph_nonisolated_14</v>
      </c>
      <c r="E106" s="2" t="s">
        <v>8</v>
      </c>
      <c r="F106" s="3">
        <v>600</v>
      </c>
      <c r="G106" s="2" t="s">
        <v>9</v>
      </c>
      <c r="H106" s="3">
        <v>600</v>
      </c>
      <c r="I106" s="14" t="s">
        <v>22</v>
      </c>
      <c r="J106" s="14" t="s">
        <v>65</v>
      </c>
      <c r="K106" s="14" t="str">
        <f t="shared" si="32"/>
        <v>most_group2cycle_path_subgraph_nonisolated</v>
      </c>
      <c r="L106" s="8" t="s">
        <v>71</v>
      </c>
      <c r="M106" s="15" t="str">
        <f t="shared" si="33"/>
        <v>(all p (point(p) -&gt; (exists q (plane(q) &amp; in(p,q))))). %14</v>
      </c>
      <c r="N106" s="15" t="str">
        <f t="shared" si="34"/>
        <v>\lstinputlisting[style=p9proof,label=most_group2cycle_path_subgraph_nonisolated_14,caption=$T_{most\_group} \cup \Delta_2 \models$ Axiom \#14 in $T_{cycle\_path\_subgraph\_nonisolated}$]{proofs/most_group2cycle_path_subgraph_nonisolated_14.proof}</v>
      </c>
      <c r="O106" s="14"/>
      <c r="P106" s="14"/>
    </row>
    <row r="107" spans="1:16" x14ac:dyDescent="0.2">
      <c r="A107" s="7">
        <v>43412</v>
      </c>
      <c r="B107" s="14" t="str">
        <f t="shared" si="35"/>
        <v>1108_most_graph2nonisolated_loopless</v>
      </c>
      <c r="C107" s="14">
        <v>15</v>
      </c>
      <c r="D107" s="14" t="str">
        <f t="shared" si="31"/>
        <v>most_group2cycle_path_subgraph_nonisolated_15</v>
      </c>
      <c r="E107" s="2" t="s">
        <v>8</v>
      </c>
      <c r="F107" s="3">
        <v>600</v>
      </c>
      <c r="G107" s="2" t="s">
        <v>9</v>
      </c>
      <c r="H107" s="3">
        <v>600</v>
      </c>
      <c r="I107" s="14" t="s">
        <v>22</v>
      </c>
      <c r="J107" s="14" t="s">
        <v>65</v>
      </c>
      <c r="K107" s="14" t="str">
        <f t="shared" si="32"/>
        <v>most_group2cycle_path_subgraph_nonisolated</v>
      </c>
      <c r="L107" s="8" t="s">
        <v>14</v>
      </c>
      <c r="M107" s="15" t="str">
        <f t="shared" si="33"/>
        <v>(all l (line(l) -&gt; (exists x (point(x) &amp; in(x,l))))). %15</v>
      </c>
      <c r="N107" s="15" t="str">
        <f t="shared" si="34"/>
        <v>\lstinputlisting[style=p9proof,label=most_group2cycle_path_subgraph_nonisolated_15,caption=$T_{most\_group} \cup \Delta_2 \models$ Axiom \#15 in $T_{cycle\_path\_subgraph\_nonisolated}$]{proofs/most_group2cycle_path_subgraph_nonisolated_15.proof}</v>
      </c>
      <c r="O107" s="14"/>
      <c r="P107" s="14"/>
    </row>
    <row r="108" spans="1:16" x14ac:dyDescent="0.2">
      <c r="A108" s="7">
        <v>43412</v>
      </c>
      <c r="B108" s="14" t="str">
        <f t="shared" si="35"/>
        <v>1108_most_graph2nonisolated_loopless</v>
      </c>
      <c r="C108" s="14">
        <v>16</v>
      </c>
      <c r="D108" s="14" t="str">
        <f t="shared" si="31"/>
        <v>most_group2cycle_path_subgraph_nonisolated_16</v>
      </c>
      <c r="E108" s="2" t="s">
        <v>8</v>
      </c>
      <c r="F108" s="3">
        <v>600</v>
      </c>
      <c r="G108" s="2" t="s">
        <v>9</v>
      </c>
      <c r="H108" s="3">
        <v>600</v>
      </c>
      <c r="I108" s="14" t="s">
        <v>22</v>
      </c>
      <c r="J108" s="14" t="s">
        <v>65</v>
      </c>
      <c r="K108" s="14" t="str">
        <f t="shared" si="32"/>
        <v>most_group2cycle_path_subgraph_nonisolated</v>
      </c>
      <c r="L108" s="23" t="s">
        <v>15</v>
      </c>
      <c r="M108" s="15" t="str">
        <f t="shared" si="33"/>
        <v>(all x all y all z all l (point(x) &amp; point(y) &amp; point(z) &amp; line(l) &amp; in(x,l) &amp; in(y,l) &amp; in(z,l) -&gt; z = x | z = y | x = y)). %16</v>
      </c>
      <c r="N108" s="15" t="str">
        <f t="shared" si="34"/>
        <v>\lstinputlisting[style=p9proof,label=most_group2cycle_path_subgraph_nonisolated_16,caption=$T_{most\_group} \cup \Delta_2 \models$ Axiom \#16 in $T_{cycle\_path\_subgraph\_nonisolated}$]{proofs/most_group2cycle_path_subgraph_nonisolated_16.proof}</v>
      </c>
      <c r="O108" s="14"/>
      <c r="P108" s="14"/>
    </row>
    <row r="109" spans="1:16" x14ac:dyDescent="0.2">
      <c r="A109" s="7">
        <v>43412</v>
      </c>
      <c r="B109" s="14" t="str">
        <f t="shared" si="35"/>
        <v>1108_most_graph2nonisolated_loopless</v>
      </c>
      <c r="C109" s="14">
        <v>17</v>
      </c>
      <c r="D109" s="14" t="str">
        <f t="shared" si="31"/>
        <v>most_group2cycle_path_subgraph_nonisolated_17</v>
      </c>
      <c r="E109" s="2" t="s">
        <v>8</v>
      </c>
      <c r="F109" s="3">
        <v>600</v>
      </c>
      <c r="G109" s="2" t="s">
        <v>9</v>
      </c>
      <c r="H109" s="3">
        <v>600</v>
      </c>
      <c r="I109" s="14" t="s">
        <v>22</v>
      </c>
      <c r="J109" s="14" t="s">
        <v>65</v>
      </c>
      <c r="K109" s="14" t="str">
        <f t="shared" si="32"/>
        <v>most_group2cycle_path_subgraph_nonisolated</v>
      </c>
      <c r="L109" s="8" t="s">
        <v>28</v>
      </c>
      <c r="M109" s="15" t="str">
        <f t="shared" si="33"/>
        <v>(all x all y all z (plane(x) &amp; line(y) &amp; point(z) &amp; in(z,y) &amp; in(y,x) -&gt; in(z,x))). %17</v>
      </c>
      <c r="N109" s="15" t="str">
        <f t="shared" si="34"/>
        <v>\lstinputlisting[style=p9proof,label=most_group2cycle_path_subgraph_nonisolated_17,caption=$T_{most\_group} \cup \Delta_2 \models$ Axiom \#17 in $T_{cycle\_path\_subgraph\_nonisolated}$]{proofs/most_group2cycle_path_subgraph_nonisolated_17.proof}</v>
      </c>
      <c r="O109" s="14"/>
      <c r="P109" s="14"/>
    </row>
    <row r="110" spans="1:16" x14ac:dyDescent="0.2">
      <c r="A110" s="7">
        <v>43412</v>
      </c>
      <c r="B110" s="14" t="str">
        <f t="shared" si="35"/>
        <v>1108_most_graph2nonisolated_loopless</v>
      </c>
      <c r="C110" s="14">
        <v>18</v>
      </c>
      <c r="D110" s="14" t="str">
        <f t="shared" si="31"/>
        <v>most_group2cycle_path_subgraph_nonisolated_18</v>
      </c>
      <c r="E110" s="2" t="s">
        <v>8</v>
      </c>
      <c r="F110" s="3">
        <v>600</v>
      </c>
      <c r="G110" s="2" t="s">
        <v>9</v>
      </c>
      <c r="H110" s="3">
        <v>600</v>
      </c>
      <c r="I110" s="14" t="s">
        <v>22</v>
      </c>
      <c r="J110" s="14" t="s">
        <v>65</v>
      </c>
      <c r="K110" s="14" t="str">
        <f t="shared" si="32"/>
        <v>most_group2cycle_path_subgraph_nonisolated</v>
      </c>
      <c r="L110" s="8" t="s">
        <v>29</v>
      </c>
      <c r="M110" s="15" t="str">
        <f t="shared" si="33"/>
        <v>(all q (plane(q) -&gt; (exists p (point(p) &amp; in(p,q))))). %18</v>
      </c>
      <c r="N110" s="15" t="str">
        <f t="shared" si="34"/>
        <v>\lstinputlisting[style=p9proof,label=most_group2cycle_path_subgraph_nonisolated_18,caption=$T_{most\_group} \cup \Delta_2 \models$ Axiom \#18 in $T_{cycle\_path\_subgraph\_nonisolated}$]{proofs/most_group2cycle_path_subgraph_nonisolated_18.proof}</v>
      </c>
      <c r="O110" s="14"/>
      <c r="P110" s="14"/>
    </row>
  </sheetData>
  <autoFilter ref="A1:L110" xr:uid="{00000000-0009-0000-0000-000000000000}">
    <filterColumn colId="0">
      <filters>
        <dateGroupItem year="2018" month="11" dateTimeGrouping="month"/>
      </filters>
    </filterColumn>
  </autoFilter>
  <conditionalFormatting sqref="E2:E18">
    <cfRule type="cellIs" dxfId="23" priority="10" operator="equal">
      <formula>"No"</formula>
    </cfRule>
  </conditionalFormatting>
  <conditionalFormatting sqref="G2:G18">
    <cfRule type="cellIs" dxfId="22" priority="9" operator="equal">
      <formula>"Yes"</formula>
    </cfRule>
  </conditionalFormatting>
  <conditionalFormatting sqref="E19:E35">
    <cfRule type="cellIs" dxfId="21" priority="8" operator="equal">
      <formula>"No"</formula>
    </cfRule>
  </conditionalFormatting>
  <conditionalFormatting sqref="G19:G35">
    <cfRule type="cellIs" dxfId="20" priority="7" operator="equal">
      <formula>"Yes"</formula>
    </cfRule>
  </conditionalFormatting>
  <conditionalFormatting sqref="E36:E52">
    <cfRule type="cellIs" dxfId="19" priority="6" operator="equal">
      <formula>"No"</formula>
    </cfRule>
  </conditionalFormatting>
  <conditionalFormatting sqref="G36:G52">
    <cfRule type="cellIs" dxfId="18" priority="5" operator="equal">
      <formula>"Yes"</formula>
    </cfRule>
  </conditionalFormatting>
  <conditionalFormatting sqref="E53:E69">
    <cfRule type="cellIs" dxfId="17" priority="4" operator="equal">
      <formula>"No"</formula>
    </cfRule>
  </conditionalFormatting>
  <conditionalFormatting sqref="G53:G69">
    <cfRule type="cellIs" dxfId="16" priority="3" operator="equal">
      <formula>"Yes"</formula>
    </cfRule>
  </conditionalFormatting>
  <conditionalFormatting sqref="E70:E110">
    <cfRule type="cellIs" dxfId="15" priority="2" operator="equal">
      <formula>"No"</formula>
    </cfRule>
  </conditionalFormatting>
  <conditionalFormatting sqref="G70:G110">
    <cfRule type="cellIs" dxfId="14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C58-6018-1D42-9792-6063C3F60A8A}">
  <sheetPr filterMode="1"/>
  <dimension ref="A1:N131"/>
  <sheetViews>
    <sheetView tabSelected="1" topLeftCell="D1" zoomScale="109" zoomScaleNormal="90" workbookViewId="0">
      <selection activeCell="L140" sqref="L140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31.5" style="1" customWidth="1"/>
    <col min="13" max="13" width="16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M1" s="6" t="s">
        <v>73</v>
      </c>
      <c r="N1" s="6" t="s">
        <v>21</v>
      </c>
    </row>
    <row r="2" spans="1:14" hidden="1" x14ac:dyDescent="0.2">
      <c r="A2" s="7">
        <v>43391</v>
      </c>
      <c r="B2" s="1" t="str">
        <f>TEXT(A2,"mmdd")&amp;"_most_graph2nonisolated_loopless"</f>
        <v>1018_most_graph2nonisolated_loopless</v>
      </c>
      <c r="C2" s="1">
        <v>1</v>
      </c>
      <c r="D2" s="1" t="str">
        <f>I2&amp;"2"&amp;J2&amp;"_"&amp;C2</f>
        <v>cycle_path_subgraph2most_group_1</v>
      </c>
      <c r="E2" s="2" t="s">
        <v>8</v>
      </c>
      <c r="F2" s="3">
        <v>60</v>
      </c>
      <c r="G2" s="2" t="s">
        <v>9</v>
      </c>
      <c r="H2" s="3">
        <v>60</v>
      </c>
      <c r="I2" s="1" t="s">
        <v>23</v>
      </c>
      <c r="J2" s="1" t="s">
        <v>22</v>
      </c>
      <c r="K2" s="1" t="str">
        <f>I2&amp;"2"&amp;J2</f>
        <v>cycle_path_subgraph2most_group</v>
      </c>
      <c r="L2" s="8" t="s">
        <v>30</v>
      </c>
      <c r="M2" s="8"/>
      <c r="N2" s="8" t="str">
        <f>"\lstinputlisting[style=p9proof,label="&amp;D2&amp;",caption=$T_{cycle\_path\_subgraph} \cup \Pi_2 \models$ Axiom \#"&amp;C2&amp;" in $T_{most\_group}$]{proofs/"&amp;D2&amp;".proof}"</f>
        <v>\lstinputlisting[style=p9proof,label=cycle_path_subgraph2most_group_1,caption=$T_{cycle\_path\_subgraph} \cup \Pi_2 \models$ Axiom \#1 in $T_{most\_group}$]{proofs/cycle_path_subgraph2most_group_1.proof}</v>
      </c>
    </row>
    <row r="3" spans="1:14" hidden="1" x14ac:dyDescent="0.2">
      <c r="A3" s="7">
        <v>43391</v>
      </c>
      <c r="B3" s="1" t="str">
        <f t="shared" ref="B3:B10" si="0">TEXT(A3,"mmdd")&amp;"_most_graph2nonisolated_loopless"</f>
        <v>1018_most_graph2nonisolated_loopless</v>
      </c>
      <c r="C3" s="1">
        <v>2</v>
      </c>
      <c r="D3" s="1" t="str">
        <f t="shared" ref="D3:D10" si="1">I3&amp;"2"&amp;J3&amp;"_"&amp;C3</f>
        <v>cycle_path_subgraph2most_group_2</v>
      </c>
      <c r="E3" s="2" t="s">
        <v>8</v>
      </c>
      <c r="F3" s="3">
        <v>60</v>
      </c>
      <c r="G3" s="2" t="s">
        <v>9</v>
      </c>
      <c r="H3" s="3">
        <v>60</v>
      </c>
      <c r="I3" s="1" t="s">
        <v>23</v>
      </c>
      <c r="J3" s="1" t="s">
        <v>22</v>
      </c>
      <c r="K3" s="1" t="str">
        <f t="shared" ref="K3:K10" si="2">I3&amp;"2"&amp;J3</f>
        <v>cycle_path_subgraph2most_group</v>
      </c>
      <c r="L3" s="8" t="s">
        <v>31</v>
      </c>
      <c r="M3" s="8"/>
      <c r="N3" s="8" t="str">
        <f t="shared" ref="N3:N49" si="3">"\lstinputlisting[style=p9proof,label="&amp;D3&amp;",caption=$T_{cycle\_path\_subgraph} \cup \Pi_2 \models$ Axiom \#"&amp;C3&amp;" in $T_{most\_group}$]{proofs/"&amp;D3&amp;".proof}"</f>
        <v>\lstinputlisting[style=p9proof,label=cycle_path_subgraph2most_group_2,caption=$T_{cycle\_path\_subgraph} \cup \Pi_2 \models$ Axiom \#2 in $T_{most\_group}$]{proofs/cycle_path_subgraph2most_group_2.proof}</v>
      </c>
    </row>
    <row r="4" spans="1:14" hidden="1" x14ac:dyDescent="0.2">
      <c r="A4" s="7">
        <v>43391</v>
      </c>
      <c r="B4" s="1" t="str">
        <f t="shared" si="0"/>
        <v>1018_most_graph2nonisolated_loopless</v>
      </c>
      <c r="C4" s="1">
        <v>3</v>
      </c>
      <c r="D4" s="1" t="str">
        <f t="shared" si="1"/>
        <v>cycle_path_subgraph2most_group_3</v>
      </c>
      <c r="E4" s="2" t="s">
        <v>8</v>
      </c>
      <c r="F4" s="3">
        <v>60</v>
      </c>
      <c r="G4" s="2" t="s">
        <v>9</v>
      </c>
      <c r="H4" s="3">
        <v>60</v>
      </c>
      <c r="I4" s="1" t="s">
        <v>23</v>
      </c>
      <c r="J4" s="1" t="s">
        <v>22</v>
      </c>
      <c r="K4" s="1" t="str">
        <f t="shared" si="2"/>
        <v>cycle_path_subgraph2most_group</v>
      </c>
      <c r="L4" s="8" t="s">
        <v>32</v>
      </c>
      <c r="M4" s="8"/>
      <c r="N4" s="8" t="str">
        <f t="shared" si="3"/>
        <v>\lstinputlisting[style=p9proof,label=cycle_path_subgraph2most_group_3,caption=$T_{cycle\_path\_subgraph} \cup \Pi_2 \models$ Axiom \#3 in $T_{most\_group}$]{proofs/cycle_path_subgraph2most_group_3.proof}</v>
      </c>
    </row>
    <row r="5" spans="1:14" hidden="1" x14ac:dyDescent="0.2">
      <c r="A5" s="7">
        <v>43391</v>
      </c>
      <c r="B5" s="1" t="str">
        <f t="shared" si="0"/>
        <v>1018_most_graph2nonisolated_loopless</v>
      </c>
      <c r="C5" s="1">
        <v>4</v>
      </c>
      <c r="D5" s="1" t="str">
        <f t="shared" si="1"/>
        <v>cycle_path_subgraph2most_group_4</v>
      </c>
      <c r="E5" s="2" t="s">
        <v>8</v>
      </c>
      <c r="F5" s="3">
        <v>60</v>
      </c>
      <c r="G5" s="2" t="s">
        <v>9</v>
      </c>
      <c r="H5" s="3">
        <v>60</v>
      </c>
      <c r="I5" s="1" t="s">
        <v>23</v>
      </c>
      <c r="J5" s="1" t="s">
        <v>22</v>
      </c>
      <c r="K5" s="1" t="str">
        <f t="shared" si="2"/>
        <v>cycle_path_subgraph2most_group</v>
      </c>
      <c r="L5" s="8" t="s">
        <v>33</v>
      </c>
      <c r="M5" s="8"/>
      <c r="N5" s="8" t="str">
        <f t="shared" si="3"/>
        <v>\lstinputlisting[style=p9proof,label=cycle_path_subgraph2most_group_4,caption=$T_{cycle\_path\_subgraph} \cup \Pi_2 \models$ Axiom \#4 in $T_{most\_group}$]{proofs/cycle_path_subgraph2most_group_4.proof}</v>
      </c>
    </row>
    <row r="6" spans="1:14" hidden="1" x14ac:dyDescent="0.2">
      <c r="A6" s="7">
        <v>43391</v>
      </c>
      <c r="B6" s="1" t="str">
        <f t="shared" si="0"/>
        <v>1018_most_graph2nonisolated_loopless</v>
      </c>
      <c r="C6" s="1">
        <v>5</v>
      </c>
      <c r="D6" s="1" t="str">
        <f t="shared" si="1"/>
        <v>cycle_path_subgraph2most_group_5</v>
      </c>
      <c r="E6" s="2" t="s">
        <v>8</v>
      </c>
      <c r="F6" s="3">
        <v>60</v>
      </c>
      <c r="G6" s="2" t="s">
        <v>9</v>
      </c>
      <c r="H6" s="3">
        <v>60</v>
      </c>
      <c r="I6" s="1" t="s">
        <v>23</v>
      </c>
      <c r="J6" s="1" t="s">
        <v>22</v>
      </c>
      <c r="K6" s="1" t="str">
        <f t="shared" si="2"/>
        <v>cycle_path_subgraph2most_group</v>
      </c>
      <c r="L6" s="8" t="s">
        <v>34</v>
      </c>
      <c r="M6" s="8"/>
      <c r="N6" s="8" t="str">
        <f t="shared" si="3"/>
        <v>\lstinputlisting[style=p9proof,label=cycle_path_subgraph2most_group_5,caption=$T_{cycle\_path\_subgraph} \cup \Pi_2 \models$ Axiom \#5 in $T_{most\_group}$]{proofs/cycle_path_subgraph2most_group_5.proof}</v>
      </c>
    </row>
    <row r="7" spans="1:14" hidden="1" x14ac:dyDescent="0.2">
      <c r="A7" s="7">
        <v>43391</v>
      </c>
      <c r="B7" s="1" t="str">
        <f t="shared" si="0"/>
        <v>1018_most_graph2nonisolated_loopless</v>
      </c>
      <c r="C7" s="1">
        <v>6</v>
      </c>
      <c r="D7" s="1" t="str">
        <f t="shared" si="1"/>
        <v>cycle_path_subgraph2most_group_6</v>
      </c>
      <c r="E7" s="2" t="s">
        <v>9</v>
      </c>
      <c r="F7" s="3">
        <v>60</v>
      </c>
      <c r="G7" s="2" t="s">
        <v>8</v>
      </c>
      <c r="H7" s="3">
        <v>60</v>
      </c>
      <c r="I7" s="1" t="s">
        <v>23</v>
      </c>
      <c r="J7" s="1" t="s">
        <v>22</v>
      </c>
      <c r="K7" s="1" t="str">
        <f t="shared" si="2"/>
        <v>cycle_path_subgraph2most_group</v>
      </c>
      <c r="L7" s="8" t="s">
        <v>35</v>
      </c>
      <c r="M7" s="8"/>
      <c r="N7" s="8" t="str">
        <f t="shared" si="3"/>
        <v>\lstinputlisting[style=p9proof,label=cycle_path_subgraph2most_group_6,caption=$T_{cycle\_path\_subgraph} \cup \Pi_2 \models$ Axiom \#6 in $T_{most\_group}$]{proofs/cycle_path_subgraph2most_group_6.proof}</v>
      </c>
    </row>
    <row r="8" spans="1:14" hidden="1" x14ac:dyDescent="0.2">
      <c r="A8" s="7">
        <v>43391</v>
      </c>
      <c r="B8" s="1" t="str">
        <f t="shared" si="0"/>
        <v>1018_most_graph2nonisolated_loopless</v>
      </c>
      <c r="C8" s="1">
        <v>7</v>
      </c>
      <c r="D8" s="1" t="str">
        <f t="shared" si="1"/>
        <v>cycle_path_subgraph2most_group_7</v>
      </c>
      <c r="E8" s="2" t="s">
        <v>9</v>
      </c>
      <c r="F8" s="3">
        <v>60</v>
      </c>
      <c r="G8" s="2" t="s">
        <v>9</v>
      </c>
      <c r="H8" s="3">
        <v>60</v>
      </c>
      <c r="I8" s="1" t="s">
        <v>23</v>
      </c>
      <c r="J8" s="1" t="s">
        <v>22</v>
      </c>
      <c r="K8" s="1" t="str">
        <f t="shared" si="2"/>
        <v>cycle_path_subgraph2most_group</v>
      </c>
      <c r="L8" s="8" t="s">
        <v>36</v>
      </c>
      <c r="M8" s="8"/>
      <c r="N8" s="8" t="str">
        <f t="shared" si="3"/>
        <v>\lstinputlisting[style=p9proof,label=cycle_path_subgraph2most_group_7,caption=$T_{cycle\_path\_subgraph} \cup \Pi_2 \models$ Axiom \#7 in $T_{most\_group}$]{proofs/cycle_path_subgraph2most_group_7.proof}</v>
      </c>
    </row>
    <row r="9" spans="1:14" hidden="1" x14ac:dyDescent="0.2">
      <c r="A9" s="7">
        <v>43391</v>
      </c>
      <c r="B9" s="1" t="str">
        <f t="shared" si="0"/>
        <v>1018_most_graph2nonisolated_loopless</v>
      </c>
      <c r="C9" s="1">
        <v>8</v>
      </c>
      <c r="D9" s="1" t="str">
        <f t="shared" si="1"/>
        <v>cycle_path_subgraph2most_group_8</v>
      </c>
      <c r="E9" s="2" t="s">
        <v>9</v>
      </c>
      <c r="F9" s="3">
        <v>60</v>
      </c>
      <c r="G9" s="2" t="s">
        <v>9</v>
      </c>
      <c r="H9" s="3">
        <v>60</v>
      </c>
      <c r="I9" s="1" t="s">
        <v>23</v>
      </c>
      <c r="J9" s="1" t="s">
        <v>22</v>
      </c>
      <c r="K9" s="1" t="str">
        <f t="shared" si="2"/>
        <v>cycle_path_subgraph2most_group</v>
      </c>
      <c r="L9" s="8" t="s">
        <v>37</v>
      </c>
      <c r="M9" s="8"/>
      <c r="N9" s="8" t="str">
        <f t="shared" si="3"/>
        <v>\lstinputlisting[style=p9proof,label=cycle_path_subgraph2most_group_8,caption=$T_{cycle\_path\_subgraph} \cup \Pi_2 \models$ Axiom \#8 in $T_{most\_group}$]{proofs/cycle_path_subgraph2most_group_8.proof}</v>
      </c>
    </row>
    <row r="10" spans="1:14" hidden="1" x14ac:dyDescent="0.2">
      <c r="A10" s="7">
        <v>43391</v>
      </c>
      <c r="B10" s="1" t="str">
        <f t="shared" si="0"/>
        <v>1018_most_graph2nonisolated_loopless</v>
      </c>
      <c r="C10" s="1">
        <v>9</v>
      </c>
      <c r="D10" s="1" t="str">
        <f t="shared" si="1"/>
        <v>cycle_path_subgraph2most_group_9</v>
      </c>
      <c r="E10" s="2" t="s">
        <v>9</v>
      </c>
      <c r="F10" s="3">
        <v>60</v>
      </c>
      <c r="G10" s="2" t="s">
        <v>8</v>
      </c>
      <c r="H10" s="3">
        <v>60</v>
      </c>
      <c r="I10" s="1" t="s">
        <v>23</v>
      </c>
      <c r="J10" s="1" t="s">
        <v>22</v>
      </c>
      <c r="K10" s="1" t="str">
        <f t="shared" si="2"/>
        <v>cycle_path_subgraph2most_group</v>
      </c>
      <c r="L10" s="8" t="s">
        <v>38</v>
      </c>
      <c r="M10" s="8"/>
      <c r="N10" s="8" t="str">
        <f t="shared" si="3"/>
        <v>\lstinputlisting[style=p9proof,label=cycle_path_subgraph2most_group_9,caption=$T_{cycle\_path\_subgraph} \cup \Pi_2 \models$ Axiom \#9 in $T_{most\_group}$]{proofs/cycle_path_subgraph2most_group_9.proof}</v>
      </c>
    </row>
    <row r="11" spans="1:14" hidden="1" x14ac:dyDescent="0.2">
      <c r="A11" s="7">
        <v>43391</v>
      </c>
      <c r="B11" s="1" t="str">
        <f t="shared" ref="B11:B35" si="4">TEXT(A11,"mmdd")&amp;"_most_graph2nonisolated_loopless"</f>
        <v>1018_most_graph2nonisolated_loopless</v>
      </c>
      <c r="C11" s="1">
        <v>10</v>
      </c>
      <c r="D11" s="1" t="str">
        <f t="shared" ref="D11:D49" si="5">I11&amp;"2"&amp;J11&amp;"_"&amp;C11</f>
        <v>cycle_path_subgraph2most_group_10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23</v>
      </c>
      <c r="J11" s="1" t="s">
        <v>22</v>
      </c>
      <c r="K11" s="1" t="str">
        <f t="shared" ref="K11:K35" si="6">I11&amp;"2"&amp;J11</f>
        <v>cycle_path_subgraph2most_group</v>
      </c>
      <c r="L11" s="8" t="s">
        <v>39</v>
      </c>
      <c r="M11" s="8"/>
      <c r="N11" s="8" t="str">
        <f t="shared" si="3"/>
        <v>\lstinputlisting[style=p9proof,label=cycle_path_subgraph2most_group_10,caption=$T_{cycle\_path\_subgraph} \cup \Pi_2 \models$ Axiom \#10 in $T_{most\_group}$]{proofs/cycle_path_subgraph2most_group_10.proof}</v>
      </c>
    </row>
    <row r="12" spans="1:14" hidden="1" x14ac:dyDescent="0.2">
      <c r="A12" s="7">
        <v>43391</v>
      </c>
      <c r="B12" s="1" t="str">
        <f t="shared" si="4"/>
        <v>1018_most_graph2nonisolated_loopless</v>
      </c>
      <c r="C12" s="1">
        <v>11</v>
      </c>
      <c r="D12" s="1" t="str">
        <f t="shared" si="5"/>
        <v>cycle_path_subgraph2most_group_11</v>
      </c>
      <c r="E12" s="2" t="s">
        <v>8</v>
      </c>
      <c r="F12" s="3">
        <v>60</v>
      </c>
      <c r="G12" s="2" t="s">
        <v>9</v>
      </c>
      <c r="H12" s="3">
        <v>60</v>
      </c>
      <c r="I12" s="1" t="s">
        <v>23</v>
      </c>
      <c r="J12" s="1" t="s">
        <v>22</v>
      </c>
      <c r="K12" s="1" t="str">
        <f t="shared" si="6"/>
        <v>cycle_path_subgraph2most_group</v>
      </c>
      <c r="L12" s="8" t="s">
        <v>40</v>
      </c>
      <c r="M12" s="8"/>
      <c r="N12" s="8" t="str">
        <f t="shared" si="3"/>
        <v>\lstinputlisting[style=p9proof,label=cycle_path_subgraph2most_group_11,caption=$T_{cycle\_path\_subgraph} \cup \Pi_2 \models$ Axiom \#11 in $T_{most\_group}$]{proofs/cycle_path_subgraph2most_group_11.proof}</v>
      </c>
    </row>
    <row r="13" spans="1:14" hidden="1" x14ac:dyDescent="0.2">
      <c r="A13" s="7">
        <v>43391</v>
      </c>
      <c r="B13" s="1" t="str">
        <f t="shared" si="4"/>
        <v>1018_most_graph2nonisolated_loopless</v>
      </c>
      <c r="C13" s="1">
        <v>12</v>
      </c>
      <c r="D13" s="1" t="str">
        <f t="shared" si="5"/>
        <v>cycle_path_subgraph2most_group_12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23</v>
      </c>
      <c r="J13" s="1" t="s">
        <v>22</v>
      </c>
      <c r="K13" s="1" t="str">
        <f t="shared" si="6"/>
        <v>cycle_path_subgraph2most_group</v>
      </c>
      <c r="L13" s="8" t="s">
        <v>41</v>
      </c>
      <c r="M13" s="8"/>
      <c r="N13" s="8" t="str">
        <f t="shared" si="3"/>
        <v>\lstinputlisting[style=p9proof,label=cycle_path_subgraph2most_group_12,caption=$T_{cycle\_path\_subgraph} \cup \Pi_2 \models$ Axiom \#12 in $T_{most\_group}$]{proofs/cycle_path_subgraph2most_group_12.proof}</v>
      </c>
    </row>
    <row r="14" spans="1:14" hidden="1" x14ac:dyDescent="0.2">
      <c r="A14" s="7">
        <v>43391</v>
      </c>
      <c r="B14" s="1" t="str">
        <f t="shared" si="4"/>
        <v>1018_most_graph2nonisolated_loopless</v>
      </c>
      <c r="C14" s="1">
        <v>13</v>
      </c>
      <c r="D14" s="1" t="str">
        <f t="shared" si="5"/>
        <v>cycle_path_subgraph2most_group_13</v>
      </c>
      <c r="E14" s="2" t="s">
        <v>9</v>
      </c>
      <c r="F14" s="3">
        <v>60</v>
      </c>
      <c r="G14" s="2" t="s">
        <v>8</v>
      </c>
      <c r="H14" s="3">
        <v>60</v>
      </c>
      <c r="I14" s="1" t="s">
        <v>23</v>
      </c>
      <c r="J14" s="1" t="s">
        <v>22</v>
      </c>
      <c r="K14" s="1" t="str">
        <f t="shared" si="6"/>
        <v>cycle_path_subgraph2most_group</v>
      </c>
      <c r="L14" s="8" t="s">
        <v>42</v>
      </c>
      <c r="M14" s="8"/>
      <c r="N14" s="8" t="str">
        <f t="shared" si="3"/>
        <v>\lstinputlisting[style=p9proof,label=cycle_path_subgraph2most_group_13,caption=$T_{cycle\_path\_subgraph} \cup \Pi_2 \models$ Axiom \#13 in $T_{most\_group}$]{proofs/cycle_path_subgraph2most_group_13.proof}</v>
      </c>
    </row>
    <row r="15" spans="1:14" hidden="1" x14ac:dyDescent="0.2">
      <c r="A15" s="7">
        <v>43391</v>
      </c>
      <c r="B15" s="1" t="str">
        <f t="shared" si="4"/>
        <v>1018_most_graph2nonisolated_loopless</v>
      </c>
      <c r="C15" s="1">
        <v>14</v>
      </c>
      <c r="D15" s="1" t="str">
        <f t="shared" si="5"/>
        <v>cycle_path_subgraph2most_group_14</v>
      </c>
      <c r="E15" s="2" t="s">
        <v>9</v>
      </c>
      <c r="F15" s="3">
        <v>60</v>
      </c>
      <c r="G15" s="2" t="s">
        <v>8</v>
      </c>
      <c r="H15" s="3">
        <v>60</v>
      </c>
      <c r="I15" s="1" t="s">
        <v>23</v>
      </c>
      <c r="J15" s="1" t="s">
        <v>22</v>
      </c>
      <c r="K15" s="1" t="str">
        <f t="shared" si="6"/>
        <v>cycle_path_subgraph2most_group</v>
      </c>
      <c r="L15" s="8" t="s">
        <v>43</v>
      </c>
      <c r="M15" s="8"/>
      <c r="N15" s="8" t="str">
        <f t="shared" si="3"/>
        <v>\lstinputlisting[style=p9proof,label=cycle_path_subgraph2most_group_14,caption=$T_{cycle\_path\_subgraph} \cup \Pi_2 \models$ Axiom \#14 in $T_{most\_group}$]{proofs/cycle_path_subgraph2most_group_14.proof}</v>
      </c>
    </row>
    <row r="16" spans="1:14" hidden="1" x14ac:dyDescent="0.2">
      <c r="A16" s="7">
        <v>43391</v>
      </c>
      <c r="B16" s="1" t="str">
        <f t="shared" si="4"/>
        <v>1018_most_graph2nonisolated_loopless</v>
      </c>
      <c r="C16" s="1">
        <v>15</v>
      </c>
      <c r="D16" s="1" t="str">
        <f t="shared" si="5"/>
        <v>cycle_path_subgraph2most_group_15</v>
      </c>
      <c r="E16" s="2" t="s">
        <v>9</v>
      </c>
      <c r="F16" s="3">
        <v>60</v>
      </c>
      <c r="G16" s="2" t="s">
        <v>9</v>
      </c>
      <c r="H16" s="3">
        <v>60</v>
      </c>
      <c r="I16" s="1" t="s">
        <v>23</v>
      </c>
      <c r="J16" s="1" t="s">
        <v>22</v>
      </c>
      <c r="K16" s="1" t="str">
        <f t="shared" si="6"/>
        <v>cycle_path_subgraph2most_group</v>
      </c>
      <c r="L16" s="8" t="s">
        <v>44</v>
      </c>
      <c r="M16" s="8"/>
      <c r="N16" s="8" t="str">
        <f t="shared" si="3"/>
        <v>\lstinputlisting[style=p9proof,label=cycle_path_subgraph2most_group_15,caption=$T_{cycle\_path\_subgraph} \cup \Pi_2 \models$ Axiom \#15 in $T_{most\_group}$]{proofs/cycle_path_subgraph2most_group_15.proof}</v>
      </c>
    </row>
    <row r="17" spans="1:14" hidden="1" x14ac:dyDescent="0.2">
      <c r="A17" s="7">
        <v>43391</v>
      </c>
      <c r="B17" s="1" t="str">
        <f t="shared" si="4"/>
        <v>1018_most_graph2nonisolated_loopless</v>
      </c>
      <c r="C17" s="1">
        <v>16</v>
      </c>
      <c r="D17" s="1" t="str">
        <f t="shared" si="5"/>
        <v>cycle_path_subgraph2most_group_16</v>
      </c>
      <c r="E17" s="2" t="s">
        <v>9</v>
      </c>
      <c r="F17" s="3">
        <v>60</v>
      </c>
      <c r="G17" s="2" t="s">
        <v>8</v>
      </c>
      <c r="H17" s="3">
        <v>60</v>
      </c>
      <c r="I17" s="1" t="s">
        <v>23</v>
      </c>
      <c r="J17" s="1" t="s">
        <v>22</v>
      </c>
      <c r="K17" s="1" t="str">
        <f t="shared" si="6"/>
        <v>cycle_path_subgraph2most_group</v>
      </c>
      <c r="L17" s="8" t="s">
        <v>45</v>
      </c>
      <c r="M17" s="8"/>
      <c r="N17" s="8" t="str">
        <f t="shared" si="3"/>
        <v>\lstinputlisting[style=p9proof,label=cycle_path_subgraph2most_group_16,caption=$T_{cycle\_path\_subgraph} \cup \Pi_2 \models$ Axiom \#16 in $T_{most\_group}$]{proofs/cycle_path_subgraph2most_group_16.proof}</v>
      </c>
    </row>
    <row r="18" spans="1:14" hidden="1" x14ac:dyDescent="0.2">
      <c r="A18" s="7">
        <v>43391</v>
      </c>
      <c r="B18" s="1" t="str">
        <f t="shared" si="4"/>
        <v>1018_most_graph2nonisolated_loopless</v>
      </c>
      <c r="C18" s="1">
        <v>17</v>
      </c>
      <c r="D18" s="1" t="str">
        <f t="shared" si="5"/>
        <v>cycle_path_subgraph2most_group_17</v>
      </c>
      <c r="E18" s="2" t="s">
        <v>9</v>
      </c>
      <c r="F18" s="3">
        <v>60</v>
      </c>
      <c r="G18" s="2" t="s">
        <v>8</v>
      </c>
      <c r="H18" s="3">
        <v>60</v>
      </c>
      <c r="I18" s="1" t="s">
        <v>23</v>
      </c>
      <c r="J18" s="1" t="s">
        <v>22</v>
      </c>
      <c r="K18" s="1" t="str">
        <f t="shared" si="6"/>
        <v>cycle_path_subgraph2most_group</v>
      </c>
      <c r="L18" s="8" t="s">
        <v>46</v>
      </c>
      <c r="M18" s="8"/>
      <c r="N18" s="8" t="str">
        <f t="shared" si="3"/>
        <v>\lstinputlisting[style=p9proof,label=cycle_path_subgraph2most_group_17,caption=$T_{cycle\_path\_subgraph} \cup \Pi_2 \models$ Axiom \#17 in $T_{most\_group}$]{proofs/cycle_path_subgraph2most_group_17.proof}</v>
      </c>
    </row>
    <row r="19" spans="1:14" hidden="1" x14ac:dyDescent="0.2">
      <c r="A19" s="7">
        <v>43391</v>
      </c>
      <c r="B19" s="1" t="str">
        <f t="shared" si="4"/>
        <v>1018_most_graph2nonisolated_loopless</v>
      </c>
      <c r="C19" s="1">
        <v>18</v>
      </c>
      <c r="D19" s="1" t="str">
        <f t="shared" si="5"/>
        <v>cycle_path_subgraph2most_group_18</v>
      </c>
      <c r="E19" s="2" t="s">
        <v>9</v>
      </c>
      <c r="F19" s="3">
        <v>60</v>
      </c>
      <c r="G19" s="2" t="s">
        <v>8</v>
      </c>
      <c r="H19" s="3">
        <v>60</v>
      </c>
      <c r="I19" s="1" t="s">
        <v>23</v>
      </c>
      <c r="J19" s="1" t="s">
        <v>22</v>
      </c>
      <c r="K19" s="1" t="str">
        <f t="shared" si="6"/>
        <v>cycle_path_subgraph2most_group</v>
      </c>
      <c r="L19" s="8" t="s">
        <v>47</v>
      </c>
      <c r="M19" s="8"/>
      <c r="N19" s="8" t="str">
        <f t="shared" si="3"/>
        <v>\lstinputlisting[style=p9proof,label=cycle_path_subgraph2most_group_18,caption=$T_{cycle\_path\_subgraph} \cup \Pi_2 \models$ Axiom \#18 in $T_{most\_group}$]{proofs/cycle_path_subgraph2most_group_18.proof}</v>
      </c>
    </row>
    <row r="20" spans="1:14" hidden="1" x14ac:dyDescent="0.2">
      <c r="A20" s="7">
        <v>43391</v>
      </c>
      <c r="B20" s="1" t="str">
        <f t="shared" si="4"/>
        <v>1018_most_graph2nonisolated_loopless</v>
      </c>
      <c r="C20" s="1">
        <v>19</v>
      </c>
      <c r="D20" s="1" t="str">
        <f t="shared" si="5"/>
        <v>cycle_path_subgraph2most_group_19</v>
      </c>
      <c r="E20" s="2" t="s">
        <v>9</v>
      </c>
      <c r="F20" s="3">
        <v>60</v>
      </c>
      <c r="G20" s="2" t="s">
        <v>8</v>
      </c>
      <c r="H20" s="3">
        <v>60</v>
      </c>
      <c r="I20" s="1" t="s">
        <v>23</v>
      </c>
      <c r="J20" s="1" t="s">
        <v>22</v>
      </c>
      <c r="K20" s="1" t="str">
        <f t="shared" si="6"/>
        <v>cycle_path_subgraph2most_group</v>
      </c>
      <c r="L20" s="8" t="s">
        <v>48</v>
      </c>
      <c r="M20" s="8"/>
      <c r="N20" s="8" t="str">
        <f t="shared" si="3"/>
        <v>\lstinputlisting[style=p9proof,label=cycle_path_subgraph2most_group_19,caption=$T_{cycle\_path\_subgraph} \cup \Pi_2 \models$ Axiom \#19 in $T_{most\_group}$]{proofs/cycle_path_subgraph2most_group_19.proof}</v>
      </c>
    </row>
    <row r="21" spans="1:14" hidden="1" x14ac:dyDescent="0.2">
      <c r="A21" s="7">
        <v>43391</v>
      </c>
      <c r="B21" s="1" t="str">
        <f t="shared" si="4"/>
        <v>1018_most_graph2nonisolated_loopless</v>
      </c>
      <c r="C21" s="1">
        <v>20</v>
      </c>
      <c r="D21" s="1" t="str">
        <f t="shared" si="5"/>
        <v>cycle_path_subgraph2most_group_20</v>
      </c>
      <c r="E21" s="2" t="s">
        <v>9</v>
      </c>
      <c r="F21" s="3">
        <v>60</v>
      </c>
      <c r="G21" s="2" t="s">
        <v>8</v>
      </c>
      <c r="H21" s="3">
        <v>60</v>
      </c>
      <c r="I21" s="1" t="s">
        <v>23</v>
      </c>
      <c r="J21" s="1" t="s">
        <v>22</v>
      </c>
      <c r="K21" s="1" t="str">
        <f t="shared" si="6"/>
        <v>cycle_path_subgraph2most_group</v>
      </c>
      <c r="L21" s="8" t="s">
        <v>49</v>
      </c>
      <c r="M21" s="8"/>
      <c r="N21" s="8" t="str">
        <f t="shared" si="3"/>
        <v>\lstinputlisting[style=p9proof,label=cycle_path_subgraph2most_group_20,caption=$T_{cycle\_path\_subgraph} \cup \Pi_2 \models$ Axiom \#20 in $T_{most\_group}$]{proofs/cycle_path_subgraph2most_group_20.proof}</v>
      </c>
    </row>
    <row r="22" spans="1:14" hidden="1" x14ac:dyDescent="0.2">
      <c r="A22" s="7">
        <v>43391</v>
      </c>
      <c r="B22" s="1" t="str">
        <f t="shared" si="4"/>
        <v>1018_most_graph2nonisolated_loopless</v>
      </c>
      <c r="C22" s="1">
        <v>21</v>
      </c>
      <c r="D22" s="1" t="str">
        <f t="shared" si="5"/>
        <v>cycle_path_subgraph2most_group_21</v>
      </c>
      <c r="E22" s="2" t="s">
        <v>9</v>
      </c>
      <c r="F22" s="3">
        <v>60</v>
      </c>
      <c r="G22" s="2" t="s">
        <v>8</v>
      </c>
      <c r="H22" s="3">
        <v>60</v>
      </c>
      <c r="I22" s="1" t="s">
        <v>23</v>
      </c>
      <c r="J22" s="1" t="s">
        <v>22</v>
      </c>
      <c r="K22" s="1" t="str">
        <f t="shared" si="6"/>
        <v>cycle_path_subgraph2most_group</v>
      </c>
      <c r="L22" s="8" t="s">
        <v>50</v>
      </c>
      <c r="M22" s="8"/>
      <c r="N22" s="8" t="str">
        <f t="shared" si="3"/>
        <v>\lstinputlisting[style=p9proof,label=cycle_path_subgraph2most_group_21,caption=$T_{cycle\_path\_subgraph} \cup \Pi_2 \models$ Axiom \#21 in $T_{most\_group}$]{proofs/cycle_path_subgraph2most_group_21.proof}</v>
      </c>
    </row>
    <row r="23" spans="1:14" hidden="1" x14ac:dyDescent="0.2">
      <c r="A23" s="7">
        <v>43391</v>
      </c>
      <c r="B23" s="1" t="str">
        <f t="shared" si="4"/>
        <v>1018_most_graph2nonisolated_loopless</v>
      </c>
      <c r="C23" s="1">
        <v>22</v>
      </c>
      <c r="D23" s="1" t="str">
        <f t="shared" si="5"/>
        <v>cycle_path_subgraph2most_group_22</v>
      </c>
      <c r="E23" s="2" t="s">
        <v>9</v>
      </c>
      <c r="F23" s="3">
        <v>60</v>
      </c>
      <c r="G23" s="2" t="s">
        <v>8</v>
      </c>
      <c r="H23" s="3">
        <v>60</v>
      </c>
      <c r="I23" s="1" t="s">
        <v>23</v>
      </c>
      <c r="J23" s="1" t="s">
        <v>22</v>
      </c>
      <c r="K23" s="1" t="str">
        <f t="shared" si="6"/>
        <v>cycle_path_subgraph2most_group</v>
      </c>
      <c r="L23" s="8" t="s">
        <v>51</v>
      </c>
      <c r="M23" s="8"/>
      <c r="N23" s="8" t="str">
        <f t="shared" si="3"/>
        <v>\lstinputlisting[style=p9proof,label=cycle_path_subgraph2most_group_22,caption=$T_{cycle\_path\_subgraph} \cup \Pi_2 \models$ Axiom \#22 in $T_{most\_group}$]{proofs/cycle_path_subgraph2most_group_22.proof}</v>
      </c>
    </row>
    <row r="24" spans="1:14" hidden="1" x14ac:dyDescent="0.2">
      <c r="A24" s="7">
        <v>43391</v>
      </c>
      <c r="B24" s="1" t="str">
        <f t="shared" si="4"/>
        <v>1018_most_graph2nonisolated_loopless</v>
      </c>
      <c r="C24" s="1">
        <v>23</v>
      </c>
      <c r="D24" s="1" t="str">
        <f t="shared" si="5"/>
        <v>cycle_path_subgraph2most_group_23</v>
      </c>
      <c r="E24" s="2" t="s">
        <v>9</v>
      </c>
      <c r="F24" s="3">
        <v>60</v>
      </c>
      <c r="G24" s="2" t="s">
        <v>8</v>
      </c>
      <c r="H24" s="3">
        <v>60</v>
      </c>
      <c r="I24" s="1" t="s">
        <v>23</v>
      </c>
      <c r="J24" s="1" t="s">
        <v>22</v>
      </c>
      <c r="K24" s="1" t="str">
        <f t="shared" si="6"/>
        <v>cycle_path_subgraph2most_group</v>
      </c>
      <c r="L24" s="8" t="s">
        <v>52</v>
      </c>
      <c r="M24" s="8"/>
      <c r="N24" s="8" t="str">
        <f t="shared" si="3"/>
        <v>\lstinputlisting[style=p9proof,label=cycle_path_subgraph2most_group_23,caption=$T_{cycle\_path\_subgraph} \cup \Pi_2 \models$ Axiom \#23 in $T_{most\_group}$]{proofs/cycle_path_subgraph2most_group_23.proof}</v>
      </c>
    </row>
    <row r="25" spans="1:14" hidden="1" x14ac:dyDescent="0.2">
      <c r="A25" s="7">
        <v>43391</v>
      </c>
      <c r="B25" s="1" t="str">
        <f t="shared" si="4"/>
        <v>1018_most_graph2nonisolated_loopless</v>
      </c>
      <c r="C25" s="1">
        <v>24</v>
      </c>
      <c r="D25" s="1" t="str">
        <f t="shared" si="5"/>
        <v>cycle_path_subgraph2most_group_24</v>
      </c>
      <c r="E25" s="2" t="s">
        <v>9</v>
      </c>
      <c r="F25" s="3">
        <v>60</v>
      </c>
      <c r="G25" s="2" t="s">
        <v>8</v>
      </c>
      <c r="H25" s="3">
        <v>60</v>
      </c>
      <c r="I25" s="1" t="s">
        <v>23</v>
      </c>
      <c r="J25" s="1" t="s">
        <v>22</v>
      </c>
      <c r="K25" s="1" t="str">
        <f t="shared" si="6"/>
        <v>cycle_path_subgraph2most_group</v>
      </c>
      <c r="L25" s="8" t="s">
        <v>53</v>
      </c>
      <c r="M25" s="8"/>
      <c r="N25" s="8" t="str">
        <f t="shared" si="3"/>
        <v>\lstinputlisting[style=p9proof,label=cycle_path_subgraph2most_group_24,caption=$T_{cycle\_path\_subgraph} \cup \Pi_2 \models$ Axiom \#24 in $T_{most\_group}$]{proofs/cycle_path_subgraph2most_group_24.proof}</v>
      </c>
    </row>
    <row r="26" spans="1:14" hidden="1" x14ac:dyDescent="0.2">
      <c r="A26" s="7">
        <v>43391</v>
      </c>
      <c r="B26" s="1" t="str">
        <f t="shared" si="4"/>
        <v>1018_most_graph2nonisolated_loopless</v>
      </c>
      <c r="C26" s="1">
        <v>25</v>
      </c>
      <c r="D26" s="1" t="str">
        <f t="shared" si="5"/>
        <v>cycle_path_subgraph2most_group_25</v>
      </c>
      <c r="E26" s="2" t="s">
        <v>9</v>
      </c>
      <c r="F26" s="3">
        <v>60</v>
      </c>
      <c r="G26" s="2" t="s">
        <v>8</v>
      </c>
      <c r="H26" s="3">
        <v>60</v>
      </c>
      <c r="I26" s="1" t="s">
        <v>23</v>
      </c>
      <c r="J26" s="1" t="s">
        <v>22</v>
      </c>
      <c r="K26" s="1" t="str">
        <f t="shared" si="6"/>
        <v>cycle_path_subgraph2most_group</v>
      </c>
      <c r="L26" s="8" t="s">
        <v>54</v>
      </c>
      <c r="M26" s="8"/>
      <c r="N26" s="8" t="str">
        <f t="shared" si="3"/>
        <v>\lstinputlisting[style=p9proof,label=cycle_path_subgraph2most_group_25,caption=$T_{cycle\_path\_subgraph} \cup \Pi_2 \models$ Axiom \#25 in $T_{most\_group}$]{proofs/cycle_path_subgraph2most_group_25.proof}</v>
      </c>
    </row>
    <row r="27" spans="1:14" hidden="1" x14ac:dyDescent="0.2">
      <c r="A27" s="7">
        <v>43391</v>
      </c>
      <c r="B27" s="1" t="str">
        <f t="shared" si="4"/>
        <v>1018_most_graph2nonisolated_loopless</v>
      </c>
      <c r="C27" s="1">
        <v>26</v>
      </c>
      <c r="D27" s="1" t="str">
        <f t="shared" si="5"/>
        <v>cycle_path_subgraph2most_group_26</v>
      </c>
      <c r="E27" s="2" t="s">
        <v>9</v>
      </c>
      <c r="F27" s="3">
        <v>60</v>
      </c>
      <c r="G27" s="2" t="s">
        <v>8</v>
      </c>
      <c r="H27" s="3">
        <v>60</v>
      </c>
      <c r="I27" s="1" t="s">
        <v>23</v>
      </c>
      <c r="J27" s="1" t="s">
        <v>22</v>
      </c>
      <c r="K27" s="1" t="str">
        <f t="shared" si="6"/>
        <v>cycle_path_subgraph2most_group</v>
      </c>
      <c r="L27" s="8" t="s">
        <v>55</v>
      </c>
      <c r="M27" s="8"/>
      <c r="N27" s="8" t="str">
        <f t="shared" si="3"/>
        <v>\lstinputlisting[style=p9proof,label=cycle_path_subgraph2most_group_26,caption=$T_{cycle\_path\_subgraph} \cup \Pi_2 \models$ Axiom \#26 in $T_{most\_group}$]{proofs/cycle_path_subgraph2most_group_26.proof}</v>
      </c>
    </row>
    <row r="28" spans="1:14" hidden="1" x14ac:dyDescent="0.2">
      <c r="A28" s="7">
        <v>43391</v>
      </c>
      <c r="B28" s="1" t="str">
        <f t="shared" si="4"/>
        <v>1018_most_graph2nonisolated_loopless</v>
      </c>
      <c r="C28" s="1">
        <v>27</v>
      </c>
      <c r="D28" s="1" t="str">
        <f t="shared" si="5"/>
        <v>cycle_path_subgraph2most_group_27</v>
      </c>
      <c r="E28" s="2" t="s">
        <v>9</v>
      </c>
      <c r="F28" s="3">
        <v>60</v>
      </c>
      <c r="G28" s="2" t="s">
        <v>8</v>
      </c>
      <c r="H28" s="3">
        <v>60</v>
      </c>
      <c r="I28" s="1" t="s">
        <v>23</v>
      </c>
      <c r="J28" s="1" t="s">
        <v>22</v>
      </c>
      <c r="K28" s="1" t="str">
        <f t="shared" si="6"/>
        <v>cycle_path_subgraph2most_group</v>
      </c>
      <c r="L28" s="8" t="s">
        <v>56</v>
      </c>
      <c r="M28" s="8"/>
      <c r="N28" s="8" t="str">
        <f t="shared" si="3"/>
        <v>\lstinputlisting[style=p9proof,label=cycle_path_subgraph2most_group_27,caption=$T_{cycle\_path\_subgraph} \cup \Pi_2 \models$ Axiom \#27 in $T_{most\_group}$]{proofs/cycle_path_subgraph2most_group_27.proof}</v>
      </c>
    </row>
    <row r="29" spans="1:14" hidden="1" x14ac:dyDescent="0.2">
      <c r="A29" s="7">
        <v>43391</v>
      </c>
      <c r="B29" s="1" t="str">
        <f t="shared" si="4"/>
        <v>1018_most_graph2nonisolated_loopless</v>
      </c>
      <c r="C29" s="1">
        <v>28</v>
      </c>
      <c r="D29" s="1" t="str">
        <f t="shared" si="5"/>
        <v>cycle_path_subgraph2most_group_28</v>
      </c>
      <c r="E29" s="2" t="s">
        <v>9</v>
      </c>
      <c r="F29" s="3">
        <v>60</v>
      </c>
      <c r="G29" s="2" t="s">
        <v>9</v>
      </c>
      <c r="H29" s="3">
        <v>60</v>
      </c>
      <c r="I29" s="1" t="s">
        <v>23</v>
      </c>
      <c r="J29" s="1" t="s">
        <v>22</v>
      </c>
      <c r="K29" s="1" t="str">
        <f t="shared" si="6"/>
        <v>cycle_path_subgraph2most_group</v>
      </c>
      <c r="L29" s="8" t="s">
        <v>57</v>
      </c>
      <c r="M29" s="8"/>
      <c r="N29" s="8" t="str">
        <f t="shared" si="3"/>
        <v>\lstinputlisting[style=p9proof,label=cycle_path_subgraph2most_group_28,caption=$T_{cycle\_path\_subgraph} \cup \Pi_2 \models$ Axiom \#28 in $T_{most\_group}$]{proofs/cycle_path_subgraph2most_group_28.proof}</v>
      </c>
    </row>
    <row r="30" spans="1:14" hidden="1" x14ac:dyDescent="0.2">
      <c r="A30" s="7">
        <v>43391</v>
      </c>
      <c r="B30" s="1" t="str">
        <f t="shared" si="4"/>
        <v>1018_most_graph2nonisolated_loopless</v>
      </c>
      <c r="C30" s="1">
        <v>29</v>
      </c>
      <c r="D30" s="1" t="str">
        <f t="shared" si="5"/>
        <v>cycle_path_subgraph2most_group_29</v>
      </c>
      <c r="E30" s="2" t="s">
        <v>9</v>
      </c>
      <c r="F30" s="3">
        <v>60</v>
      </c>
      <c r="G30" s="2" t="s">
        <v>8</v>
      </c>
      <c r="H30" s="3">
        <v>60</v>
      </c>
      <c r="I30" s="1" t="s">
        <v>23</v>
      </c>
      <c r="J30" s="1" t="s">
        <v>22</v>
      </c>
      <c r="K30" s="1" t="str">
        <f t="shared" si="6"/>
        <v>cycle_path_subgraph2most_group</v>
      </c>
      <c r="L30" s="8" t="s">
        <v>58</v>
      </c>
      <c r="M30" s="8"/>
      <c r="N30" s="8" t="str">
        <f t="shared" si="3"/>
        <v>\lstinputlisting[style=p9proof,label=cycle_path_subgraph2most_group_29,caption=$T_{cycle\_path\_subgraph} \cup \Pi_2 \models$ Axiom \#29 in $T_{most\_group}$]{proofs/cycle_path_subgraph2most_group_29.proof}</v>
      </c>
    </row>
    <row r="31" spans="1:14" hidden="1" x14ac:dyDescent="0.2">
      <c r="A31" s="7">
        <v>43391</v>
      </c>
      <c r="B31" s="1" t="str">
        <f t="shared" si="4"/>
        <v>1018_most_graph2nonisolated_loopless</v>
      </c>
      <c r="C31" s="1">
        <v>30</v>
      </c>
      <c r="D31" s="1" t="str">
        <f t="shared" si="5"/>
        <v>cycle_path_subgraph2most_group_30</v>
      </c>
      <c r="E31" s="2" t="s">
        <v>9</v>
      </c>
      <c r="F31" s="3">
        <v>60</v>
      </c>
      <c r="G31" s="2" t="s">
        <v>9</v>
      </c>
      <c r="H31" s="3">
        <v>60</v>
      </c>
      <c r="I31" s="1" t="s">
        <v>23</v>
      </c>
      <c r="J31" s="1" t="s">
        <v>22</v>
      </c>
      <c r="K31" s="1" t="str">
        <f t="shared" si="6"/>
        <v>cycle_path_subgraph2most_group</v>
      </c>
      <c r="L31" s="8" t="s">
        <v>59</v>
      </c>
      <c r="M31" s="8"/>
      <c r="N31" s="8" t="str">
        <f t="shared" si="3"/>
        <v>\lstinputlisting[style=p9proof,label=cycle_path_subgraph2most_group_30,caption=$T_{cycle\_path\_subgraph} \cup \Pi_2 \models$ Axiom \#30 in $T_{most\_group}$]{proofs/cycle_path_subgraph2most_group_30.proof}</v>
      </c>
    </row>
    <row r="32" spans="1:14" hidden="1" x14ac:dyDescent="0.2">
      <c r="A32" s="7">
        <v>43391</v>
      </c>
      <c r="B32" s="1" t="str">
        <f t="shared" si="4"/>
        <v>1018_most_graph2nonisolated_loopless</v>
      </c>
      <c r="C32" s="1">
        <v>31</v>
      </c>
      <c r="D32" s="1" t="str">
        <f t="shared" si="5"/>
        <v>cycle_path_subgraph2most_group_31</v>
      </c>
      <c r="E32" s="2" t="s">
        <v>9</v>
      </c>
      <c r="F32" s="3">
        <v>60</v>
      </c>
      <c r="G32" s="2" t="s">
        <v>8</v>
      </c>
      <c r="H32" s="3">
        <v>60</v>
      </c>
      <c r="I32" s="1" t="s">
        <v>23</v>
      </c>
      <c r="J32" s="1" t="s">
        <v>22</v>
      </c>
      <c r="K32" s="1" t="str">
        <f t="shared" si="6"/>
        <v>cycle_path_subgraph2most_group</v>
      </c>
      <c r="L32" s="8" t="s">
        <v>60</v>
      </c>
      <c r="M32" s="8"/>
      <c r="N32" s="8" t="str">
        <f t="shared" si="3"/>
        <v>\lstinputlisting[style=p9proof,label=cycle_path_subgraph2most_group_31,caption=$T_{cycle\_path\_subgraph} \cup \Pi_2 \models$ Axiom \#31 in $T_{most\_group}$]{proofs/cycle_path_subgraph2most_group_31.proof}</v>
      </c>
    </row>
    <row r="33" spans="1:14" hidden="1" x14ac:dyDescent="0.2">
      <c r="A33" s="7">
        <v>43391</v>
      </c>
      <c r="B33" s="1" t="str">
        <f t="shared" si="4"/>
        <v>1018_most_graph2nonisolated_loopless</v>
      </c>
      <c r="C33" s="1">
        <v>32</v>
      </c>
      <c r="D33" s="1" t="str">
        <f t="shared" si="5"/>
        <v>cycle_path_subgraph2most_group_32</v>
      </c>
      <c r="E33" s="2" t="s">
        <v>9</v>
      </c>
      <c r="F33" s="3">
        <v>60</v>
      </c>
      <c r="G33" s="2" t="s">
        <v>9</v>
      </c>
      <c r="H33" s="3">
        <v>60</v>
      </c>
      <c r="I33" s="1" t="s">
        <v>23</v>
      </c>
      <c r="J33" s="1" t="s">
        <v>22</v>
      </c>
      <c r="K33" s="1" t="str">
        <f t="shared" si="6"/>
        <v>cycle_path_subgraph2most_group</v>
      </c>
      <c r="L33" s="8" t="s">
        <v>61</v>
      </c>
      <c r="M33" s="8"/>
      <c r="N33" s="8" t="str">
        <f t="shared" si="3"/>
        <v>\lstinputlisting[style=p9proof,label=cycle_path_subgraph2most_group_32,caption=$T_{cycle\_path\_subgraph} \cup \Pi_2 \models$ Axiom \#32 in $T_{most\_group}$]{proofs/cycle_path_subgraph2most_group_32.proof}</v>
      </c>
    </row>
    <row r="34" spans="1:14" hidden="1" x14ac:dyDescent="0.2">
      <c r="A34" s="7">
        <v>43391</v>
      </c>
      <c r="B34" s="1" t="str">
        <f t="shared" si="4"/>
        <v>1018_most_graph2nonisolated_loopless</v>
      </c>
      <c r="C34" s="1">
        <v>33</v>
      </c>
      <c r="D34" s="1" t="str">
        <f t="shared" si="5"/>
        <v>cycle_path_subgraph2most_group_33</v>
      </c>
      <c r="E34" s="2" t="s">
        <v>9</v>
      </c>
      <c r="F34" s="3">
        <v>60</v>
      </c>
      <c r="G34" s="2" t="s">
        <v>9</v>
      </c>
      <c r="H34" s="3">
        <v>60</v>
      </c>
      <c r="I34" s="1" t="s">
        <v>23</v>
      </c>
      <c r="J34" s="1" t="s">
        <v>22</v>
      </c>
      <c r="K34" s="1" t="str">
        <f t="shared" si="6"/>
        <v>cycle_path_subgraph2most_group</v>
      </c>
      <c r="L34" s="8" t="s">
        <v>62</v>
      </c>
      <c r="M34" s="8"/>
      <c r="N34" s="8" t="str">
        <f t="shared" si="3"/>
        <v>\lstinputlisting[style=p9proof,label=cycle_path_subgraph2most_group_33,caption=$T_{cycle\_path\_subgraph} \cup \Pi_2 \models$ Axiom \#33 in $T_{most\_group}$]{proofs/cycle_path_subgraph2most_group_33.proof}</v>
      </c>
    </row>
    <row r="35" spans="1:14" hidden="1" x14ac:dyDescent="0.2">
      <c r="A35" s="7">
        <v>43391</v>
      </c>
      <c r="B35" s="1" t="str">
        <f t="shared" si="4"/>
        <v>1018_most_graph2nonisolated_loopless</v>
      </c>
      <c r="C35" s="1">
        <v>34</v>
      </c>
      <c r="D35" s="1" t="str">
        <f t="shared" si="5"/>
        <v>cycle_path_subgraph2most_group_34</v>
      </c>
      <c r="E35" s="2" t="s">
        <v>9</v>
      </c>
      <c r="F35" s="3">
        <v>60</v>
      </c>
      <c r="G35" s="2" t="s">
        <v>9</v>
      </c>
      <c r="H35" s="3">
        <v>60</v>
      </c>
      <c r="I35" s="1" t="s">
        <v>23</v>
      </c>
      <c r="J35" s="1" t="s">
        <v>22</v>
      </c>
      <c r="K35" s="1" t="str">
        <f t="shared" si="6"/>
        <v>cycle_path_subgraph2most_group</v>
      </c>
      <c r="L35" s="8" t="s">
        <v>45</v>
      </c>
      <c r="M35" s="8"/>
      <c r="N35" s="8" t="str">
        <f t="shared" si="3"/>
        <v>\lstinputlisting[style=p9proof,label=cycle_path_subgraph2most_group_34,caption=$T_{cycle\_path\_subgraph} \cup \Pi_2 \models$ Axiom \#34 in $T_{most\_group}$]{proofs/cycle_path_subgraph2most_group_34.proof}</v>
      </c>
    </row>
    <row r="36" spans="1:14" s="10" customFormat="1" hidden="1" x14ac:dyDescent="0.2">
      <c r="A36" s="9">
        <v>43391</v>
      </c>
      <c r="B36" s="10" t="str">
        <f>TEXT(A36,"mmdd")&amp;"_most_graph2nonisolated_loopless"</f>
        <v>1018_most_graph2nonisolated_loopless</v>
      </c>
      <c r="C36" s="10">
        <v>1</v>
      </c>
      <c r="D36" s="10" t="str">
        <f t="shared" si="5"/>
        <v>cycle_path_subgraph2most_group_1</v>
      </c>
      <c r="E36" s="11" t="s">
        <v>8</v>
      </c>
      <c r="F36" s="12">
        <v>60</v>
      </c>
      <c r="G36" s="11" t="s">
        <v>9</v>
      </c>
      <c r="H36" s="12">
        <v>60</v>
      </c>
      <c r="I36" s="10" t="s">
        <v>23</v>
      </c>
      <c r="J36" s="10" t="s">
        <v>22</v>
      </c>
      <c r="K36" s="10" t="str">
        <f t="shared" ref="K36:K49" si="7">I36&amp;"2"&amp;J36</f>
        <v>cycle_path_subgraph2most_group</v>
      </c>
      <c r="L36" s="13" t="s">
        <v>30</v>
      </c>
      <c r="M36" s="13"/>
      <c r="N36" s="13" t="str">
        <f t="shared" si="3"/>
        <v>\lstinputlisting[style=p9proof,label=cycle_path_subgraph2most_group_1,caption=$T_{cycle\_path\_subgraph} \cup \Pi_2 \models$ Axiom \#1 in $T_{most\_group}$]{proofs/cycle_path_subgraph2most_group_1.proof}</v>
      </c>
    </row>
    <row r="37" spans="1:14" hidden="1" x14ac:dyDescent="0.2">
      <c r="A37" s="7">
        <v>43391</v>
      </c>
      <c r="B37" s="1" t="str">
        <f t="shared" ref="B37:B49" si="8">TEXT(A37,"mmdd")&amp;"_most_graph2nonisolated_loopless"</f>
        <v>1018_most_graph2nonisolated_loopless</v>
      </c>
      <c r="C37" s="1">
        <v>2</v>
      </c>
      <c r="D37" s="1" t="str">
        <f t="shared" si="5"/>
        <v>cycle_path_subgraph2most_group_2</v>
      </c>
      <c r="E37" s="2" t="s">
        <v>8</v>
      </c>
      <c r="F37" s="3">
        <v>60</v>
      </c>
      <c r="G37" s="2" t="s">
        <v>9</v>
      </c>
      <c r="H37" s="3">
        <v>60</v>
      </c>
      <c r="I37" s="1" t="s">
        <v>23</v>
      </c>
      <c r="J37" s="1" t="s">
        <v>22</v>
      </c>
      <c r="K37" s="1" t="str">
        <f t="shared" si="7"/>
        <v>cycle_path_subgraph2most_group</v>
      </c>
      <c r="L37" s="8" t="s">
        <v>31</v>
      </c>
      <c r="M37" s="8"/>
      <c r="N37" s="8" t="str">
        <f t="shared" si="3"/>
        <v>\lstinputlisting[style=p9proof,label=cycle_path_subgraph2most_group_2,caption=$T_{cycle\_path\_subgraph} \cup \Pi_2 \models$ Axiom \#2 in $T_{most\_group}$]{proofs/cycle_path_subgraph2most_group_2.proof}</v>
      </c>
    </row>
    <row r="38" spans="1:14" hidden="1" x14ac:dyDescent="0.2">
      <c r="A38" s="7">
        <v>43391</v>
      </c>
      <c r="B38" s="1" t="str">
        <f t="shared" si="8"/>
        <v>1018_most_graph2nonisolated_loopless</v>
      </c>
      <c r="C38" s="1">
        <v>3</v>
      </c>
      <c r="D38" s="1" t="str">
        <f t="shared" si="5"/>
        <v>cycle_path_subgraph2most_group_3</v>
      </c>
      <c r="E38" s="2" t="s">
        <v>8</v>
      </c>
      <c r="F38" s="3">
        <v>60</v>
      </c>
      <c r="G38" s="2" t="s">
        <v>9</v>
      </c>
      <c r="H38" s="3">
        <v>60</v>
      </c>
      <c r="I38" s="1" t="s">
        <v>23</v>
      </c>
      <c r="J38" s="1" t="s">
        <v>22</v>
      </c>
      <c r="K38" s="1" t="str">
        <f t="shared" si="7"/>
        <v>cycle_path_subgraph2most_group</v>
      </c>
      <c r="L38" s="8" t="s">
        <v>32</v>
      </c>
      <c r="M38" s="8"/>
      <c r="N38" s="8" t="str">
        <f t="shared" si="3"/>
        <v>\lstinputlisting[style=p9proof,label=cycle_path_subgraph2most_group_3,caption=$T_{cycle\_path\_subgraph} \cup \Pi_2 \models$ Axiom \#3 in $T_{most\_group}$]{proofs/cycle_path_subgraph2most_group_3.proof}</v>
      </c>
    </row>
    <row r="39" spans="1:14" hidden="1" x14ac:dyDescent="0.2">
      <c r="A39" s="7">
        <v>43391</v>
      </c>
      <c r="B39" s="1" t="str">
        <f t="shared" si="8"/>
        <v>1018_most_graph2nonisolated_loopless</v>
      </c>
      <c r="C39" s="1">
        <v>4</v>
      </c>
      <c r="D39" s="1" t="str">
        <f t="shared" si="5"/>
        <v>cycle_path_subgraph2most_group_4</v>
      </c>
      <c r="E39" s="2" t="s">
        <v>8</v>
      </c>
      <c r="F39" s="3">
        <v>60</v>
      </c>
      <c r="G39" s="2" t="s">
        <v>9</v>
      </c>
      <c r="H39" s="3">
        <v>60</v>
      </c>
      <c r="I39" s="1" t="s">
        <v>23</v>
      </c>
      <c r="J39" s="1" t="s">
        <v>22</v>
      </c>
      <c r="K39" s="1" t="str">
        <f t="shared" si="7"/>
        <v>cycle_path_subgraph2most_group</v>
      </c>
      <c r="L39" s="8" t="s">
        <v>33</v>
      </c>
      <c r="M39" s="8"/>
      <c r="N39" s="8" t="str">
        <f t="shared" si="3"/>
        <v>\lstinputlisting[style=p9proof,label=cycle_path_subgraph2most_group_4,caption=$T_{cycle\_path\_subgraph} \cup \Pi_2 \models$ Axiom \#4 in $T_{most\_group}$]{proofs/cycle_path_subgraph2most_group_4.proof}</v>
      </c>
    </row>
    <row r="40" spans="1:14" hidden="1" x14ac:dyDescent="0.2">
      <c r="A40" s="7">
        <v>43391</v>
      </c>
      <c r="B40" s="1" t="str">
        <f t="shared" si="8"/>
        <v>1018_most_graph2nonisolated_loopless</v>
      </c>
      <c r="C40" s="1">
        <v>5</v>
      </c>
      <c r="D40" s="1" t="str">
        <f t="shared" si="5"/>
        <v>cycle_path_subgraph2most_group_5</v>
      </c>
      <c r="E40" s="2" t="s">
        <v>8</v>
      </c>
      <c r="F40" s="3">
        <v>60</v>
      </c>
      <c r="G40" s="2" t="s">
        <v>9</v>
      </c>
      <c r="H40" s="3">
        <v>60</v>
      </c>
      <c r="I40" s="1" t="s">
        <v>23</v>
      </c>
      <c r="J40" s="1" t="s">
        <v>22</v>
      </c>
      <c r="K40" s="1" t="str">
        <f t="shared" si="7"/>
        <v>cycle_path_subgraph2most_group</v>
      </c>
      <c r="L40" s="8" t="s">
        <v>34</v>
      </c>
      <c r="M40" s="8"/>
      <c r="N40" s="8" t="str">
        <f t="shared" si="3"/>
        <v>\lstinputlisting[style=p9proof,label=cycle_path_subgraph2most_group_5,caption=$T_{cycle\_path\_subgraph} \cup \Pi_2 \models$ Axiom \#5 in $T_{most\_group}$]{proofs/cycle_path_subgraph2most_group_5.proof}</v>
      </c>
    </row>
    <row r="41" spans="1:14" hidden="1" x14ac:dyDescent="0.2">
      <c r="A41" s="7">
        <v>43391</v>
      </c>
      <c r="B41" s="1" t="str">
        <f t="shared" si="8"/>
        <v>1018_most_graph2nonisolated_loopless</v>
      </c>
      <c r="C41" s="1">
        <v>6</v>
      </c>
      <c r="D41" s="1" t="str">
        <f t="shared" si="5"/>
        <v>cycle_path_subgraph2most_group_6</v>
      </c>
      <c r="E41" s="2" t="s">
        <v>9</v>
      </c>
      <c r="F41" s="3">
        <v>60</v>
      </c>
      <c r="G41" s="2" t="s">
        <v>8</v>
      </c>
      <c r="H41" s="3">
        <v>60</v>
      </c>
      <c r="I41" s="1" t="s">
        <v>23</v>
      </c>
      <c r="J41" s="1" t="s">
        <v>22</v>
      </c>
      <c r="K41" s="1" t="str">
        <f t="shared" si="7"/>
        <v>cycle_path_subgraph2most_group</v>
      </c>
      <c r="L41" s="8" t="s">
        <v>35</v>
      </c>
      <c r="M41" s="8"/>
      <c r="N41" s="8" t="str">
        <f t="shared" si="3"/>
        <v>\lstinputlisting[style=p9proof,label=cycle_path_subgraph2most_group_6,caption=$T_{cycle\_path\_subgraph} \cup \Pi_2 \models$ Axiom \#6 in $T_{most\_group}$]{proofs/cycle_path_subgraph2most_group_6.proof}</v>
      </c>
    </row>
    <row r="42" spans="1:14" hidden="1" x14ac:dyDescent="0.2">
      <c r="A42" s="7">
        <v>43391</v>
      </c>
      <c r="B42" s="1" t="str">
        <f t="shared" si="8"/>
        <v>1018_most_graph2nonisolated_loopless</v>
      </c>
      <c r="C42" s="1">
        <v>7</v>
      </c>
      <c r="D42" s="1" t="str">
        <f t="shared" si="5"/>
        <v>cycle_path_subgraph2most_group_7</v>
      </c>
      <c r="E42" s="2" t="s">
        <v>9</v>
      </c>
      <c r="F42" s="3">
        <v>60</v>
      </c>
      <c r="G42" s="2" t="s">
        <v>9</v>
      </c>
      <c r="H42" s="3">
        <v>60</v>
      </c>
      <c r="I42" s="1" t="s">
        <v>23</v>
      </c>
      <c r="J42" s="1" t="s">
        <v>22</v>
      </c>
      <c r="K42" s="1" t="str">
        <f t="shared" si="7"/>
        <v>cycle_path_subgraph2most_group</v>
      </c>
      <c r="L42" s="8" t="s">
        <v>36</v>
      </c>
      <c r="M42" s="8"/>
      <c r="N42" s="8" t="str">
        <f t="shared" si="3"/>
        <v>\lstinputlisting[style=p9proof,label=cycle_path_subgraph2most_group_7,caption=$T_{cycle\_path\_subgraph} \cup \Pi_2 \models$ Axiom \#7 in $T_{most\_group}$]{proofs/cycle_path_subgraph2most_group_7.proof}</v>
      </c>
    </row>
    <row r="43" spans="1:14" hidden="1" x14ac:dyDescent="0.2">
      <c r="A43" s="7">
        <v>43391</v>
      </c>
      <c r="B43" s="1" t="str">
        <f t="shared" si="8"/>
        <v>1018_most_graph2nonisolated_loopless</v>
      </c>
      <c r="C43" s="1">
        <v>8</v>
      </c>
      <c r="D43" s="1" t="str">
        <f t="shared" si="5"/>
        <v>cycle_path_subgraph2most_group_8</v>
      </c>
      <c r="E43" s="2" t="s">
        <v>9</v>
      </c>
      <c r="F43" s="3">
        <v>60</v>
      </c>
      <c r="G43" s="2" t="s">
        <v>9</v>
      </c>
      <c r="H43" s="3">
        <v>60</v>
      </c>
      <c r="I43" s="1" t="s">
        <v>23</v>
      </c>
      <c r="J43" s="1" t="s">
        <v>22</v>
      </c>
      <c r="K43" s="1" t="str">
        <f t="shared" si="7"/>
        <v>cycle_path_subgraph2most_group</v>
      </c>
      <c r="L43" s="8" t="s">
        <v>37</v>
      </c>
      <c r="M43" s="8"/>
      <c r="N43" s="8" t="str">
        <f t="shared" si="3"/>
        <v>\lstinputlisting[style=p9proof,label=cycle_path_subgraph2most_group_8,caption=$T_{cycle\_path\_subgraph} \cup \Pi_2 \models$ Axiom \#8 in $T_{most\_group}$]{proofs/cycle_path_subgraph2most_group_8.proof}</v>
      </c>
    </row>
    <row r="44" spans="1:14" hidden="1" x14ac:dyDescent="0.2">
      <c r="A44" s="7">
        <v>43391</v>
      </c>
      <c r="B44" s="1" t="str">
        <f t="shared" si="8"/>
        <v>1018_most_graph2nonisolated_loopless</v>
      </c>
      <c r="C44" s="1">
        <v>9</v>
      </c>
      <c r="D44" s="1" t="str">
        <f t="shared" si="5"/>
        <v>cycle_path_subgraph2most_group_9</v>
      </c>
      <c r="E44" s="2" t="s">
        <v>9</v>
      </c>
      <c r="F44" s="3">
        <v>60</v>
      </c>
      <c r="G44" s="2" t="s">
        <v>8</v>
      </c>
      <c r="H44" s="3">
        <v>60</v>
      </c>
      <c r="I44" s="1" t="s">
        <v>23</v>
      </c>
      <c r="J44" s="1" t="s">
        <v>22</v>
      </c>
      <c r="K44" s="1" t="str">
        <f t="shared" si="7"/>
        <v>cycle_path_subgraph2most_group</v>
      </c>
      <c r="L44" s="8" t="s">
        <v>38</v>
      </c>
      <c r="M44" s="8"/>
      <c r="N44" s="8" t="str">
        <f t="shared" si="3"/>
        <v>\lstinputlisting[style=p9proof,label=cycle_path_subgraph2most_group_9,caption=$T_{cycle\_path\_subgraph} \cup \Pi_2 \models$ Axiom \#9 in $T_{most\_group}$]{proofs/cycle_path_subgraph2most_group_9.proof}</v>
      </c>
    </row>
    <row r="45" spans="1:14" hidden="1" x14ac:dyDescent="0.2">
      <c r="A45" s="7">
        <v>43391</v>
      </c>
      <c r="B45" s="1" t="str">
        <f t="shared" si="8"/>
        <v>1018_most_graph2nonisolated_loopless</v>
      </c>
      <c r="C45" s="1">
        <v>10</v>
      </c>
      <c r="D45" s="1" t="str">
        <f t="shared" si="5"/>
        <v>cycle_path_subgraph2most_group_10</v>
      </c>
      <c r="E45" s="2" t="s">
        <v>8</v>
      </c>
      <c r="F45" s="3">
        <v>60</v>
      </c>
      <c r="G45" s="2" t="s">
        <v>9</v>
      </c>
      <c r="H45" s="3">
        <v>60</v>
      </c>
      <c r="I45" s="1" t="s">
        <v>23</v>
      </c>
      <c r="J45" s="1" t="s">
        <v>22</v>
      </c>
      <c r="K45" s="1" t="str">
        <f t="shared" si="7"/>
        <v>cycle_path_subgraph2most_group</v>
      </c>
      <c r="L45" s="8" t="s">
        <v>39</v>
      </c>
      <c r="M45" s="8"/>
      <c r="N45" s="8" t="str">
        <f t="shared" si="3"/>
        <v>\lstinputlisting[style=p9proof,label=cycle_path_subgraph2most_group_10,caption=$T_{cycle\_path\_subgraph} \cup \Pi_2 \models$ Axiom \#10 in $T_{most\_group}$]{proofs/cycle_path_subgraph2most_group_10.proof}</v>
      </c>
    </row>
    <row r="46" spans="1:14" hidden="1" x14ac:dyDescent="0.2">
      <c r="A46" s="7">
        <v>43391</v>
      </c>
      <c r="B46" s="1" t="str">
        <f t="shared" si="8"/>
        <v>1018_most_graph2nonisolated_loopless</v>
      </c>
      <c r="C46" s="1">
        <v>11</v>
      </c>
      <c r="D46" s="1" t="str">
        <f t="shared" si="5"/>
        <v>cycle_path_subgraph2most_group_11</v>
      </c>
      <c r="E46" s="2" t="s">
        <v>8</v>
      </c>
      <c r="F46" s="3">
        <v>60</v>
      </c>
      <c r="G46" s="2" t="s">
        <v>9</v>
      </c>
      <c r="H46" s="3">
        <v>60</v>
      </c>
      <c r="I46" s="1" t="s">
        <v>23</v>
      </c>
      <c r="J46" s="1" t="s">
        <v>22</v>
      </c>
      <c r="K46" s="1" t="str">
        <f t="shared" si="7"/>
        <v>cycle_path_subgraph2most_group</v>
      </c>
      <c r="L46" s="8" t="s">
        <v>40</v>
      </c>
      <c r="M46" s="8"/>
      <c r="N46" s="8" t="str">
        <f t="shared" si="3"/>
        <v>\lstinputlisting[style=p9proof,label=cycle_path_subgraph2most_group_11,caption=$T_{cycle\_path\_subgraph} \cup \Pi_2 \models$ Axiom \#11 in $T_{most\_group}$]{proofs/cycle_path_subgraph2most_group_11.proof}</v>
      </c>
    </row>
    <row r="47" spans="1:14" hidden="1" x14ac:dyDescent="0.2">
      <c r="A47" s="7">
        <v>43391</v>
      </c>
      <c r="B47" s="1" t="str">
        <f t="shared" si="8"/>
        <v>1018_most_graph2nonisolated_loopless</v>
      </c>
      <c r="C47" s="1">
        <v>12</v>
      </c>
      <c r="D47" s="1" t="str">
        <f t="shared" si="5"/>
        <v>cycle_path_subgraph2most_group_12</v>
      </c>
      <c r="E47" s="2" t="s">
        <v>8</v>
      </c>
      <c r="F47" s="3">
        <v>60</v>
      </c>
      <c r="G47" s="2" t="s">
        <v>9</v>
      </c>
      <c r="H47" s="3">
        <v>60</v>
      </c>
      <c r="I47" s="1" t="s">
        <v>23</v>
      </c>
      <c r="J47" s="1" t="s">
        <v>22</v>
      </c>
      <c r="K47" s="1" t="str">
        <f t="shared" si="7"/>
        <v>cycle_path_subgraph2most_group</v>
      </c>
      <c r="L47" s="8" t="s">
        <v>41</v>
      </c>
      <c r="M47" s="8"/>
      <c r="N47" s="8" t="str">
        <f t="shared" si="3"/>
        <v>\lstinputlisting[style=p9proof,label=cycle_path_subgraph2most_group_12,caption=$T_{cycle\_path\_subgraph} \cup \Pi_2 \models$ Axiom \#12 in $T_{most\_group}$]{proofs/cycle_path_subgraph2most_group_12.proof}</v>
      </c>
    </row>
    <row r="48" spans="1:14" hidden="1" x14ac:dyDescent="0.2">
      <c r="A48" s="7">
        <v>43391</v>
      </c>
      <c r="B48" s="1" t="str">
        <f t="shared" si="8"/>
        <v>1018_most_graph2nonisolated_loopless</v>
      </c>
      <c r="C48" s="1">
        <v>13</v>
      </c>
      <c r="D48" s="1" t="str">
        <f t="shared" si="5"/>
        <v>cycle_path_subgraph2most_group_13</v>
      </c>
      <c r="E48" s="2" t="s">
        <v>9</v>
      </c>
      <c r="F48" s="3">
        <v>60</v>
      </c>
      <c r="G48" s="2" t="s">
        <v>8</v>
      </c>
      <c r="H48" s="3">
        <v>60</v>
      </c>
      <c r="I48" s="1" t="s">
        <v>23</v>
      </c>
      <c r="J48" s="1" t="s">
        <v>22</v>
      </c>
      <c r="K48" s="1" t="str">
        <f t="shared" si="7"/>
        <v>cycle_path_subgraph2most_group</v>
      </c>
      <c r="L48" s="8" t="s">
        <v>42</v>
      </c>
      <c r="M48" s="8"/>
      <c r="N48" s="8" t="str">
        <f t="shared" si="3"/>
        <v>\lstinputlisting[style=p9proof,label=cycle_path_subgraph2most_group_13,caption=$T_{cycle\_path\_subgraph} \cup \Pi_2 \models$ Axiom \#13 in $T_{most\_group}$]{proofs/cycle_path_subgraph2most_group_13.proof}</v>
      </c>
    </row>
    <row r="49" spans="1:14" hidden="1" x14ac:dyDescent="0.2">
      <c r="A49" s="7">
        <v>43391</v>
      </c>
      <c r="B49" s="1" t="str">
        <f t="shared" si="8"/>
        <v>1018_most_graph2nonisolated_loopless</v>
      </c>
      <c r="C49" s="1">
        <v>14</v>
      </c>
      <c r="D49" s="1" t="str">
        <f t="shared" si="5"/>
        <v>cycle_path_subgraph2most_group_14</v>
      </c>
      <c r="E49" s="2" t="s">
        <v>9</v>
      </c>
      <c r="F49" s="3">
        <v>60</v>
      </c>
      <c r="G49" s="2" t="s">
        <v>8</v>
      </c>
      <c r="H49" s="3">
        <v>60</v>
      </c>
      <c r="I49" s="1" t="s">
        <v>23</v>
      </c>
      <c r="J49" s="1" t="s">
        <v>22</v>
      </c>
      <c r="K49" s="1" t="str">
        <f t="shared" si="7"/>
        <v>cycle_path_subgraph2most_group</v>
      </c>
      <c r="L49" s="8" t="s">
        <v>43</v>
      </c>
      <c r="M49" s="8"/>
      <c r="N49" s="8" t="str">
        <f t="shared" si="3"/>
        <v>\lstinputlisting[style=p9proof,label=cycle_path_subgraph2most_group_14,caption=$T_{cycle\_path\_subgraph} \cup \Pi_2 \models$ Axiom \#14 in $T_{most\_group}$]{proofs/cycle_path_subgraph2most_group_14.proof}</v>
      </c>
    </row>
    <row r="50" spans="1:14" s="10" customFormat="1" hidden="1" x14ac:dyDescent="0.2">
      <c r="A50" s="9">
        <v>43391</v>
      </c>
      <c r="B50" s="10" t="str">
        <f>TEXT(A50,"mmdd")&amp;"_most_graph2nonisolated_loopless"</f>
        <v>1018_most_graph2nonisolated_loopless</v>
      </c>
      <c r="C50" s="10">
        <v>1</v>
      </c>
      <c r="D50" s="10" t="str">
        <f t="shared" ref="D50:D63" si="9">I50&amp;"2"&amp;J50&amp;"_"&amp;C50</f>
        <v>cycle_path_subgraph2most_group_1</v>
      </c>
      <c r="E50" s="11" t="s">
        <v>8</v>
      </c>
      <c r="F50" s="12">
        <v>60</v>
      </c>
      <c r="G50" s="11" t="s">
        <v>9</v>
      </c>
      <c r="H50" s="12">
        <v>60</v>
      </c>
      <c r="I50" s="10" t="s">
        <v>23</v>
      </c>
      <c r="J50" s="10" t="s">
        <v>22</v>
      </c>
      <c r="K50" s="10" t="str">
        <f t="shared" ref="K50:K63" si="10">I50&amp;"2"&amp;J50</f>
        <v>cycle_path_subgraph2most_group</v>
      </c>
      <c r="L50" s="13" t="s">
        <v>30</v>
      </c>
      <c r="M50" s="13" t="str">
        <f>L50&amp;" %"&amp;C50</f>
        <v>(all x (atom(x) -&gt; -(bond(x) | group(x)))). %1</v>
      </c>
      <c r="N50" s="13" t="str">
        <f t="shared" ref="N50:N63" si="11">"\lstinputlisting[style=p9proof,label="&amp;D50&amp;",caption=$T_{cycle\_path\_subgraph} \cup \Pi_2 \models$ Axiom \#"&amp;C50&amp;" in $T_{most\_group}$]{proofs/"&amp;D50&amp;".proof}"</f>
        <v>\lstinputlisting[style=p9proof,label=cycle_path_subgraph2most_group_1,caption=$T_{cycle\_path\_subgraph} \cup \Pi_2 \models$ Axiom \#1 in $T_{most\_group}$]{proofs/cycle_path_subgraph2most_group_1.proof}</v>
      </c>
    </row>
    <row r="51" spans="1:14" hidden="1" x14ac:dyDescent="0.2">
      <c r="A51" s="7">
        <v>43391</v>
      </c>
      <c r="B51" s="1" t="str">
        <f t="shared" ref="B51:B63" si="12">TEXT(A51,"mmdd")&amp;"_most_graph2nonisolated_loopless"</f>
        <v>1018_most_graph2nonisolated_loopless</v>
      </c>
      <c r="C51" s="1">
        <v>2</v>
      </c>
      <c r="D51" s="1" t="str">
        <f t="shared" si="9"/>
        <v>cycle_path_subgraph2most_group_2</v>
      </c>
      <c r="E51" s="2" t="s">
        <v>8</v>
      </c>
      <c r="F51" s="3">
        <v>60</v>
      </c>
      <c r="G51" s="2" t="s">
        <v>9</v>
      </c>
      <c r="H51" s="3">
        <v>60</v>
      </c>
      <c r="I51" s="1" t="s">
        <v>23</v>
      </c>
      <c r="J51" s="1" t="s">
        <v>22</v>
      </c>
      <c r="K51" s="1" t="str">
        <f t="shared" si="10"/>
        <v>cycle_path_subgraph2most_group</v>
      </c>
      <c r="L51" s="8" t="s">
        <v>31</v>
      </c>
      <c r="M51" s="13" t="str">
        <f t="shared" ref="M51:M63" si="13">L51&amp;" %"&amp;C51</f>
        <v>(all x (bond(x) -&gt; -group(x))). %2</v>
      </c>
      <c r="N51" s="8" t="str">
        <f t="shared" si="11"/>
        <v>\lstinputlisting[style=p9proof,label=cycle_path_subgraph2most_group_2,caption=$T_{cycle\_path\_subgraph} \cup \Pi_2 \models$ Axiom \#2 in $T_{most\_group}$]{proofs/cycle_path_subgraph2most_group_2.proof}</v>
      </c>
    </row>
    <row r="52" spans="1:14" hidden="1" x14ac:dyDescent="0.2">
      <c r="A52" s="7">
        <v>43391</v>
      </c>
      <c r="B52" s="1" t="str">
        <f t="shared" si="12"/>
        <v>1018_most_graph2nonisolated_loopless</v>
      </c>
      <c r="C52" s="1">
        <v>3</v>
      </c>
      <c r="D52" s="1" t="str">
        <f t="shared" si="9"/>
        <v>cycle_path_subgraph2most_group_3</v>
      </c>
      <c r="E52" s="2" t="s">
        <v>8</v>
      </c>
      <c r="F52" s="3">
        <v>60</v>
      </c>
      <c r="G52" s="2" t="s">
        <v>9</v>
      </c>
      <c r="H52" s="3">
        <v>60</v>
      </c>
      <c r="I52" s="1" t="s">
        <v>23</v>
      </c>
      <c r="J52" s="1" t="s">
        <v>22</v>
      </c>
      <c r="K52" s="1" t="str">
        <f t="shared" si="10"/>
        <v>cycle_path_subgraph2most_group</v>
      </c>
      <c r="L52" s="8" t="s">
        <v>32</v>
      </c>
      <c r="M52" s="13" t="str">
        <f t="shared" si="13"/>
        <v>(all x all y (mol(x,y) &amp; group(x) &amp; group(y) -&gt; x = y)). %3</v>
      </c>
      <c r="N52" s="8" t="str">
        <f t="shared" si="11"/>
        <v>\lstinputlisting[style=p9proof,label=cycle_path_subgraph2most_group_3,caption=$T_{cycle\_path\_subgraph} \cup \Pi_2 \models$ Axiom \#3 in $T_{most\_group}$]{proofs/cycle_path_subgraph2most_group_3.proof}</v>
      </c>
    </row>
    <row r="53" spans="1:14" hidden="1" x14ac:dyDescent="0.2">
      <c r="A53" s="7">
        <v>43391</v>
      </c>
      <c r="B53" s="1" t="str">
        <f t="shared" si="12"/>
        <v>1018_most_graph2nonisolated_loopless</v>
      </c>
      <c r="C53" s="1">
        <v>4</v>
      </c>
      <c r="D53" s="1" t="str">
        <f t="shared" si="9"/>
        <v>cycle_path_subgraph2most_group_4</v>
      </c>
      <c r="E53" s="2" t="s">
        <v>8</v>
      </c>
      <c r="F53" s="3">
        <v>60</v>
      </c>
      <c r="G53" s="2" t="s">
        <v>9</v>
      </c>
      <c r="H53" s="3">
        <v>60</v>
      </c>
      <c r="I53" s="1" t="s">
        <v>23</v>
      </c>
      <c r="J53" s="1" t="s">
        <v>22</v>
      </c>
      <c r="K53" s="1" t="str">
        <f t="shared" si="10"/>
        <v>cycle_path_subgraph2most_group</v>
      </c>
      <c r="L53" s="8" t="s">
        <v>33</v>
      </c>
      <c r="M53" s="13" t="str">
        <f t="shared" si="13"/>
        <v>(all x (group(x) -&gt; (exists a (atom(a) &amp; mol(a,x))))). %4</v>
      </c>
      <c r="N53" s="8" t="str">
        <f t="shared" si="11"/>
        <v>\lstinputlisting[style=p9proof,label=cycle_path_subgraph2most_group_4,caption=$T_{cycle\_path\_subgraph} \cup \Pi_2 \models$ Axiom \#4 in $T_{most\_group}$]{proofs/cycle_path_subgraph2most_group_4.proof}</v>
      </c>
    </row>
    <row r="54" spans="1:14" hidden="1" x14ac:dyDescent="0.2">
      <c r="A54" s="7">
        <v>43391</v>
      </c>
      <c r="B54" s="1" t="str">
        <f t="shared" si="12"/>
        <v>1018_most_graph2nonisolated_loopless</v>
      </c>
      <c r="C54" s="1">
        <v>5</v>
      </c>
      <c r="D54" s="1" t="str">
        <f t="shared" si="9"/>
        <v>cycle_path_subgraph2most_group_5</v>
      </c>
      <c r="E54" s="2" t="s">
        <v>8</v>
      </c>
      <c r="F54" s="3">
        <v>60</v>
      </c>
      <c r="G54" s="2" t="s">
        <v>9</v>
      </c>
      <c r="H54" s="3">
        <v>60</v>
      </c>
      <c r="I54" s="1" t="s">
        <v>23</v>
      </c>
      <c r="J54" s="1" t="s">
        <v>22</v>
      </c>
      <c r="K54" s="1" t="str">
        <f t="shared" si="10"/>
        <v>cycle_path_subgraph2most_group</v>
      </c>
      <c r="L54" s="8" t="s">
        <v>34</v>
      </c>
      <c r="M54" s="13" t="str">
        <f t="shared" si="13"/>
        <v>(all x (atom(x) -&gt; (exists y (group(y) &amp; mol(x,y))))). %5</v>
      </c>
      <c r="N54" s="8" t="str">
        <f t="shared" si="11"/>
        <v>\lstinputlisting[style=p9proof,label=cycle_path_subgraph2most_group_5,caption=$T_{cycle\_path\_subgraph} \cup \Pi_2 \models$ Axiom \#5 in $T_{most\_group}$]{proofs/cycle_path_subgraph2most_group_5.proof}</v>
      </c>
    </row>
    <row r="55" spans="1:14" hidden="1" x14ac:dyDescent="0.2">
      <c r="A55" s="7">
        <v>43391</v>
      </c>
      <c r="B55" s="1" t="str">
        <f t="shared" si="12"/>
        <v>1018_most_graph2nonisolated_loopless</v>
      </c>
      <c r="C55" s="1">
        <v>6</v>
      </c>
      <c r="D55" s="1" t="str">
        <f t="shared" si="9"/>
        <v>cycle_path_subgraph2most_group_6</v>
      </c>
      <c r="E55" s="2" t="s">
        <v>9</v>
      </c>
      <c r="F55" s="3">
        <v>60</v>
      </c>
      <c r="G55" s="2" t="s">
        <v>8</v>
      </c>
      <c r="H55" s="3">
        <v>60</v>
      </c>
      <c r="I55" s="1" t="s">
        <v>23</v>
      </c>
      <c r="J55" s="1" t="s">
        <v>22</v>
      </c>
      <c r="K55" s="1" t="str">
        <f t="shared" si="10"/>
        <v>cycle_path_subgraph2most_group</v>
      </c>
      <c r="L55" s="8" t="s">
        <v>35</v>
      </c>
      <c r="M55" s="13" t="str">
        <f t="shared" si="13"/>
        <v>(all x (atom(x) -&gt; (exists b exists y exists z (bond(b) &amp; group(y) &amp; atom(z) &amp; x != z &amp; mol(x,b) &amp; mol(z,b) &amp; mol(z,y))))). %6</v>
      </c>
      <c r="N55" s="8" t="str">
        <f t="shared" si="11"/>
        <v>\lstinputlisting[style=p9proof,label=cycle_path_subgraph2most_group_6,caption=$T_{cycle\_path\_subgraph} \cup \Pi_2 \models$ Axiom \#6 in $T_{most\_group}$]{proofs/cycle_path_subgraph2most_group_6.proof}</v>
      </c>
    </row>
    <row r="56" spans="1:14" hidden="1" x14ac:dyDescent="0.2">
      <c r="A56" s="7">
        <v>43391</v>
      </c>
      <c r="B56" s="1" t="str">
        <f t="shared" si="12"/>
        <v>1018_most_graph2nonisolated_loopless</v>
      </c>
      <c r="C56" s="1">
        <v>7</v>
      </c>
      <c r="D56" s="1" t="str">
        <f t="shared" si="9"/>
        <v>cycle_path_subgraph2most_group_7</v>
      </c>
      <c r="E56" s="2" t="s">
        <v>8</v>
      </c>
      <c r="F56" s="3">
        <v>60</v>
      </c>
      <c r="G56" s="2" t="s">
        <v>9</v>
      </c>
      <c r="H56" s="3">
        <v>60</v>
      </c>
      <c r="I56" s="1" t="s">
        <v>23</v>
      </c>
      <c r="J56" s="1" t="s">
        <v>22</v>
      </c>
      <c r="K56" s="1" t="str">
        <f t="shared" si="10"/>
        <v>cycle_path_subgraph2most_group</v>
      </c>
      <c r="L56" s="8" t="s">
        <v>36</v>
      </c>
      <c r="M56" s="13" t="str">
        <f t="shared" si="13"/>
        <v>(all b all g all x all y (atom(x) &amp; atom(y) &amp; x != y &amp; bond(b) &amp; group(g) &amp; mol(x,b) &amp; mol(y,b) &amp; mol(b,g) -&gt; mol(x,g))). %7</v>
      </c>
      <c r="N56" s="8" t="str">
        <f t="shared" si="11"/>
        <v>\lstinputlisting[style=p9proof,label=cycle_path_subgraph2most_group_7,caption=$T_{cycle\_path\_subgraph} \cup \Pi_2 \models$ Axiom \#7 in $T_{most\_group}$]{proofs/cycle_path_subgraph2most_group_7.proof}</v>
      </c>
    </row>
    <row r="57" spans="1:14" hidden="1" x14ac:dyDescent="0.2">
      <c r="A57" s="7">
        <v>43391</v>
      </c>
      <c r="B57" s="1" t="str">
        <f t="shared" si="12"/>
        <v>1018_most_graph2nonisolated_loopless</v>
      </c>
      <c r="C57" s="1">
        <v>8</v>
      </c>
      <c r="D57" s="1" t="str">
        <f t="shared" si="9"/>
        <v>cycle_path_subgraph2most_group_8</v>
      </c>
      <c r="E57" s="2" t="s">
        <v>8</v>
      </c>
      <c r="F57" s="3">
        <v>60</v>
      </c>
      <c r="G57" s="2" t="s">
        <v>9</v>
      </c>
      <c r="H57" s="3">
        <v>60</v>
      </c>
      <c r="I57" s="1" t="s">
        <v>23</v>
      </c>
      <c r="J57" s="1" t="s">
        <v>22</v>
      </c>
      <c r="K57" s="1" t="str">
        <f t="shared" si="10"/>
        <v>cycle_path_subgraph2most_group</v>
      </c>
      <c r="L57" s="8" t="s">
        <v>37</v>
      </c>
      <c r="M57" s="13" t="str">
        <f t="shared" si="13"/>
        <v>(all x all y all z (atom(x) &amp; bond(y) &amp; group(z) &amp; mol(x,y) &amp; mol(y,z) -&gt; mol(x,z))). %8</v>
      </c>
      <c r="N57" s="8" t="str">
        <f t="shared" si="11"/>
        <v>\lstinputlisting[style=p9proof,label=cycle_path_subgraph2most_group_8,caption=$T_{cycle\_path\_subgraph} \cup \Pi_2 \models$ Axiom \#8 in $T_{most\_group}$]{proofs/cycle_path_subgraph2most_group_8.proof}</v>
      </c>
    </row>
    <row r="58" spans="1:14" hidden="1" x14ac:dyDescent="0.2">
      <c r="A58" s="7">
        <v>43391</v>
      </c>
      <c r="B58" s="1" t="str">
        <f t="shared" si="12"/>
        <v>1018_most_graph2nonisolated_loopless</v>
      </c>
      <c r="C58" s="1">
        <v>9</v>
      </c>
      <c r="D58" s="1" t="str">
        <f t="shared" si="9"/>
        <v>cycle_path_subgraph2most_group_9</v>
      </c>
      <c r="E58" s="2" t="s">
        <v>9</v>
      </c>
      <c r="F58" s="3">
        <v>60</v>
      </c>
      <c r="G58" s="2" t="s">
        <v>8</v>
      </c>
      <c r="H58" s="3">
        <v>60</v>
      </c>
      <c r="I58" s="1" t="s">
        <v>23</v>
      </c>
      <c r="J58" s="1" t="s">
        <v>22</v>
      </c>
      <c r="K58" s="1" t="str">
        <f t="shared" si="10"/>
        <v>cycle_path_subgraph2most_group</v>
      </c>
      <c r="L58" s="8" t="s">
        <v>38</v>
      </c>
      <c r="M58" s="13" t="str">
        <f t="shared" si="13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58" s="8" t="str">
        <f t="shared" si="11"/>
        <v>\lstinputlisting[style=p9proof,label=cycle_path_subgraph2most_group_9,caption=$T_{cycle\_path\_subgraph} \cup \Pi_2 \models$ Axiom \#9 in $T_{most\_group}$]{proofs/cycle_path_subgraph2most_group_9.proof}</v>
      </c>
    </row>
    <row r="59" spans="1:14" hidden="1" x14ac:dyDescent="0.2">
      <c r="A59" s="7">
        <v>43391</v>
      </c>
      <c r="B59" s="1" t="str">
        <f t="shared" si="12"/>
        <v>1018_most_graph2nonisolated_loopless</v>
      </c>
      <c r="C59" s="1">
        <v>10</v>
      </c>
      <c r="D59" s="1" t="str">
        <f t="shared" si="9"/>
        <v>cycle_path_subgraph2most_group_10</v>
      </c>
      <c r="E59" s="2" t="s">
        <v>8</v>
      </c>
      <c r="F59" s="3">
        <v>60</v>
      </c>
      <c r="G59" s="2" t="s">
        <v>9</v>
      </c>
      <c r="H59" s="3">
        <v>60</v>
      </c>
      <c r="I59" s="1" t="s">
        <v>23</v>
      </c>
      <c r="J59" s="1" t="s">
        <v>22</v>
      </c>
      <c r="K59" s="1" t="str">
        <f t="shared" si="10"/>
        <v>cycle_path_subgraph2most_group</v>
      </c>
      <c r="L59" s="8" t="s">
        <v>39</v>
      </c>
      <c r="M59" s="13" t="str">
        <f t="shared" si="13"/>
        <v>(all y (group(y) -&gt; (exists x (atom(x) &amp; mol(x,y))))). %10</v>
      </c>
      <c r="N59" s="8" t="str">
        <f t="shared" si="11"/>
        <v>\lstinputlisting[style=p9proof,label=cycle_path_subgraph2most_group_10,caption=$T_{cycle\_path\_subgraph} \cup \Pi_2 \models$ Axiom \#10 in $T_{most\_group}$]{proofs/cycle_path_subgraph2most_group_10.proof}</v>
      </c>
    </row>
    <row r="60" spans="1:14" hidden="1" x14ac:dyDescent="0.2">
      <c r="A60" s="7">
        <v>43391</v>
      </c>
      <c r="B60" s="1" t="str">
        <f t="shared" si="12"/>
        <v>1018_most_graph2nonisolated_loopless</v>
      </c>
      <c r="C60" s="1">
        <v>11</v>
      </c>
      <c r="D60" s="1" t="str">
        <f t="shared" si="9"/>
        <v>cycle_path_subgraph2most_group_11</v>
      </c>
      <c r="E60" s="2" t="s">
        <v>8</v>
      </c>
      <c r="F60" s="3">
        <v>60</v>
      </c>
      <c r="G60" s="2" t="s">
        <v>9</v>
      </c>
      <c r="H60" s="3">
        <v>60</v>
      </c>
      <c r="I60" s="1" t="s">
        <v>23</v>
      </c>
      <c r="J60" s="1" t="s">
        <v>22</v>
      </c>
      <c r="K60" s="1" t="str">
        <f t="shared" si="10"/>
        <v>cycle_path_subgraph2most_group</v>
      </c>
      <c r="L60" s="8" t="s">
        <v>40</v>
      </c>
      <c r="M60" s="13" t="str">
        <f t="shared" si="13"/>
        <v>(all x all y all b all g (atom(x) &amp; atom(y) &amp; bond(b) &amp; group(g) &amp; x != y &amp; mol(x,y) &amp; mol(y,g) &amp; mol(x,b) &amp; mol(y,b) -&gt; mol(b,g))). %11</v>
      </c>
      <c r="N60" s="8" t="str">
        <f t="shared" si="11"/>
        <v>\lstinputlisting[style=p9proof,label=cycle_path_subgraph2most_group_11,caption=$T_{cycle\_path\_subgraph} \cup \Pi_2 \models$ Axiom \#11 in $T_{most\_group}$]{proofs/cycle_path_subgraph2most_group_11.proof}</v>
      </c>
    </row>
    <row r="61" spans="1:14" hidden="1" x14ac:dyDescent="0.2">
      <c r="A61" s="7">
        <v>43391</v>
      </c>
      <c r="B61" s="1" t="str">
        <f t="shared" si="12"/>
        <v>1018_most_graph2nonisolated_loopless</v>
      </c>
      <c r="C61" s="1">
        <v>12</v>
      </c>
      <c r="D61" s="1" t="str">
        <f t="shared" si="9"/>
        <v>cycle_path_subgraph2most_group_12</v>
      </c>
      <c r="E61" s="2" t="s">
        <v>8</v>
      </c>
      <c r="F61" s="3">
        <v>60</v>
      </c>
      <c r="G61" s="2" t="s">
        <v>9</v>
      </c>
      <c r="H61" s="3">
        <v>60</v>
      </c>
      <c r="I61" s="1" t="s">
        <v>23</v>
      </c>
      <c r="J61" s="1" t="s">
        <v>22</v>
      </c>
      <c r="K61" s="1" t="str">
        <f t="shared" si="10"/>
        <v>cycle_path_subgraph2most_group</v>
      </c>
      <c r="L61" s="8" t="s">
        <v>41</v>
      </c>
      <c r="M61" s="13" t="str">
        <f t="shared" si="13"/>
        <v>(all b all g (bond(b) &amp; group(g) &amp; -mol(b,g) -&gt; (exists a (atom(a) &amp; mol(a,b) &amp; -mol(a,g))))). %12</v>
      </c>
      <c r="N61" s="8" t="str">
        <f t="shared" si="11"/>
        <v>\lstinputlisting[style=p9proof,label=cycle_path_subgraph2most_group_12,caption=$T_{cycle\_path\_subgraph} \cup \Pi_2 \models$ Axiom \#12 in $T_{most\_group}$]{proofs/cycle_path_subgraph2most_group_12.proof}</v>
      </c>
    </row>
    <row r="62" spans="1:14" hidden="1" x14ac:dyDescent="0.2">
      <c r="A62" s="7">
        <v>43391</v>
      </c>
      <c r="B62" s="1" t="str">
        <f t="shared" si="12"/>
        <v>1018_most_graph2nonisolated_loopless</v>
      </c>
      <c r="C62" s="1">
        <v>13</v>
      </c>
      <c r="D62" s="1" t="str">
        <f t="shared" si="9"/>
        <v>cycle_path_subgraph2most_group_13</v>
      </c>
      <c r="E62" s="2" t="s">
        <v>9</v>
      </c>
      <c r="F62" s="3">
        <v>60</v>
      </c>
      <c r="G62" s="2" t="s">
        <v>8</v>
      </c>
      <c r="H62" s="3">
        <v>60</v>
      </c>
      <c r="I62" s="1" t="s">
        <v>23</v>
      </c>
      <c r="J62" s="1" t="s">
        <v>22</v>
      </c>
      <c r="K62" s="1" t="str">
        <f t="shared" si="10"/>
        <v>cycle_path_subgraph2most_group</v>
      </c>
      <c r="L62" s="8" t="s">
        <v>42</v>
      </c>
      <c r="M62" s="13" t="str">
        <f t="shared" si="13"/>
        <v>(all x all y all z all w (group(x) &amp; end(y,x) &amp; end(z,x) &amp; end(w,x) -&gt; y = z | y = w | z = w)). %13</v>
      </c>
      <c r="N62" s="8" t="str">
        <f t="shared" si="11"/>
        <v>\lstinputlisting[style=p9proof,label=cycle_path_subgraph2most_group_13,caption=$T_{cycle\_path\_subgraph} \cup \Pi_2 \models$ Axiom \#13 in $T_{most\_group}$]{proofs/cycle_path_subgraph2most_group_13.proof}</v>
      </c>
    </row>
    <row r="63" spans="1:14" hidden="1" x14ac:dyDescent="0.2">
      <c r="A63" s="7">
        <v>43391</v>
      </c>
      <c r="B63" s="1" t="str">
        <f t="shared" si="12"/>
        <v>1018_most_graph2nonisolated_loopless</v>
      </c>
      <c r="C63" s="1">
        <v>14</v>
      </c>
      <c r="D63" s="1" t="str">
        <f t="shared" si="9"/>
        <v>cycle_path_subgraph2most_group_14</v>
      </c>
      <c r="E63" s="2" t="s">
        <v>9</v>
      </c>
      <c r="F63" s="3">
        <v>60</v>
      </c>
      <c r="G63" s="2" t="s">
        <v>8</v>
      </c>
      <c r="H63" s="3">
        <v>60</v>
      </c>
      <c r="I63" s="1" t="s">
        <v>23</v>
      </c>
      <c r="J63" s="1" t="s">
        <v>22</v>
      </c>
      <c r="K63" s="1" t="str">
        <f t="shared" si="10"/>
        <v>cycle_path_subgraph2most_group</v>
      </c>
      <c r="L63" s="8" t="s">
        <v>43</v>
      </c>
      <c r="M63" s="13" t="str">
        <f t="shared" si="13"/>
        <v>(all x (group(x) -&gt; -(exists y fork(y)))). %14</v>
      </c>
      <c r="N63" s="8" t="str">
        <f t="shared" si="11"/>
        <v>\lstinputlisting[style=p9proof,label=cycle_path_subgraph2most_group_14,caption=$T_{cycle\_path\_subgraph} \cup \Pi_2 \models$ Axiom \#14 in $T_{most\_group}$]{proofs/cycle_path_subgraph2most_group_14.proof}</v>
      </c>
    </row>
    <row r="64" spans="1:14" s="10" customFormat="1" hidden="1" x14ac:dyDescent="0.2">
      <c r="A64" s="9">
        <v>43392</v>
      </c>
      <c r="B64" s="10" t="str">
        <f>TEXT(A64,"mmdd")&amp;"_most_graph2nonisolated_loopless"</f>
        <v>1019_most_graph2nonisolated_loopless</v>
      </c>
      <c r="C64" s="10">
        <v>1</v>
      </c>
      <c r="D64" s="10" t="str">
        <f t="shared" ref="D64:D77" si="14">I64&amp;"2"&amp;J64&amp;"_"&amp;C64</f>
        <v>cycle_path_subgraph2most_group_1</v>
      </c>
      <c r="E64" s="11" t="s">
        <v>8</v>
      </c>
      <c r="F64" s="12">
        <v>60</v>
      </c>
      <c r="G64" s="11" t="s">
        <v>9</v>
      </c>
      <c r="H64" s="12">
        <v>60</v>
      </c>
      <c r="I64" s="10" t="s">
        <v>23</v>
      </c>
      <c r="J64" s="10" t="s">
        <v>22</v>
      </c>
      <c r="K64" s="10" t="str">
        <f t="shared" ref="K64:K77" si="15">I64&amp;"2"&amp;J64</f>
        <v>cycle_path_subgraph2most_group</v>
      </c>
      <c r="L64" s="13" t="s">
        <v>30</v>
      </c>
      <c r="M64" s="13" t="str">
        <f>L64&amp;" %"&amp;C64</f>
        <v>(all x (atom(x) -&gt; -(bond(x) | group(x)))). %1</v>
      </c>
      <c r="N64" s="13" t="str">
        <f t="shared" ref="N64:N77" si="16">"\lstinputlisting[style=p9proof,label="&amp;D64&amp;",caption=$T_{cycle\_path\_subgraph} \cup \Pi_2 \models$ Axiom \#"&amp;C64&amp;" in $T_{most\_group}$]{proofs/"&amp;D64&amp;".proof}"</f>
        <v>\lstinputlisting[style=p9proof,label=cycle_path_subgraph2most_group_1,caption=$T_{cycle\_path\_subgraph} \cup \Pi_2 \models$ Axiom \#1 in $T_{most\_group}$]{proofs/cycle_path_subgraph2most_group_1.proof}</v>
      </c>
    </row>
    <row r="65" spans="1:14" hidden="1" x14ac:dyDescent="0.2">
      <c r="A65" s="7">
        <v>43392</v>
      </c>
      <c r="B65" s="1" t="str">
        <f t="shared" ref="B65:B77" si="17">TEXT(A65,"mmdd")&amp;"_most_graph2nonisolated_loopless"</f>
        <v>1019_most_graph2nonisolated_loopless</v>
      </c>
      <c r="C65" s="1">
        <v>2</v>
      </c>
      <c r="D65" s="14" t="str">
        <f t="shared" si="14"/>
        <v>cycle_path_subgraph2most_group_2</v>
      </c>
      <c r="E65" s="2" t="s">
        <v>8</v>
      </c>
      <c r="F65" s="3">
        <v>60</v>
      </c>
      <c r="G65" s="2" t="s">
        <v>9</v>
      </c>
      <c r="H65" s="3">
        <v>60</v>
      </c>
      <c r="I65" s="14" t="s">
        <v>23</v>
      </c>
      <c r="J65" s="14" t="s">
        <v>22</v>
      </c>
      <c r="K65" s="14" t="str">
        <f t="shared" si="15"/>
        <v>cycle_path_subgraph2most_group</v>
      </c>
      <c r="L65" s="15" t="s">
        <v>31</v>
      </c>
      <c r="M65" s="15" t="str">
        <f t="shared" ref="M65:M77" si="18">L65&amp;" %"&amp;C65</f>
        <v>(all x (bond(x) -&gt; -group(x))). %2</v>
      </c>
      <c r="N65" s="15" t="str">
        <f t="shared" si="16"/>
        <v>\lstinputlisting[style=p9proof,label=cycle_path_subgraph2most_group_2,caption=$T_{cycle\_path\_subgraph} \cup \Pi_2 \models$ Axiom \#2 in $T_{most\_group}$]{proofs/cycle_path_subgraph2most_group_2.proof}</v>
      </c>
    </row>
    <row r="66" spans="1:14" hidden="1" x14ac:dyDescent="0.2">
      <c r="A66" s="7">
        <v>43392</v>
      </c>
      <c r="B66" s="1" t="str">
        <f t="shared" si="17"/>
        <v>1019_most_graph2nonisolated_loopless</v>
      </c>
      <c r="C66" s="1">
        <v>3</v>
      </c>
      <c r="D66" s="14" t="str">
        <f t="shared" si="14"/>
        <v>cycle_path_subgraph2most_group_3</v>
      </c>
      <c r="E66" s="2" t="s">
        <v>8</v>
      </c>
      <c r="F66" s="3">
        <v>60</v>
      </c>
      <c r="G66" s="2" t="s">
        <v>9</v>
      </c>
      <c r="H66" s="3">
        <v>60</v>
      </c>
      <c r="I66" s="14" t="s">
        <v>23</v>
      </c>
      <c r="J66" s="14" t="s">
        <v>22</v>
      </c>
      <c r="K66" s="14" t="str">
        <f t="shared" si="15"/>
        <v>cycle_path_subgraph2most_group</v>
      </c>
      <c r="L66" s="15" t="s">
        <v>32</v>
      </c>
      <c r="M66" s="15" t="str">
        <f t="shared" si="18"/>
        <v>(all x all y (mol(x,y) &amp; group(x) &amp; group(y) -&gt; x = y)). %3</v>
      </c>
      <c r="N66" s="15" t="str">
        <f t="shared" si="16"/>
        <v>\lstinputlisting[style=p9proof,label=cycle_path_subgraph2most_group_3,caption=$T_{cycle\_path\_subgraph} \cup \Pi_2 \models$ Axiom \#3 in $T_{most\_group}$]{proofs/cycle_path_subgraph2most_group_3.proof}</v>
      </c>
    </row>
    <row r="67" spans="1:14" hidden="1" x14ac:dyDescent="0.2">
      <c r="A67" s="7">
        <v>43392</v>
      </c>
      <c r="B67" s="1" t="str">
        <f t="shared" si="17"/>
        <v>1019_most_graph2nonisolated_loopless</v>
      </c>
      <c r="C67" s="1">
        <v>4</v>
      </c>
      <c r="D67" s="14" t="str">
        <f t="shared" si="14"/>
        <v>cycle_path_subgraph2most_group_4</v>
      </c>
      <c r="E67" s="2" t="s">
        <v>8</v>
      </c>
      <c r="F67" s="3">
        <v>60</v>
      </c>
      <c r="G67" s="2" t="s">
        <v>9</v>
      </c>
      <c r="H67" s="3">
        <v>60</v>
      </c>
      <c r="I67" s="14" t="s">
        <v>23</v>
      </c>
      <c r="J67" s="14" t="s">
        <v>22</v>
      </c>
      <c r="K67" s="14" t="str">
        <f t="shared" si="15"/>
        <v>cycle_path_subgraph2most_group</v>
      </c>
      <c r="L67" s="15" t="s">
        <v>33</v>
      </c>
      <c r="M67" s="15" t="str">
        <f t="shared" si="18"/>
        <v>(all x (group(x) -&gt; (exists a (atom(a) &amp; mol(a,x))))). %4</v>
      </c>
      <c r="N67" s="15" t="str">
        <f t="shared" si="16"/>
        <v>\lstinputlisting[style=p9proof,label=cycle_path_subgraph2most_group_4,caption=$T_{cycle\_path\_subgraph} \cup \Pi_2 \models$ Axiom \#4 in $T_{most\_group}$]{proofs/cycle_path_subgraph2most_group_4.proof}</v>
      </c>
    </row>
    <row r="68" spans="1:14" hidden="1" x14ac:dyDescent="0.2">
      <c r="A68" s="7">
        <v>43392</v>
      </c>
      <c r="B68" s="1" t="str">
        <f t="shared" si="17"/>
        <v>1019_most_graph2nonisolated_loopless</v>
      </c>
      <c r="C68" s="1">
        <v>5</v>
      </c>
      <c r="D68" s="14" t="str">
        <f t="shared" si="14"/>
        <v>cycle_path_subgraph2most_group_5</v>
      </c>
      <c r="E68" s="2" t="s">
        <v>8</v>
      </c>
      <c r="F68" s="3">
        <v>60</v>
      </c>
      <c r="G68" s="2" t="s">
        <v>9</v>
      </c>
      <c r="H68" s="3">
        <v>60</v>
      </c>
      <c r="I68" s="14" t="s">
        <v>23</v>
      </c>
      <c r="J68" s="14" t="s">
        <v>22</v>
      </c>
      <c r="K68" s="14" t="str">
        <f t="shared" si="15"/>
        <v>cycle_path_subgraph2most_group</v>
      </c>
      <c r="L68" s="15" t="s">
        <v>34</v>
      </c>
      <c r="M68" s="15" t="str">
        <f t="shared" si="18"/>
        <v>(all x (atom(x) -&gt; (exists y (group(y) &amp; mol(x,y))))). %5</v>
      </c>
      <c r="N68" s="15" t="str">
        <f t="shared" si="16"/>
        <v>\lstinputlisting[style=p9proof,label=cycle_path_subgraph2most_group_5,caption=$T_{cycle\_path\_subgraph} \cup \Pi_2 \models$ Axiom \#5 in $T_{most\_group}$]{proofs/cycle_path_subgraph2most_group_5.proof}</v>
      </c>
    </row>
    <row r="69" spans="1:14" hidden="1" x14ac:dyDescent="0.2">
      <c r="A69" s="7">
        <v>43392</v>
      </c>
      <c r="B69" s="1" t="str">
        <f t="shared" si="17"/>
        <v>1019_most_graph2nonisolated_loopless</v>
      </c>
      <c r="C69" s="1">
        <v>6</v>
      </c>
      <c r="D69" s="14" t="str">
        <f t="shared" si="14"/>
        <v>cycle_path_subgraph2most_group_6</v>
      </c>
      <c r="E69" s="2" t="s">
        <v>9</v>
      </c>
      <c r="F69" s="3">
        <v>60</v>
      </c>
      <c r="G69" s="2" t="s">
        <v>8</v>
      </c>
      <c r="H69" s="3">
        <v>60</v>
      </c>
      <c r="I69" s="14" t="s">
        <v>23</v>
      </c>
      <c r="J69" s="14" t="s">
        <v>22</v>
      </c>
      <c r="K69" s="14" t="str">
        <f t="shared" si="15"/>
        <v>cycle_path_subgraph2most_group</v>
      </c>
      <c r="L69" s="15" t="s">
        <v>35</v>
      </c>
      <c r="M69" s="15" t="str">
        <f t="shared" si="18"/>
        <v>(all x (atom(x) -&gt; (exists b exists y exists z (bond(b) &amp; group(y) &amp; atom(z) &amp; x != z &amp; mol(x,b) &amp; mol(z,b) &amp; mol(z,y))))). %6</v>
      </c>
      <c r="N69" s="15" t="str">
        <f t="shared" si="16"/>
        <v>\lstinputlisting[style=p9proof,label=cycle_path_subgraph2most_group_6,caption=$T_{cycle\_path\_subgraph} \cup \Pi_2 \models$ Axiom \#6 in $T_{most\_group}$]{proofs/cycle_path_subgraph2most_group_6.proof}</v>
      </c>
    </row>
    <row r="70" spans="1:14" hidden="1" x14ac:dyDescent="0.2">
      <c r="A70" s="7">
        <v>43392</v>
      </c>
      <c r="B70" s="1" t="str">
        <f t="shared" si="17"/>
        <v>1019_most_graph2nonisolated_loopless</v>
      </c>
      <c r="C70" s="1">
        <v>7</v>
      </c>
      <c r="D70" s="14" t="str">
        <f t="shared" si="14"/>
        <v>cycle_path_subgraph2most_group_7</v>
      </c>
      <c r="E70" s="2" t="s">
        <v>8</v>
      </c>
      <c r="F70" s="3">
        <v>60</v>
      </c>
      <c r="G70" s="2" t="s">
        <v>9</v>
      </c>
      <c r="H70" s="3">
        <v>60</v>
      </c>
      <c r="I70" s="14" t="s">
        <v>23</v>
      </c>
      <c r="J70" s="14" t="s">
        <v>22</v>
      </c>
      <c r="K70" s="14" t="str">
        <f t="shared" si="15"/>
        <v>cycle_path_subgraph2most_group</v>
      </c>
      <c r="L70" s="15" t="s">
        <v>36</v>
      </c>
      <c r="M70" s="15" t="str">
        <f t="shared" si="18"/>
        <v>(all b all g all x all y (atom(x) &amp; atom(y) &amp; x != y &amp; bond(b) &amp; group(g) &amp; mol(x,b) &amp; mol(y,b) &amp; mol(b,g) -&gt; mol(x,g))). %7</v>
      </c>
      <c r="N70" s="15" t="str">
        <f t="shared" si="16"/>
        <v>\lstinputlisting[style=p9proof,label=cycle_path_subgraph2most_group_7,caption=$T_{cycle\_path\_subgraph} \cup \Pi_2 \models$ Axiom \#7 in $T_{most\_group}$]{proofs/cycle_path_subgraph2most_group_7.proof}</v>
      </c>
    </row>
    <row r="71" spans="1:14" hidden="1" x14ac:dyDescent="0.2">
      <c r="A71" s="7">
        <v>43392</v>
      </c>
      <c r="B71" s="1" t="str">
        <f t="shared" si="17"/>
        <v>1019_most_graph2nonisolated_loopless</v>
      </c>
      <c r="C71" s="1">
        <v>8</v>
      </c>
      <c r="D71" s="14" t="str">
        <f t="shared" si="14"/>
        <v>cycle_path_subgraph2most_group_8</v>
      </c>
      <c r="E71" s="2" t="s">
        <v>8</v>
      </c>
      <c r="F71" s="3">
        <v>60</v>
      </c>
      <c r="G71" s="2" t="s">
        <v>9</v>
      </c>
      <c r="H71" s="3">
        <v>60</v>
      </c>
      <c r="I71" s="14" t="s">
        <v>23</v>
      </c>
      <c r="J71" s="14" t="s">
        <v>22</v>
      </c>
      <c r="K71" s="14" t="str">
        <f t="shared" si="15"/>
        <v>cycle_path_subgraph2most_group</v>
      </c>
      <c r="L71" s="15" t="s">
        <v>37</v>
      </c>
      <c r="M71" s="15" t="str">
        <f t="shared" si="18"/>
        <v>(all x all y all z (atom(x) &amp; bond(y) &amp; group(z) &amp; mol(x,y) &amp; mol(y,z) -&gt; mol(x,z))). %8</v>
      </c>
      <c r="N71" s="15" t="str">
        <f t="shared" si="16"/>
        <v>\lstinputlisting[style=p9proof,label=cycle_path_subgraph2most_group_8,caption=$T_{cycle\_path\_subgraph} \cup \Pi_2 \models$ Axiom \#8 in $T_{most\_group}$]{proofs/cycle_path_subgraph2most_group_8.proof}</v>
      </c>
    </row>
    <row r="72" spans="1:14" hidden="1" x14ac:dyDescent="0.2">
      <c r="A72" s="7">
        <v>43392</v>
      </c>
      <c r="B72" s="1" t="str">
        <f t="shared" si="17"/>
        <v>1019_most_graph2nonisolated_loopless</v>
      </c>
      <c r="C72" s="1">
        <v>9</v>
      </c>
      <c r="D72" s="14" t="str">
        <f t="shared" si="14"/>
        <v>cycle_path_subgraph2most_group_9</v>
      </c>
      <c r="E72" s="2" t="s">
        <v>9</v>
      </c>
      <c r="F72" s="3">
        <v>60</v>
      </c>
      <c r="G72" s="2" t="s">
        <v>8</v>
      </c>
      <c r="H72" s="3">
        <v>60</v>
      </c>
      <c r="I72" s="14" t="s">
        <v>23</v>
      </c>
      <c r="J72" s="14" t="s">
        <v>22</v>
      </c>
      <c r="K72" s="14" t="str">
        <f t="shared" si="15"/>
        <v>cycle_path_subgraph2most_group</v>
      </c>
      <c r="L72" s="15" t="s">
        <v>38</v>
      </c>
      <c r="M72" s="15" t="str">
        <f t="shared" si="18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72" s="15" t="str">
        <f t="shared" si="16"/>
        <v>\lstinputlisting[style=p9proof,label=cycle_path_subgraph2most_group_9,caption=$T_{cycle\_path\_subgraph} \cup \Pi_2 \models$ Axiom \#9 in $T_{most\_group}$]{proofs/cycle_path_subgraph2most_group_9.proof}</v>
      </c>
    </row>
    <row r="73" spans="1:14" hidden="1" x14ac:dyDescent="0.2">
      <c r="A73" s="7">
        <v>43392</v>
      </c>
      <c r="B73" s="1" t="str">
        <f t="shared" si="17"/>
        <v>1019_most_graph2nonisolated_loopless</v>
      </c>
      <c r="C73" s="1">
        <v>10</v>
      </c>
      <c r="D73" s="14" t="str">
        <f t="shared" si="14"/>
        <v>cycle_path_subgraph2most_group_10</v>
      </c>
      <c r="E73" s="2" t="s">
        <v>8</v>
      </c>
      <c r="F73" s="3">
        <v>60</v>
      </c>
      <c r="G73" s="2" t="s">
        <v>9</v>
      </c>
      <c r="H73" s="3">
        <v>60</v>
      </c>
      <c r="I73" s="14" t="s">
        <v>23</v>
      </c>
      <c r="J73" s="14" t="s">
        <v>22</v>
      </c>
      <c r="K73" s="14" t="str">
        <f t="shared" si="15"/>
        <v>cycle_path_subgraph2most_group</v>
      </c>
      <c r="L73" s="15" t="s">
        <v>39</v>
      </c>
      <c r="M73" s="15" t="str">
        <f t="shared" si="18"/>
        <v>(all y (group(y) -&gt; (exists x (atom(x) &amp; mol(x,y))))). %10</v>
      </c>
      <c r="N73" s="15" t="str">
        <f t="shared" si="16"/>
        <v>\lstinputlisting[style=p9proof,label=cycle_path_subgraph2most_group_10,caption=$T_{cycle\_path\_subgraph} \cup \Pi_2 \models$ Axiom \#10 in $T_{most\_group}$]{proofs/cycle_path_subgraph2most_group_10.proof}</v>
      </c>
    </row>
    <row r="74" spans="1:14" hidden="1" x14ac:dyDescent="0.2">
      <c r="A74" s="7">
        <v>43392</v>
      </c>
      <c r="B74" s="1" t="str">
        <f t="shared" si="17"/>
        <v>1019_most_graph2nonisolated_loopless</v>
      </c>
      <c r="C74" s="1">
        <v>11</v>
      </c>
      <c r="D74" s="14" t="str">
        <f t="shared" si="14"/>
        <v>cycle_path_subgraph2most_group_11</v>
      </c>
      <c r="E74" s="2" t="s">
        <v>8</v>
      </c>
      <c r="F74" s="3">
        <v>60</v>
      </c>
      <c r="G74" s="2" t="s">
        <v>9</v>
      </c>
      <c r="H74" s="3">
        <v>60</v>
      </c>
      <c r="I74" s="14" t="s">
        <v>23</v>
      </c>
      <c r="J74" s="14" t="s">
        <v>22</v>
      </c>
      <c r="K74" s="14" t="str">
        <f t="shared" si="15"/>
        <v>cycle_path_subgraph2most_group</v>
      </c>
      <c r="L74" s="15" t="s">
        <v>40</v>
      </c>
      <c r="M74" s="15" t="str">
        <f t="shared" si="18"/>
        <v>(all x all y all b all g (atom(x) &amp; atom(y) &amp; bond(b) &amp; group(g) &amp; x != y &amp; mol(x,y) &amp; mol(y,g) &amp; mol(x,b) &amp; mol(y,b) -&gt; mol(b,g))). %11</v>
      </c>
      <c r="N74" s="15" t="str">
        <f t="shared" si="16"/>
        <v>\lstinputlisting[style=p9proof,label=cycle_path_subgraph2most_group_11,caption=$T_{cycle\_path\_subgraph} \cup \Pi_2 \models$ Axiom \#11 in $T_{most\_group}$]{proofs/cycle_path_subgraph2most_group_11.proof}</v>
      </c>
    </row>
    <row r="75" spans="1:14" hidden="1" x14ac:dyDescent="0.2">
      <c r="A75" s="7">
        <v>43392</v>
      </c>
      <c r="B75" s="1" t="str">
        <f t="shared" si="17"/>
        <v>1019_most_graph2nonisolated_loopless</v>
      </c>
      <c r="C75" s="1">
        <v>12</v>
      </c>
      <c r="D75" s="14" t="str">
        <f t="shared" si="14"/>
        <v>cycle_path_subgraph2most_group_12</v>
      </c>
      <c r="E75" s="2" t="s">
        <v>8</v>
      </c>
      <c r="F75" s="3">
        <v>60</v>
      </c>
      <c r="G75" s="2" t="s">
        <v>9</v>
      </c>
      <c r="H75" s="3">
        <v>60</v>
      </c>
      <c r="I75" s="14" t="s">
        <v>23</v>
      </c>
      <c r="J75" s="14" t="s">
        <v>22</v>
      </c>
      <c r="K75" s="14" t="str">
        <f t="shared" si="15"/>
        <v>cycle_path_subgraph2most_group</v>
      </c>
      <c r="L75" s="15" t="s">
        <v>41</v>
      </c>
      <c r="M75" s="15" t="str">
        <f t="shared" si="18"/>
        <v>(all b all g (bond(b) &amp; group(g) &amp; -mol(b,g) -&gt; (exists a (atom(a) &amp; mol(a,b) &amp; -mol(a,g))))). %12</v>
      </c>
      <c r="N75" s="15" t="str">
        <f t="shared" si="16"/>
        <v>\lstinputlisting[style=p9proof,label=cycle_path_subgraph2most_group_12,caption=$T_{cycle\_path\_subgraph} \cup \Pi_2 \models$ Axiom \#12 in $T_{most\_group}$]{proofs/cycle_path_subgraph2most_group_12.proof}</v>
      </c>
    </row>
    <row r="76" spans="1:14" hidden="1" x14ac:dyDescent="0.2">
      <c r="A76" s="7">
        <v>43392</v>
      </c>
      <c r="B76" s="1" t="str">
        <f t="shared" si="17"/>
        <v>1019_most_graph2nonisolated_loopless</v>
      </c>
      <c r="C76" s="1">
        <v>13</v>
      </c>
      <c r="D76" s="14" t="str">
        <f t="shared" si="14"/>
        <v>cycle_path_subgraph2most_group_13</v>
      </c>
      <c r="E76" s="2" t="s">
        <v>9</v>
      </c>
      <c r="F76" s="3">
        <v>60</v>
      </c>
      <c r="G76" s="2" t="s">
        <v>8</v>
      </c>
      <c r="H76" s="3">
        <v>60</v>
      </c>
      <c r="I76" s="14" t="s">
        <v>23</v>
      </c>
      <c r="J76" s="14" t="s">
        <v>22</v>
      </c>
      <c r="K76" s="14" t="str">
        <f t="shared" si="15"/>
        <v>cycle_path_subgraph2most_group</v>
      </c>
      <c r="L76" s="15" t="s">
        <v>42</v>
      </c>
      <c r="M76" s="15" t="str">
        <f t="shared" si="18"/>
        <v>(all x all y all z all w (group(x) &amp; end(y,x) &amp; end(z,x) &amp; end(w,x) -&gt; y = z | y = w | z = w)). %13</v>
      </c>
      <c r="N76" s="15" t="str">
        <f t="shared" si="16"/>
        <v>\lstinputlisting[style=p9proof,label=cycle_path_subgraph2most_group_13,caption=$T_{cycle\_path\_subgraph} \cup \Pi_2 \models$ Axiom \#13 in $T_{most\_group}$]{proofs/cycle_path_subgraph2most_group_13.proof}</v>
      </c>
    </row>
    <row r="77" spans="1:14" hidden="1" x14ac:dyDescent="0.2">
      <c r="A77" s="7">
        <v>43392</v>
      </c>
      <c r="B77" s="1" t="str">
        <f t="shared" si="17"/>
        <v>1019_most_graph2nonisolated_loopless</v>
      </c>
      <c r="C77" s="1">
        <v>14</v>
      </c>
      <c r="D77" s="14" t="str">
        <f t="shared" si="14"/>
        <v>cycle_path_subgraph2most_group_14</v>
      </c>
      <c r="E77" s="2" t="s">
        <v>9</v>
      </c>
      <c r="F77" s="3">
        <v>60</v>
      </c>
      <c r="G77" s="2" t="s">
        <v>8</v>
      </c>
      <c r="H77" s="3">
        <v>60</v>
      </c>
      <c r="I77" s="14" t="s">
        <v>23</v>
      </c>
      <c r="J77" s="14" t="s">
        <v>22</v>
      </c>
      <c r="K77" s="14" t="str">
        <f t="shared" si="15"/>
        <v>cycle_path_subgraph2most_group</v>
      </c>
      <c r="L77" s="15" t="s">
        <v>43</v>
      </c>
      <c r="M77" s="15" t="str">
        <f t="shared" si="18"/>
        <v>(all x (group(x) -&gt; -(exists y fork(y)))). %14</v>
      </c>
      <c r="N77" s="15" t="str">
        <f t="shared" si="16"/>
        <v>\lstinputlisting[style=p9proof,label=cycle_path_subgraph2most_group_14,caption=$T_{cycle\_path\_subgraph} \cup \Pi_2 \models$ Axiom \#14 in $T_{most\_group}$]{proofs/cycle_path_subgraph2most_group_14.proof}</v>
      </c>
    </row>
    <row r="78" spans="1:14" s="10" customFormat="1" hidden="1" x14ac:dyDescent="0.2">
      <c r="A78" s="9">
        <v>43393</v>
      </c>
      <c r="B78" s="10" t="str">
        <f>TEXT(A78,"mmdd")&amp;"_most_graph2nonisolated_loopless"</f>
        <v>1020_most_graph2nonisolated_loopless</v>
      </c>
      <c r="C78" s="10">
        <v>1</v>
      </c>
      <c r="D78" s="10" t="str">
        <f t="shared" ref="D78:D91" si="19">I78&amp;"2"&amp;J78&amp;"_"&amp;C78</f>
        <v>cycle_path_subgraph2most_group_1</v>
      </c>
      <c r="E78" s="11" t="s">
        <v>8</v>
      </c>
      <c r="F78" s="12">
        <v>60</v>
      </c>
      <c r="G78" s="11" t="s">
        <v>9</v>
      </c>
      <c r="H78" s="12">
        <v>60</v>
      </c>
      <c r="I78" s="10" t="s">
        <v>23</v>
      </c>
      <c r="J78" s="10" t="s">
        <v>22</v>
      </c>
      <c r="K78" s="10" t="str">
        <f t="shared" ref="K78:K91" si="20">I78&amp;"2"&amp;J78</f>
        <v>cycle_path_subgraph2most_group</v>
      </c>
      <c r="L78" s="13" t="s">
        <v>30</v>
      </c>
      <c r="M78" s="13" t="str">
        <f>L78&amp;" %"&amp;C78</f>
        <v>(all x (atom(x) -&gt; -(bond(x) | group(x)))). %1</v>
      </c>
      <c r="N78" s="13" t="str">
        <f t="shared" ref="N78:N91" si="21">"\lstinputlisting[style=p9proof,label="&amp;D78&amp;",caption=$T_{cycle\_path\_subgraph} \cup \Pi_2 \models$ Axiom \#"&amp;C78&amp;" in $T_{most\_group}$]{proofs/"&amp;D78&amp;".proof}"</f>
        <v>\lstinputlisting[style=p9proof,label=cycle_path_subgraph2most_group_1,caption=$T_{cycle\_path\_subgraph} \cup \Pi_2 \models$ Axiom \#1 in $T_{most\_group}$]{proofs/cycle_path_subgraph2most_group_1.proof}</v>
      </c>
    </row>
    <row r="79" spans="1:14" hidden="1" x14ac:dyDescent="0.2">
      <c r="A79" s="9">
        <v>43393</v>
      </c>
      <c r="B79" s="1" t="str">
        <f t="shared" ref="B79:B91" si="22">TEXT(A79,"mmdd")&amp;"_most_graph2nonisolated_loopless"</f>
        <v>1020_most_graph2nonisolated_loopless</v>
      </c>
      <c r="C79" s="1">
        <v>2</v>
      </c>
      <c r="D79" s="14" t="str">
        <f t="shared" si="19"/>
        <v>cycle_path_subgraph2most_group_2</v>
      </c>
      <c r="E79" s="2" t="s">
        <v>8</v>
      </c>
      <c r="F79" s="3">
        <v>60</v>
      </c>
      <c r="G79" s="2" t="s">
        <v>9</v>
      </c>
      <c r="H79" s="3">
        <v>60</v>
      </c>
      <c r="I79" s="14" t="s">
        <v>23</v>
      </c>
      <c r="J79" s="14" t="s">
        <v>22</v>
      </c>
      <c r="K79" s="14" t="str">
        <f t="shared" si="20"/>
        <v>cycle_path_subgraph2most_group</v>
      </c>
      <c r="L79" s="15" t="s">
        <v>31</v>
      </c>
      <c r="M79" s="15" t="str">
        <f t="shared" ref="M79:M91" si="23">L79&amp;" %"&amp;C79</f>
        <v>(all x (bond(x) -&gt; -group(x))). %2</v>
      </c>
      <c r="N79" s="15" t="str">
        <f t="shared" si="21"/>
        <v>\lstinputlisting[style=p9proof,label=cycle_path_subgraph2most_group_2,caption=$T_{cycle\_path\_subgraph} \cup \Pi_2 \models$ Axiom \#2 in $T_{most\_group}$]{proofs/cycle_path_subgraph2most_group_2.proof}</v>
      </c>
    </row>
    <row r="80" spans="1:14" hidden="1" x14ac:dyDescent="0.2">
      <c r="A80" s="9">
        <v>43393</v>
      </c>
      <c r="B80" s="1" t="str">
        <f t="shared" si="22"/>
        <v>1020_most_graph2nonisolated_loopless</v>
      </c>
      <c r="C80" s="1">
        <v>3</v>
      </c>
      <c r="D80" s="14" t="str">
        <f t="shared" si="19"/>
        <v>cycle_path_subgraph2most_group_3</v>
      </c>
      <c r="E80" s="2" t="s">
        <v>8</v>
      </c>
      <c r="F80" s="3">
        <v>60</v>
      </c>
      <c r="G80" s="2" t="s">
        <v>9</v>
      </c>
      <c r="H80" s="3">
        <v>60</v>
      </c>
      <c r="I80" s="14" t="s">
        <v>23</v>
      </c>
      <c r="J80" s="14" t="s">
        <v>22</v>
      </c>
      <c r="K80" s="14" t="str">
        <f t="shared" si="20"/>
        <v>cycle_path_subgraph2most_group</v>
      </c>
      <c r="L80" s="15" t="s">
        <v>32</v>
      </c>
      <c r="M80" s="15" t="str">
        <f t="shared" si="23"/>
        <v>(all x all y (mol(x,y) &amp; group(x) &amp; group(y) -&gt; x = y)). %3</v>
      </c>
      <c r="N80" s="15" t="str">
        <f t="shared" si="21"/>
        <v>\lstinputlisting[style=p9proof,label=cycle_path_subgraph2most_group_3,caption=$T_{cycle\_path\_subgraph} \cup \Pi_2 \models$ Axiom \#3 in $T_{most\_group}$]{proofs/cycle_path_subgraph2most_group_3.proof}</v>
      </c>
    </row>
    <row r="81" spans="1:14" hidden="1" x14ac:dyDescent="0.2">
      <c r="A81" s="9">
        <v>43393</v>
      </c>
      <c r="B81" s="1" t="str">
        <f t="shared" si="22"/>
        <v>1020_most_graph2nonisolated_loopless</v>
      </c>
      <c r="C81" s="1">
        <v>4</v>
      </c>
      <c r="D81" s="14" t="str">
        <f t="shared" si="19"/>
        <v>cycle_path_subgraph2most_group_4</v>
      </c>
      <c r="E81" s="2" t="s">
        <v>8</v>
      </c>
      <c r="F81" s="3">
        <v>60</v>
      </c>
      <c r="G81" s="2" t="s">
        <v>9</v>
      </c>
      <c r="H81" s="3">
        <v>60</v>
      </c>
      <c r="I81" s="14" t="s">
        <v>23</v>
      </c>
      <c r="J81" s="14" t="s">
        <v>22</v>
      </c>
      <c r="K81" s="14" t="str">
        <f t="shared" si="20"/>
        <v>cycle_path_subgraph2most_group</v>
      </c>
      <c r="L81" s="15" t="s">
        <v>33</v>
      </c>
      <c r="M81" s="15" t="str">
        <f t="shared" si="23"/>
        <v>(all x (group(x) -&gt; (exists a (atom(a) &amp; mol(a,x))))). %4</v>
      </c>
      <c r="N81" s="15" t="str">
        <f t="shared" si="21"/>
        <v>\lstinputlisting[style=p9proof,label=cycle_path_subgraph2most_group_4,caption=$T_{cycle\_path\_subgraph} \cup \Pi_2 \models$ Axiom \#4 in $T_{most\_group}$]{proofs/cycle_path_subgraph2most_group_4.proof}</v>
      </c>
    </row>
    <row r="82" spans="1:14" hidden="1" x14ac:dyDescent="0.2">
      <c r="A82" s="9">
        <v>43393</v>
      </c>
      <c r="B82" s="1" t="str">
        <f t="shared" si="22"/>
        <v>1020_most_graph2nonisolated_loopless</v>
      </c>
      <c r="C82" s="1">
        <v>5</v>
      </c>
      <c r="D82" s="14" t="str">
        <f t="shared" si="19"/>
        <v>cycle_path_subgraph2most_group_5</v>
      </c>
      <c r="E82" s="2" t="s">
        <v>8</v>
      </c>
      <c r="F82" s="3">
        <v>60</v>
      </c>
      <c r="G82" s="2" t="s">
        <v>9</v>
      </c>
      <c r="H82" s="3">
        <v>60</v>
      </c>
      <c r="I82" s="14" t="s">
        <v>23</v>
      </c>
      <c r="J82" s="14" t="s">
        <v>22</v>
      </c>
      <c r="K82" s="14" t="str">
        <f t="shared" si="20"/>
        <v>cycle_path_subgraph2most_group</v>
      </c>
      <c r="L82" s="15" t="s">
        <v>34</v>
      </c>
      <c r="M82" s="15" t="str">
        <f t="shared" si="23"/>
        <v>(all x (atom(x) -&gt; (exists y (group(y) &amp; mol(x,y))))). %5</v>
      </c>
      <c r="N82" s="15" t="str">
        <f t="shared" si="21"/>
        <v>\lstinputlisting[style=p9proof,label=cycle_path_subgraph2most_group_5,caption=$T_{cycle\_path\_subgraph} \cup \Pi_2 \models$ Axiom \#5 in $T_{most\_group}$]{proofs/cycle_path_subgraph2most_group_5.proof}</v>
      </c>
    </row>
    <row r="83" spans="1:14" hidden="1" x14ac:dyDescent="0.2">
      <c r="A83" s="9">
        <v>43393</v>
      </c>
      <c r="B83" s="1" t="str">
        <f t="shared" si="22"/>
        <v>1020_most_graph2nonisolated_loopless</v>
      </c>
      <c r="C83" s="1">
        <v>6</v>
      </c>
      <c r="D83" s="14" t="str">
        <f t="shared" si="19"/>
        <v>cycle_path_subgraph2most_group_6</v>
      </c>
      <c r="E83" s="2" t="s">
        <v>9</v>
      </c>
      <c r="F83" s="3">
        <v>60</v>
      </c>
      <c r="G83" s="2" t="s">
        <v>8</v>
      </c>
      <c r="H83" s="3">
        <v>60</v>
      </c>
      <c r="I83" s="14" t="s">
        <v>23</v>
      </c>
      <c r="J83" s="14" t="s">
        <v>22</v>
      </c>
      <c r="K83" s="14" t="str">
        <f t="shared" si="20"/>
        <v>cycle_path_subgraph2most_group</v>
      </c>
      <c r="L83" s="15" t="s">
        <v>35</v>
      </c>
      <c r="M83" s="15" t="str">
        <f t="shared" si="23"/>
        <v>(all x (atom(x) -&gt; (exists b exists y exists z (bond(b) &amp; group(y) &amp; atom(z) &amp; x != z &amp; mol(x,b) &amp; mol(z,b) &amp; mol(z,y))))). %6</v>
      </c>
      <c r="N83" s="15" t="str">
        <f t="shared" si="21"/>
        <v>\lstinputlisting[style=p9proof,label=cycle_path_subgraph2most_group_6,caption=$T_{cycle\_path\_subgraph} \cup \Pi_2 \models$ Axiom \#6 in $T_{most\_group}$]{proofs/cycle_path_subgraph2most_group_6.proof}</v>
      </c>
    </row>
    <row r="84" spans="1:14" hidden="1" x14ac:dyDescent="0.2">
      <c r="A84" s="9">
        <v>43393</v>
      </c>
      <c r="B84" s="1" t="str">
        <f t="shared" si="22"/>
        <v>1020_most_graph2nonisolated_loopless</v>
      </c>
      <c r="C84" s="1">
        <v>7</v>
      </c>
      <c r="D84" s="14" t="str">
        <f t="shared" si="19"/>
        <v>cycle_path_subgraph2most_group_7</v>
      </c>
      <c r="E84" s="2" t="s">
        <v>8</v>
      </c>
      <c r="F84" s="3">
        <v>60</v>
      </c>
      <c r="G84" s="2" t="s">
        <v>9</v>
      </c>
      <c r="H84" s="3">
        <v>60</v>
      </c>
      <c r="I84" s="14" t="s">
        <v>23</v>
      </c>
      <c r="J84" s="14" t="s">
        <v>22</v>
      </c>
      <c r="K84" s="14" t="str">
        <f t="shared" si="20"/>
        <v>cycle_path_subgraph2most_group</v>
      </c>
      <c r="L84" s="15" t="s">
        <v>36</v>
      </c>
      <c r="M84" s="15" t="str">
        <f t="shared" si="23"/>
        <v>(all b all g all x all y (atom(x) &amp; atom(y) &amp; x != y &amp; bond(b) &amp; group(g) &amp; mol(x,b) &amp; mol(y,b) &amp; mol(b,g) -&gt; mol(x,g))). %7</v>
      </c>
      <c r="N84" s="15" t="str">
        <f t="shared" si="21"/>
        <v>\lstinputlisting[style=p9proof,label=cycle_path_subgraph2most_group_7,caption=$T_{cycle\_path\_subgraph} \cup \Pi_2 \models$ Axiom \#7 in $T_{most\_group}$]{proofs/cycle_path_subgraph2most_group_7.proof}</v>
      </c>
    </row>
    <row r="85" spans="1:14" hidden="1" x14ac:dyDescent="0.2">
      <c r="A85" s="9">
        <v>43393</v>
      </c>
      <c r="B85" s="1" t="str">
        <f t="shared" si="22"/>
        <v>1020_most_graph2nonisolated_loopless</v>
      </c>
      <c r="C85" s="1">
        <v>8</v>
      </c>
      <c r="D85" s="14" t="str">
        <f t="shared" si="19"/>
        <v>cycle_path_subgraph2most_group_8</v>
      </c>
      <c r="E85" s="2" t="s">
        <v>8</v>
      </c>
      <c r="F85" s="3">
        <v>60</v>
      </c>
      <c r="G85" s="2" t="s">
        <v>9</v>
      </c>
      <c r="H85" s="3">
        <v>60</v>
      </c>
      <c r="I85" s="14" t="s">
        <v>23</v>
      </c>
      <c r="J85" s="14" t="s">
        <v>22</v>
      </c>
      <c r="K85" s="14" t="str">
        <f t="shared" si="20"/>
        <v>cycle_path_subgraph2most_group</v>
      </c>
      <c r="L85" s="15" t="s">
        <v>37</v>
      </c>
      <c r="M85" s="15" t="str">
        <f t="shared" si="23"/>
        <v>(all x all y all z (atom(x) &amp; bond(y) &amp; group(z) &amp; mol(x,y) &amp; mol(y,z) -&gt; mol(x,z))). %8</v>
      </c>
      <c r="N85" s="15" t="str">
        <f t="shared" si="21"/>
        <v>\lstinputlisting[style=p9proof,label=cycle_path_subgraph2most_group_8,caption=$T_{cycle\_path\_subgraph} \cup \Pi_2 \models$ Axiom \#8 in $T_{most\_group}$]{proofs/cycle_path_subgraph2most_group_8.proof}</v>
      </c>
    </row>
    <row r="86" spans="1:14" hidden="1" x14ac:dyDescent="0.2">
      <c r="A86" s="9">
        <v>43393</v>
      </c>
      <c r="B86" s="1" t="str">
        <f t="shared" si="22"/>
        <v>1020_most_graph2nonisolated_loopless</v>
      </c>
      <c r="C86" s="1">
        <v>9</v>
      </c>
      <c r="D86" s="14" t="str">
        <f t="shared" si="19"/>
        <v>cycle_path_subgraph2most_group_9</v>
      </c>
      <c r="E86" s="2" t="s">
        <v>9</v>
      </c>
      <c r="F86" s="3">
        <v>60</v>
      </c>
      <c r="G86" s="2" t="s">
        <v>8</v>
      </c>
      <c r="H86" s="3">
        <v>60</v>
      </c>
      <c r="I86" s="14" t="s">
        <v>23</v>
      </c>
      <c r="J86" s="14" t="s">
        <v>22</v>
      </c>
      <c r="K86" s="14" t="str">
        <f t="shared" si="20"/>
        <v>cycle_path_subgraph2most_group</v>
      </c>
      <c r="L86" s="15" t="s">
        <v>38</v>
      </c>
      <c r="M86" s="15" t="str">
        <f t="shared" si="23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86" s="15" t="str">
        <f t="shared" si="21"/>
        <v>\lstinputlisting[style=p9proof,label=cycle_path_subgraph2most_group_9,caption=$T_{cycle\_path\_subgraph} \cup \Pi_2 \models$ Axiom \#9 in $T_{most\_group}$]{proofs/cycle_path_subgraph2most_group_9.proof}</v>
      </c>
    </row>
    <row r="87" spans="1:14" hidden="1" x14ac:dyDescent="0.2">
      <c r="A87" s="9">
        <v>43393</v>
      </c>
      <c r="B87" s="1" t="str">
        <f t="shared" si="22"/>
        <v>1020_most_graph2nonisolated_loopless</v>
      </c>
      <c r="C87" s="1">
        <v>10</v>
      </c>
      <c r="D87" s="14" t="str">
        <f t="shared" si="19"/>
        <v>cycle_path_subgraph2most_group_10</v>
      </c>
      <c r="E87" s="2" t="s">
        <v>8</v>
      </c>
      <c r="F87" s="3">
        <v>60</v>
      </c>
      <c r="G87" s="2" t="s">
        <v>9</v>
      </c>
      <c r="H87" s="3">
        <v>60</v>
      </c>
      <c r="I87" s="14" t="s">
        <v>23</v>
      </c>
      <c r="J87" s="14" t="s">
        <v>22</v>
      </c>
      <c r="K87" s="14" t="str">
        <f t="shared" si="20"/>
        <v>cycle_path_subgraph2most_group</v>
      </c>
      <c r="L87" s="15" t="s">
        <v>39</v>
      </c>
      <c r="M87" s="15" t="str">
        <f t="shared" si="23"/>
        <v>(all y (group(y) -&gt; (exists x (atom(x) &amp; mol(x,y))))). %10</v>
      </c>
      <c r="N87" s="15" t="str">
        <f t="shared" si="21"/>
        <v>\lstinputlisting[style=p9proof,label=cycle_path_subgraph2most_group_10,caption=$T_{cycle\_path\_subgraph} \cup \Pi_2 \models$ Axiom \#10 in $T_{most\_group}$]{proofs/cycle_path_subgraph2most_group_10.proof}</v>
      </c>
    </row>
    <row r="88" spans="1:14" hidden="1" x14ac:dyDescent="0.2">
      <c r="A88" s="9">
        <v>43393</v>
      </c>
      <c r="B88" s="1" t="str">
        <f t="shared" si="22"/>
        <v>1020_most_graph2nonisolated_loopless</v>
      </c>
      <c r="C88" s="1">
        <v>11</v>
      </c>
      <c r="D88" s="14" t="str">
        <f t="shared" si="19"/>
        <v>cycle_path_subgraph2most_group_11</v>
      </c>
      <c r="E88" s="2" t="s">
        <v>8</v>
      </c>
      <c r="F88" s="3">
        <v>60</v>
      </c>
      <c r="G88" s="2" t="s">
        <v>9</v>
      </c>
      <c r="H88" s="3">
        <v>60</v>
      </c>
      <c r="I88" s="14" t="s">
        <v>23</v>
      </c>
      <c r="J88" s="14" t="s">
        <v>22</v>
      </c>
      <c r="K88" s="14" t="str">
        <f t="shared" si="20"/>
        <v>cycle_path_subgraph2most_group</v>
      </c>
      <c r="L88" s="15" t="s">
        <v>40</v>
      </c>
      <c r="M88" s="15" t="str">
        <f t="shared" si="23"/>
        <v>(all x all y all b all g (atom(x) &amp; atom(y) &amp; bond(b) &amp; group(g) &amp; x != y &amp; mol(x,y) &amp; mol(y,g) &amp; mol(x,b) &amp; mol(y,b) -&gt; mol(b,g))). %11</v>
      </c>
      <c r="N88" s="15" t="str">
        <f t="shared" si="21"/>
        <v>\lstinputlisting[style=p9proof,label=cycle_path_subgraph2most_group_11,caption=$T_{cycle\_path\_subgraph} \cup \Pi_2 \models$ Axiom \#11 in $T_{most\_group}$]{proofs/cycle_path_subgraph2most_group_11.proof}</v>
      </c>
    </row>
    <row r="89" spans="1:14" hidden="1" x14ac:dyDescent="0.2">
      <c r="A89" s="9">
        <v>43393</v>
      </c>
      <c r="B89" s="1" t="str">
        <f t="shared" si="22"/>
        <v>1020_most_graph2nonisolated_loopless</v>
      </c>
      <c r="C89" s="1">
        <v>12</v>
      </c>
      <c r="D89" s="14" t="str">
        <f t="shared" si="19"/>
        <v>cycle_path_subgraph2most_group_12</v>
      </c>
      <c r="E89" s="2" t="s">
        <v>8</v>
      </c>
      <c r="F89" s="3">
        <v>60</v>
      </c>
      <c r="G89" s="2" t="s">
        <v>9</v>
      </c>
      <c r="H89" s="3">
        <v>60</v>
      </c>
      <c r="I89" s="14" t="s">
        <v>23</v>
      </c>
      <c r="J89" s="14" t="s">
        <v>22</v>
      </c>
      <c r="K89" s="14" t="str">
        <f t="shared" si="20"/>
        <v>cycle_path_subgraph2most_group</v>
      </c>
      <c r="L89" s="15" t="s">
        <v>41</v>
      </c>
      <c r="M89" s="15" t="str">
        <f t="shared" si="23"/>
        <v>(all b all g (bond(b) &amp; group(g) &amp; -mol(b,g) -&gt; (exists a (atom(a) &amp; mol(a,b) &amp; -mol(a,g))))). %12</v>
      </c>
      <c r="N89" s="15" t="str">
        <f t="shared" si="21"/>
        <v>\lstinputlisting[style=p9proof,label=cycle_path_subgraph2most_group_12,caption=$T_{cycle\_path\_subgraph} \cup \Pi_2 \models$ Axiom \#12 in $T_{most\_group}$]{proofs/cycle_path_subgraph2most_group_12.proof}</v>
      </c>
    </row>
    <row r="90" spans="1:14" hidden="1" x14ac:dyDescent="0.2">
      <c r="A90" s="9">
        <v>43393</v>
      </c>
      <c r="B90" s="1" t="str">
        <f t="shared" si="22"/>
        <v>1020_most_graph2nonisolated_loopless</v>
      </c>
      <c r="C90" s="1">
        <v>13</v>
      </c>
      <c r="D90" s="14" t="str">
        <f t="shared" si="19"/>
        <v>cycle_path_subgraph2most_group_13</v>
      </c>
      <c r="E90" s="2" t="s">
        <v>9</v>
      </c>
      <c r="F90" s="3">
        <v>60</v>
      </c>
      <c r="G90" s="2" t="s">
        <v>9</v>
      </c>
      <c r="H90" s="3">
        <v>60</v>
      </c>
      <c r="I90" s="14" t="s">
        <v>23</v>
      </c>
      <c r="J90" s="14" t="s">
        <v>22</v>
      </c>
      <c r="K90" s="14" t="str">
        <f t="shared" si="20"/>
        <v>cycle_path_subgraph2most_group</v>
      </c>
      <c r="L90" s="15" t="s">
        <v>42</v>
      </c>
      <c r="M90" s="15" t="str">
        <f t="shared" si="23"/>
        <v>(all x all y all z all w (group(x) &amp; end(y,x) &amp; end(z,x) &amp; end(w,x) -&gt; y = z | y = w | z = w)). %13</v>
      </c>
      <c r="N90" s="15" t="str">
        <f t="shared" si="21"/>
        <v>\lstinputlisting[style=p9proof,label=cycle_path_subgraph2most_group_13,caption=$T_{cycle\_path\_subgraph} \cup \Pi_2 \models$ Axiom \#13 in $T_{most\_group}$]{proofs/cycle_path_subgraph2most_group_13.proof}</v>
      </c>
    </row>
    <row r="91" spans="1:14" hidden="1" x14ac:dyDescent="0.2">
      <c r="A91" s="9">
        <v>43393</v>
      </c>
      <c r="B91" s="1" t="str">
        <f t="shared" si="22"/>
        <v>1020_most_graph2nonisolated_loopless</v>
      </c>
      <c r="C91" s="1">
        <v>14</v>
      </c>
      <c r="D91" s="14" t="str">
        <f t="shared" si="19"/>
        <v>cycle_path_subgraph2most_group_14</v>
      </c>
      <c r="E91" s="2" t="s">
        <v>9</v>
      </c>
      <c r="F91" s="3">
        <v>60</v>
      </c>
      <c r="G91" s="2" t="s">
        <v>9</v>
      </c>
      <c r="H91" s="3">
        <v>60</v>
      </c>
      <c r="I91" s="14" t="s">
        <v>23</v>
      </c>
      <c r="J91" s="14" t="s">
        <v>22</v>
      </c>
      <c r="K91" s="14" t="str">
        <f t="shared" si="20"/>
        <v>cycle_path_subgraph2most_group</v>
      </c>
      <c r="L91" s="15" t="s">
        <v>43</v>
      </c>
      <c r="M91" s="15" t="str">
        <f t="shared" si="23"/>
        <v>(all x (group(x) -&gt; -(exists y fork(y)))). %14</v>
      </c>
      <c r="N91" s="15" t="str">
        <f t="shared" si="21"/>
        <v>\lstinputlisting[style=p9proof,label=cycle_path_subgraph2most_group_14,caption=$T_{cycle\_path\_subgraph} \cup \Pi_2 \models$ Axiom \#14 in $T_{most\_group}$]{proofs/cycle_path_subgraph2most_group_14.proof}</v>
      </c>
    </row>
    <row r="92" spans="1:14" s="10" customFormat="1" hidden="1" x14ac:dyDescent="0.2">
      <c r="A92" s="9">
        <v>43396</v>
      </c>
      <c r="B92" s="10" t="str">
        <f>TEXT(A92,"mmdd")&amp;"_most_graph2nonisolated_loopless"</f>
        <v>1023_most_graph2nonisolated_loopless</v>
      </c>
      <c r="C92" s="10">
        <v>1</v>
      </c>
      <c r="D92" s="10" t="str">
        <f t="shared" ref="D92:D105" si="24">I92&amp;"2"&amp;J92&amp;"_"&amp;C92</f>
        <v>cycle_path_subgraph2most_group_1</v>
      </c>
      <c r="E92" s="11" t="s">
        <v>8</v>
      </c>
      <c r="F92" s="12">
        <v>60</v>
      </c>
      <c r="G92" s="11" t="s">
        <v>9</v>
      </c>
      <c r="H92" s="12">
        <v>60</v>
      </c>
      <c r="I92" s="10" t="s">
        <v>23</v>
      </c>
      <c r="J92" s="10" t="s">
        <v>22</v>
      </c>
      <c r="K92" s="10" t="str">
        <f t="shared" ref="K92:K105" si="25">I92&amp;"2"&amp;J92</f>
        <v>cycle_path_subgraph2most_group</v>
      </c>
      <c r="L92" s="13" t="s">
        <v>30</v>
      </c>
      <c r="M92" s="13" t="str">
        <f>L92&amp;" %"&amp;C92</f>
        <v>(all x (atom(x) -&gt; -(bond(x) | group(x)))). %1</v>
      </c>
      <c r="N92" s="13" t="str">
        <f t="shared" ref="N92:N105" si="26">"\lstinputlisting[style=p9proof,label="&amp;D92&amp;",caption=$T_{cycle\_path\_subgraph} \cup \Pi_2 \models$ Axiom \#"&amp;C92&amp;" in $T_{most\_group}$]{proofs/"&amp;D92&amp;".proof}"</f>
        <v>\lstinputlisting[style=p9proof,label=cycle_path_subgraph2most_group_1,caption=$T_{cycle\_path\_subgraph} \cup \Pi_2 \models$ Axiom \#1 in $T_{most\_group}$]{proofs/cycle_path_subgraph2most_group_1.proof}</v>
      </c>
    </row>
    <row r="93" spans="1:14" hidden="1" x14ac:dyDescent="0.2">
      <c r="A93" s="16">
        <v>43396</v>
      </c>
      <c r="B93" s="1" t="str">
        <f t="shared" ref="B93:B105" si="27">TEXT(A93,"mmdd")&amp;"_most_graph2nonisolated_loopless"</f>
        <v>1023_most_graph2nonisolated_loopless</v>
      </c>
      <c r="C93" s="1">
        <v>2</v>
      </c>
      <c r="D93" s="14" t="str">
        <f t="shared" si="24"/>
        <v>cycle_path_subgraph2most_group_2</v>
      </c>
      <c r="E93" s="2" t="s">
        <v>8</v>
      </c>
      <c r="F93" s="3">
        <v>60</v>
      </c>
      <c r="G93" s="2" t="s">
        <v>9</v>
      </c>
      <c r="H93" s="3">
        <v>60</v>
      </c>
      <c r="I93" s="14" t="s">
        <v>23</v>
      </c>
      <c r="J93" s="14" t="s">
        <v>22</v>
      </c>
      <c r="K93" s="14" t="str">
        <f t="shared" si="25"/>
        <v>cycle_path_subgraph2most_group</v>
      </c>
      <c r="L93" s="15" t="s">
        <v>31</v>
      </c>
      <c r="M93" s="15" t="str">
        <f t="shared" ref="M93:M105" si="28">L93&amp;" %"&amp;C93</f>
        <v>(all x (bond(x) -&gt; -group(x))). %2</v>
      </c>
      <c r="N93" s="15" t="str">
        <f t="shared" si="26"/>
        <v>\lstinputlisting[style=p9proof,label=cycle_path_subgraph2most_group_2,caption=$T_{cycle\_path\_subgraph} \cup \Pi_2 \models$ Axiom \#2 in $T_{most\_group}$]{proofs/cycle_path_subgraph2most_group_2.proof}</v>
      </c>
    </row>
    <row r="94" spans="1:14" hidden="1" x14ac:dyDescent="0.2">
      <c r="A94" s="16">
        <v>43396</v>
      </c>
      <c r="B94" s="1" t="str">
        <f t="shared" si="27"/>
        <v>1023_most_graph2nonisolated_loopless</v>
      </c>
      <c r="C94" s="1">
        <v>3</v>
      </c>
      <c r="D94" s="14" t="str">
        <f t="shared" si="24"/>
        <v>cycle_path_subgraph2most_group_3</v>
      </c>
      <c r="E94" s="2" t="s">
        <v>8</v>
      </c>
      <c r="F94" s="3">
        <v>60</v>
      </c>
      <c r="G94" s="2" t="s">
        <v>9</v>
      </c>
      <c r="H94" s="3">
        <v>60</v>
      </c>
      <c r="I94" s="14" t="s">
        <v>23</v>
      </c>
      <c r="J94" s="14" t="s">
        <v>22</v>
      </c>
      <c r="K94" s="14" t="str">
        <f t="shared" si="25"/>
        <v>cycle_path_subgraph2most_group</v>
      </c>
      <c r="L94" s="15" t="s">
        <v>32</v>
      </c>
      <c r="M94" s="15" t="str">
        <f t="shared" si="28"/>
        <v>(all x all y (mol(x,y) &amp; group(x) &amp; group(y) -&gt; x = y)). %3</v>
      </c>
      <c r="N94" s="15" t="str">
        <f t="shared" si="26"/>
        <v>\lstinputlisting[style=p9proof,label=cycle_path_subgraph2most_group_3,caption=$T_{cycle\_path\_subgraph} \cup \Pi_2 \models$ Axiom \#3 in $T_{most\_group}$]{proofs/cycle_path_subgraph2most_group_3.proof}</v>
      </c>
    </row>
    <row r="95" spans="1:14" hidden="1" x14ac:dyDescent="0.2">
      <c r="A95" s="16">
        <v>43396</v>
      </c>
      <c r="B95" s="1" t="str">
        <f t="shared" si="27"/>
        <v>1023_most_graph2nonisolated_loopless</v>
      </c>
      <c r="C95" s="1">
        <v>4</v>
      </c>
      <c r="D95" s="14" t="str">
        <f t="shared" si="24"/>
        <v>cycle_path_subgraph2most_group_4</v>
      </c>
      <c r="E95" s="2" t="s">
        <v>8</v>
      </c>
      <c r="F95" s="3">
        <v>60</v>
      </c>
      <c r="G95" s="2" t="s">
        <v>9</v>
      </c>
      <c r="H95" s="3">
        <v>60</v>
      </c>
      <c r="I95" s="14" t="s">
        <v>23</v>
      </c>
      <c r="J95" s="14" t="s">
        <v>22</v>
      </c>
      <c r="K95" s="14" t="str">
        <f t="shared" si="25"/>
        <v>cycle_path_subgraph2most_group</v>
      </c>
      <c r="L95" s="15" t="s">
        <v>33</v>
      </c>
      <c r="M95" s="15" t="str">
        <f t="shared" si="28"/>
        <v>(all x (group(x) -&gt; (exists a (atom(a) &amp; mol(a,x))))). %4</v>
      </c>
      <c r="N95" s="15" t="str">
        <f t="shared" si="26"/>
        <v>\lstinputlisting[style=p9proof,label=cycle_path_subgraph2most_group_4,caption=$T_{cycle\_path\_subgraph} \cup \Pi_2 \models$ Axiom \#4 in $T_{most\_group}$]{proofs/cycle_path_subgraph2most_group_4.proof}</v>
      </c>
    </row>
    <row r="96" spans="1:14" hidden="1" x14ac:dyDescent="0.2">
      <c r="A96" s="16">
        <v>43396</v>
      </c>
      <c r="B96" s="1" t="str">
        <f t="shared" si="27"/>
        <v>1023_most_graph2nonisolated_loopless</v>
      </c>
      <c r="C96" s="1">
        <v>5</v>
      </c>
      <c r="D96" s="14" t="str">
        <f t="shared" si="24"/>
        <v>cycle_path_subgraph2most_group_5</v>
      </c>
      <c r="E96" s="2" t="s">
        <v>8</v>
      </c>
      <c r="F96" s="3">
        <v>60</v>
      </c>
      <c r="G96" s="2" t="s">
        <v>9</v>
      </c>
      <c r="H96" s="3">
        <v>60</v>
      </c>
      <c r="I96" s="14" t="s">
        <v>23</v>
      </c>
      <c r="J96" s="14" t="s">
        <v>22</v>
      </c>
      <c r="K96" s="14" t="str">
        <f t="shared" si="25"/>
        <v>cycle_path_subgraph2most_group</v>
      </c>
      <c r="L96" s="15" t="s">
        <v>34</v>
      </c>
      <c r="M96" s="15" t="str">
        <f t="shared" si="28"/>
        <v>(all x (atom(x) -&gt; (exists y (group(y) &amp; mol(x,y))))). %5</v>
      </c>
      <c r="N96" s="15" t="str">
        <f t="shared" si="26"/>
        <v>\lstinputlisting[style=p9proof,label=cycle_path_subgraph2most_group_5,caption=$T_{cycle\_path\_subgraph} \cup \Pi_2 \models$ Axiom \#5 in $T_{most\_group}$]{proofs/cycle_path_subgraph2most_group_5.proof}</v>
      </c>
    </row>
    <row r="97" spans="1:14" hidden="1" x14ac:dyDescent="0.2">
      <c r="A97" s="16">
        <v>43396</v>
      </c>
      <c r="B97" s="1" t="str">
        <f t="shared" si="27"/>
        <v>1023_most_graph2nonisolated_loopless</v>
      </c>
      <c r="C97" s="1">
        <v>6</v>
      </c>
      <c r="D97" s="14" t="str">
        <f t="shared" si="24"/>
        <v>cycle_path_subgraph2most_group_6</v>
      </c>
      <c r="E97" s="2" t="s">
        <v>9</v>
      </c>
      <c r="F97" s="3">
        <v>60</v>
      </c>
      <c r="G97" s="2" t="s">
        <v>8</v>
      </c>
      <c r="H97" s="3">
        <v>60</v>
      </c>
      <c r="I97" s="14" t="s">
        <v>23</v>
      </c>
      <c r="J97" s="14" t="s">
        <v>22</v>
      </c>
      <c r="K97" s="14" t="str">
        <f t="shared" si="25"/>
        <v>cycle_path_subgraph2most_group</v>
      </c>
      <c r="L97" s="15" t="s">
        <v>35</v>
      </c>
      <c r="M97" s="15" t="str">
        <f t="shared" si="28"/>
        <v>(all x (atom(x) -&gt; (exists b exists y exists z (bond(b) &amp; group(y) &amp; atom(z) &amp; x != z &amp; mol(x,b) &amp; mol(z,b) &amp; mol(z,y))))). %6</v>
      </c>
      <c r="N97" s="15" t="str">
        <f t="shared" si="26"/>
        <v>\lstinputlisting[style=p9proof,label=cycle_path_subgraph2most_group_6,caption=$T_{cycle\_path\_subgraph} \cup \Pi_2 \models$ Axiom \#6 in $T_{most\_group}$]{proofs/cycle_path_subgraph2most_group_6.proof}</v>
      </c>
    </row>
    <row r="98" spans="1:14" hidden="1" x14ac:dyDescent="0.2">
      <c r="A98" s="16">
        <v>43396</v>
      </c>
      <c r="B98" s="1" t="str">
        <f t="shared" si="27"/>
        <v>1023_most_graph2nonisolated_loopless</v>
      </c>
      <c r="C98" s="1">
        <v>7</v>
      </c>
      <c r="D98" s="14" t="str">
        <f t="shared" si="24"/>
        <v>cycle_path_subgraph2most_group_7</v>
      </c>
      <c r="E98" s="2" t="s">
        <v>8</v>
      </c>
      <c r="F98" s="3">
        <v>60</v>
      </c>
      <c r="G98" s="2" t="s">
        <v>9</v>
      </c>
      <c r="H98" s="3">
        <v>60</v>
      </c>
      <c r="I98" s="14" t="s">
        <v>23</v>
      </c>
      <c r="J98" s="14" t="s">
        <v>22</v>
      </c>
      <c r="K98" s="14" t="str">
        <f t="shared" si="25"/>
        <v>cycle_path_subgraph2most_group</v>
      </c>
      <c r="L98" s="15" t="s">
        <v>36</v>
      </c>
      <c r="M98" s="15" t="str">
        <f t="shared" si="28"/>
        <v>(all b all g all x all y (atom(x) &amp; atom(y) &amp; x != y &amp; bond(b) &amp; group(g) &amp; mol(x,b) &amp; mol(y,b) &amp; mol(b,g) -&gt; mol(x,g))). %7</v>
      </c>
      <c r="N98" s="15" t="str">
        <f t="shared" si="26"/>
        <v>\lstinputlisting[style=p9proof,label=cycle_path_subgraph2most_group_7,caption=$T_{cycle\_path\_subgraph} \cup \Pi_2 \models$ Axiom \#7 in $T_{most\_group}$]{proofs/cycle_path_subgraph2most_group_7.proof}</v>
      </c>
    </row>
    <row r="99" spans="1:14" hidden="1" x14ac:dyDescent="0.2">
      <c r="A99" s="16">
        <v>43396</v>
      </c>
      <c r="B99" s="1" t="str">
        <f t="shared" si="27"/>
        <v>1023_most_graph2nonisolated_loopless</v>
      </c>
      <c r="C99" s="1">
        <v>8</v>
      </c>
      <c r="D99" s="14" t="str">
        <f t="shared" si="24"/>
        <v>cycle_path_subgraph2most_group_8</v>
      </c>
      <c r="E99" s="2" t="s">
        <v>8</v>
      </c>
      <c r="F99" s="3">
        <v>60</v>
      </c>
      <c r="G99" s="2" t="s">
        <v>9</v>
      </c>
      <c r="H99" s="3">
        <v>60</v>
      </c>
      <c r="I99" s="14" t="s">
        <v>23</v>
      </c>
      <c r="J99" s="14" t="s">
        <v>22</v>
      </c>
      <c r="K99" s="14" t="str">
        <f t="shared" si="25"/>
        <v>cycle_path_subgraph2most_group</v>
      </c>
      <c r="L99" s="15" t="s">
        <v>37</v>
      </c>
      <c r="M99" s="15" t="str">
        <f t="shared" si="28"/>
        <v>(all x all y all z (atom(x) &amp; bond(y) &amp; group(z) &amp; mol(x,y) &amp; mol(y,z) -&gt; mol(x,z))). %8</v>
      </c>
      <c r="N99" s="15" t="str">
        <f t="shared" si="26"/>
        <v>\lstinputlisting[style=p9proof,label=cycle_path_subgraph2most_group_8,caption=$T_{cycle\_path\_subgraph} \cup \Pi_2 \models$ Axiom \#8 in $T_{most\_group}$]{proofs/cycle_path_subgraph2most_group_8.proof}</v>
      </c>
    </row>
    <row r="100" spans="1:14" hidden="1" x14ac:dyDescent="0.2">
      <c r="A100" s="16">
        <v>43396</v>
      </c>
      <c r="B100" s="1" t="str">
        <f t="shared" si="27"/>
        <v>1023_most_graph2nonisolated_loopless</v>
      </c>
      <c r="C100" s="1">
        <v>9</v>
      </c>
      <c r="D100" s="14" t="str">
        <f t="shared" si="24"/>
        <v>cycle_path_subgraph2most_group_9</v>
      </c>
      <c r="E100" s="2" t="s">
        <v>9</v>
      </c>
      <c r="F100" s="3">
        <v>60</v>
      </c>
      <c r="G100" s="2" t="s">
        <v>8</v>
      </c>
      <c r="H100" s="3">
        <v>60</v>
      </c>
      <c r="I100" s="14" t="s">
        <v>23</v>
      </c>
      <c r="J100" s="14" t="s">
        <v>22</v>
      </c>
      <c r="K100" s="14" t="str">
        <f t="shared" si="25"/>
        <v>cycle_path_subgraph2most_group</v>
      </c>
      <c r="L100" s="15" t="s">
        <v>63</v>
      </c>
      <c r="M100" s="15" t="str">
        <f t="shared" si="28"/>
        <v>(all a1 all a2 all a3 all a4 all b1 all b2 all g (atom(a1) &amp; atom(a2) &amp; atom(a3) &amp; atom(a4) &amp; group(g) &amp; mol(b1,g) &amp; mol(a1,b1) &amp; mol(a2,b1) &amp; mol(a3,b2) &amp; mol(a4,b2) &amp; a1 != a3 &amp; a2 != a4 -&gt; mol(b2,g))). %9</v>
      </c>
      <c r="N100" s="15" t="str">
        <f t="shared" si="26"/>
        <v>\lstinputlisting[style=p9proof,label=cycle_path_subgraph2most_group_9,caption=$T_{cycle\_path\_subgraph} \cup \Pi_2 \models$ Axiom \#9 in $T_{most\_group}$]{proofs/cycle_path_subgraph2most_group_9.proof}</v>
      </c>
    </row>
    <row r="101" spans="1:14" hidden="1" x14ac:dyDescent="0.2">
      <c r="A101" s="16">
        <v>43396</v>
      </c>
      <c r="B101" s="1" t="str">
        <f t="shared" si="27"/>
        <v>1023_most_graph2nonisolated_loopless</v>
      </c>
      <c r="C101" s="1">
        <v>10</v>
      </c>
      <c r="D101" s="14" t="str">
        <f t="shared" si="24"/>
        <v>cycle_path_subgraph2most_group_10</v>
      </c>
      <c r="E101" s="2" t="s">
        <v>8</v>
      </c>
      <c r="F101" s="3">
        <v>60</v>
      </c>
      <c r="G101" s="2" t="s">
        <v>9</v>
      </c>
      <c r="H101" s="3">
        <v>60</v>
      </c>
      <c r="I101" s="14" t="s">
        <v>23</v>
      </c>
      <c r="J101" s="14" t="s">
        <v>22</v>
      </c>
      <c r="K101" s="14" t="str">
        <f t="shared" si="25"/>
        <v>cycle_path_subgraph2most_group</v>
      </c>
      <c r="L101" s="15" t="s">
        <v>39</v>
      </c>
      <c r="M101" s="15" t="str">
        <f t="shared" si="28"/>
        <v>(all y (group(y) -&gt; (exists x (atom(x) &amp; mol(x,y))))). %10</v>
      </c>
      <c r="N101" s="15" t="str">
        <f t="shared" si="26"/>
        <v>\lstinputlisting[style=p9proof,label=cycle_path_subgraph2most_group_10,caption=$T_{cycle\_path\_subgraph} \cup \Pi_2 \models$ Axiom \#10 in $T_{most\_group}$]{proofs/cycle_path_subgraph2most_group_10.proof}</v>
      </c>
    </row>
    <row r="102" spans="1:14" hidden="1" x14ac:dyDescent="0.2">
      <c r="A102" s="16">
        <v>43396</v>
      </c>
      <c r="B102" s="1" t="str">
        <f t="shared" si="27"/>
        <v>1023_most_graph2nonisolated_loopless</v>
      </c>
      <c r="C102" s="1">
        <v>11</v>
      </c>
      <c r="D102" s="14" t="str">
        <f t="shared" si="24"/>
        <v>cycle_path_subgraph2most_group_11</v>
      </c>
      <c r="E102" s="2" t="s">
        <v>8</v>
      </c>
      <c r="F102" s="3">
        <v>60</v>
      </c>
      <c r="G102" s="2" t="s">
        <v>9</v>
      </c>
      <c r="H102" s="3">
        <v>60</v>
      </c>
      <c r="I102" s="14" t="s">
        <v>23</v>
      </c>
      <c r="J102" s="14" t="s">
        <v>22</v>
      </c>
      <c r="K102" s="14" t="str">
        <f t="shared" si="25"/>
        <v>cycle_path_subgraph2most_group</v>
      </c>
      <c r="L102" s="15" t="s">
        <v>40</v>
      </c>
      <c r="M102" s="15" t="str">
        <f t="shared" si="28"/>
        <v>(all x all y all b all g (atom(x) &amp; atom(y) &amp; bond(b) &amp; group(g) &amp; x != y &amp; mol(x,y) &amp; mol(y,g) &amp; mol(x,b) &amp; mol(y,b) -&gt; mol(b,g))). %11</v>
      </c>
      <c r="N102" s="15" t="str">
        <f t="shared" si="26"/>
        <v>\lstinputlisting[style=p9proof,label=cycle_path_subgraph2most_group_11,caption=$T_{cycle\_path\_subgraph} \cup \Pi_2 \models$ Axiom \#11 in $T_{most\_group}$]{proofs/cycle_path_subgraph2most_group_11.proof}</v>
      </c>
    </row>
    <row r="103" spans="1:14" hidden="1" x14ac:dyDescent="0.2">
      <c r="A103" s="16">
        <v>43396</v>
      </c>
      <c r="B103" s="1" t="str">
        <f t="shared" si="27"/>
        <v>1023_most_graph2nonisolated_loopless</v>
      </c>
      <c r="C103" s="1">
        <v>12</v>
      </c>
      <c r="D103" s="14" t="str">
        <f t="shared" si="24"/>
        <v>cycle_path_subgraph2most_group_12</v>
      </c>
      <c r="E103" s="2" t="s">
        <v>8</v>
      </c>
      <c r="F103" s="3">
        <v>60</v>
      </c>
      <c r="G103" s="2" t="s">
        <v>9</v>
      </c>
      <c r="H103" s="3">
        <v>60</v>
      </c>
      <c r="I103" s="14" t="s">
        <v>23</v>
      </c>
      <c r="J103" s="14" t="s">
        <v>22</v>
      </c>
      <c r="K103" s="14" t="str">
        <f t="shared" si="25"/>
        <v>cycle_path_subgraph2most_group</v>
      </c>
      <c r="L103" s="15" t="s">
        <v>41</v>
      </c>
      <c r="M103" s="15" t="str">
        <f t="shared" si="28"/>
        <v>(all b all g (bond(b) &amp; group(g) &amp; -mol(b,g) -&gt; (exists a (atom(a) &amp; mol(a,b) &amp; -mol(a,g))))). %12</v>
      </c>
      <c r="N103" s="15" t="str">
        <f t="shared" si="26"/>
        <v>\lstinputlisting[style=p9proof,label=cycle_path_subgraph2most_group_12,caption=$T_{cycle\_path\_subgraph} \cup \Pi_2 \models$ Axiom \#12 in $T_{most\_group}$]{proofs/cycle_path_subgraph2most_group_12.proof}</v>
      </c>
    </row>
    <row r="104" spans="1:14" hidden="1" x14ac:dyDescent="0.2">
      <c r="A104" s="16">
        <v>43396</v>
      </c>
      <c r="B104" s="1" t="str">
        <f t="shared" si="27"/>
        <v>1023_most_graph2nonisolated_loopless</v>
      </c>
      <c r="C104" s="1">
        <v>13</v>
      </c>
      <c r="D104" s="14" t="str">
        <f t="shared" si="24"/>
        <v>cycle_path_subgraph2most_group_13</v>
      </c>
      <c r="E104" s="2" t="s">
        <v>8</v>
      </c>
      <c r="F104" s="3">
        <v>60</v>
      </c>
      <c r="G104" s="2" t="s">
        <v>9</v>
      </c>
      <c r="H104" s="3">
        <v>60</v>
      </c>
      <c r="I104" s="14" t="s">
        <v>23</v>
      </c>
      <c r="J104" s="14" t="s">
        <v>22</v>
      </c>
      <c r="K104" s="14" t="str">
        <f t="shared" si="25"/>
        <v>cycle_path_subgraph2most_group</v>
      </c>
      <c r="L104" s="15" t="s">
        <v>42</v>
      </c>
      <c r="M104" s="15" t="str">
        <f t="shared" si="28"/>
        <v>(all x all y all z all w (group(x) &amp; end(y,x) &amp; end(z,x) &amp; end(w,x) -&gt; y = z | y = w | z = w)). %13</v>
      </c>
      <c r="N104" s="15" t="str">
        <f t="shared" si="26"/>
        <v>\lstinputlisting[style=p9proof,label=cycle_path_subgraph2most_group_13,caption=$T_{cycle\_path\_subgraph} \cup \Pi_2 \models$ Axiom \#13 in $T_{most\_group}$]{proofs/cycle_path_subgraph2most_group_13.proof}</v>
      </c>
    </row>
    <row r="105" spans="1:14" s="18" customFormat="1" hidden="1" x14ac:dyDescent="0.2">
      <c r="A105" s="17">
        <v>43396</v>
      </c>
      <c r="B105" s="18" t="str">
        <f t="shared" si="27"/>
        <v>1023_most_graph2nonisolated_loopless</v>
      </c>
      <c r="C105" s="18">
        <v>14</v>
      </c>
      <c r="D105" s="18" t="str">
        <f t="shared" si="24"/>
        <v>cycle_path_subgraph2most_group_14</v>
      </c>
      <c r="E105" s="19" t="s">
        <v>8</v>
      </c>
      <c r="F105" s="20">
        <v>60</v>
      </c>
      <c r="G105" s="19" t="s">
        <v>9</v>
      </c>
      <c r="H105" s="20">
        <v>60</v>
      </c>
      <c r="I105" s="18" t="s">
        <v>23</v>
      </c>
      <c r="J105" s="18" t="s">
        <v>22</v>
      </c>
      <c r="K105" s="18" t="str">
        <f t="shared" si="25"/>
        <v>cycle_path_subgraph2most_group</v>
      </c>
      <c r="L105" s="21" t="s">
        <v>64</v>
      </c>
      <c r="M105" s="21" t="str">
        <f t="shared" si="28"/>
        <v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 %14</v>
      </c>
      <c r="N105" s="21" t="str">
        <f t="shared" si="26"/>
        <v>\lstinputlisting[style=p9proof,label=cycle_path_subgraph2most_group_14,caption=$T_{cycle\_path\_subgraph} \cup \Pi_2 \models$ Axiom \#14 in $T_{most\_group}$]{proofs/cycle_path_subgraph2most_group_14.proof}</v>
      </c>
    </row>
    <row r="106" spans="1:14" s="14" customFormat="1" hidden="1" x14ac:dyDescent="0.2">
      <c r="A106" s="16">
        <v>43403</v>
      </c>
      <c r="B106" s="14" t="str">
        <f>TEXT(A106,"mmdd")&amp;"_most_graph2nonisolated_loopless"</f>
        <v>1030_most_graph2nonisolated_loopless</v>
      </c>
      <c r="C106" s="14">
        <v>1</v>
      </c>
      <c r="D106" s="14" t="str">
        <f t="shared" ref="D106:D118" si="29">I106&amp;"2"&amp;J106&amp;"_"&amp;C106</f>
        <v>cycle_path_subgraph_nonisolated2most_group_1</v>
      </c>
      <c r="E106" s="2" t="s">
        <v>8</v>
      </c>
      <c r="F106" s="3">
        <v>60</v>
      </c>
      <c r="G106" s="2" t="s">
        <v>9</v>
      </c>
      <c r="H106" s="3">
        <v>60</v>
      </c>
      <c r="I106" s="14" t="s">
        <v>65</v>
      </c>
      <c r="J106" s="14" t="s">
        <v>22</v>
      </c>
      <c r="K106" s="14" t="str">
        <f t="shared" ref="K106:K118" si="30">I106&amp;"2"&amp;J106</f>
        <v>cycle_path_subgraph_nonisolated2most_group</v>
      </c>
      <c r="L106" s="15" t="s">
        <v>30</v>
      </c>
      <c r="M106" s="15" t="str">
        <f>L106&amp;" %"&amp;C106</f>
        <v>(all x (atom(x) -&gt; -(bond(x) | group(x)))). %1</v>
      </c>
      <c r="N106" s="15" t="str">
        <f>"\lstinputlisting[style=p9proof,label="&amp;D106&amp;",caption=$T_{cycle\_path\_subgraph\_nonisolated} \cup \Pi_2 \models$ Axiom \#"&amp;C106&amp;" in $T_{most\_group}$]{proofs/"&amp;D106&amp;".proof}"</f>
        <v>\lstinputlisting[style=p9proof,label=cycle_path_subgraph_nonisolated2most_group_1,caption=$T_{cycle\_path\_subgraph\_nonisolated} \cup \Pi_2 \models$ Axiom \#1 in $T_{most\_group}$]{proofs/cycle_path_subgraph_nonisolated2most_group_1.proof}</v>
      </c>
    </row>
    <row r="107" spans="1:14" hidden="1" x14ac:dyDescent="0.2">
      <c r="A107" s="16">
        <v>43403</v>
      </c>
      <c r="B107" s="1" t="str">
        <f t="shared" ref="B107:B118" si="31">TEXT(A107,"mmdd")&amp;"_most_graph2nonisolated_loopless"</f>
        <v>1030_most_graph2nonisolated_loopless</v>
      </c>
      <c r="C107" s="1">
        <v>2</v>
      </c>
      <c r="D107" s="14" t="str">
        <f t="shared" si="29"/>
        <v>cycle_path_subgraph_nonisolated2most_group_2</v>
      </c>
      <c r="E107" s="2" t="s">
        <v>8</v>
      </c>
      <c r="F107" s="3">
        <v>60</v>
      </c>
      <c r="G107" s="2" t="s">
        <v>9</v>
      </c>
      <c r="H107" s="3">
        <v>60</v>
      </c>
      <c r="I107" s="14" t="s">
        <v>65</v>
      </c>
      <c r="J107" s="14" t="s">
        <v>22</v>
      </c>
      <c r="K107" s="14" t="str">
        <f t="shared" si="30"/>
        <v>cycle_path_subgraph_nonisolated2most_group</v>
      </c>
      <c r="L107" s="15" t="s">
        <v>31</v>
      </c>
      <c r="M107" s="15" t="str">
        <f t="shared" ref="M107:M118" si="32">L107&amp;" %"&amp;C107</f>
        <v>(all x (bond(x) -&gt; -group(x))). %2</v>
      </c>
      <c r="N107" s="15" t="str">
        <f t="shared" ref="N107:N118" si="33">"\lstinputlisting[style=p9proof,label="&amp;D107&amp;",caption=$T_{cycle\_path\_subgraph\_nonisolated} \cup \Pi_2 \models$ Axiom \#"&amp;C107&amp;" in $T_{most\_group}$]{proofs/"&amp;D107&amp;".proof}"</f>
        <v>\lstinputlisting[style=p9proof,label=cycle_path_subgraph_nonisolated2most_group_2,caption=$T_{cycle\_path\_subgraph\_nonisolated} \cup \Pi_2 \models$ Axiom \#2 in $T_{most\_group}$]{proofs/cycle_path_subgraph_nonisolated2most_group_2.proof}</v>
      </c>
    </row>
    <row r="108" spans="1:14" hidden="1" x14ac:dyDescent="0.2">
      <c r="A108" s="16">
        <v>43403</v>
      </c>
      <c r="B108" s="1" t="str">
        <f t="shared" si="31"/>
        <v>1030_most_graph2nonisolated_loopless</v>
      </c>
      <c r="C108" s="1">
        <v>3</v>
      </c>
      <c r="D108" s="14" t="str">
        <f t="shared" si="29"/>
        <v>cycle_path_subgraph_nonisolated2most_group_3</v>
      </c>
      <c r="E108" s="2" t="s">
        <v>8</v>
      </c>
      <c r="F108" s="3">
        <v>60</v>
      </c>
      <c r="G108" s="2" t="s">
        <v>9</v>
      </c>
      <c r="H108" s="3">
        <v>60</v>
      </c>
      <c r="I108" s="14" t="s">
        <v>65</v>
      </c>
      <c r="J108" s="14" t="s">
        <v>22</v>
      </c>
      <c r="K108" s="14" t="str">
        <f t="shared" si="30"/>
        <v>cycle_path_subgraph_nonisolated2most_group</v>
      </c>
      <c r="L108" s="15" t="s">
        <v>32</v>
      </c>
      <c r="M108" s="15" t="str">
        <f t="shared" si="32"/>
        <v>(all x all y (mol(x,y) &amp; group(x) &amp; group(y) -&gt; x = y)). %3</v>
      </c>
      <c r="N108" s="15" t="str">
        <f t="shared" si="33"/>
        <v>\lstinputlisting[style=p9proof,label=cycle_path_subgraph_nonisolated2most_group_3,caption=$T_{cycle\_path\_subgraph\_nonisolated} \cup \Pi_2 \models$ Axiom \#3 in $T_{most\_group}$]{proofs/cycle_path_subgraph_nonisolated2most_group_3.proof}</v>
      </c>
    </row>
    <row r="109" spans="1:14" hidden="1" x14ac:dyDescent="0.2">
      <c r="A109" s="16">
        <v>43403</v>
      </c>
      <c r="B109" s="1" t="str">
        <f t="shared" si="31"/>
        <v>1030_most_graph2nonisolated_loopless</v>
      </c>
      <c r="C109" s="1">
        <v>4</v>
      </c>
      <c r="D109" s="14" t="str">
        <f t="shared" si="29"/>
        <v>cycle_path_subgraph_nonisolated2most_group_4</v>
      </c>
      <c r="E109" s="2" t="s">
        <v>8</v>
      </c>
      <c r="F109" s="3">
        <v>60</v>
      </c>
      <c r="G109" s="2" t="s">
        <v>9</v>
      </c>
      <c r="H109" s="3">
        <v>60</v>
      </c>
      <c r="I109" s="14" t="s">
        <v>65</v>
      </c>
      <c r="J109" s="14" t="s">
        <v>22</v>
      </c>
      <c r="K109" s="14" t="str">
        <f t="shared" si="30"/>
        <v>cycle_path_subgraph_nonisolated2most_group</v>
      </c>
      <c r="L109" s="15" t="s">
        <v>33</v>
      </c>
      <c r="M109" s="15" t="str">
        <f t="shared" si="32"/>
        <v>(all x (group(x) -&gt; (exists a (atom(a) &amp; mol(a,x))))). %4</v>
      </c>
      <c r="N109" s="15" t="str">
        <f t="shared" si="33"/>
        <v>\lstinputlisting[style=p9proof,label=cycle_path_subgraph_nonisolated2most_group_4,caption=$T_{cycle\_path\_subgraph\_nonisolated} \cup \Pi_2 \models$ Axiom \#4 in $T_{most\_group}$]{proofs/cycle_path_subgraph_nonisolated2most_group_4.proof}</v>
      </c>
    </row>
    <row r="110" spans="1:14" hidden="1" x14ac:dyDescent="0.2">
      <c r="A110" s="16">
        <v>43403</v>
      </c>
      <c r="B110" s="1" t="str">
        <f t="shared" si="31"/>
        <v>1030_most_graph2nonisolated_loopless</v>
      </c>
      <c r="C110" s="1">
        <v>5</v>
      </c>
      <c r="D110" s="14" t="str">
        <f t="shared" si="29"/>
        <v>cycle_path_subgraph_nonisolated2most_group_5</v>
      </c>
      <c r="E110" s="2" t="s">
        <v>8</v>
      </c>
      <c r="F110" s="3">
        <v>60</v>
      </c>
      <c r="G110" s="2" t="s">
        <v>9</v>
      </c>
      <c r="H110" s="3">
        <v>60</v>
      </c>
      <c r="I110" s="14" t="s">
        <v>65</v>
      </c>
      <c r="J110" s="14" t="s">
        <v>22</v>
      </c>
      <c r="K110" s="14" t="str">
        <f t="shared" si="30"/>
        <v>cycle_path_subgraph_nonisolated2most_group</v>
      </c>
      <c r="L110" s="15" t="s">
        <v>34</v>
      </c>
      <c r="M110" s="15" t="str">
        <f t="shared" si="32"/>
        <v>(all x (atom(x) -&gt; (exists y (group(y) &amp; mol(x,y))))). %5</v>
      </c>
      <c r="N110" s="15" t="str">
        <f t="shared" si="33"/>
        <v>\lstinputlisting[style=p9proof,label=cycle_path_subgraph_nonisolated2most_group_5,caption=$T_{cycle\_path\_subgraph\_nonisolated} \cup \Pi_2 \models$ Axiom \#5 in $T_{most\_group}$]{proofs/cycle_path_subgraph_nonisolated2most_group_5.proof}</v>
      </c>
    </row>
    <row r="111" spans="1:14" hidden="1" x14ac:dyDescent="0.2">
      <c r="A111" s="16">
        <v>43403</v>
      </c>
      <c r="B111" s="1" t="str">
        <f t="shared" si="31"/>
        <v>1030_most_graph2nonisolated_loopless</v>
      </c>
      <c r="C111" s="1">
        <v>6</v>
      </c>
      <c r="D111" s="14" t="str">
        <f t="shared" si="29"/>
        <v>cycle_path_subgraph_nonisolated2most_group_6</v>
      </c>
      <c r="E111" s="2" t="s">
        <v>8</v>
      </c>
      <c r="F111" s="3">
        <v>60</v>
      </c>
      <c r="G111" s="2" t="s">
        <v>9</v>
      </c>
      <c r="H111" s="3">
        <v>60</v>
      </c>
      <c r="I111" s="14" t="s">
        <v>65</v>
      </c>
      <c r="J111" s="14" t="s">
        <v>22</v>
      </c>
      <c r="K111" s="14" t="str">
        <f t="shared" si="30"/>
        <v>cycle_path_subgraph_nonisolated2most_group</v>
      </c>
      <c r="L111" s="15" t="s">
        <v>35</v>
      </c>
      <c r="M111" s="15" t="str">
        <f t="shared" si="32"/>
        <v>(all x (atom(x) -&gt; (exists b exists y exists z (bond(b) &amp; group(y) &amp; atom(z) &amp; x != z &amp; mol(x,b) &amp; mol(z,b) &amp; mol(z,y))))). %6</v>
      </c>
      <c r="N111" s="15" t="str">
        <f t="shared" si="33"/>
        <v>\lstinputlisting[style=p9proof,label=cycle_path_subgraph_nonisolated2most_group_6,caption=$T_{cycle\_path\_subgraph\_nonisolated} \cup \Pi_2 \models$ Axiom \#6 in $T_{most\_group}$]{proofs/cycle_path_subgraph_nonisolated2most_group_6.proof}</v>
      </c>
    </row>
    <row r="112" spans="1:14" hidden="1" x14ac:dyDescent="0.2">
      <c r="A112" s="16">
        <v>43403</v>
      </c>
      <c r="B112" s="1" t="str">
        <f t="shared" si="31"/>
        <v>1030_most_graph2nonisolated_loopless</v>
      </c>
      <c r="C112" s="1">
        <v>7</v>
      </c>
      <c r="D112" s="14" t="str">
        <f t="shared" si="29"/>
        <v>cycle_path_subgraph_nonisolated2most_group_7</v>
      </c>
      <c r="E112" s="2" t="s">
        <v>8</v>
      </c>
      <c r="F112" s="3">
        <v>60</v>
      </c>
      <c r="G112" s="2" t="s">
        <v>9</v>
      </c>
      <c r="H112" s="3">
        <v>60</v>
      </c>
      <c r="I112" s="14" t="s">
        <v>65</v>
      </c>
      <c r="J112" s="14" t="s">
        <v>22</v>
      </c>
      <c r="K112" s="14" t="str">
        <f t="shared" si="30"/>
        <v>cycle_path_subgraph_nonisolated2most_group</v>
      </c>
      <c r="L112" s="15" t="s">
        <v>36</v>
      </c>
      <c r="M112" s="15" t="str">
        <f t="shared" si="32"/>
        <v>(all b all g all x all y (atom(x) &amp; atom(y) &amp; x != y &amp; bond(b) &amp; group(g) &amp; mol(x,b) &amp; mol(y,b) &amp; mol(b,g) -&gt; mol(x,g))). %7</v>
      </c>
      <c r="N112" s="15" t="str">
        <f t="shared" si="33"/>
        <v>\lstinputlisting[style=p9proof,label=cycle_path_subgraph_nonisolated2most_group_7,caption=$T_{cycle\_path\_subgraph\_nonisolated} \cup \Pi_2 \models$ Axiom \#7 in $T_{most\_group}$]{proofs/cycle_path_subgraph_nonisolated2most_group_7.proof}</v>
      </c>
    </row>
    <row r="113" spans="1:14" hidden="1" x14ac:dyDescent="0.2">
      <c r="A113" s="16">
        <v>43403</v>
      </c>
      <c r="B113" s="1" t="str">
        <f t="shared" si="31"/>
        <v>1030_most_graph2nonisolated_loopless</v>
      </c>
      <c r="C113" s="1">
        <v>8</v>
      </c>
      <c r="D113" s="14" t="str">
        <f t="shared" si="29"/>
        <v>cycle_path_subgraph_nonisolated2most_group_8</v>
      </c>
      <c r="E113" s="2" t="s">
        <v>8</v>
      </c>
      <c r="F113" s="3">
        <v>60</v>
      </c>
      <c r="G113" s="2" t="s">
        <v>9</v>
      </c>
      <c r="H113" s="3">
        <v>60</v>
      </c>
      <c r="I113" s="14" t="s">
        <v>65</v>
      </c>
      <c r="J113" s="14" t="s">
        <v>22</v>
      </c>
      <c r="K113" s="14" t="str">
        <f t="shared" si="30"/>
        <v>cycle_path_subgraph_nonisolated2most_group</v>
      </c>
      <c r="L113" s="15" t="s">
        <v>37</v>
      </c>
      <c r="M113" s="15" t="str">
        <f t="shared" si="32"/>
        <v>(all x all y all z (atom(x) &amp; bond(y) &amp; group(z) &amp; mol(x,y) &amp; mol(y,z) -&gt; mol(x,z))). %8</v>
      </c>
      <c r="N113" s="15" t="str">
        <f t="shared" si="33"/>
        <v>\lstinputlisting[style=p9proof,label=cycle_path_subgraph_nonisolated2most_group_8,caption=$T_{cycle\_path\_subgraph\_nonisolated} \cup \Pi_2 \models$ Axiom \#8 in $T_{most\_group}$]{proofs/cycle_path_subgraph_nonisolated2most_group_8.proof}</v>
      </c>
    </row>
    <row r="114" spans="1:14" hidden="1" x14ac:dyDescent="0.2">
      <c r="A114" s="16">
        <v>43403</v>
      </c>
      <c r="B114" s="1" t="str">
        <f t="shared" si="31"/>
        <v>1030_most_graph2nonisolated_loopless</v>
      </c>
      <c r="C114" s="1">
        <v>9</v>
      </c>
      <c r="D114" s="14" t="str">
        <f t="shared" si="29"/>
        <v>cycle_path_subgraph_nonisolated2most_group_9</v>
      </c>
      <c r="E114" s="2" t="s">
        <v>8</v>
      </c>
      <c r="F114" s="3">
        <v>60</v>
      </c>
      <c r="G114" s="2" t="s">
        <v>9</v>
      </c>
      <c r="H114" s="3">
        <v>60</v>
      </c>
      <c r="I114" s="14" t="s">
        <v>65</v>
      </c>
      <c r="J114" s="14" t="s">
        <v>22</v>
      </c>
      <c r="K114" s="14" t="str">
        <f t="shared" si="30"/>
        <v>cycle_path_subgraph_nonisolated2most_group</v>
      </c>
      <c r="L114" s="15" t="s">
        <v>39</v>
      </c>
      <c r="M114" s="15" t="str">
        <f t="shared" si="32"/>
        <v>(all y (group(y) -&gt; (exists x (atom(x) &amp; mol(x,y))))). %9</v>
      </c>
      <c r="N114" s="15" t="str">
        <f t="shared" si="33"/>
        <v>\lstinputlisting[style=p9proof,label=cycle_path_subgraph_nonisolated2most_group_9,caption=$T_{cycle\_path\_subgraph\_nonisolated} \cup \Pi_2 \models$ Axiom \#9 in $T_{most\_group}$]{proofs/cycle_path_subgraph_nonisolated2most_group_9.proof}</v>
      </c>
    </row>
    <row r="115" spans="1:14" hidden="1" x14ac:dyDescent="0.2">
      <c r="A115" s="16">
        <v>43403</v>
      </c>
      <c r="B115" s="1" t="str">
        <f t="shared" si="31"/>
        <v>1030_most_graph2nonisolated_loopless</v>
      </c>
      <c r="C115" s="1">
        <v>10</v>
      </c>
      <c r="D115" s="14" t="str">
        <f t="shared" si="29"/>
        <v>cycle_path_subgraph_nonisolated2most_group_10</v>
      </c>
      <c r="E115" s="2" t="s">
        <v>8</v>
      </c>
      <c r="F115" s="3">
        <v>60</v>
      </c>
      <c r="G115" s="2" t="s">
        <v>9</v>
      </c>
      <c r="H115" s="3">
        <v>60</v>
      </c>
      <c r="I115" s="14" t="s">
        <v>65</v>
      </c>
      <c r="J115" s="14" t="s">
        <v>22</v>
      </c>
      <c r="K115" s="14" t="str">
        <f t="shared" si="30"/>
        <v>cycle_path_subgraph_nonisolated2most_group</v>
      </c>
      <c r="L115" s="15" t="s">
        <v>40</v>
      </c>
      <c r="M115" s="15" t="str">
        <f t="shared" si="32"/>
        <v>(all x all y all b all g (atom(x) &amp; atom(y) &amp; bond(b) &amp; group(g) &amp; x != y &amp; mol(x,y) &amp; mol(y,g) &amp; mol(x,b) &amp; mol(y,b) -&gt; mol(b,g))). %10</v>
      </c>
      <c r="N115" s="15" t="str">
        <f t="shared" si="33"/>
        <v>\lstinputlisting[style=p9proof,label=cycle_path_subgraph_nonisolated2most_group_10,caption=$T_{cycle\_path\_subgraph\_nonisolated} \cup \Pi_2 \models$ Axiom \#10 in $T_{most\_group}$]{proofs/cycle_path_subgraph_nonisolated2most_group_10.proof}</v>
      </c>
    </row>
    <row r="116" spans="1:14" hidden="1" x14ac:dyDescent="0.2">
      <c r="A116" s="16">
        <v>43403</v>
      </c>
      <c r="B116" s="1" t="str">
        <f t="shared" si="31"/>
        <v>1030_most_graph2nonisolated_loopless</v>
      </c>
      <c r="C116" s="1">
        <v>11</v>
      </c>
      <c r="D116" s="14" t="str">
        <f t="shared" si="29"/>
        <v>cycle_path_subgraph_nonisolated2most_group_11</v>
      </c>
      <c r="E116" s="2" t="s">
        <v>8</v>
      </c>
      <c r="F116" s="3">
        <v>60</v>
      </c>
      <c r="G116" s="2" t="s">
        <v>9</v>
      </c>
      <c r="H116" s="3">
        <v>60</v>
      </c>
      <c r="I116" s="14" t="s">
        <v>65</v>
      </c>
      <c r="J116" s="14" t="s">
        <v>22</v>
      </c>
      <c r="K116" s="14" t="str">
        <f t="shared" si="30"/>
        <v>cycle_path_subgraph_nonisolated2most_group</v>
      </c>
      <c r="L116" s="15" t="s">
        <v>41</v>
      </c>
      <c r="M116" s="15" t="str">
        <f t="shared" si="32"/>
        <v>(all b all g (bond(b) &amp; group(g) &amp; -mol(b,g) -&gt; (exists a (atom(a) &amp; mol(a,b) &amp; -mol(a,g))))). %11</v>
      </c>
      <c r="N116" s="15" t="str">
        <f t="shared" si="33"/>
        <v>\lstinputlisting[style=p9proof,label=cycle_path_subgraph_nonisolated2most_group_11,caption=$T_{cycle\_path\_subgraph\_nonisolated} \cup \Pi_2 \models$ Axiom \#11 in $T_{most\_group}$]{proofs/cycle_path_subgraph_nonisolated2most_group_11.proof}</v>
      </c>
    </row>
    <row r="117" spans="1:14" hidden="1" x14ac:dyDescent="0.2">
      <c r="A117" s="16">
        <v>43403</v>
      </c>
      <c r="B117" s="1" t="str">
        <f t="shared" si="31"/>
        <v>1030_most_graph2nonisolated_loopless</v>
      </c>
      <c r="C117" s="1">
        <v>12</v>
      </c>
      <c r="D117" s="14" t="str">
        <f t="shared" si="29"/>
        <v>cycle_path_subgraph_nonisolated2most_group_12</v>
      </c>
      <c r="E117" s="2" t="s">
        <v>8</v>
      </c>
      <c r="F117" s="3">
        <v>60</v>
      </c>
      <c r="G117" s="2" t="s">
        <v>9</v>
      </c>
      <c r="H117" s="3">
        <v>60</v>
      </c>
      <c r="I117" s="14" t="s">
        <v>65</v>
      </c>
      <c r="J117" s="14" t="s">
        <v>22</v>
      </c>
      <c r="K117" s="14" t="str">
        <f t="shared" si="30"/>
        <v>cycle_path_subgraph_nonisolated2most_group</v>
      </c>
      <c r="L117" s="15" t="s">
        <v>42</v>
      </c>
      <c r="M117" s="15" t="str">
        <f t="shared" si="32"/>
        <v>(all x all y all z all w (group(x) &amp; end(y,x) &amp; end(z,x) &amp; end(w,x) -&gt; y = z | y = w | z = w)). %12</v>
      </c>
      <c r="N117" s="15" t="str">
        <f t="shared" si="33"/>
        <v>\lstinputlisting[style=p9proof,label=cycle_path_subgraph_nonisolated2most_group_12,caption=$T_{cycle\_path\_subgraph\_nonisolated} \cup \Pi_2 \models$ Axiom \#12 in $T_{most\_group}$]{proofs/cycle_path_subgraph_nonisolated2most_group_12.proof}</v>
      </c>
    </row>
    <row r="118" spans="1:14" hidden="1" x14ac:dyDescent="0.2">
      <c r="A118" s="16">
        <v>43403</v>
      </c>
      <c r="B118" s="1" t="str">
        <f t="shared" si="31"/>
        <v>1030_most_graph2nonisolated_loopless</v>
      </c>
      <c r="C118" s="1">
        <v>13</v>
      </c>
      <c r="D118" s="14" t="str">
        <f t="shared" si="29"/>
        <v>cycle_path_subgraph_nonisolated2most_group_13</v>
      </c>
      <c r="E118" s="2" t="s">
        <v>8</v>
      </c>
      <c r="F118" s="3">
        <v>60</v>
      </c>
      <c r="G118" s="2" t="s">
        <v>9</v>
      </c>
      <c r="H118" s="3">
        <v>60</v>
      </c>
      <c r="I118" s="14" t="s">
        <v>65</v>
      </c>
      <c r="J118" s="14" t="s">
        <v>22</v>
      </c>
      <c r="K118" s="14" t="str">
        <f t="shared" si="30"/>
        <v>cycle_path_subgraph_nonisolated2most_group</v>
      </c>
      <c r="L118" s="15" t="s">
        <v>64</v>
      </c>
      <c r="M118" s="15" t="str">
        <f t="shared" si="32"/>
        <v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 %13</v>
      </c>
      <c r="N118" s="15" t="str">
        <f t="shared" si="33"/>
        <v>\lstinputlisting[style=p9proof,label=cycle_path_subgraph_nonisolated2most_group_13,caption=$T_{cycle\_path\_subgraph\_nonisolated} \cup \Pi_2 \models$ Axiom \#13 in $T_{most\_group}$]{proofs/cycle_path_subgraph_nonisolated2most_group_13.proof}</v>
      </c>
    </row>
    <row r="119" spans="1:14" s="14" customFormat="1" x14ac:dyDescent="0.2">
      <c r="A119" s="16">
        <v>43412</v>
      </c>
      <c r="B119" s="14" t="str">
        <f>TEXT(A119,"mmdd")&amp;"_most_graph2nonisolated_loopless"</f>
        <v>1108_most_graph2nonisolated_loopless</v>
      </c>
      <c r="C119" s="14">
        <v>1</v>
      </c>
      <c r="D119" s="14" t="str">
        <f t="shared" ref="D119:D131" si="34">I119&amp;"2"&amp;J119&amp;"_"&amp;C119</f>
        <v>cycle_path_subgraph_nonisolated2most_group_1</v>
      </c>
      <c r="E119" s="2" t="s">
        <v>8</v>
      </c>
      <c r="F119" s="3">
        <v>600</v>
      </c>
      <c r="G119" s="2" t="s">
        <v>9</v>
      </c>
      <c r="H119" s="3">
        <v>60</v>
      </c>
      <c r="I119" s="14" t="s">
        <v>65</v>
      </c>
      <c r="J119" s="14" t="s">
        <v>22</v>
      </c>
      <c r="K119" s="14" t="str">
        <f t="shared" ref="K119:K131" si="35">I119&amp;"2"&amp;J119</f>
        <v>cycle_path_subgraph_nonisolated2most_group</v>
      </c>
      <c r="L119" s="15" t="s">
        <v>30</v>
      </c>
      <c r="M119" s="15" t="str">
        <f>L119&amp;" %"&amp;C119</f>
        <v>(all x (atom(x) -&gt; -(bond(x) | group(x)))). %1</v>
      </c>
      <c r="N119" s="15" t="str">
        <f>"\lstinputlisting[style=p9proof,label="&amp;D119&amp;",caption=$T_{cycle\_path\_subgraph\_nonisolated} \cup \Pi_2 \models$ Axiom \#"&amp;C119&amp;" in $T_{most\_group}$]{proofs/"&amp;D119&amp;".proof}"</f>
        <v>\lstinputlisting[style=p9proof,label=cycle_path_subgraph_nonisolated2most_group_1,caption=$T_{cycle\_path\_subgraph\_nonisolated} \cup \Pi_2 \models$ Axiom \#1 in $T_{most\_group}$]{proofs/cycle_path_subgraph_nonisolated2most_group_1.proof}</v>
      </c>
    </row>
    <row r="120" spans="1:14" x14ac:dyDescent="0.2">
      <c r="A120" s="16">
        <v>43412</v>
      </c>
      <c r="B120" s="1" t="str">
        <f t="shared" ref="B120:B131" si="36">TEXT(A120,"mmdd")&amp;"_most_graph2nonisolated_loopless"</f>
        <v>1108_most_graph2nonisolated_loopless</v>
      </c>
      <c r="C120" s="1">
        <v>2</v>
      </c>
      <c r="D120" s="14" t="str">
        <f t="shared" si="34"/>
        <v>cycle_path_subgraph_nonisolated2most_group_2</v>
      </c>
      <c r="E120" s="2" t="s">
        <v>8</v>
      </c>
      <c r="F120" s="3">
        <v>600</v>
      </c>
      <c r="G120" s="2" t="s">
        <v>9</v>
      </c>
      <c r="H120" s="3">
        <v>60</v>
      </c>
      <c r="I120" s="14" t="s">
        <v>65</v>
      </c>
      <c r="J120" s="14" t="s">
        <v>22</v>
      </c>
      <c r="K120" s="14" t="str">
        <f t="shared" si="35"/>
        <v>cycle_path_subgraph_nonisolated2most_group</v>
      </c>
      <c r="L120" s="15" t="s">
        <v>31</v>
      </c>
      <c r="M120" s="15" t="str">
        <f t="shared" ref="M120:M131" si="37">L120&amp;" %"&amp;C120</f>
        <v>(all x (bond(x) -&gt; -group(x))). %2</v>
      </c>
      <c r="N120" s="15" t="str">
        <f t="shared" ref="N120:N131" si="38">"\lstinputlisting[style=p9proof,label="&amp;D120&amp;",caption=$T_{cycle\_path\_subgraph\_nonisolated} \cup \Pi_2 \models$ Axiom \#"&amp;C120&amp;" in $T_{most\_group}$]{proofs/"&amp;D120&amp;".proof}"</f>
        <v>\lstinputlisting[style=p9proof,label=cycle_path_subgraph_nonisolated2most_group_2,caption=$T_{cycle\_path\_subgraph\_nonisolated} \cup \Pi_2 \models$ Axiom \#2 in $T_{most\_group}$]{proofs/cycle_path_subgraph_nonisolated2most_group_2.proof}</v>
      </c>
    </row>
    <row r="121" spans="1:14" x14ac:dyDescent="0.2">
      <c r="A121" s="16">
        <v>43412</v>
      </c>
      <c r="B121" s="1" t="str">
        <f t="shared" si="36"/>
        <v>1108_most_graph2nonisolated_loopless</v>
      </c>
      <c r="C121" s="1">
        <v>3</v>
      </c>
      <c r="D121" s="14" t="str">
        <f t="shared" si="34"/>
        <v>cycle_path_subgraph_nonisolated2most_group_3</v>
      </c>
      <c r="E121" s="2" t="s">
        <v>8</v>
      </c>
      <c r="F121" s="3">
        <v>600</v>
      </c>
      <c r="G121" s="2" t="s">
        <v>9</v>
      </c>
      <c r="H121" s="3">
        <v>60</v>
      </c>
      <c r="I121" s="14" t="s">
        <v>65</v>
      </c>
      <c r="J121" s="14" t="s">
        <v>22</v>
      </c>
      <c r="K121" s="14" t="str">
        <f t="shared" si="35"/>
        <v>cycle_path_subgraph_nonisolated2most_group</v>
      </c>
      <c r="L121" s="15" t="s">
        <v>32</v>
      </c>
      <c r="M121" s="15" t="str">
        <f t="shared" si="37"/>
        <v>(all x all y (mol(x,y) &amp; group(x) &amp; group(y) -&gt; x = y)). %3</v>
      </c>
      <c r="N121" s="15" t="str">
        <f t="shared" si="38"/>
        <v>\lstinputlisting[style=p9proof,label=cycle_path_subgraph_nonisolated2most_group_3,caption=$T_{cycle\_path\_subgraph\_nonisolated} \cup \Pi_2 \models$ Axiom \#3 in $T_{most\_group}$]{proofs/cycle_path_subgraph_nonisolated2most_group_3.proof}</v>
      </c>
    </row>
    <row r="122" spans="1:14" x14ac:dyDescent="0.2">
      <c r="A122" s="16">
        <v>43412</v>
      </c>
      <c r="B122" s="1" t="str">
        <f t="shared" si="36"/>
        <v>1108_most_graph2nonisolated_loopless</v>
      </c>
      <c r="C122" s="1">
        <v>4</v>
      </c>
      <c r="D122" s="14" t="str">
        <f t="shared" si="34"/>
        <v>cycle_path_subgraph_nonisolated2most_group_4</v>
      </c>
      <c r="E122" s="2" t="s">
        <v>8</v>
      </c>
      <c r="F122" s="3">
        <v>600</v>
      </c>
      <c r="G122" s="2" t="s">
        <v>9</v>
      </c>
      <c r="H122" s="3">
        <v>60</v>
      </c>
      <c r="I122" s="14" t="s">
        <v>65</v>
      </c>
      <c r="J122" s="14" t="s">
        <v>22</v>
      </c>
      <c r="K122" s="14" t="str">
        <f t="shared" si="35"/>
        <v>cycle_path_subgraph_nonisolated2most_group</v>
      </c>
      <c r="L122" s="15" t="s">
        <v>33</v>
      </c>
      <c r="M122" s="15" t="str">
        <f t="shared" si="37"/>
        <v>(all x (group(x) -&gt; (exists a (atom(a) &amp; mol(a,x))))). %4</v>
      </c>
      <c r="N122" s="15" t="str">
        <f t="shared" si="38"/>
        <v>\lstinputlisting[style=p9proof,label=cycle_path_subgraph_nonisolated2most_group_4,caption=$T_{cycle\_path\_subgraph\_nonisolated} \cup \Pi_2 \models$ Axiom \#4 in $T_{most\_group}$]{proofs/cycle_path_subgraph_nonisolated2most_group_4.proof}</v>
      </c>
    </row>
    <row r="123" spans="1:14" x14ac:dyDescent="0.2">
      <c r="A123" s="16">
        <v>43412</v>
      </c>
      <c r="B123" s="1" t="str">
        <f t="shared" si="36"/>
        <v>1108_most_graph2nonisolated_loopless</v>
      </c>
      <c r="C123" s="1">
        <v>5</v>
      </c>
      <c r="D123" s="14" t="str">
        <f t="shared" si="34"/>
        <v>cycle_path_subgraph_nonisolated2most_group_5</v>
      </c>
      <c r="E123" s="2" t="s">
        <v>8</v>
      </c>
      <c r="F123" s="3">
        <v>600</v>
      </c>
      <c r="G123" s="2" t="s">
        <v>9</v>
      </c>
      <c r="H123" s="3">
        <v>60</v>
      </c>
      <c r="I123" s="14" t="s">
        <v>65</v>
      </c>
      <c r="J123" s="14" t="s">
        <v>22</v>
      </c>
      <c r="K123" s="14" t="str">
        <f t="shared" si="35"/>
        <v>cycle_path_subgraph_nonisolated2most_group</v>
      </c>
      <c r="L123" s="15" t="s">
        <v>34</v>
      </c>
      <c r="M123" s="15" t="str">
        <f t="shared" si="37"/>
        <v>(all x (atom(x) -&gt; (exists y (group(y) &amp; mol(x,y))))). %5</v>
      </c>
      <c r="N123" s="15" t="str">
        <f t="shared" si="38"/>
        <v>\lstinputlisting[style=p9proof,label=cycle_path_subgraph_nonisolated2most_group_5,caption=$T_{cycle\_path\_subgraph\_nonisolated} \cup \Pi_2 \models$ Axiom \#5 in $T_{most\_group}$]{proofs/cycle_path_subgraph_nonisolated2most_group_5.proof}</v>
      </c>
    </row>
    <row r="124" spans="1:14" x14ac:dyDescent="0.2">
      <c r="A124" s="16">
        <v>43412</v>
      </c>
      <c r="B124" s="1" t="str">
        <f t="shared" si="36"/>
        <v>1108_most_graph2nonisolated_loopless</v>
      </c>
      <c r="C124" s="1">
        <v>6</v>
      </c>
      <c r="D124" s="14" t="str">
        <f t="shared" si="34"/>
        <v>cycle_path_subgraph_nonisolated2most_group_6</v>
      </c>
      <c r="E124" s="2" t="s">
        <v>8</v>
      </c>
      <c r="F124" s="3">
        <v>600</v>
      </c>
      <c r="G124" s="2" t="s">
        <v>9</v>
      </c>
      <c r="H124" s="3">
        <v>60</v>
      </c>
      <c r="I124" s="14" t="s">
        <v>65</v>
      </c>
      <c r="J124" s="14" t="s">
        <v>22</v>
      </c>
      <c r="K124" s="14" t="str">
        <f t="shared" si="35"/>
        <v>cycle_path_subgraph_nonisolated2most_group</v>
      </c>
      <c r="L124" s="15" t="s">
        <v>35</v>
      </c>
      <c r="M124" s="15" t="str">
        <f t="shared" si="37"/>
        <v>(all x (atom(x) -&gt; (exists b exists y exists z (bond(b) &amp; group(y) &amp; atom(z) &amp; x != z &amp; mol(x,b) &amp; mol(z,b) &amp; mol(z,y))))). %6</v>
      </c>
      <c r="N124" s="15" t="str">
        <f t="shared" si="38"/>
        <v>\lstinputlisting[style=p9proof,label=cycle_path_subgraph_nonisolated2most_group_6,caption=$T_{cycle\_path\_subgraph\_nonisolated} \cup \Pi_2 \models$ Axiom \#6 in $T_{most\_group}$]{proofs/cycle_path_subgraph_nonisolated2most_group_6.proof}</v>
      </c>
    </row>
    <row r="125" spans="1:14" x14ac:dyDescent="0.2">
      <c r="A125" s="16">
        <v>43412</v>
      </c>
      <c r="B125" s="1" t="str">
        <f t="shared" si="36"/>
        <v>1108_most_graph2nonisolated_loopless</v>
      </c>
      <c r="C125" s="1">
        <v>7</v>
      </c>
      <c r="D125" s="14" t="str">
        <f t="shared" si="34"/>
        <v>cycle_path_subgraph_nonisolated2most_group_7</v>
      </c>
      <c r="E125" s="2" t="s">
        <v>8</v>
      </c>
      <c r="F125" s="3">
        <v>600</v>
      </c>
      <c r="G125" s="2" t="s">
        <v>9</v>
      </c>
      <c r="H125" s="3">
        <v>60</v>
      </c>
      <c r="I125" s="14" t="s">
        <v>65</v>
      </c>
      <c r="J125" s="14" t="s">
        <v>22</v>
      </c>
      <c r="K125" s="14" t="str">
        <f t="shared" si="35"/>
        <v>cycle_path_subgraph_nonisolated2most_group</v>
      </c>
      <c r="L125" s="15" t="s">
        <v>36</v>
      </c>
      <c r="M125" s="15" t="str">
        <f t="shared" si="37"/>
        <v>(all b all g all x all y (atom(x) &amp; atom(y) &amp; x != y &amp; bond(b) &amp; group(g) &amp; mol(x,b) &amp; mol(y,b) &amp; mol(b,g) -&gt; mol(x,g))). %7</v>
      </c>
      <c r="N125" s="15" t="str">
        <f t="shared" si="38"/>
        <v>\lstinputlisting[style=p9proof,label=cycle_path_subgraph_nonisolated2most_group_7,caption=$T_{cycle\_path\_subgraph\_nonisolated} \cup \Pi_2 \models$ Axiom \#7 in $T_{most\_group}$]{proofs/cycle_path_subgraph_nonisolated2most_group_7.proof}</v>
      </c>
    </row>
    <row r="126" spans="1:14" x14ac:dyDescent="0.2">
      <c r="A126" s="16">
        <v>43412</v>
      </c>
      <c r="B126" s="1" t="str">
        <f t="shared" si="36"/>
        <v>1108_most_graph2nonisolated_loopless</v>
      </c>
      <c r="C126" s="1">
        <v>8</v>
      </c>
      <c r="D126" s="14" t="str">
        <f t="shared" si="34"/>
        <v>cycle_path_subgraph_nonisolated2most_group_8</v>
      </c>
      <c r="E126" s="2" t="s">
        <v>8</v>
      </c>
      <c r="F126" s="3">
        <v>600</v>
      </c>
      <c r="G126" s="2" t="s">
        <v>9</v>
      </c>
      <c r="H126" s="3">
        <v>60</v>
      </c>
      <c r="I126" s="14" t="s">
        <v>65</v>
      </c>
      <c r="J126" s="14" t="s">
        <v>22</v>
      </c>
      <c r="K126" s="14" t="str">
        <f t="shared" si="35"/>
        <v>cycle_path_subgraph_nonisolated2most_group</v>
      </c>
      <c r="L126" s="15" t="s">
        <v>37</v>
      </c>
      <c r="M126" s="15" t="str">
        <f t="shared" si="37"/>
        <v>(all x all y all z (atom(x) &amp; bond(y) &amp; group(z) &amp; mol(x,y) &amp; mol(y,z) -&gt; mol(x,z))). %8</v>
      </c>
      <c r="N126" s="15" t="str">
        <f t="shared" si="38"/>
        <v>\lstinputlisting[style=p9proof,label=cycle_path_subgraph_nonisolated2most_group_8,caption=$T_{cycle\_path\_subgraph\_nonisolated} \cup \Pi_2 \models$ Axiom \#8 in $T_{most\_group}$]{proofs/cycle_path_subgraph_nonisolated2most_group_8.proof}</v>
      </c>
    </row>
    <row r="127" spans="1:14" x14ac:dyDescent="0.2">
      <c r="A127" s="16">
        <v>43412</v>
      </c>
      <c r="B127" s="1" t="str">
        <f t="shared" si="36"/>
        <v>1108_most_graph2nonisolated_loopless</v>
      </c>
      <c r="C127" s="1">
        <v>9</v>
      </c>
      <c r="D127" s="14" t="str">
        <f t="shared" si="34"/>
        <v>cycle_path_subgraph_nonisolated2most_group_9</v>
      </c>
      <c r="E127" s="2" t="s">
        <v>8</v>
      </c>
      <c r="F127" s="3">
        <v>600</v>
      </c>
      <c r="G127" s="2" t="s">
        <v>9</v>
      </c>
      <c r="H127" s="3">
        <v>60</v>
      </c>
      <c r="I127" s="14" t="s">
        <v>65</v>
      </c>
      <c r="J127" s="14" t="s">
        <v>22</v>
      </c>
      <c r="K127" s="14" t="str">
        <f t="shared" si="35"/>
        <v>cycle_path_subgraph_nonisolated2most_group</v>
      </c>
      <c r="L127" s="15" t="s">
        <v>39</v>
      </c>
      <c r="M127" s="15" t="str">
        <f t="shared" si="37"/>
        <v>(all y (group(y) -&gt; (exists x (atom(x) &amp; mol(x,y))))). %9</v>
      </c>
      <c r="N127" s="15" t="str">
        <f t="shared" si="38"/>
        <v>\lstinputlisting[style=p9proof,label=cycle_path_subgraph_nonisolated2most_group_9,caption=$T_{cycle\_path\_subgraph\_nonisolated} \cup \Pi_2 \models$ Axiom \#9 in $T_{most\_group}$]{proofs/cycle_path_subgraph_nonisolated2most_group_9.proof}</v>
      </c>
    </row>
    <row r="128" spans="1:14" x14ac:dyDescent="0.2">
      <c r="A128" s="16">
        <v>43412</v>
      </c>
      <c r="B128" s="1" t="str">
        <f t="shared" si="36"/>
        <v>1108_most_graph2nonisolated_loopless</v>
      </c>
      <c r="C128" s="1">
        <v>10</v>
      </c>
      <c r="D128" s="14" t="str">
        <f t="shared" si="34"/>
        <v>cycle_path_subgraph_nonisolated2most_group_10</v>
      </c>
      <c r="E128" s="2" t="s">
        <v>8</v>
      </c>
      <c r="F128" s="3">
        <v>600</v>
      </c>
      <c r="G128" s="2" t="s">
        <v>9</v>
      </c>
      <c r="H128" s="3">
        <v>60</v>
      </c>
      <c r="I128" s="14" t="s">
        <v>65</v>
      </c>
      <c r="J128" s="14" t="s">
        <v>22</v>
      </c>
      <c r="K128" s="14" t="str">
        <f t="shared" si="35"/>
        <v>cycle_path_subgraph_nonisolated2most_group</v>
      </c>
      <c r="L128" s="15" t="s">
        <v>40</v>
      </c>
      <c r="M128" s="15" t="str">
        <f t="shared" si="37"/>
        <v>(all x all y all b all g (atom(x) &amp; atom(y) &amp; bond(b) &amp; group(g) &amp; x != y &amp; mol(x,y) &amp; mol(y,g) &amp; mol(x,b) &amp; mol(y,b) -&gt; mol(b,g))). %10</v>
      </c>
      <c r="N128" s="15" t="str">
        <f t="shared" si="38"/>
        <v>\lstinputlisting[style=p9proof,label=cycle_path_subgraph_nonisolated2most_group_10,caption=$T_{cycle\_path\_subgraph\_nonisolated} \cup \Pi_2 \models$ Axiom \#10 in $T_{most\_group}$]{proofs/cycle_path_subgraph_nonisolated2most_group_10.proof}</v>
      </c>
    </row>
    <row r="129" spans="1:14" x14ac:dyDescent="0.2">
      <c r="A129" s="16">
        <v>43412</v>
      </c>
      <c r="B129" s="1" t="str">
        <f t="shared" si="36"/>
        <v>1108_most_graph2nonisolated_loopless</v>
      </c>
      <c r="C129" s="1">
        <v>11</v>
      </c>
      <c r="D129" s="14" t="str">
        <f t="shared" si="34"/>
        <v>cycle_path_subgraph_nonisolated2most_group_11</v>
      </c>
      <c r="E129" s="2" t="s">
        <v>8</v>
      </c>
      <c r="F129" s="3">
        <v>600</v>
      </c>
      <c r="G129" s="2" t="s">
        <v>9</v>
      </c>
      <c r="H129" s="3">
        <v>60</v>
      </c>
      <c r="I129" s="14" t="s">
        <v>65</v>
      </c>
      <c r="J129" s="14" t="s">
        <v>22</v>
      </c>
      <c r="K129" s="14" t="str">
        <f t="shared" si="35"/>
        <v>cycle_path_subgraph_nonisolated2most_group</v>
      </c>
      <c r="L129" s="15" t="s">
        <v>41</v>
      </c>
      <c r="M129" s="15" t="str">
        <f t="shared" si="37"/>
        <v>(all b all g (bond(b) &amp; group(g) &amp; -mol(b,g) -&gt; (exists a (atom(a) &amp; mol(a,b) &amp; -mol(a,g))))). %11</v>
      </c>
      <c r="N129" s="15" t="str">
        <f t="shared" si="38"/>
        <v>\lstinputlisting[style=p9proof,label=cycle_path_subgraph_nonisolated2most_group_11,caption=$T_{cycle\_path\_subgraph\_nonisolated} \cup \Pi_2 \models$ Axiom \#11 in $T_{most\_group}$]{proofs/cycle_path_subgraph_nonisolated2most_group_11.proof}</v>
      </c>
    </row>
    <row r="130" spans="1:14" x14ac:dyDescent="0.2">
      <c r="A130" s="16">
        <v>43412</v>
      </c>
      <c r="B130" s="1" t="str">
        <f t="shared" si="36"/>
        <v>1108_most_graph2nonisolated_loopless</v>
      </c>
      <c r="C130" s="1">
        <v>12</v>
      </c>
      <c r="D130" s="14" t="str">
        <f t="shared" si="34"/>
        <v>cycle_path_subgraph_nonisolated2most_group_12</v>
      </c>
      <c r="E130" s="2" t="s">
        <v>8</v>
      </c>
      <c r="F130" s="3">
        <v>600</v>
      </c>
      <c r="G130" s="2" t="s">
        <v>9</v>
      </c>
      <c r="H130" s="3">
        <v>60</v>
      </c>
      <c r="I130" s="14" t="s">
        <v>65</v>
      </c>
      <c r="J130" s="14" t="s">
        <v>22</v>
      </c>
      <c r="K130" s="14" t="str">
        <f t="shared" si="35"/>
        <v>cycle_path_subgraph_nonisolated2most_group</v>
      </c>
      <c r="L130" s="15" t="s">
        <v>42</v>
      </c>
      <c r="M130" s="15" t="str">
        <f t="shared" si="37"/>
        <v>(all x all y all z all w (group(x) &amp; end(y,x) &amp; end(z,x) &amp; end(w,x) -&gt; y = z | y = w | z = w)). %12</v>
      </c>
      <c r="N130" s="15" t="str">
        <f t="shared" si="38"/>
        <v>\lstinputlisting[style=p9proof,label=cycle_path_subgraph_nonisolated2most_group_12,caption=$T_{cycle\_path\_subgraph\_nonisolated} \cup \Pi_2 \models$ Axiom \#12 in $T_{most\_group}$]{proofs/cycle_path_subgraph_nonisolated2most_group_12.proof}</v>
      </c>
    </row>
    <row r="131" spans="1:14" x14ac:dyDescent="0.2">
      <c r="A131" s="16">
        <v>43412</v>
      </c>
      <c r="B131" s="1" t="str">
        <f t="shared" si="36"/>
        <v>1108_most_graph2nonisolated_loopless</v>
      </c>
      <c r="C131" s="1">
        <v>13</v>
      </c>
      <c r="D131" s="14" t="str">
        <f t="shared" si="34"/>
        <v>cycle_path_subgraph_nonisolated2most_group_13</v>
      </c>
      <c r="E131" s="2" t="s">
        <v>8</v>
      </c>
      <c r="F131" s="3">
        <v>600</v>
      </c>
      <c r="G131" s="2" t="s">
        <v>9</v>
      </c>
      <c r="H131" s="3">
        <v>60</v>
      </c>
      <c r="I131" s="14" t="s">
        <v>65</v>
      </c>
      <c r="J131" s="14" t="s">
        <v>22</v>
      </c>
      <c r="K131" s="14" t="str">
        <f t="shared" si="35"/>
        <v>cycle_path_subgraph_nonisolated2most_group</v>
      </c>
      <c r="L131" s="15" t="s">
        <v>64</v>
      </c>
      <c r="M131" s="15" t="str">
        <f t="shared" si="37"/>
        <v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 %13</v>
      </c>
      <c r="N131" s="15" t="str">
        <f t="shared" si="38"/>
        <v>\lstinputlisting[style=p9proof,label=cycle_path_subgraph_nonisolated2most_group_13,caption=$T_{cycle\_path\_subgraph\_nonisolated} \cup \Pi_2 \models$ Axiom \#13 in $T_{most\_group}$]{proofs/cycle_path_subgraph_nonisolated2most_group_13.proof}</v>
      </c>
    </row>
  </sheetData>
  <autoFilter ref="A1:L131" xr:uid="{00000000-0009-0000-0000-000000000000}">
    <filterColumn colId="0">
      <filters>
        <dateGroupItem year="2018" month="11" dateTimeGrouping="month"/>
      </filters>
    </filterColumn>
  </autoFilter>
  <conditionalFormatting sqref="E2:E49">
    <cfRule type="cellIs" dxfId="13" priority="14" operator="equal">
      <formula>"No"</formula>
    </cfRule>
  </conditionalFormatting>
  <conditionalFormatting sqref="G2:G49">
    <cfRule type="cellIs" dxfId="12" priority="13" operator="equal">
      <formula>"Yes"</formula>
    </cfRule>
  </conditionalFormatting>
  <conditionalFormatting sqref="E50:E63">
    <cfRule type="cellIs" dxfId="11" priority="12" operator="equal">
      <formula>"No"</formula>
    </cfRule>
  </conditionalFormatting>
  <conditionalFormatting sqref="G50:G63">
    <cfRule type="cellIs" dxfId="10" priority="11" operator="equal">
      <formula>"Yes"</formula>
    </cfRule>
  </conditionalFormatting>
  <conditionalFormatting sqref="E64:E77">
    <cfRule type="cellIs" dxfId="9" priority="10" operator="equal">
      <formula>"No"</formula>
    </cfRule>
  </conditionalFormatting>
  <conditionalFormatting sqref="G64:G77">
    <cfRule type="cellIs" dxfId="8" priority="9" operator="equal">
      <formula>"Yes"</formula>
    </cfRule>
  </conditionalFormatting>
  <conditionalFormatting sqref="E78:E91">
    <cfRule type="cellIs" dxfId="7" priority="8" operator="equal">
      <formula>"No"</formula>
    </cfRule>
  </conditionalFormatting>
  <conditionalFormatting sqref="G78:G91">
    <cfRule type="cellIs" dxfId="6" priority="7" operator="equal">
      <formula>"Yes"</formula>
    </cfRule>
  </conditionalFormatting>
  <conditionalFormatting sqref="E92:E105">
    <cfRule type="cellIs" dxfId="5" priority="6" operator="equal">
      <formula>"No"</formula>
    </cfRule>
  </conditionalFormatting>
  <conditionalFormatting sqref="G92:G105">
    <cfRule type="cellIs" dxfId="4" priority="5" operator="equal">
      <formula>"Yes"</formula>
    </cfRule>
  </conditionalFormatting>
  <conditionalFormatting sqref="E106:E118">
    <cfRule type="cellIs" dxfId="3" priority="4" operator="equal">
      <formula>"No"</formula>
    </cfRule>
  </conditionalFormatting>
  <conditionalFormatting sqref="G106:G118">
    <cfRule type="cellIs" dxfId="2" priority="3" operator="equal">
      <formula>"Yes"</formula>
    </cfRule>
  </conditionalFormatting>
  <conditionalFormatting sqref="E119:E131">
    <cfRule type="cellIs" dxfId="1" priority="2" operator="equal">
      <formula>"No"</formula>
    </cfRule>
  </conditionalFormatting>
  <conditionalFormatting sqref="G119:G131">
    <cfRule type="cellIs" dxfId="0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most_group2cycle_path_subgraph</vt:lpstr>
      <vt:lpstr>cycle_path_subgraph2most_group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Chui</dc:creator>
  <cp:lastModifiedBy>Carmen Chui</cp:lastModifiedBy>
  <dcterms:created xsi:type="dcterms:W3CDTF">2013-02-05T15:13:40Z</dcterms:created>
  <dcterms:modified xsi:type="dcterms:W3CDTF">2018-11-09T00:02:32Z</dcterms:modified>
</cp:coreProperties>
</file>