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r\Desktop\proyecto\mdp\src\"/>
    </mc:Choice>
  </mc:AlternateContent>
  <xr:revisionPtr revIDLastSave="0" documentId="13_ncr:1_{1B5BC497-DBE6-44D5-8C21-97B7F5A2D02D}" xr6:coauthVersionLast="47" xr6:coauthVersionMax="47" xr10:uidLastSave="{00000000-0000-0000-0000-000000000000}"/>
  <bookViews>
    <workbookView xWindow="1530" yWindow="2430" windowWidth="13065" windowHeight="11295" firstSheet="4" activeTab="4" xr2:uid="{C3C22821-3E45-4ED2-BB68-30A55BA9BDAB}"/>
  </bookViews>
  <sheets>
    <sheet name="Resultados Greedy-Exactos" sheetId="4" r:id="rId1"/>
    <sheet name="Resultados HillClimbing-Exactos" sheetId="5" r:id="rId2"/>
    <sheet name="Resultados Tabu-Exactos" sheetId="1" r:id="rId3"/>
    <sheet name="Resultados GRASP-Exactos" sheetId="2" r:id="rId4"/>
    <sheet name="Gráfica comparativ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E42" i="1"/>
  <c r="E43" i="1"/>
  <c r="E44" i="1"/>
  <c r="E45" i="1"/>
  <c r="E46" i="1"/>
  <c r="E47" i="1"/>
  <c r="E48" i="1"/>
  <c r="E49" i="1"/>
  <c r="E50" i="1"/>
  <c r="E51" i="1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G22" i="4" s="1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2" i="2"/>
  <c r="E13" i="2"/>
  <c r="E14" i="2"/>
  <c r="E15" i="2"/>
  <c r="E16" i="2"/>
  <c r="E17" i="2"/>
  <c r="E18" i="2"/>
  <c r="E19" i="2"/>
  <c r="E20" i="2"/>
  <c r="E21" i="2"/>
  <c r="E3" i="2"/>
  <c r="E4" i="2"/>
  <c r="E5" i="2"/>
  <c r="E6" i="2"/>
  <c r="E7" i="2"/>
  <c r="E8" i="2"/>
  <c r="E9" i="2"/>
  <c r="E10" i="2"/>
  <c r="E1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2" i="1"/>
  <c r="E33" i="1"/>
  <c r="E34" i="1"/>
  <c r="E35" i="1"/>
  <c r="E36" i="1"/>
  <c r="E37" i="1"/>
  <c r="E38" i="1"/>
  <c r="E39" i="1"/>
  <c r="E40" i="1"/>
  <c r="E4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32" i="5" l="1"/>
  <c r="G52" i="5"/>
  <c r="G12" i="4"/>
  <c r="G52" i="4"/>
  <c r="G32" i="4"/>
  <c r="G2" i="4"/>
  <c r="G42" i="4"/>
  <c r="G42" i="2"/>
  <c r="G12" i="1"/>
  <c r="G22" i="1"/>
  <c r="G32" i="1"/>
  <c r="G12" i="5"/>
  <c r="G22" i="5"/>
  <c r="G2" i="5"/>
  <c r="G42" i="5"/>
  <c r="G52" i="2"/>
  <c r="G2" i="2"/>
  <c r="G32" i="2"/>
  <c r="G12" i="2"/>
  <c r="G2" i="1"/>
  <c r="G42" i="1"/>
  <c r="G52" i="1"/>
</calcChain>
</file>

<file path=xl/sharedStrings.xml><?xml version="1.0" encoding="utf-8"?>
<sst xmlns="http://schemas.openxmlformats.org/spreadsheetml/2006/main" count="264" uniqueCount="69">
  <si>
    <t>Instancia</t>
  </si>
  <si>
    <t>GKD_d_1_n25_coor.txt</t>
  </si>
  <si>
    <t>GKD_d_2_n25_coor.txt</t>
  </si>
  <si>
    <t>GKD_d_3_n25_coor.txt</t>
  </si>
  <si>
    <t>GKD_d_4_n25_coor.txt</t>
  </si>
  <si>
    <t>GKD_d_5_n25_coor.txt</t>
  </si>
  <si>
    <t>GKD_d_6_n25_coor.txt</t>
  </si>
  <si>
    <t>GKD_d_7_n25_coor.txt</t>
  </si>
  <si>
    <t>GKD_d_8_n25_coor.txt</t>
  </si>
  <si>
    <t>GKD_d_9_n25_coor.txt</t>
  </si>
  <si>
    <t>GKD_d_10_n25_coor.txt</t>
  </si>
  <si>
    <t>GKD_d_1_n50_coor.txt</t>
  </si>
  <si>
    <t>GKD_d_2_n50_coor.txt</t>
  </si>
  <si>
    <t>GKD_d_3_n50_coor.txt</t>
  </si>
  <si>
    <t>GKD_d_4_n50_coor.txt</t>
  </si>
  <si>
    <t>GKD_d_5_n50_coor.txt</t>
  </si>
  <si>
    <t>GKD_d_6_n50_coor.txt</t>
  </si>
  <si>
    <t>GKD_d_7_n50_coor.txt</t>
  </si>
  <si>
    <t>GKD_d_8_n50_coor.txt</t>
  </si>
  <si>
    <t>GKD_d_9_n50_coor.txt</t>
  </si>
  <si>
    <t>GKD_d_10_n50_coor.txt</t>
  </si>
  <si>
    <t>GKD_d_1_n100_coor.txt</t>
  </si>
  <si>
    <t>GKD_d_2_n100_coor.txt</t>
  </si>
  <si>
    <t>GKD_d_3_n100_coor.txt</t>
  </si>
  <si>
    <t>GKD_d_4_n100_coor.txt</t>
  </si>
  <si>
    <t>GKD_d_5_n100_coor.txt</t>
  </si>
  <si>
    <t>GKD_d_6_n100_coor.txt</t>
  </si>
  <si>
    <t>GKD_d_7_n100_coor.txt</t>
  </si>
  <si>
    <t>GKD_d_8_n100_coor.txt</t>
  </si>
  <si>
    <t>GKD_d_9_n100_coor.txt</t>
  </si>
  <si>
    <t>GKD_d_10_n100_coor.txt</t>
  </si>
  <si>
    <t>GKD_d_1_n250_coor.txt</t>
  </si>
  <si>
    <t>GKD_d_2_n250_coor.txt</t>
  </si>
  <si>
    <t>GKD_d_3_n250_coor.txt</t>
  </si>
  <si>
    <t>GKD_d_4_n250_coor.txt</t>
  </si>
  <si>
    <t>GKD_d_5_n250_coor.txt</t>
  </si>
  <si>
    <t>GKD_d_6_n250_coor.txt</t>
  </si>
  <si>
    <t>GKD_d_7_n250_coor.txt</t>
  </si>
  <si>
    <t>GKD_d_8_n250_coor.txt</t>
  </si>
  <si>
    <t>GKD_d_9_n250_coor.txt</t>
  </si>
  <si>
    <t>GKD_d_10_n250_coor.txt</t>
  </si>
  <si>
    <t>GKD_d_1_n500_coor.txt</t>
  </si>
  <si>
    <t>GKD_d_2_n500_coor.txt</t>
  </si>
  <si>
    <t>GKD_d_3_n500_coor.txt</t>
  </si>
  <si>
    <t>GKD_d_4_n500_coor.txt</t>
  </si>
  <si>
    <t>GKD_d_5_n500_coor.txt</t>
  </si>
  <si>
    <t>GKD_d_6_n500_coor.txt</t>
  </si>
  <si>
    <t>GKD_d_7_n500_coor.txt</t>
  </si>
  <si>
    <t>GKD_d_8_n500_coor.txt</t>
  </si>
  <si>
    <t>GKD_d_9_n500_coor.txt</t>
  </si>
  <si>
    <t>GKD_d_10_n500_coor.txt</t>
  </si>
  <si>
    <t>GKD_d_1_n1000_coor.txt</t>
  </si>
  <si>
    <t>GKD_d_2_n1000_coor.txt</t>
  </si>
  <si>
    <t>GKD_d_3_n1000_coor.txt</t>
  </si>
  <si>
    <t>GKD_d_4_n1000_coor.txt</t>
  </si>
  <si>
    <t>GKD_d_5_n1000_coor.txt</t>
  </si>
  <si>
    <t>GKD_d_6_n1000_coor.txt</t>
  </si>
  <si>
    <t>GKD_d_7_n1000_coor.txt</t>
  </si>
  <si>
    <t>GKD_d_8_n1000_coor.txt</t>
  </si>
  <si>
    <t>GKD_d_9_n1000_coor.txt</t>
  </si>
  <si>
    <t>GKD_d_10_n1000_coor.txt</t>
  </si>
  <si>
    <t>Resultado GRASP</t>
  </si>
  <si>
    <t>Resultado exacto</t>
  </si>
  <si>
    <t>Error relativo</t>
  </si>
  <si>
    <t>Resultado Tabu Search</t>
  </si>
  <si>
    <t>Media error relativo para cada tamaño</t>
  </si>
  <si>
    <t>N</t>
  </si>
  <si>
    <t>Resultado Greedy</t>
  </si>
  <si>
    <t>Resultado Hill Climbing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</si>
</sst>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00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error relativo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25</c:v>
              </c:pt>
              <c:pt idx="1">
                <c:v>50</c:v>
              </c:pt>
              <c:pt idx="2">
                <c:v>100</c:v>
              </c:pt>
              <c:pt idx="3">
                <c:v>250</c:v>
              </c:pt>
              <c:pt idx="4">
                <c:v>500</c:v>
              </c:pt>
              <c:pt idx="5">
                <c:v>1000</c:v>
              </c:pt>
            </c:numLit>
          </c:cat>
          <c:val>
            <c:numRef>
              <c:f>('Resultados Tabu-Exactos'!$G$2,'Resultados Tabu-Exactos'!$G$12,'Resultados Tabu-Exactos'!$G$22,'Resultados Tabu-Exactos'!$G$32,'Resultados Tabu-Exactos'!$G$42,'Resultados Tabu-Exactos'!$G$52)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5.148814350423019E-4</c:v>
                </c:pt>
                <c:pt idx="3">
                  <c:v>5.7616749073721239E-2</c:v>
                </c:pt>
                <c:pt idx="4">
                  <c:v>0.11302078626126413</c:v>
                </c:pt>
                <c:pt idx="5">
                  <c:v>0.13787850450350186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0A-45AE-8598-CDC738F2B8DE}"/>
            </c:ext>
          </c:extLst>
        </c:ser>
        <c:ser>
          <c:idx val="1"/>
          <c:order val="1"/>
          <c:tx>
            <c:v>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('Resultados GRASP-Exactos'!$G$2,'Resultados GRASP-Exactos'!$G$12,'Resultados GRASP-Exactos'!$G$22,'Resultados GRASP-Exactos'!$G$32,'Resultados GRASP-Exactos'!$G$42,'Resultados GRASP-Exactos'!$G$52)</c:f>
              <c:numCache>
                <c:formatCode>0.00%</c:formatCode>
                <c:ptCount val="6"/>
                <c:pt idx="0">
                  <c:v>0</c:v>
                </c:pt>
                <c:pt idx="1">
                  <c:v>3.6889243942036772E-3</c:v>
                </c:pt>
                <c:pt idx="2">
                  <c:v>6.1340794395880896E-3</c:v>
                </c:pt>
                <c:pt idx="3">
                  <c:v>5.2190535014330776E-2</c:v>
                </c:pt>
                <c:pt idx="4">
                  <c:v>8.1057511324882939E-2</c:v>
                </c:pt>
                <c:pt idx="5">
                  <c:v>0.11586530661351375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0A-45AE-8598-CDC738F2B8DE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('Resultados Greedy-Exactos'!$G$2,'Resultados Greedy-Exactos'!$G$12,'Resultados Greedy-Exactos'!$G$22,'Resultados Greedy-Exactos'!$G$32,'Resultados Greedy-Exactos'!$G$42,'Resultados Greedy-Exactos'!$G$52)</c:f>
              <c:numCache>
                <c:formatCode>0.00%</c:formatCode>
                <c:ptCount val="6"/>
                <c:pt idx="0">
                  <c:v>0.16380875442923779</c:v>
                </c:pt>
                <c:pt idx="1">
                  <c:v>0.11551350637494144</c:v>
                </c:pt>
                <c:pt idx="2">
                  <c:v>0.13907218906146865</c:v>
                </c:pt>
                <c:pt idx="3">
                  <c:v>0.17642831355158273</c:v>
                </c:pt>
                <c:pt idx="4">
                  <c:v>0.18001398080337336</c:v>
                </c:pt>
                <c:pt idx="5">
                  <c:v>0.18730009411279053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E-43A8-B5CB-63FC635594E4}"/>
            </c:ext>
          </c:extLst>
        </c:ser>
        <c:ser>
          <c:idx val="3"/>
          <c:order val="3"/>
          <c:tx>
            <c:v>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('Resultados HillClimbing-Exactos'!$G$2,'Resultados HillClimbing-Exactos'!$G$12,'Resultados HillClimbing-Exactos'!$G$22,'Resultados HillClimbing-Exactos'!$G$32,'Resultados HillClimbing-Exactos'!$G$42,'Resultados HillClimbing-Exactos'!$G$52)</c:f>
              <c:numCache>
                <c:formatCode>0.00%</c:formatCode>
                <c:ptCount val="6"/>
                <c:pt idx="0">
                  <c:v>4.1535969483705956E-2</c:v>
                </c:pt>
                <c:pt idx="1">
                  <c:v>5.6719910766570555E-2</c:v>
                </c:pt>
                <c:pt idx="2">
                  <c:v>9.2243749535013644E-2</c:v>
                </c:pt>
                <c:pt idx="3">
                  <c:v>0.1354700749423669</c:v>
                </c:pt>
                <c:pt idx="4">
                  <c:v>0.14779887662462646</c:v>
                </c:pt>
                <c:pt idx="5">
                  <c:v>0.15694167053185232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E-43A8-B5CB-63FC6355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87999"/>
        <c:axId val="494088479"/>
      </c:lineChart>
      <c:catAx>
        <c:axId val="49408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8479"/>
        <c:crosses val="autoZero"/>
        <c:auto val="1"/>
        <c:lblAlgn val="ctr"/>
        <c:lblOffset val="100"/>
        <c:noMultiLvlLbl val="0"/>
      </c:catAx>
      <c:valAx>
        <c:axId val="494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relativo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23812</xdr:rowOff>
    </xdr:from>
    <xdr:to>
      <xdr:col>9</xdr:col>
      <xdr:colOff>228599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836916-FFF6-FECE-71CB-118A513F1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C35B-3859-4FC1-AC82-E4926B09B98F}">
  <dimension ref="A1:G61"/>
  <sheetViews>
    <sheetView topLeftCell="A16" zoomScale="80" zoomScaleNormal="80" workbookViewId="0">
      <selection activeCell="C23" sqref="C23"/>
    </sheetView>
  </sheetViews>
  <sheetFormatPr baseColWidth="10" defaultRowHeight="15" x14ac:dyDescent="0.25"/>
  <cols>
    <col min="1" max="1" width="20.140625" customWidth="1"/>
    <col min="2" max="2" width="29.28515625" customWidth="1"/>
    <col min="3" max="3" width="28.5703125" customWidth="1"/>
    <col min="4" max="4" width="33.42578125" customWidth="1"/>
    <col min="5" max="5" width="41.42578125" customWidth="1"/>
    <col min="7" max="7" width="36.5703125" customWidth="1"/>
  </cols>
  <sheetData>
    <row r="1" spans="1:7" x14ac:dyDescent="0.25">
      <c r="A1" t="s">
        <v>66</v>
      </c>
      <c r="B1" s="1" t="s">
        <v>0</v>
      </c>
      <c r="C1" s="1" t="s">
        <v>67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54.234549999999999</v>
      </c>
      <c r="D2" s="3">
        <v>80.284970000000001</v>
      </c>
      <c r="E2" s="9">
        <f>ABS(D2-C2)/D2</f>
        <v>0.32447443151563737</v>
      </c>
      <c r="G2" s="9">
        <f>AVERAGE(E2:E11)</f>
        <v>0.16380875442923779</v>
      </c>
    </row>
    <row r="3" spans="1:7" x14ac:dyDescent="0.25">
      <c r="A3">
        <v>25</v>
      </c>
      <c r="B3" t="s">
        <v>2</v>
      </c>
      <c r="C3">
        <v>72.846500000000006</v>
      </c>
      <c r="D3" s="3">
        <v>78.420630000000003</v>
      </c>
      <c r="E3" s="9">
        <f t="shared" ref="E3:E61" si="0">ABS(D3-C3)/D3</f>
        <v>7.1079893135262959E-2</v>
      </c>
      <c r="G3" s="8"/>
    </row>
    <row r="4" spans="1:7" x14ac:dyDescent="0.25">
      <c r="A4">
        <v>25</v>
      </c>
      <c r="B4" t="s">
        <v>3</v>
      </c>
      <c r="C4">
        <v>66.643889999999999</v>
      </c>
      <c r="D4" s="3">
        <v>81.20881</v>
      </c>
      <c r="E4" s="9">
        <f t="shared" si="0"/>
        <v>0.17935147676711433</v>
      </c>
      <c r="G4" s="8"/>
    </row>
    <row r="5" spans="1:7" x14ac:dyDescent="0.25">
      <c r="A5">
        <v>25</v>
      </c>
      <c r="B5" t="s">
        <v>4</v>
      </c>
      <c r="C5">
        <v>76.349540000000005</v>
      </c>
      <c r="D5" s="3">
        <v>81.519300000000001</v>
      </c>
      <c r="E5" s="9">
        <f t="shared" si="0"/>
        <v>6.3417620121860668E-2</v>
      </c>
      <c r="G5" s="8"/>
    </row>
    <row r="6" spans="1:7" x14ac:dyDescent="0.25">
      <c r="A6">
        <v>25</v>
      </c>
      <c r="B6" t="s">
        <v>5</v>
      </c>
      <c r="C6">
        <v>56.264969999999998</v>
      </c>
      <c r="D6" s="3">
        <v>77.958529999999996</v>
      </c>
      <c r="E6" s="9">
        <f t="shared" si="0"/>
        <v>0.27827051125771612</v>
      </c>
      <c r="G6" s="8"/>
    </row>
    <row r="7" spans="1:7" x14ac:dyDescent="0.25">
      <c r="A7">
        <v>25</v>
      </c>
      <c r="B7" t="s">
        <v>6</v>
      </c>
      <c r="C7">
        <v>69.177930000000003</v>
      </c>
      <c r="D7" s="3">
        <v>74.068569999999994</v>
      </c>
      <c r="E7" s="9">
        <f t="shared" si="0"/>
        <v>6.6028546251129069E-2</v>
      </c>
      <c r="G7" s="8"/>
    </row>
    <row r="8" spans="1:7" x14ac:dyDescent="0.25">
      <c r="A8">
        <v>25</v>
      </c>
      <c r="B8" t="s">
        <v>7</v>
      </c>
      <c r="C8">
        <v>63.838520000000003</v>
      </c>
      <c r="D8" s="3">
        <v>77.008229999999998</v>
      </c>
      <c r="E8" s="9">
        <f t="shared" si="0"/>
        <v>0.17101691598417462</v>
      </c>
      <c r="G8" s="8"/>
    </row>
    <row r="9" spans="1:7" x14ac:dyDescent="0.25">
      <c r="A9">
        <v>25</v>
      </c>
      <c r="B9" t="s">
        <v>8</v>
      </c>
      <c r="C9">
        <v>82.711830000000006</v>
      </c>
      <c r="D9" s="3">
        <v>91.607209999999995</v>
      </c>
      <c r="E9" s="9">
        <f t="shared" si="0"/>
        <v>9.7103492181455905E-2</v>
      </c>
      <c r="G9" s="8"/>
    </row>
    <row r="10" spans="1:7" x14ac:dyDescent="0.25">
      <c r="A10">
        <v>25</v>
      </c>
      <c r="B10" t="s">
        <v>9</v>
      </c>
      <c r="C10">
        <v>84.8476</v>
      </c>
      <c r="D10" s="3">
        <v>85.552880000000002</v>
      </c>
      <c r="E10" s="9">
        <f t="shared" si="0"/>
        <v>8.2437902733374004E-3</v>
      </c>
      <c r="G10" s="8"/>
    </row>
    <row r="11" spans="1:7" x14ac:dyDescent="0.25">
      <c r="A11">
        <v>25</v>
      </c>
      <c r="B11" t="s">
        <v>10</v>
      </c>
      <c r="C11">
        <v>55.2209</v>
      </c>
      <c r="D11" s="3">
        <v>88.936989999999994</v>
      </c>
      <c r="E11" s="9">
        <f t="shared" si="0"/>
        <v>0.37910086680468946</v>
      </c>
      <c r="G11" s="8"/>
    </row>
    <row r="12" spans="1:7" x14ac:dyDescent="0.25">
      <c r="A12">
        <v>50</v>
      </c>
      <c r="B12" t="s">
        <v>11</v>
      </c>
      <c r="C12">
        <v>48.224209999999999</v>
      </c>
      <c r="D12" s="3">
        <v>54.214179999999999</v>
      </c>
      <c r="E12" s="9">
        <f t="shared" si="0"/>
        <v>0.11048714561393347</v>
      </c>
      <c r="G12" s="9">
        <f>AVERAGE(E12:E21)</f>
        <v>0.11551350637494144</v>
      </c>
    </row>
    <row r="13" spans="1:7" x14ac:dyDescent="0.25">
      <c r="A13">
        <v>50</v>
      </c>
      <c r="B13" t="s">
        <v>12</v>
      </c>
      <c r="C13">
        <v>45.674340000000001</v>
      </c>
      <c r="D13" s="3">
        <v>54.207369999999997</v>
      </c>
      <c r="E13" s="9">
        <f t="shared" si="0"/>
        <v>0.15741457296304906</v>
      </c>
      <c r="G13" s="8"/>
    </row>
    <row r="14" spans="1:7" x14ac:dyDescent="0.25">
      <c r="A14">
        <v>50</v>
      </c>
      <c r="B14" t="s">
        <v>13</v>
      </c>
      <c r="C14">
        <v>49.618070000000003</v>
      </c>
      <c r="D14" s="3">
        <v>55.747340000000001</v>
      </c>
      <c r="E14" s="9">
        <f t="shared" si="0"/>
        <v>0.10994730869670191</v>
      </c>
      <c r="G14" s="8"/>
    </row>
    <row r="15" spans="1:7" x14ac:dyDescent="0.25">
      <c r="A15">
        <v>50</v>
      </c>
      <c r="B15" t="s">
        <v>14</v>
      </c>
      <c r="C15">
        <v>50.48836</v>
      </c>
      <c r="D15" s="3">
        <v>53.857100000000003</v>
      </c>
      <c r="E15" s="9">
        <f t="shared" si="0"/>
        <v>6.2549598845834664E-2</v>
      </c>
      <c r="G15" s="8"/>
    </row>
    <row r="16" spans="1:7" x14ac:dyDescent="0.25">
      <c r="A16">
        <v>50</v>
      </c>
      <c r="B16" t="s">
        <v>15</v>
      </c>
      <c r="C16">
        <v>49.69417</v>
      </c>
      <c r="D16" s="3">
        <v>56.508110000000002</v>
      </c>
      <c r="E16" s="9">
        <f t="shared" si="0"/>
        <v>0.1205833994447877</v>
      </c>
      <c r="G16" s="8"/>
    </row>
    <row r="17" spans="1:7" x14ac:dyDescent="0.25">
      <c r="A17">
        <v>50</v>
      </c>
      <c r="B17" t="s">
        <v>16</v>
      </c>
      <c r="C17">
        <v>44.712829999999997</v>
      </c>
      <c r="D17" s="3">
        <v>50.834330000000001</v>
      </c>
      <c r="E17" s="9">
        <f t="shared" si="0"/>
        <v>0.12042058978646919</v>
      </c>
      <c r="G17" s="8"/>
    </row>
    <row r="18" spans="1:7" x14ac:dyDescent="0.25">
      <c r="A18">
        <v>50</v>
      </c>
      <c r="B18" t="s">
        <v>17</v>
      </c>
      <c r="C18">
        <v>54.290689999999998</v>
      </c>
      <c r="D18" s="3">
        <v>57.848889999999997</v>
      </c>
      <c r="E18" s="9">
        <f t="shared" si="0"/>
        <v>6.1508526784178563E-2</v>
      </c>
      <c r="G18" s="8"/>
    </row>
    <row r="19" spans="1:7" x14ac:dyDescent="0.25">
      <c r="A19">
        <v>50</v>
      </c>
      <c r="B19" t="s">
        <v>18</v>
      </c>
      <c r="C19">
        <v>47.533450000000002</v>
      </c>
      <c r="D19" s="3">
        <v>50.625689999999999</v>
      </c>
      <c r="E19" s="9">
        <f t="shared" si="0"/>
        <v>6.108045144668639E-2</v>
      </c>
      <c r="G19" s="8"/>
    </row>
    <row r="20" spans="1:7" x14ac:dyDescent="0.25">
      <c r="A20">
        <v>50</v>
      </c>
      <c r="B20" t="s">
        <v>19</v>
      </c>
      <c r="C20">
        <v>44.147039999999997</v>
      </c>
      <c r="D20" s="3">
        <v>52.219450000000002</v>
      </c>
      <c r="E20" s="9">
        <f t="shared" si="0"/>
        <v>0.15458627005837872</v>
      </c>
      <c r="G20" s="8"/>
    </row>
    <row r="21" spans="1:7" x14ac:dyDescent="0.25">
      <c r="A21">
        <v>50</v>
      </c>
      <c r="B21" t="s">
        <v>20</v>
      </c>
      <c r="C21">
        <v>46.18186</v>
      </c>
      <c r="D21" s="3">
        <v>57.479959999999998</v>
      </c>
      <c r="E21" s="9">
        <f t="shared" si="0"/>
        <v>0.19655720010939462</v>
      </c>
      <c r="G21" s="8"/>
    </row>
    <row r="22" spans="1:7" x14ac:dyDescent="0.25">
      <c r="A22">
        <v>100</v>
      </c>
      <c r="B22" t="s">
        <v>21</v>
      </c>
      <c r="C22">
        <v>32.885170000000002</v>
      </c>
      <c r="D22" s="3">
        <v>34.110469999999999</v>
      </c>
      <c r="E22" s="9">
        <f t="shared" si="0"/>
        <v>3.5921522042938643E-2</v>
      </c>
      <c r="G22" s="9">
        <f>AVERAGE(E22:E31)</f>
        <v>0.13907218906146865</v>
      </c>
    </row>
    <row r="23" spans="1:7" x14ac:dyDescent="0.25">
      <c r="A23">
        <v>100</v>
      </c>
      <c r="B23" t="s">
        <v>22</v>
      </c>
      <c r="C23">
        <v>29.076530000000002</v>
      </c>
      <c r="D23" s="3">
        <v>34.819920000000003</v>
      </c>
      <c r="E23" s="9">
        <f t="shared" si="0"/>
        <v>0.16494552543486604</v>
      </c>
      <c r="G23" s="8"/>
    </row>
    <row r="24" spans="1:7" x14ac:dyDescent="0.25">
      <c r="A24">
        <v>100</v>
      </c>
      <c r="B24" t="s">
        <v>23</v>
      </c>
      <c r="C24">
        <v>30.37857</v>
      </c>
      <c r="D24" s="3">
        <v>36.06071</v>
      </c>
      <c r="E24" s="9">
        <f t="shared" si="0"/>
        <v>0.15757149540316873</v>
      </c>
      <c r="G24" s="8"/>
    </row>
    <row r="25" spans="1:7" x14ac:dyDescent="0.25">
      <c r="A25">
        <v>100</v>
      </c>
      <c r="B25" t="s">
        <v>24</v>
      </c>
      <c r="C25">
        <v>31.851849999999999</v>
      </c>
      <c r="D25" s="3">
        <v>34.59243</v>
      </c>
      <c r="E25" s="9">
        <f t="shared" si="0"/>
        <v>7.9224847748481431E-2</v>
      </c>
      <c r="G25" s="8"/>
    </row>
    <row r="26" spans="1:7" x14ac:dyDescent="0.25">
      <c r="A26">
        <v>100</v>
      </c>
      <c r="B26" t="s">
        <v>25</v>
      </c>
      <c r="C26">
        <v>29.384799999999998</v>
      </c>
      <c r="D26" s="3">
        <v>35.609830000000002</v>
      </c>
      <c r="E26" s="9">
        <f t="shared" si="0"/>
        <v>0.17481212350634651</v>
      </c>
      <c r="G26" s="8"/>
    </row>
    <row r="27" spans="1:7" x14ac:dyDescent="0.25">
      <c r="A27">
        <v>100</v>
      </c>
      <c r="B27" t="s">
        <v>26</v>
      </c>
      <c r="C27">
        <v>28.12415</v>
      </c>
      <c r="D27" s="3">
        <v>33.63758</v>
      </c>
      <c r="E27" s="9">
        <f t="shared" si="0"/>
        <v>0.16390685655745746</v>
      </c>
      <c r="G27" s="8"/>
    </row>
    <row r="28" spans="1:7" x14ac:dyDescent="0.25">
      <c r="A28">
        <v>100</v>
      </c>
      <c r="B28" t="s">
        <v>27</v>
      </c>
      <c r="C28">
        <v>30.409690000000001</v>
      </c>
      <c r="D28" s="3">
        <v>35.059179999999998</v>
      </c>
      <c r="E28" s="9">
        <f t="shared" si="0"/>
        <v>0.13261833277332774</v>
      </c>
      <c r="G28" s="8"/>
    </row>
    <row r="29" spans="1:7" x14ac:dyDescent="0.25">
      <c r="A29">
        <v>100</v>
      </c>
      <c r="B29" t="s">
        <v>28</v>
      </c>
      <c r="C29">
        <v>30.016539999999999</v>
      </c>
      <c r="D29" s="3">
        <v>33.783880000000003</v>
      </c>
      <c r="E29" s="9">
        <f t="shared" si="0"/>
        <v>0.11151294641112874</v>
      </c>
      <c r="G29" s="8"/>
    </row>
    <row r="30" spans="1:7" x14ac:dyDescent="0.25">
      <c r="A30">
        <v>100</v>
      </c>
      <c r="B30" t="s">
        <v>29</v>
      </c>
      <c r="C30">
        <v>29.85088</v>
      </c>
      <c r="D30" s="3">
        <v>35.387149999999998</v>
      </c>
      <c r="E30" s="9">
        <f t="shared" si="0"/>
        <v>0.15644859786673973</v>
      </c>
      <c r="G30" s="8"/>
    </row>
    <row r="31" spans="1:7" x14ac:dyDescent="0.25">
      <c r="A31">
        <v>100</v>
      </c>
      <c r="B31" t="s">
        <v>30</v>
      </c>
      <c r="C31">
        <v>27.461300000000001</v>
      </c>
      <c r="D31" s="3">
        <v>34.92736</v>
      </c>
      <c r="E31" s="9">
        <f t="shared" si="0"/>
        <v>0.21375964287023122</v>
      </c>
      <c r="G31" s="8"/>
    </row>
    <row r="32" spans="1:7" x14ac:dyDescent="0.25">
      <c r="A32">
        <v>250</v>
      </c>
      <c r="B32" t="s">
        <v>31</v>
      </c>
      <c r="C32">
        <v>16.619150000000001</v>
      </c>
      <c r="D32" s="3">
        <v>20.345790000000001</v>
      </c>
      <c r="E32" s="9">
        <f t="shared" si="0"/>
        <v>0.18316516586478085</v>
      </c>
      <c r="G32" s="9">
        <f>AVERAGE(E32:E41)</f>
        <v>0.17642831355158273</v>
      </c>
    </row>
    <row r="33" spans="1:7" x14ac:dyDescent="0.25">
      <c r="A33">
        <v>250</v>
      </c>
      <c r="B33" t="s">
        <v>32</v>
      </c>
      <c r="C33">
        <v>16.737490000000001</v>
      </c>
      <c r="D33" s="3">
        <v>20.547519999999999</v>
      </c>
      <c r="E33" s="9">
        <f t="shared" si="0"/>
        <v>0.18542529706748054</v>
      </c>
      <c r="G33" s="8"/>
    </row>
    <row r="34" spans="1:7" x14ac:dyDescent="0.25">
      <c r="A34">
        <v>250</v>
      </c>
      <c r="B34" t="s">
        <v>33</v>
      </c>
      <c r="C34">
        <v>15.76793</v>
      </c>
      <c r="D34" s="3">
        <v>20.384720000000002</v>
      </c>
      <c r="E34" s="9">
        <f t="shared" si="0"/>
        <v>0.22648287540863948</v>
      </c>
      <c r="G34" s="8"/>
    </row>
    <row r="35" spans="1:7" x14ac:dyDescent="0.25">
      <c r="A35">
        <v>250</v>
      </c>
      <c r="B35" t="s">
        <v>34</v>
      </c>
      <c r="C35">
        <v>16.322849999999999</v>
      </c>
      <c r="D35" s="3">
        <v>19.806760000000001</v>
      </c>
      <c r="E35" s="9">
        <f t="shared" si="0"/>
        <v>0.17589499746551185</v>
      </c>
      <c r="G35" s="8"/>
    </row>
    <row r="36" spans="1:7" x14ac:dyDescent="0.25">
      <c r="A36">
        <v>250</v>
      </c>
      <c r="B36" t="s">
        <v>35</v>
      </c>
      <c r="C36">
        <v>16.569099999999999</v>
      </c>
      <c r="D36" s="3">
        <v>20.956630000000001</v>
      </c>
      <c r="E36" s="9">
        <f t="shared" si="0"/>
        <v>0.20936238316943143</v>
      </c>
      <c r="G36" s="8"/>
    </row>
    <row r="37" spans="1:7" x14ac:dyDescent="0.25">
      <c r="A37">
        <v>250</v>
      </c>
      <c r="B37" t="s">
        <v>36</v>
      </c>
      <c r="C37">
        <v>17.42062</v>
      </c>
      <c r="D37" s="3">
        <v>20.08785</v>
      </c>
      <c r="E37" s="9">
        <f t="shared" si="0"/>
        <v>0.132778271442688</v>
      </c>
      <c r="G37" s="8"/>
    </row>
    <row r="38" spans="1:7" x14ac:dyDescent="0.25">
      <c r="A38">
        <v>250</v>
      </c>
      <c r="B38" t="s">
        <v>37</v>
      </c>
      <c r="C38">
        <v>17.727900000000002</v>
      </c>
      <c r="D38" s="3">
        <v>20.544309999999999</v>
      </c>
      <c r="E38" s="9">
        <f t="shared" si="0"/>
        <v>0.13708953963408835</v>
      </c>
    </row>
    <row r="39" spans="1:7" x14ac:dyDescent="0.25">
      <c r="A39">
        <v>250</v>
      </c>
      <c r="B39" t="s">
        <v>38</v>
      </c>
      <c r="C39">
        <v>16.713080000000001</v>
      </c>
      <c r="D39" s="3">
        <v>20.322690000000001</v>
      </c>
      <c r="E39" s="9">
        <f t="shared" si="0"/>
        <v>0.17761477442208681</v>
      </c>
    </row>
    <row r="40" spans="1:7" x14ac:dyDescent="0.25">
      <c r="A40">
        <v>250</v>
      </c>
      <c r="B40" t="s">
        <v>39</v>
      </c>
      <c r="C40">
        <v>17.286950000000001</v>
      </c>
      <c r="D40" s="3">
        <v>20.17633</v>
      </c>
      <c r="E40" s="9">
        <f t="shared" si="0"/>
        <v>0.14320642059284316</v>
      </c>
    </row>
    <row r="41" spans="1:7" x14ac:dyDescent="0.25">
      <c r="A41">
        <v>250</v>
      </c>
      <c r="B41" t="s">
        <v>40</v>
      </c>
      <c r="C41">
        <v>15.991770000000001</v>
      </c>
      <c r="D41" s="3">
        <v>19.822790000000001</v>
      </c>
      <c r="E41" s="9">
        <f t="shared" si="0"/>
        <v>0.19326341044827697</v>
      </c>
    </row>
    <row r="42" spans="1:7" x14ac:dyDescent="0.25">
      <c r="A42">
        <v>500</v>
      </c>
      <c r="B42" t="s">
        <v>41</v>
      </c>
      <c r="C42">
        <v>11.29365</v>
      </c>
      <c r="D42" s="3">
        <v>13.71912</v>
      </c>
      <c r="E42" s="9">
        <f t="shared" si="0"/>
        <v>0.17679486730927352</v>
      </c>
      <c r="G42" s="9">
        <f>AVERAGE(E42:E51)</f>
        <v>0.18001398080337336</v>
      </c>
    </row>
    <row r="43" spans="1:7" x14ac:dyDescent="0.25">
      <c r="A43">
        <v>500</v>
      </c>
      <c r="B43" t="s">
        <v>42</v>
      </c>
      <c r="C43">
        <v>11.32882</v>
      </c>
      <c r="D43" s="3">
        <v>13.935879999999999</v>
      </c>
      <c r="E43" s="9">
        <f t="shared" si="0"/>
        <v>0.18707537665364504</v>
      </c>
    </row>
    <row r="44" spans="1:7" x14ac:dyDescent="0.25">
      <c r="A44">
        <v>500</v>
      </c>
      <c r="B44" t="s">
        <v>43</v>
      </c>
      <c r="C44">
        <v>11.298690000000001</v>
      </c>
      <c r="D44" s="3">
        <v>13.770989999999999</v>
      </c>
      <c r="E44" s="9">
        <f t="shared" si="0"/>
        <v>0.17952957630497146</v>
      </c>
    </row>
    <row r="45" spans="1:7" x14ac:dyDescent="0.25">
      <c r="A45">
        <v>500</v>
      </c>
      <c r="B45" t="s">
        <v>44</v>
      </c>
      <c r="C45">
        <v>11.2841</v>
      </c>
      <c r="D45" s="3">
        <v>13.95346</v>
      </c>
      <c r="E45" s="9">
        <f t="shared" si="0"/>
        <v>0.19130452231919534</v>
      </c>
    </row>
    <row r="46" spans="1:7" x14ac:dyDescent="0.25">
      <c r="A46">
        <v>500</v>
      </c>
      <c r="B46" t="s">
        <v>45</v>
      </c>
      <c r="C46">
        <v>11.299720000000001</v>
      </c>
      <c r="D46" s="3">
        <v>13.769080000000001</v>
      </c>
      <c r="E46" s="9">
        <f t="shared" si="0"/>
        <v>0.17934095814680429</v>
      </c>
    </row>
    <row r="47" spans="1:7" x14ac:dyDescent="0.25">
      <c r="A47">
        <v>500</v>
      </c>
      <c r="B47" t="s">
        <v>46</v>
      </c>
      <c r="C47">
        <v>11.755280000000001</v>
      </c>
      <c r="D47" s="3">
        <v>13.89026</v>
      </c>
      <c r="E47" s="9">
        <f t="shared" si="0"/>
        <v>0.15370338640169434</v>
      </c>
    </row>
    <row r="48" spans="1:7" x14ac:dyDescent="0.25">
      <c r="A48">
        <v>500</v>
      </c>
      <c r="B48" t="s">
        <v>47</v>
      </c>
      <c r="C48">
        <v>11.543670000000001</v>
      </c>
      <c r="D48" s="3">
        <v>13.78978</v>
      </c>
      <c r="E48" s="9">
        <f t="shared" si="0"/>
        <v>0.16288222147126349</v>
      </c>
    </row>
    <row r="49" spans="1:7" x14ac:dyDescent="0.25">
      <c r="A49">
        <v>500</v>
      </c>
      <c r="B49" t="s">
        <v>48</v>
      </c>
      <c r="C49">
        <v>11.77763</v>
      </c>
      <c r="D49" s="3">
        <v>14.100860000000001</v>
      </c>
      <c r="E49" s="9">
        <f t="shared" si="0"/>
        <v>0.16475803603468162</v>
      </c>
    </row>
    <row r="50" spans="1:7" x14ac:dyDescent="0.25">
      <c r="A50">
        <v>500</v>
      </c>
      <c r="B50" t="s">
        <v>49</v>
      </c>
      <c r="C50">
        <v>11.026300000000001</v>
      </c>
      <c r="D50" s="3">
        <v>13.71674</v>
      </c>
      <c r="E50" s="9">
        <f t="shared" si="0"/>
        <v>0.1961428152753496</v>
      </c>
    </row>
    <row r="51" spans="1:7" x14ac:dyDescent="0.25">
      <c r="A51">
        <v>500</v>
      </c>
      <c r="B51" t="s">
        <v>50</v>
      </c>
      <c r="C51">
        <v>11.052580000000001</v>
      </c>
      <c r="D51" s="3">
        <v>13.965999999999999</v>
      </c>
      <c r="E51" s="9">
        <f t="shared" si="0"/>
        <v>0.20860804811685513</v>
      </c>
    </row>
    <row r="52" spans="1:7" x14ac:dyDescent="0.25">
      <c r="A52">
        <v>1000</v>
      </c>
      <c r="B52" t="s">
        <v>51</v>
      </c>
      <c r="C52">
        <v>7.7933599999999998</v>
      </c>
      <c r="D52">
        <v>9.5818700000000003</v>
      </c>
      <c r="E52" s="9">
        <f t="shared" si="0"/>
        <v>0.1866556319382334</v>
      </c>
      <c r="G52" s="9">
        <f>AVERAGE(E52:E61)</f>
        <v>0.18730009411279053</v>
      </c>
    </row>
    <row r="53" spans="1:7" x14ac:dyDescent="0.25">
      <c r="A53">
        <v>1000</v>
      </c>
      <c r="B53" t="s">
        <v>52</v>
      </c>
      <c r="C53">
        <v>7.5327099999999998</v>
      </c>
      <c r="D53">
        <v>9.5038400000000003</v>
      </c>
      <c r="E53" s="9">
        <f t="shared" si="0"/>
        <v>0.20740353372952411</v>
      </c>
    </row>
    <row r="54" spans="1:7" x14ac:dyDescent="0.25">
      <c r="A54">
        <v>1000</v>
      </c>
      <c r="B54" t="s">
        <v>53</v>
      </c>
      <c r="C54">
        <v>7.8741899999999996</v>
      </c>
      <c r="D54" s="4">
        <v>9.4111499999999992</v>
      </c>
      <c r="E54" s="9">
        <f t="shared" si="0"/>
        <v>0.16331266635852151</v>
      </c>
    </row>
    <row r="55" spans="1:7" x14ac:dyDescent="0.25">
      <c r="A55">
        <v>1000</v>
      </c>
      <c r="B55" t="s">
        <v>54</v>
      </c>
      <c r="C55">
        <v>7.6594300000000004</v>
      </c>
      <c r="D55" s="4">
        <v>9.5068999999999999</v>
      </c>
      <c r="E55" s="9">
        <f t="shared" si="0"/>
        <v>0.19432938181741677</v>
      </c>
    </row>
    <row r="56" spans="1:7" x14ac:dyDescent="0.25">
      <c r="A56">
        <v>1000</v>
      </c>
      <c r="B56" t="s">
        <v>55</v>
      </c>
      <c r="C56">
        <v>7.90855</v>
      </c>
      <c r="D56" s="4">
        <v>9.6020699999999994</v>
      </c>
      <c r="E56" s="9">
        <f t="shared" si="0"/>
        <v>0.17637030348664398</v>
      </c>
    </row>
    <row r="57" spans="1:7" x14ac:dyDescent="0.25">
      <c r="A57">
        <v>1000</v>
      </c>
      <c r="B57" t="s">
        <v>56</v>
      </c>
      <c r="C57">
        <v>8.0451099999999993</v>
      </c>
      <c r="D57" s="4">
        <v>9.5215700000000005</v>
      </c>
      <c r="E57" s="9">
        <f t="shared" si="0"/>
        <v>0.15506476347913223</v>
      </c>
    </row>
    <row r="58" spans="1:7" x14ac:dyDescent="0.25">
      <c r="A58">
        <v>1000</v>
      </c>
      <c r="B58" t="s">
        <v>57</v>
      </c>
      <c r="C58">
        <v>7.7305200000000003</v>
      </c>
      <c r="D58" s="5">
        <v>9.5524400000000007</v>
      </c>
      <c r="E58" s="9">
        <f t="shared" si="0"/>
        <v>0.19072823278659695</v>
      </c>
    </row>
    <row r="59" spans="1:7" x14ac:dyDescent="0.25">
      <c r="A59">
        <v>1000</v>
      </c>
      <c r="B59" t="s">
        <v>58</v>
      </c>
      <c r="C59">
        <v>7.8607399999999998</v>
      </c>
      <c r="D59" s="4">
        <v>9.5225200000000001</v>
      </c>
      <c r="E59" s="9">
        <f t="shared" si="0"/>
        <v>0.17451052872558948</v>
      </c>
    </row>
    <row r="60" spans="1:7" x14ac:dyDescent="0.25">
      <c r="A60">
        <v>1000</v>
      </c>
      <c r="B60" t="s">
        <v>59</v>
      </c>
      <c r="C60">
        <v>7.7191599999999996</v>
      </c>
      <c r="D60" s="6">
        <v>9.5343199999999992</v>
      </c>
      <c r="E60" s="9">
        <f t="shared" si="0"/>
        <v>0.190381694761661</v>
      </c>
    </row>
    <row r="61" spans="1:7" x14ac:dyDescent="0.25">
      <c r="A61">
        <v>1000</v>
      </c>
      <c r="B61" t="s">
        <v>60</v>
      </c>
      <c r="C61">
        <v>7.2724900000000003</v>
      </c>
      <c r="D61" s="5">
        <v>9.4971399999999999</v>
      </c>
      <c r="E61" s="9">
        <f t="shared" si="0"/>
        <v>0.23424420404458601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A0E8-D306-429E-BC18-CFF05B77FFEF}">
  <dimension ref="A1:G61"/>
  <sheetViews>
    <sheetView topLeftCell="A40" zoomScale="80" zoomScaleNormal="80" workbookViewId="0">
      <selection activeCell="A12" sqref="A12:XFD12"/>
    </sheetView>
  </sheetViews>
  <sheetFormatPr baseColWidth="10" defaultRowHeight="15" x14ac:dyDescent="0.25"/>
  <cols>
    <col min="2" max="2" width="17" customWidth="1"/>
    <col min="3" max="3" width="21.28515625" customWidth="1"/>
    <col min="7" max="7" width="27.140625" customWidth="1"/>
  </cols>
  <sheetData>
    <row r="1" spans="1:7" x14ac:dyDescent="0.25">
      <c r="A1" t="s">
        <v>66</v>
      </c>
      <c r="B1" s="1" t="s">
        <v>0</v>
      </c>
      <c r="C1" s="1" t="s">
        <v>68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76.712249999999997</v>
      </c>
      <c r="D2" s="3">
        <v>80.284970000000001</v>
      </c>
      <c r="E2" s="9">
        <f>ABS(D2-C2)/D2</f>
        <v>4.4500483714448716E-2</v>
      </c>
      <c r="G2" s="9">
        <f>AVERAGE(E2:E11)</f>
        <v>4.1535969483705956E-2</v>
      </c>
    </row>
    <row r="3" spans="1:7" x14ac:dyDescent="0.25">
      <c r="A3">
        <v>25</v>
      </c>
      <c r="B3" t="s">
        <v>2</v>
      </c>
      <c r="C3">
        <v>58.002749999999999</v>
      </c>
      <c r="D3" s="3">
        <v>78.420630000000003</v>
      </c>
      <c r="E3" s="9">
        <f t="shared" ref="E3:E61" si="0">ABS(D3-C3)/D3</f>
        <v>0.26036363135567775</v>
      </c>
      <c r="G3" s="8"/>
    </row>
    <row r="4" spans="1:7" x14ac:dyDescent="0.25">
      <c r="A4">
        <v>25</v>
      </c>
      <c r="B4" t="s">
        <v>3</v>
      </c>
      <c r="C4">
        <v>79.408600000000007</v>
      </c>
      <c r="D4" s="3">
        <v>81.20881</v>
      </c>
      <c r="E4" s="9">
        <f t="shared" si="0"/>
        <v>2.216766875416587E-2</v>
      </c>
      <c r="G4" s="8"/>
    </row>
    <row r="5" spans="1:7" x14ac:dyDescent="0.25">
      <c r="A5">
        <v>25</v>
      </c>
      <c r="B5" t="s">
        <v>4</v>
      </c>
      <c r="C5">
        <v>80.855860000000007</v>
      </c>
      <c r="D5" s="3">
        <v>81.519300000000001</v>
      </c>
      <c r="E5" s="9">
        <f t="shared" si="0"/>
        <v>8.1384408354830597E-3</v>
      </c>
      <c r="G5" s="8"/>
    </row>
    <row r="6" spans="1:7" x14ac:dyDescent="0.25">
      <c r="A6">
        <v>25</v>
      </c>
      <c r="B6" t="s">
        <v>5</v>
      </c>
      <c r="C6">
        <v>77.958529999999996</v>
      </c>
      <c r="D6" s="3">
        <v>77.958529999999996</v>
      </c>
      <c r="E6" s="9">
        <f t="shared" si="0"/>
        <v>0</v>
      </c>
      <c r="G6" s="8"/>
    </row>
    <row r="7" spans="1:7" x14ac:dyDescent="0.25">
      <c r="A7">
        <v>25</v>
      </c>
      <c r="B7" t="s">
        <v>6</v>
      </c>
      <c r="C7">
        <v>70.962919999999997</v>
      </c>
      <c r="D7" s="3">
        <v>74.068569999999994</v>
      </c>
      <c r="E7" s="9">
        <f t="shared" si="0"/>
        <v>4.1929390563365775E-2</v>
      </c>
      <c r="G7" s="8"/>
    </row>
    <row r="8" spans="1:7" x14ac:dyDescent="0.25">
      <c r="A8">
        <v>25</v>
      </c>
      <c r="B8" t="s">
        <v>7</v>
      </c>
      <c r="C8">
        <v>77.008229999999998</v>
      </c>
      <c r="D8" s="3">
        <v>77.008229999999998</v>
      </c>
      <c r="E8" s="9">
        <f t="shared" si="0"/>
        <v>0</v>
      </c>
      <c r="G8" s="8"/>
    </row>
    <row r="9" spans="1:7" x14ac:dyDescent="0.25">
      <c r="A9">
        <v>25</v>
      </c>
      <c r="B9" t="s">
        <v>8</v>
      </c>
      <c r="C9">
        <v>91.607209999999995</v>
      </c>
      <c r="D9" s="3">
        <v>91.607209999999995</v>
      </c>
      <c r="E9" s="9">
        <f t="shared" si="0"/>
        <v>0</v>
      </c>
      <c r="G9" s="8"/>
    </row>
    <row r="10" spans="1:7" x14ac:dyDescent="0.25">
      <c r="A10">
        <v>25</v>
      </c>
      <c r="B10" t="s">
        <v>9</v>
      </c>
      <c r="C10">
        <v>82.279619999999994</v>
      </c>
      <c r="D10" s="3">
        <v>85.552880000000002</v>
      </c>
      <c r="E10" s="9">
        <f t="shared" si="0"/>
        <v>3.8260079613918405E-2</v>
      </c>
      <c r="G10" s="8"/>
    </row>
    <row r="11" spans="1:7" x14ac:dyDescent="0.25">
      <c r="A11">
        <v>25</v>
      </c>
      <c r="B11" t="s">
        <v>10</v>
      </c>
      <c r="C11">
        <v>88.936989999999994</v>
      </c>
      <c r="D11" s="3">
        <v>88.936989999999994</v>
      </c>
      <c r="E11" s="9">
        <f t="shared" si="0"/>
        <v>0</v>
      </c>
      <c r="G11" s="8"/>
    </row>
    <row r="12" spans="1:7" x14ac:dyDescent="0.25">
      <c r="A12">
        <v>50</v>
      </c>
      <c r="B12" t="s">
        <v>11</v>
      </c>
      <c r="C12">
        <v>51.812930000000001</v>
      </c>
      <c r="D12" s="3">
        <v>54.214179999999999</v>
      </c>
      <c r="E12" s="9">
        <f t="shared" si="0"/>
        <v>4.4291917723370482E-2</v>
      </c>
      <c r="G12" s="9">
        <f>AVERAGE(E12:E21)</f>
        <v>5.6719910766570555E-2</v>
      </c>
    </row>
    <row r="13" spans="1:7" x14ac:dyDescent="0.25">
      <c r="A13">
        <v>50</v>
      </c>
      <c r="B13" t="s">
        <v>12</v>
      </c>
      <c r="C13">
        <v>52.85651</v>
      </c>
      <c r="D13" s="3">
        <v>54.207369999999997</v>
      </c>
      <c r="E13" s="9">
        <f t="shared" si="0"/>
        <v>2.4920227636943047E-2</v>
      </c>
      <c r="G13" s="8"/>
    </row>
    <row r="14" spans="1:7" x14ac:dyDescent="0.25">
      <c r="A14">
        <v>50</v>
      </c>
      <c r="B14" t="s">
        <v>13</v>
      </c>
      <c r="C14">
        <v>45.409520000000001</v>
      </c>
      <c r="D14" s="3">
        <v>55.747340000000001</v>
      </c>
      <c r="E14" s="9">
        <f t="shared" si="0"/>
        <v>0.1854405968069508</v>
      </c>
      <c r="G14" s="8"/>
    </row>
    <row r="15" spans="1:7" x14ac:dyDescent="0.25">
      <c r="A15">
        <v>50</v>
      </c>
      <c r="B15" t="s">
        <v>14</v>
      </c>
      <c r="C15">
        <v>53.857100000000003</v>
      </c>
      <c r="D15" s="3">
        <v>53.857100000000003</v>
      </c>
      <c r="E15" s="9">
        <f t="shared" si="0"/>
        <v>0</v>
      </c>
      <c r="G15" s="8"/>
    </row>
    <row r="16" spans="1:7" x14ac:dyDescent="0.25">
      <c r="A16">
        <v>50</v>
      </c>
      <c r="B16" t="s">
        <v>15</v>
      </c>
      <c r="C16">
        <v>56.508110000000002</v>
      </c>
      <c r="D16" s="3">
        <v>56.508110000000002</v>
      </c>
      <c r="E16" s="9">
        <f t="shared" si="0"/>
        <v>0</v>
      </c>
      <c r="G16" s="8"/>
    </row>
    <row r="17" spans="1:7" x14ac:dyDescent="0.25">
      <c r="A17">
        <v>50</v>
      </c>
      <c r="B17" t="s">
        <v>16</v>
      </c>
      <c r="C17">
        <v>47.005580000000002</v>
      </c>
      <c r="D17" s="3">
        <v>50.834330000000001</v>
      </c>
      <c r="E17" s="9">
        <f t="shared" si="0"/>
        <v>7.5318195400627869E-2</v>
      </c>
      <c r="G17" s="8"/>
    </row>
    <row r="18" spans="1:7" x14ac:dyDescent="0.25">
      <c r="A18">
        <v>50</v>
      </c>
      <c r="B18" t="s">
        <v>17</v>
      </c>
      <c r="C18">
        <v>47.658940000000001</v>
      </c>
      <c r="D18" s="3">
        <v>57.848889999999997</v>
      </c>
      <c r="E18" s="9">
        <f t="shared" si="0"/>
        <v>0.17614771865112705</v>
      </c>
      <c r="G18" s="8"/>
    </row>
    <row r="19" spans="1:7" x14ac:dyDescent="0.25">
      <c r="A19">
        <v>50</v>
      </c>
      <c r="B19" t="s">
        <v>18</v>
      </c>
      <c r="C19">
        <v>47.533450000000002</v>
      </c>
      <c r="D19" s="3">
        <v>50.625689999999999</v>
      </c>
      <c r="E19" s="9">
        <f t="shared" si="0"/>
        <v>6.108045144668639E-2</v>
      </c>
      <c r="G19" s="8"/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9">
        <f t="shared" si="0"/>
        <v>0</v>
      </c>
      <c r="G20" s="8"/>
    </row>
    <row r="21" spans="1:7" x14ac:dyDescent="0.25">
      <c r="A21">
        <v>50</v>
      </c>
      <c r="B21" t="s">
        <v>20</v>
      </c>
      <c r="C21">
        <v>57.479959999999998</v>
      </c>
      <c r="D21" s="3">
        <v>57.479959999999998</v>
      </c>
      <c r="E21" s="9">
        <f t="shared" si="0"/>
        <v>0</v>
      </c>
      <c r="G21" s="8"/>
    </row>
    <row r="22" spans="1:7" x14ac:dyDescent="0.25">
      <c r="A22">
        <v>100</v>
      </c>
      <c r="B22" t="s">
        <v>21</v>
      </c>
      <c r="C22">
        <v>32.880180000000003</v>
      </c>
      <c r="D22" s="3">
        <v>34.110469999999999</v>
      </c>
      <c r="E22" s="9">
        <f t="shared" si="0"/>
        <v>3.606781143736796E-2</v>
      </c>
      <c r="G22" s="9">
        <f>AVERAGE(E22:E31)</f>
        <v>9.2243749535013644E-2</v>
      </c>
    </row>
    <row r="23" spans="1:7" x14ac:dyDescent="0.25">
      <c r="A23">
        <v>100</v>
      </c>
      <c r="B23" t="s">
        <v>22</v>
      </c>
      <c r="C23">
        <v>29.418009999999999</v>
      </c>
      <c r="D23" s="3">
        <v>34.819920000000003</v>
      </c>
      <c r="E23" s="9">
        <f t="shared" si="0"/>
        <v>0.15513849543594596</v>
      </c>
      <c r="G23" s="8"/>
    </row>
    <row r="24" spans="1:7" x14ac:dyDescent="0.25">
      <c r="A24">
        <v>100</v>
      </c>
      <c r="B24" t="s">
        <v>23</v>
      </c>
      <c r="C24">
        <v>34.368319999999997</v>
      </c>
      <c r="D24" s="3">
        <v>36.06071</v>
      </c>
      <c r="E24" s="9">
        <f t="shared" si="0"/>
        <v>4.6931688255722172E-2</v>
      </c>
      <c r="G24" s="8"/>
    </row>
    <row r="25" spans="1:7" x14ac:dyDescent="0.25">
      <c r="A25">
        <v>100</v>
      </c>
      <c r="B25" t="s">
        <v>24</v>
      </c>
      <c r="C25">
        <v>32.919370000000001</v>
      </c>
      <c r="D25" s="3">
        <v>34.59243</v>
      </c>
      <c r="E25" s="9">
        <f t="shared" si="0"/>
        <v>4.8364916832960264E-2</v>
      </c>
      <c r="G25" s="8"/>
    </row>
    <row r="26" spans="1:7" x14ac:dyDescent="0.25">
      <c r="A26">
        <v>100</v>
      </c>
      <c r="B26" t="s">
        <v>25</v>
      </c>
      <c r="C26">
        <v>33.440829999999998</v>
      </c>
      <c r="D26" s="3">
        <v>35.609830000000002</v>
      </c>
      <c r="E26" s="9">
        <f t="shared" si="0"/>
        <v>6.0910147563187016E-2</v>
      </c>
      <c r="G26" s="8"/>
    </row>
    <row r="27" spans="1:7" x14ac:dyDescent="0.25">
      <c r="A27">
        <v>100</v>
      </c>
      <c r="B27" t="s">
        <v>26</v>
      </c>
      <c r="C27">
        <v>31.034739999999999</v>
      </c>
      <c r="D27" s="3">
        <v>33.63758</v>
      </c>
      <c r="E27" s="9">
        <f t="shared" si="0"/>
        <v>7.7378931540259446E-2</v>
      </c>
      <c r="G27" s="8"/>
    </row>
    <row r="28" spans="1:7" x14ac:dyDescent="0.25">
      <c r="A28">
        <v>100</v>
      </c>
      <c r="B28" t="s">
        <v>27</v>
      </c>
      <c r="C28">
        <v>30.147919999999999</v>
      </c>
      <c r="D28" s="3">
        <v>35.059179999999998</v>
      </c>
      <c r="E28" s="9">
        <f t="shared" si="0"/>
        <v>0.14008485081510746</v>
      </c>
      <c r="G28" s="8"/>
    </row>
    <row r="29" spans="1:7" x14ac:dyDescent="0.25">
      <c r="A29">
        <v>100</v>
      </c>
      <c r="B29" t="s">
        <v>28</v>
      </c>
      <c r="C29">
        <v>29.781960000000002</v>
      </c>
      <c r="D29" s="3">
        <v>33.783880000000003</v>
      </c>
      <c r="E29" s="9">
        <f t="shared" si="0"/>
        <v>0.11845649463590333</v>
      </c>
      <c r="G29" s="8"/>
    </row>
    <row r="30" spans="1:7" x14ac:dyDescent="0.25">
      <c r="A30">
        <v>100</v>
      </c>
      <c r="B30" t="s">
        <v>29</v>
      </c>
      <c r="C30">
        <v>28.877330000000001</v>
      </c>
      <c r="D30" s="3">
        <v>35.387149999999998</v>
      </c>
      <c r="E30" s="9">
        <f t="shared" si="0"/>
        <v>0.18395999677849156</v>
      </c>
      <c r="G30" s="8"/>
    </row>
    <row r="31" spans="1:7" x14ac:dyDescent="0.25">
      <c r="A31">
        <v>100</v>
      </c>
      <c r="B31" t="s">
        <v>30</v>
      </c>
      <c r="C31">
        <v>33.00132</v>
      </c>
      <c r="D31" s="3">
        <v>34.92736</v>
      </c>
      <c r="E31" s="9">
        <f t="shared" si="0"/>
        <v>5.5144162055191126E-2</v>
      </c>
      <c r="G31" s="8"/>
    </row>
    <row r="32" spans="1:7" x14ac:dyDescent="0.25">
      <c r="A32">
        <v>250</v>
      </c>
      <c r="B32" t="s">
        <v>31</v>
      </c>
      <c r="C32">
        <v>19.013909999999999</v>
      </c>
      <c r="D32" s="3">
        <v>20.345790000000001</v>
      </c>
      <c r="E32" s="9">
        <f t="shared" si="0"/>
        <v>6.5462191441079537E-2</v>
      </c>
      <c r="G32" s="9">
        <f>AVERAGE(E32:E41)</f>
        <v>0.1354700749423669</v>
      </c>
    </row>
    <row r="33" spans="1:7" x14ac:dyDescent="0.25">
      <c r="A33">
        <v>250</v>
      </c>
      <c r="B33" t="s">
        <v>32</v>
      </c>
      <c r="C33">
        <v>18.130500000000001</v>
      </c>
      <c r="D33" s="3">
        <v>20.547519999999999</v>
      </c>
      <c r="E33" s="9">
        <f t="shared" si="0"/>
        <v>0.11763074083879696</v>
      </c>
      <c r="G33" s="8"/>
    </row>
    <row r="34" spans="1:7" x14ac:dyDescent="0.25">
      <c r="A34">
        <v>250</v>
      </c>
      <c r="B34" t="s">
        <v>33</v>
      </c>
      <c r="C34">
        <v>16.370249999999999</v>
      </c>
      <c r="D34" s="3">
        <v>20.384720000000002</v>
      </c>
      <c r="E34" s="9">
        <f t="shared" si="0"/>
        <v>0.19693525346435969</v>
      </c>
      <c r="G34" s="8"/>
    </row>
    <row r="35" spans="1:7" x14ac:dyDescent="0.25">
      <c r="A35">
        <v>250</v>
      </c>
      <c r="B35" t="s">
        <v>34</v>
      </c>
      <c r="C35">
        <v>16.99654</v>
      </c>
      <c r="D35" s="3">
        <v>19.806760000000001</v>
      </c>
      <c r="E35" s="9">
        <f t="shared" si="0"/>
        <v>0.14188186255601629</v>
      </c>
      <c r="G35" s="8"/>
    </row>
    <row r="36" spans="1:7" x14ac:dyDescent="0.25">
      <c r="A36">
        <v>250</v>
      </c>
      <c r="B36" t="s">
        <v>35</v>
      </c>
      <c r="C36">
        <v>18.377859999999998</v>
      </c>
      <c r="D36" s="3">
        <v>20.956630000000001</v>
      </c>
      <c r="E36" s="9">
        <f t="shared" si="0"/>
        <v>0.12305270456175454</v>
      </c>
      <c r="G36" s="8"/>
    </row>
    <row r="37" spans="1:7" x14ac:dyDescent="0.25">
      <c r="A37">
        <v>250</v>
      </c>
      <c r="B37" t="s">
        <v>36</v>
      </c>
      <c r="C37">
        <v>16.801680000000001</v>
      </c>
      <c r="D37" s="3">
        <v>20.08785</v>
      </c>
      <c r="E37" s="9">
        <f t="shared" si="0"/>
        <v>0.16358993122708496</v>
      </c>
      <c r="G37" s="8"/>
    </row>
    <row r="38" spans="1:7" x14ac:dyDescent="0.25">
      <c r="A38">
        <v>250</v>
      </c>
      <c r="B38" t="s">
        <v>37</v>
      </c>
      <c r="C38">
        <v>17.60276</v>
      </c>
      <c r="D38" s="3">
        <v>20.544309999999999</v>
      </c>
      <c r="E38" s="9">
        <f t="shared" si="0"/>
        <v>0.14318076391954754</v>
      </c>
    </row>
    <row r="39" spans="1:7" x14ac:dyDescent="0.25">
      <c r="A39">
        <v>250</v>
      </c>
      <c r="B39" t="s">
        <v>38</v>
      </c>
      <c r="C39">
        <v>17.34599</v>
      </c>
      <c r="D39" s="3">
        <v>20.322690000000001</v>
      </c>
      <c r="E39" s="9">
        <f t="shared" si="0"/>
        <v>0.14647175152501962</v>
      </c>
    </row>
    <row r="40" spans="1:7" x14ac:dyDescent="0.25">
      <c r="A40">
        <v>250</v>
      </c>
      <c r="B40" t="s">
        <v>39</v>
      </c>
      <c r="C40">
        <v>17.059049999999999</v>
      </c>
      <c r="D40" s="3">
        <v>20.17633</v>
      </c>
      <c r="E40" s="9">
        <f t="shared" si="0"/>
        <v>0.15450183457546546</v>
      </c>
    </row>
    <row r="41" spans="1:7" x14ac:dyDescent="0.25">
      <c r="A41">
        <v>250</v>
      </c>
      <c r="B41" t="s">
        <v>40</v>
      </c>
      <c r="C41">
        <v>17.800989999999999</v>
      </c>
      <c r="D41" s="3">
        <v>19.822790000000001</v>
      </c>
      <c r="E41" s="9">
        <f t="shared" si="0"/>
        <v>0.10199371531454464</v>
      </c>
    </row>
    <row r="42" spans="1:7" x14ac:dyDescent="0.25">
      <c r="A42">
        <v>500</v>
      </c>
      <c r="B42" t="s">
        <v>41</v>
      </c>
      <c r="C42">
        <v>12.030430000000001</v>
      </c>
      <c r="D42" s="3">
        <v>13.71912</v>
      </c>
      <c r="E42" s="9">
        <f t="shared" si="0"/>
        <v>0.12309025651791072</v>
      </c>
      <c r="G42" s="9">
        <f>AVERAGE(E42:E51)</f>
        <v>0.14779887662462646</v>
      </c>
    </row>
    <row r="43" spans="1:7" x14ac:dyDescent="0.25">
      <c r="A43">
        <v>500</v>
      </c>
      <c r="B43" t="s">
        <v>42</v>
      </c>
      <c r="C43">
        <v>11.89908</v>
      </c>
      <c r="D43" s="3">
        <v>13.935879999999999</v>
      </c>
      <c r="E43" s="9">
        <f t="shared" si="0"/>
        <v>0.14615510466508033</v>
      </c>
    </row>
    <row r="44" spans="1:7" x14ac:dyDescent="0.25">
      <c r="A44">
        <v>500</v>
      </c>
      <c r="B44" t="s">
        <v>43</v>
      </c>
      <c r="C44">
        <v>11.673030000000001</v>
      </c>
      <c r="D44" s="3">
        <v>13.770989999999999</v>
      </c>
      <c r="E44" s="9">
        <f t="shared" si="0"/>
        <v>0.15234634546971559</v>
      </c>
    </row>
    <row r="45" spans="1:7" x14ac:dyDescent="0.25">
      <c r="A45">
        <v>500</v>
      </c>
      <c r="B45" t="s">
        <v>44</v>
      </c>
      <c r="C45">
        <v>12.195970000000001</v>
      </c>
      <c r="D45" s="3">
        <v>13.95346</v>
      </c>
      <c r="E45" s="9">
        <f t="shared" si="0"/>
        <v>0.12595370610586901</v>
      </c>
    </row>
    <row r="46" spans="1:7" x14ac:dyDescent="0.25">
      <c r="A46">
        <v>500</v>
      </c>
      <c r="B46" t="s">
        <v>45</v>
      </c>
      <c r="C46">
        <v>11.33731</v>
      </c>
      <c r="D46" s="3">
        <v>13.769080000000001</v>
      </c>
      <c r="E46" s="9">
        <f t="shared" si="0"/>
        <v>0.17661092825373956</v>
      </c>
    </row>
    <row r="47" spans="1:7" x14ac:dyDescent="0.25">
      <c r="A47">
        <v>500</v>
      </c>
      <c r="B47" t="s">
        <v>46</v>
      </c>
      <c r="C47">
        <v>11.96381</v>
      </c>
      <c r="D47" s="3">
        <v>13.89026</v>
      </c>
      <c r="E47" s="9">
        <f t="shared" si="0"/>
        <v>0.13869070845326142</v>
      </c>
    </row>
    <row r="48" spans="1:7" x14ac:dyDescent="0.25">
      <c r="A48">
        <v>500</v>
      </c>
      <c r="B48" t="s">
        <v>47</v>
      </c>
      <c r="C48">
        <v>11.363340000000001</v>
      </c>
      <c r="D48" s="3">
        <v>13.78978</v>
      </c>
      <c r="E48" s="9">
        <f t="shared" si="0"/>
        <v>0.17595929739270674</v>
      </c>
    </row>
    <row r="49" spans="1:7" x14ac:dyDescent="0.25">
      <c r="A49">
        <v>500</v>
      </c>
      <c r="B49" t="s">
        <v>48</v>
      </c>
      <c r="C49">
        <v>12.13631</v>
      </c>
      <c r="D49" s="3">
        <v>14.100860000000001</v>
      </c>
      <c r="E49" s="9">
        <f t="shared" si="0"/>
        <v>0.13932128962346982</v>
      </c>
    </row>
    <row r="50" spans="1:7" x14ac:dyDescent="0.25">
      <c r="A50">
        <v>500</v>
      </c>
      <c r="B50" t="s">
        <v>49</v>
      </c>
      <c r="C50">
        <v>12.11204</v>
      </c>
      <c r="D50" s="3">
        <v>13.71674</v>
      </c>
      <c r="E50" s="9">
        <f t="shared" si="0"/>
        <v>0.11698843894394728</v>
      </c>
    </row>
    <row r="51" spans="1:7" x14ac:dyDescent="0.25">
      <c r="A51">
        <v>500</v>
      </c>
      <c r="B51" t="s">
        <v>50</v>
      </c>
      <c r="C51">
        <v>11.412000000000001</v>
      </c>
      <c r="D51" s="3">
        <v>13.965999999999999</v>
      </c>
      <c r="E51" s="9">
        <f t="shared" si="0"/>
        <v>0.18287269082056412</v>
      </c>
    </row>
    <row r="52" spans="1:7" x14ac:dyDescent="0.25">
      <c r="A52">
        <v>1000</v>
      </c>
      <c r="B52" t="s">
        <v>51</v>
      </c>
      <c r="C52">
        <v>8.0913000000000004</v>
      </c>
      <c r="D52">
        <v>9.5818700000000003</v>
      </c>
      <c r="E52" s="9">
        <f t="shared" si="0"/>
        <v>0.15556149269401484</v>
      </c>
      <c r="G52" s="9">
        <f>AVERAGE(E52:E61)</f>
        <v>0.15694167053185232</v>
      </c>
    </row>
    <row r="53" spans="1:7" x14ac:dyDescent="0.25">
      <c r="A53">
        <v>1000</v>
      </c>
      <c r="B53" t="s">
        <v>52</v>
      </c>
      <c r="C53">
        <v>7.7288800000000002</v>
      </c>
      <c r="D53">
        <v>9.5038400000000003</v>
      </c>
      <c r="E53" s="9">
        <f t="shared" si="0"/>
        <v>0.18676240340746478</v>
      </c>
    </row>
    <row r="54" spans="1:7" x14ac:dyDescent="0.25">
      <c r="A54">
        <v>1000</v>
      </c>
      <c r="B54" t="s">
        <v>53</v>
      </c>
      <c r="C54">
        <v>7.95329</v>
      </c>
      <c r="D54" s="4">
        <v>9.4111499999999992</v>
      </c>
      <c r="E54" s="9">
        <f t="shared" si="0"/>
        <v>0.1549077424119262</v>
      </c>
    </row>
    <row r="55" spans="1:7" x14ac:dyDescent="0.25">
      <c r="A55">
        <v>1000</v>
      </c>
      <c r="B55" t="s">
        <v>54</v>
      </c>
      <c r="C55">
        <v>8.1007800000000003</v>
      </c>
      <c r="D55" s="4">
        <v>9.5068999999999999</v>
      </c>
      <c r="E55" s="9">
        <f t="shared" si="0"/>
        <v>0.14790520569270735</v>
      </c>
    </row>
    <row r="56" spans="1:7" x14ac:dyDescent="0.25">
      <c r="A56">
        <v>1000</v>
      </c>
      <c r="B56" t="s">
        <v>55</v>
      </c>
      <c r="C56">
        <v>7.9595700000000003</v>
      </c>
      <c r="D56" s="4">
        <v>9.6020699999999994</v>
      </c>
      <c r="E56" s="9">
        <f t="shared" si="0"/>
        <v>0.17105686586329816</v>
      </c>
    </row>
    <row r="57" spans="1:7" x14ac:dyDescent="0.25">
      <c r="A57">
        <v>1000</v>
      </c>
      <c r="B57" t="s">
        <v>56</v>
      </c>
      <c r="C57">
        <v>8.1828099999999999</v>
      </c>
      <c r="D57" s="4">
        <v>9.5215700000000005</v>
      </c>
      <c r="E57" s="9">
        <f t="shared" si="0"/>
        <v>0.14060286276317882</v>
      </c>
    </row>
    <row r="58" spans="1:7" x14ac:dyDescent="0.25">
      <c r="A58">
        <v>1000</v>
      </c>
      <c r="B58" t="s">
        <v>57</v>
      </c>
      <c r="C58">
        <v>8.1814900000000002</v>
      </c>
      <c r="D58" s="5">
        <v>9.5524400000000007</v>
      </c>
      <c r="E58" s="9">
        <f t="shared" si="0"/>
        <v>0.14351830527069528</v>
      </c>
    </row>
    <row r="59" spans="1:7" x14ac:dyDescent="0.25">
      <c r="A59">
        <v>1000</v>
      </c>
      <c r="B59" t="s">
        <v>58</v>
      </c>
      <c r="C59">
        <v>7.8927399999999999</v>
      </c>
      <c r="D59" s="4">
        <v>9.5225200000000001</v>
      </c>
      <c r="E59" s="9">
        <f t="shared" si="0"/>
        <v>0.1711500737199817</v>
      </c>
    </row>
    <row r="60" spans="1:7" x14ac:dyDescent="0.25">
      <c r="A60">
        <v>1000</v>
      </c>
      <c r="B60" t="s">
        <v>59</v>
      </c>
      <c r="C60">
        <v>8.0571199999999994</v>
      </c>
      <c r="D60" s="6">
        <v>9.5343199999999992</v>
      </c>
      <c r="E60" s="9">
        <f t="shared" si="0"/>
        <v>0.15493501371885987</v>
      </c>
    </row>
    <row r="61" spans="1:7" x14ac:dyDescent="0.25">
      <c r="A61">
        <v>1000</v>
      </c>
      <c r="B61" t="s">
        <v>60</v>
      </c>
      <c r="C61">
        <v>8.13889</v>
      </c>
      <c r="D61" s="5">
        <v>9.4971399999999999</v>
      </c>
      <c r="E61" s="9">
        <f t="shared" si="0"/>
        <v>0.14301673977639584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2FE3-BDA6-45A5-B0DD-CB3ABF2FCFE0}">
  <dimension ref="A1:H61"/>
  <sheetViews>
    <sheetView topLeftCell="A25" zoomScale="80" zoomScaleNormal="80" workbookViewId="0">
      <selection activeCell="E52" sqref="E52:E61"/>
    </sheetView>
  </sheetViews>
  <sheetFormatPr baseColWidth="10" defaultRowHeight="15" x14ac:dyDescent="0.25"/>
  <cols>
    <col min="2" max="2" width="37.7109375" customWidth="1"/>
    <col min="3" max="4" width="21.85546875" customWidth="1"/>
    <col min="5" max="5" width="24" customWidth="1"/>
    <col min="7" max="7" width="36.5703125" customWidth="1"/>
  </cols>
  <sheetData>
    <row r="1" spans="1:8" x14ac:dyDescent="0.25">
      <c r="A1" t="s">
        <v>66</v>
      </c>
      <c r="B1" s="1" t="s">
        <v>0</v>
      </c>
      <c r="C1" s="1" t="s">
        <v>64</v>
      </c>
      <c r="D1" s="2" t="s">
        <v>62</v>
      </c>
      <c r="E1" s="2" t="s">
        <v>63</v>
      </c>
      <c r="G1" t="s">
        <v>65</v>
      </c>
    </row>
    <row r="2" spans="1:8" x14ac:dyDescent="0.25">
      <c r="A2">
        <v>25</v>
      </c>
      <c r="B2" t="s">
        <v>1</v>
      </c>
      <c r="C2" s="10">
        <v>80.284970000000001</v>
      </c>
      <c r="D2" s="3">
        <v>80.284970000000001</v>
      </c>
      <c r="E2" s="9">
        <f>ABS(D2-C2)/D2</f>
        <v>0</v>
      </c>
      <c r="G2" s="9">
        <f>AVERAGE(E2:E11)</f>
        <v>0</v>
      </c>
    </row>
    <row r="3" spans="1:8" x14ac:dyDescent="0.25">
      <c r="A3">
        <v>25</v>
      </c>
      <c r="B3" t="s">
        <v>2</v>
      </c>
      <c r="C3" s="10">
        <v>78.420630000000003</v>
      </c>
      <c r="D3" s="3">
        <v>78.420630000000003</v>
      </c>
      <c r="E3" s="9">
        <f t="shared" ref="E3:E61" si="0">ABS(D3-C3)/D3</f>
        <v>0</v>
      </c>
      <c r="G3" s="8"/>
    </row>
    <row r="4" spans="1:8" x14ac:dyDescent="0.25">
      <c r="A4">
        <v>25</v>
      </c>
      <c r="B4" t="s">
        <v>3</v>
      </c>
      <c r="C4" s="10">
        <v>81.20881</v>
      </c>
      <c r="D4" s="3">
        <v>81.20881</v>
      </c>
      <c r="E4" s="9">
        <f t="shared" si="0"/>
        <v>0</v>
      </c>
      <c r="G4" s="8"/>
    </row>
    <row r="5" spans="1:8" x14ac:dyDescent="0.25">
      <c r="A5">
        <v>25</v>
      </c>
      <c r="B5" t="s">
        <v>4</v>
      </c>
      <c r="C5" s="10">
        <v>81.519300000000001</v>
      </c>
      <c r="D5" s="3">
        <v>81.519300000000001</v>
      </c>
      <c r="E5" s="9">
        <f t="shared" si="0"/>
        <v>0</v>
      </c>
      <c r="G5" s="8"/>
    </row>
    <row r="6" spans="1:8" x14ac:dyDescent="0.25">
      <c r="A6">
        <v>25</v>
      </c>
      <c r="B6" t="s">
        <v>5</v>
      </c>
      <c r="C6" s="10">
        <v>77.958529999999996</v>
      </c>
      <c r="D6" s="3">
        <v>77.958529999999996</v>
      </c>
      <c r="E6" s="9">
        <f t="shared" si="0"/>
        <v>0</v>
      </c>
      <c r="G6" s="8"/>
    </row>
    <row r="7" spans="1:8" x14ac:dyDescent="0.25">
      <c r="A7">
        <v>25</v>
      </c>
      <c r="B7" t="s">
        <v>6</v>
      </c>
      <c r="C7" s="10">
        <v>74.068569999999994</v>
      </c>
      <c r="D7" s="3">
        <v>74.068569999999994</v>
      </c>
      <c r="E7" s="9">
        <f t="shared" si="0"/>
        <v>0</v>
      </c>
      <c r="G7" s="8"/>
    </row>
    <row r="8" spans="1:8" x14ac:dyDescent="0.25">
      <c r="A8">
        <v>25</v>
      </c>
      <c r="B8" t="s">
        <v>7</v>
      </c>
      <c r="C8" s="10">
        <v>77.008229999999998</v>
      </c>
      <c r="D8" s="3">
        <v>77.008229999999998</v>
      </c>
      <c r="E8" s="9">
        <f t="shared" si="0"/>
        <v>0</v>
      </c>
      <c r="G8" s="8"/>
    </row>
    <row r="9" spans="1:8" x14ac:dyDescent="0.25">
      <c r="A9">
        <v>25</v>
      </c>
      <c r="B9" t="s">
        <v>8</v>
      </c>
      <c r="C9" s="10">
        <v>91.607209999999995</v>
      </c>
      <c r="D9" s="3">
        <v>91.607209999999995</v>
      </c>
      <c r="E9" s="9">
        <f t="shared" si="0"/>
        <v>0</v>
      </c>
      <c r="G9" s="8"/>
    </row>
    <row r="10" spans="1:8" x14ac:dyDescent="0.25">
      <c r="A10">
        <v>25</v>
      </c>
      <c r="B10" t="s">
        <v>9</v>
      </c>
      <c r="C10" s="10">
        <v>85.552880000000002</v>
      </c>
      <c r="D10" s="3">
        <v>85.552880000000002</v>
      </c>
      <c r="E10" s="9">
        <f t="shared" si="0"/>
        <v>0</v>
      </c>
      <c r="G10" s="8"/>
    </row>
    <row r="11" spans="1:8" x14ac:dyDescent="0.25">
      <c r="A11">
        <v>25</v>
      </c>
      <c r="B11" t="s">
        <v>10</v>
      </c>
      <c r="C11" s="10">
        <v>88.936989999999994</v>
      </c>
      <c r="D11" s="3">
        <v>88.936989999999994</v>
      </c>
      <c r="E11" s="9">
        <f t="shared" si="0"/>
        <v>0</v>
      </c>
      <c r="G11" s="8"/>
    </row>
    <row r="12" spans="1:8" x14ac:dyDescent="0.25">
      <c r="A12">
        <v>50</v>
      </c>
      <c r="B12" t="s">
        <v>11</v>
      </c>
      <c r="C12" s="10">
        <v>54.214179999999999</v>
      </c>
      <c r="D12" s="3">
        <v>54.214179999999999</v>
      </c>
      <c r="E12" s="9">
        <f t="shared" si="0"/>
        <v>0</v>
      </c>
      <c r="G12" s="9">
        <f>AVERAGE(E12:E21)</f>
        <v>0</v>
      </c>
    </row>
    <row r="13" spans="1:8" x14ac:dyDescent="0.25">
      <c r="A13">
        <v>50</v>
      </c>
      <c r="B13" t="s">
        <v>12</v>
      </c>
      <c r="C13" s="10">
        <v>54.207369999999997</v>
      </c>
      <c r="D13" s="3">
        <v>54.207369999999997</v>
      </c>
      <c r="E13" s="9">
        <f t="shared" si="0"/>
        <v>0</v>
      </c>
      <c r="G13" s="8"/>
      <c r="H13" s="7"/>
    </row>
    <row r="14" spans="1:8" x14ac:dyDescent="0.25">
      <c r="A14">
        <v>50</v>
      </c>
      <c r="B14" t="s">
        <v>13</v>
      </c>
      <c r="C14" s="10">
        <v>55.747340000000001</v>
      </c>
      <c r="D14" s="3">
        <v>55.747340000000001</v>
      </c>
      <c r="E14" s="9">
        <f t="shared" si="0"/>
        <v>0</v>
      </c>
      <c r="G14" s="8"/>
    </row>
    <row r="15" spans="1:8" x14ac:dyDescent="0.25">
      <c r="A15">
        <v>50</v>
      </c>
      <c r="B15" t="s">
        <v>14</v>
      </c>
      <c r="C15" s="10">
        <v>53.857100000000003</v>
      </c>
      <c r="D15" s="3">
        <v>53.857100000000003</v>
      </c>
      <c r="E15" s="9">
        <f t="shared" si="0"/>
        <v>0</v>
      </c>
      <c r="G15" s="8"/>
    </row>
    <row r="16" spans="1:8" x14ac:dyDescent="0.25">
      <c r="A16">
        <v>50</v>
      </c>
      <c r="B16" t="s">
        <v>15</v>
      </c>
      <c r="C16" s="10">
        <v>56.508110000000002</v>
      </c>
      <c r="D16" s="3">
        <v>56.508110000000002</v>
      </c>
      <c r="E16" s="9">
        <f t="shared" si="0"/>
        <v>0</v>
      </c>
      <c r="G16" s="8"/>
    </row>
    <row r="17" spans="1:7" x14ac:dyDescent="0.25">
      <c r="A17">
        <v>50</v>
      </c>
      <c r="B17" t="s">
        <v>16</v>
      </c>
      <c r="C17" s="10">
        <v>50.834330000000001</v>
      </c>
      <c r="D17" s="3">
        <v>50.834330000000001</v>
      </c>
      <c r="E17" s="9">
        <f t="shared" si="0"/>
        <v>0</v>
      </c>
      <c r="G17" s="8"/>
    </row>
    <row r="18" spans="1:7" x14ac:dyDescent="0.25">
      <c r="A18">
        <v>50</v>
      </c>
      <c r="B18" t="s">
        <v>17</v>
      </c>
      <c r="C18" s="10">
        <v>57.848889999999997</v>
      </c>
      <c r="D18" s="3">
        <v>57.848889999999997</v>
      </c>
      <c r="E18" s="9">
        <f t="shared" si="0"/>
        <v>0</v>
      </c>
      <c r="G18" s="8"/>
    </row>
    <row r="19" spans="1:7" x14ac:dyDescent="0.25">
      <c r="A19">
        <v>50</v>
      </c>
      <c r="B19" t="s">
        <v>18</v>
      </c>
      <c r="C19" s="10">
        <v>50.625689999999999</v>
      </c>
      <c r="D19" s="3">
        <v>50.625689999999999</v>
      </c>
      <c r="E19" s="9">
        <f t="shared" si="0"/>
        <v>0</v>
      </c>
      <c r="G19" s="8"/>
    </row>
    <row r="20" spans="1:7" x14ac:dyDescent="0.25">
      <c r="A20">
        <v>50</v>
      </c>
      <c r="B20" t="s">
        <v>19</v>
      </c>
      <c r="C20" s="10">
        <v>52.219450000000002</v>
      </c>
      <c r="D20" s="3">
        <v>52.219450000000002</v>
      </c>
      <c r="E20" s="9">
        <f t="shared" si="0"/>
        <v>0</v>
      </c>
      <c r="G20" s="8"/>
    </row>
    <row r="21" spans="1:7" x14ac:dyDescent="0.25">
      <c r="A21">
        <v>50</v>
      </c>
      <c r="B21" t="s">
        <v>20</v>
      </c>
      <c r="C21" s="10">
        <v>57.479959999999998</v>
      </c>
      <c r="D21" s="3">
        <v>57.479959999999998</v>
      </c>
      <c r="E21" s="9">
        <f t="shared" si="0"/>
        <v>0</v>
      </c>
      <c r="G21" s="8"/>
    </row>
    <row r="22" spans="1:7" x14ac:dyDescent="0.25">
      <c r="A22">
        <v>100</v>
      </c>
      <c r="B22" t="s">
        <v>21</v>
      </c>
      <c r="C22" s="10">
        <v>34.110469999999999</v>
      </c>
      <c r="D22" s="3">
        <v>34.110469999999999</v>
      </c>
      <c r="E22" s="9">
        <f t="shared" si="0"/>
        <v>0</v>
      </c>
      <c r="G22" s="9">
        <f>AVERAGE(E22:E31)</f>
        <v>5.148814350423019E-4</v>
      </c>
    </row>
    <row r="23" spans="1:7" x14ac:dyDescent="0.25">
      <c r="A23">
        <v>100</v>
      </c>
      <c r="B23" t="s">
        <v>22</v>
      </c>
      <c r="C23" s="10">
        <v>34.819920000000003</v>
      </c>
      <c r="D23" s="3">
        <v>34.819920000000003</v>
      </c>
      <c r="E23" s="9">
        <f t="shared" si="0"/>
        <v>0</v>
      </c>
      <c r="G23" s="8"/>
    </row>
    <row r="24" spans="1:7" x14ac:dyDescent="0.25">
      <c r="A24">
        <v>100</v>
      </c>
      <c r="B24" t="s">
        <v>23</v>
      </c>
      <c r="C24" s="10">
        <v>36.06071</v>
      </c>
      <c r="D24" s="3">
        <v>36.06071</v>
      </c>
      <c r="E24" s="9">
        <f t="shared" si="0"/>
        <v>0</v>
      </c>
      <c r="G24" s="8"/>
    </row>
    <row r="25" spans="1:7" x14ac:dyDescent="0.25">
      <c r="A25">
        <v>100</v>
      </c>
      <c r="B25" t="s">
        <v>24</v>
      </c>
      <c r="C25" s="10">
        <v>34.414319999999996</v>
      </c>
      <c r="D25" s="3">
        <v>34.59243</v>
      </c>
      <c r="E25" s="9">
        <f t="shared" si="0"/>
        <v>5.1488143504230194E-3</v>
      </c>
      <c r="G25" s="8"/>
    </row>
    <row r="26" spans="1:7" x14ac:dyDescent="0.25">
      <c r="A26">
        <v>100</v>
      </c>
      <c r="B26" t="s">
        <v>25</v>
      </c>
      <c r="C26" s="10">
        <v>35.609830000000002</v>
      </c>
      <c r="D26" s="3">
        <v>35.609830000000002</v>
      </c>
      <c r="E26" s="9">
        <f t="shared" si="0"/>
        <v>0</v>
      </c>
      <c r="G26" s="8"/>
    </row>
    <row r="27" spans="1:7" x14ac:dyDescent="0.25">
      <c r="A27">
        <v>100</v>
      </c>
      <c r="B27" t="s">
        <v>26</v>
      </c>
      <c r="C27" s="10">
        <v>33.63758</v>
      </c>
      <c r="D27" s="3">
        <v>33.63758</v>
      </c>
      <c r="E27" s="9">
        <f t="shared" si="0"/>
        <v>0</v>
      </c>
      <c r="G27" s="8"/>
    </row>
    <row r="28" spans="1:7" x14ac:dyDescent="0.25">
      <c r="A28">
        <v>100</v>
      </c>
      <c r="B28" t="s">
        <v>27</v>
      </c>
      <c r="C28" s="10">
        <v>35.059179999999998</v>
      </c>
      <c r="D28" s="3">
        <v>35.059179999999998</v>
      </c>
      <c r="E28" s="9">
        <f t="shared" si="0"/>
        <v>0</v>
      </c>
      <c r="G28" s="8"/>
    </row>
    <row r="29" spans="1:7" x14ac:dyDescent="0.25">
      <c r="A29">
        <v>100</v>
      </c>
      <c r="B29" t="s">
        <v>28</v>
      </c>
      <c r="C29" s="10">
        <v>33.783880000000003</v>
      </c>
      <c r="D29" s="3">
        <v>33.783880000000003</v>
      </c>
      <c r="E29" s="9">
        <f t="shared" si="0"/>
        <v>0</v>
      </c>
      <c r="G29" s="8"/>
    </row>
    <row r="30" spans="1:7" x14ac:dyDescent="0.25">
      <c r="A30">
        <v>100</v>
      </c>
      <c r="B30" t="s">
        <v>29</v>
      </c>
      <c r="C30" s="10">
        <v>35.387149999999998</v>
      </c>
      <c r="D30" s="3">
        <v>35.387149999999998</v>
      </c>
      <c r="E30" s="9">
        <f t="shared" si="0"/>
        <v>0</v>
      </c>
      <c r="G30" s="8"/>
    </row>
    <row r="31" spans="1:7" x14ac:dyDescent="0.25">
      <c r="A31">
        <v>100</v>
      </c>
      <c r="B31" t="s">
        <v>30</v>
      </c>
      <c r="C31" s="10">
        <v>34.92736</v>
      </c>
      <c r="D31" s="3">
        <v>34.92736</v>
      </c>
      <c r="E31" s="9">
        <f t="shared" si="0"/>
        <v>0</v>
      </c>
      <c r="G31" s="8"/>
    </row>
    <row r="32" spans="1:7" x14ac:dyDescent="0.25">
      <c r="A32">
        <v>250</v>
      </c>
      <c r="B32" t="s">
        <v>31</v>
      </c>
      <c r="C32" s="10">
        <v>19.49841</v>
      </c>
      <c r="D32" s="3">
        <v>20.345790000000001</v>
      </c>
      <c r="E32" s="9">
        <f t="shared" si="0"/>
        <v>4.1648911150660703E-2</v>
      </c>
      <c r="G32" s="9">
        <f>AVERAGE(E32:E41)</f>
        <v>5.7616749073721239E-2</v>
      </c>
    </row>
    <row r="33" spans="1:7" x14ac:dyDescent="0.25">
      <c r="A33">
        <v>250</v>
      </c>
      <c r="B33" t="s">
        <v>32</v>
      </c>
      <c r="C33" s="10">
        <v>19.267230000000001</v>
      </c>
      <c r="D33" s="3">
        <v>20.547519999999999</v>
      </c>
      <c r="E33" s="9">
        <f t="shared" si="0"/>
        <v>6.2308736042111033E-2</v>
      </c>
      <c r="G33" s="8"/>
    </row>
    <row r="34" spans="1:7" x14ac:dyDescent="0.25">
      <c r="A34">
        <v>250</v>
      </c>
      <c r="B34" t="s">
        <v>33</v>
      </c>
      <c r="C34" s="10">
        <v>19.105229999999999</v>
      </c>
      <c r="D34" s="3">
        <v>20.384720000000002</v>
      </c>
      <c r="E34" s="9">
        <f t="shared" si="0"/>
        <v>6.2767111836709188E-2</v>
      </c>
      <c r="G34" s="8"/>
    </row>
    <row r="35" spans="1:7" x14ac:dyDescent="0.25">
      <c r="A35">
        <v>250</v>
      </c>
      <c r="B35" t="s">
        <v>34</v>
      </c>
      <c r="C35" s="10">
        <v>18.417870000000001</v>
      </c>
      <c r="D35" s="3">
        <v>19.806760000000001</v>
      </c>
      <c r="E35" s="9">
        <f t="shared" si="0"/>
        <v>7.0122018947066558E-2</v>
      </c>
      <c r="G35" s="8"/>
    </row>
    <row r="36" spans="1:7" x14ac:dyDescent="0.25">
      <c r="A36">
        <v>250</v>
      </c>
      <c r="B36" t="s">
        <v>35</v>
      </c>
      <c r="C36" s="10">
        <v>19.802250000000001</v>
      </c>
      <c r="D36" s="3">
        <v>20.956630000000001</v>
      </c>
      <c r="E36" s="9">
        <f t="shared" si="0"/>
        <v>5.5084238257773303E-2</v>
      </c>
      <c r="G36" s="8"/>
    </row>
    <row r="37" spans="1:7" x14ac:dyDescent="0.25">
      <c r="A37">
        <v>250</v>
      </c>
      <c r="B37" t="s">
        <v>36</v>
      </c>
      <c r="C37" s="10">
        <v>19.054939999999998</v>
      </c>
      <c r="D37" s="3">
        <v>20.08785</v>
      </c>
      <c r="E37" s="9">
        <f t="shared" si="0"/>
        <v>5.1419639234661807E-2</v>
      </c>
      <c r="G37" s="8"/>
    </row>
    <row r="38" spans="1:7" x14ac:dyDescent="0.25">
      <c r="A38">
        <v>250</v>
      </c>
      <c r="B38" t="s">
        <v>37</v>
      </c>
      <c r="C38" s="10">
        <v>19.243870000000001</v>
      </c>
      <c r="D38" s="3">
        <v>20.544309999999999</v>
      </c>
      <c r="E38" s="9">
        <f t="shared" si="0"/>
        <v>6.3299278486354527E-2</v>
      </c>
    </row>
    <row r="39" spans="1:7" x14ac:dyDescent="0.25">
      <c r="A39">
        <v>250</v>
      </c>
      <c r="B39" t="s">
        <v>38</v>
      </c>
      <c r="C39" s="10">
        <v>19.147040000000001</v>
      </c>
      <c r="D39" s="3">
        <v>20.322690000000001</v>
      </c>
      <c r="E39" s="9">
        <f t="shared" si="0"/>
        <v>5.7849133161013672E-2</v>
      </c>
    </row>
    <row r="40" spans="1:7" x14ac:dyDescent="0.25">
      <c r="A40">
        <v>250</v>
      </c>
      <c r="B40" t="s">
        <v>39</v>
      </c>
      <c r="C40" s="10">
        <v>18.71876</v>
      </c>
      <c r="D40" s="3">
        <v>20.17633</v>
      </c>
      <c r="E40" s="9">
        <f t="shared" si="0"/>
        <v>7.2241582091490397E-2</v>
      </c>
    </row>
    <row r="41" spans="1:7" x14ac:dyDescent="0.25">
      <c r="A41">
        <v>250</v>
      </c>
      <c r="B41" t="s">
        <v>40</v>
      </c>
      <c r="C41" s="10">
        <v>19.041239999999998</v>
      </c>
      <c r="D41" s="3">
        <v>19.822790000000001</v>
      </c>
      <c r="E41" s="9">
        <f t="shared" si="0"/>
        <v>3.9426841529371134E-2</v>
      </c>
    </row>
    <row r="42" spans="1:7" x14ac:dyDescent="0.25">
      <c r="A42">
        <v>500</v>
      </c>
      <c r="B42" t="s">
        <v>41</v>
      </c>
      <c r="C42" s="10">
        <v>12.030430000000001</v>
      </c>
      <c r="D42" s="3">
        <v>13.71912</v>
      </c>
      <c r="E42" s="9">
        <f t="shared" si="0"/>
        <v>0.12309025651791072</v>
      </c>
      <c r="G42" s="9">
        <f>AVERAGE(E42:E51)</f>
        <v>0.11302078626126413</v>
      </c>
    </row>
    <row r="43" spans="1:7" x14ac:dyDescent="0.25">
      <c r="A43">
        <v>500</v>
      </c>
      <c r="B43" t="s">
        <v>42</v>
      </c>
      <c r="C43" s="10">
        <v>12.22987</v>
      </c>
      <c r="D43" s="3">
        <v>13.935879999999999</v>
      </c>
      <c r="E43" s="9">
        <f t="shared" si="0"/>
        <v>0.12241853402870857</v>
      </c>
    </row>
    <row r="44" spans="1:7" x14ac:dyDescent="0.25">
      <c r="A44">
        <v>500</v>
      </c>
      <c r="B44" t="s">
        <v>43</v>
      </c>
      <c r="C44" s="10">
        <v>12.50656</v>
      </c>
      <c r="D44" s="3">
        <v>13.770989999999999</v>
      </c>
      <c r="E44" s="9">
        <f t="shared" si="0"/>
        <v>9.1818380523114099E-2</v>
      </c>
    </row>
    <row r="45" spans="1:7" x14ac:dyDescent="0.25">
      <c r="A45">
        <v>500</v>
      </c>
      <c r="B45" t="s">
        <v>44</v>
      </c>
      <c r="C45" s="10">
        <v>12.23607</v>
      </c>
      <c r="D45" s="3">
        <v>13.95346</v>
      </c>
      <c r="E45" s="9">
        <f t="shared" si="0"/>
        <v>0.12307986692906275</v>
      </c>
    </row>
    <row r="46" spans="1:7" x14ac:dyDescent="0.25">
      <c r="A46">
        <v>500</v>
      </c>
      <c r="B46" t="s">
        <v>45</v>
      </c>
      <c r="C46" s="10">
        <v>12.09756</v>
      </c>
      <c r="D46" s="3">
        <v>13.769080000000001</v>
      </c>
      <c r="E46" s="9">
        <f t="shared" si="0"/>
        <v>0.12139663652183014</v>
      </c>
    </row>
    <row r="47" spans="1:7" x14ac:dyDescent="0.25">
      <c r="A47">
        <v>500</v>
      </c>
      <c r="B47" t="s">
        <v>46</v>
      </c>
      <c r="C47" s="10">
        <v>12.322570000000001</v>
      </c>
      <c r="D47" s="3">
        <v>13.89026</v>
      </c>
      <c r="E47" s="9">
        <f t="shared" si="0"/>
        <v>0.11286253821022781</v>
      </c>
    </row>
    <row r="48" spans="1:7" x14ac:dyDescent="0.25">
      <c r="A48">
        <v>500</v>
      </c>
      <c r="B48" t="s">
        <v>47</v>
      </c>
      <c r="C48" s="10">
        <v>12.20191</v>
      </c>
      <c r="D48" s="3">
        <v>13.78978</v>
      </c>
      <c r="E48" s="9">
        <f t="shared" si="0"/>
        <v>0.11514831998770107</v>
      </c>
    </row>
    <row r="49" spans="1:7" x14ac:dyDescent="0.25">
      <c r="A49">
        <v>500</v>
      </c>
      <c r="B49" t="s">
        <v>48</v>
      </c>
      <c r="C49" s="10">
        <v>12.714880000000001</v>
      </c>
      <c r="D49" s="3">
        <v>14.100860000000001</v>
      </c>
      <c r="E49" s="9">
        <f t="shared" si="0"/>
        <v>9.8290458879812997E-2</v>
      </c>
    </row>
    <row r="50" spans="1:7" x14ac:dyDescent="0.25">
      <c r="A50">
        <v>500</v>
      </c>
      <c r="B50" t="s">
        <v>49</v>
      </c>
      <c r="C50" s="10">
        <v>12.238709999999999</v>
      </c>
      <c r="D50" s="3">
        <v>13.71674</v>
      </c>
      <c r="E50" s="9">
        <f t="shared" si="0"/>
        <v>0.10775373740407709</v>
      </c>
    </row>
    <row r="51" spans="1:7" x14ac:dyDescent="0.25">
      <c r="A51">
        <v>500</v>
      </c>
      <c r="B51" t="s">
        <v>50</v>
      </c>
      <c r="C51" s="10">
        <v>12.369</v>
      </c>
      <c r="D51" s="3">
        <v>13.965999999999999</v>
      </c>
      <c r="E51" s="9">
        <f t="shared" si="0"/>
        <v>0.11434913361019616</v>
      </c>
    </row>
    <row r="52" spans="1:7" x14ac:dyDescent="0.25">
      <c r="A52">
        <v>1000</v>
      </c>
      <c r="B52" t="s">
        <v>51</v>
      </c>
      <c r="C52" s="10">
        <v>8.3008900000000008</v>
      </c>
      <c r="D52">
        <v>9.5818700000000003</v>
      </c>
      <c r="E52" s="9">
        <f t="shared" si="0"/>
        <v>0.13368789182069885</v>
      </c>
      <c r="G52" s="9">
        <f>AVERAGE(E52:E61)</f>
        <v>0.13787850450350186</v>
      </c>
    </row>
    <row r="53" spans="1:7" x14ac:dyDescent="0.25">
      <c r="A53">
        <v>1000</v>
      </c>
      <c r="B53" t="s">
        <v>52</v>
      </c>
      <c r="C53" s="10">
        <v>8.1224799999999995</v>
      </c>
      <c r="D53">
        <v>9.5038400000000003</v>
      </c>
      <c r="E53" s="9">
        <f t="shared" si="0"/>
        <v>0.14534756477381783</v>
      </c>
    </row>
    <row r="54" spans="1:7" x14ac:dyDescent="0.25">
      <c r="A54">
        <v>1000</v>
      </c>
      <c r="B54" t="s">
        <v>53</v>
      </c>
      <c r="C54" s="10">
        <v>8.1500199999999996</v>
      </c>
      <c r="D54" s="4">
        <v>9.4111499999999992</v>
      </c>
      <c r="E54" s="9">
        <f t="shared" si="0"/>
        <v>0.13400381462414263</v>
      </c>
    </row>
    <row r="55" spans="1:7" x14ac:dyDescent="0.25">
      <c r="A55">
        <v>1000</v>
      </c>
      <c r="B55" t="s">
        <v>54</v>
      </c>
      <c r="C55" s="10">
        <v>8.2229500000000009</v>
      </c>
      <c r="D55" s="4">
        <v>9.5068999999999999</v>
      </c>
      <c r="E55" s="9">
        <f t="shared" si="0"/>
        <v>0.13505453933458847</v>
      </c>
    </row>
    <row r="56" spans="1:7" x14ac:dyDescent="0.25">
      <c r="A56">
        <v>1000</v>
      </c>
      <c r="B56" t="s">
        <v>55</v>
      </c>
      <c r="C56" s="10">
        <v>8.1825200000000002</v>
      </c>
      <c r="D56" s="4">
        <v>9.6020699999999994</v>
      </c>
      <c r="E56" s="9">
        <f t="shared" si="0"/>
        <v>0.14783791411643524</v>
      </c>
    </row>
    <row r="57" spans="1:7" x14ac:dyDescent="0.25">
      <c r="A57">
        <v>1000</v>
      </c>
      <c r="B57" t="s">
        <v>56</v>
      </c>
      <c r="C57" s="10">
        <v>8.2850199999999994</v>
      </c>
      <c r="D57" s="4">
        <v>9.5215700000000005</v>
      </c>
      <c r="E57" s="9">
        <f t="shared" si="0"/>
        <v>0.12986828852804749</v>
      </c>
    </row>
    <row r="58" spans="1:7" x14ac:dyDescent="0.25">
      <c r="A58">
        <v>1000</v>
      </c>
      <c r="B58" t="s">
        <v>57</v>
      </c>
      <c r="C58" s="10">
        <v>8.3826999999999998</v>
      </c>
      <c r="D58" s="5">
        <v>9.5524400000000007</v>
      </c>
      <c r="E58" s="9">
        <f t="shared" si="0"/>
        <v>0.12245457705047096</v>
      </c>
    </row>
    <row r="59" spans="1:7" x14ac:dyDescent="0.25">
      <c r="A59">
        <v>1000</v>
      </c>
      <c r="B59" t="s">
        <v>58</v>
      </c>
      <c r="C59" s="10">
        <v>8.1442700000000006</v>
      </c>
      <c r="D59" s="4">
        <v>9.5225200000000001</v>
      </c>
      <c r="E59" s="9">
        <f t="shared" si="0"/>
        <v>0.14473584723371538</v>
      </c>
    </row>
    <row r="60" spans="1:7" x14ac:dyDescent="0.25">
      <c r="A60">
        <v>1000</v>
      </c>
      <c r="B60" t="s">
        <v>59</v>
      </c>
      <c r="C60" s="10">
        <v>8.1909500000000008</v>
      </c>
      <c r="D60" s="6">
        <v>9.5343199999999992</v>
      </c>
      <c r="E60" s="9">
        <f t="shared" si="0"/>
        <v>0.14089835457588989</v>
      </c>
    </row>
    <row r="61" spans="1:7" x14ac:dyDescent="0.25">
      <c r="A61">
        <v>1000</v>
      </c>
      <c r="B61" t="s">
        <v>60</v>
      </c>
      <c r="C61" s="10">
        <v>8.1210400000000007</v>
      </c>
      <c r="D61" s="5">
        <v>9.4971399999999999</v>
      </c>
      <c r="E61" s="9">
        <f t="shared" si="0"/>
        <v>0.14489625297721201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4C6-E565-4DDC-80DA-B313E62A0741}">
  <dimension ref="A1:G61"/>
  <sheetViews>
    <sheetView topLeftCell="B1" zoomScale="80" zoomScaleNormal="80" workbookViewId="0">
      <selection activeCell="I22" sqref="I22"/>
    </sheetView>
  </sheetViews>
  <sheetFormatPr baseColWidth="10" defaultRowHeight="15" x14ac:dyDescent="0.25"/>
  <cols>
    <col min="2" max="2" width="30" customWidth="1"/>
    <col min="3" max="3" width="29" customWidth="1"/>
    <col min="4" max="4" width="20.7109375" customWidth="1"/>
    <col min="5" max="5" width="18.5703125" customWidth="1"/>
    <col min="7" max="7" width="37.7109375" customWidth="1"/>
  </cols>
  <sheetData>
    <row r="1" spans="1:7" x14ac:dyDescent="0.25">
      <c r="A1" t="s">
        <v>66</v>
      </c>
      <c r="B1" s="1" t="s">
        <v>0</v>
      </c>
      <c r="C1" s="1" t="s">
        <v>61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80.284970000000001</v>
      </c>
      <c r="D2" s="3">
        <v>80.284970000000001</v>
      </c>
      <c r="E2" s="9">
        <f>ABS(D2-C2)/D2</f>
        <v>0</v>
      </c>
      <c r="G2" s="9">
        <f>AVERAGE(E2:E11)</f>
        <v>0</v>
      </c>
    </row>
    <row r="3" spans="1:7" x14ac:dyDescent="0.25">
      <c r="A3">
        <v>25</v>
      </c>
      <c r="B3" t="s">
        <v>2</v>
      </c>
      <c r="C3">
        <v>78.420630000000003</v>
      </c>
      <c r="D3" s="3">
        <v>78.420630000000003</v>
      </c>
      <c r="E3" s="9">
        <f t="shared" ref="E3:E61" si="0">ABS(D3-C3)/D3</f>
        <v>0</v>
      </c>
    </row>
    <row r="4" spans="1:7" x14ac:dyDescent="0.25">
      <c r="A4">
        <v>25</v>
      </c>
      <c r="B4" t="s">
        <v>3</v>
      </c>
      <c r="C4">
        <v>81.20881</v>
      </c>
      <c r="D4" s="3">
        <v>81.20881</v>
      </c>
      <c r="E4" s="9">
        <f t="shared" si="0"/>
        <v>0</v>
      </c>
    </row>
    <row r="5" spans="1:7" x14ac:dyDescent="0.25">
      <c r="A5">
        <v>25</v>
      </c>
      <c r="B5" t="s">
        <v>4</v>
      </c>
      <c r="C5">
        <v>81.519300000000001</v>
      </c>
      <c r="D5" s="3">
        <v>81.519300000000001</v>
      </c>
      <c r="E5" s="9">
        <f t="shared" si="0"/>
        <v>0</v>
      </c>
    </row>
    <row r="6" spans="1:7" x14ac:dyDescent="0.25">
      <c r="A6">
        <v>25</v>
      </c>
      <c r="B6" t="s">
        <v>5</v>
      </c>
      <c r="C6">
        <v>77.958529999999996</v>
      </c>
      <c r="D6" s="3">
        <v>77.958529999999996</v>
      </c>
      <c r="E6" s="9">
        <f t="shared" si="0"/>
        <v>0</v>
      </c>
    </row>
    <row r="7" spans="1:7" x14ac:dyDescent="0.25">
      <c r="A7">
        <v>25</v>
      </c>
      <c r="B7" t="s">
        <v>6</v>
      </c>
      <c r="C7">
        <v>74.068569999999994</v>
      </c>
      <c r="D7" s="3">
        <v>74.068569999999994</v>
      </c>
      <c r="E7" s="9">
        <f t="shared" si="0"/>
        <v>0</v>
      </c>
    </row>
    <row r="8" spans="1:7" x14ac:dyDescent="0.25">
      <c r="A8">
        <v>25</v>
      </c>
      <c r="B8" t="s">
        <v>7</v>
      </c>
      <c r="C8">
        <v>77.008229999999998</v>
      </c>
      <c r="D8" s="3">
        <v>77.008229999999998</v>
      </c>
      <c r="E8" s="9">
        <f t="shared" si="0"/>
        <v>0</v>
      </c>
    </row>
    <row r="9" spans="1:7" x14ac:dyDescent="0.25">
      <c r="A9">
        <v>25</v>
      </c>
      <c r="B9" t="s">
        <v>8</v>
      </c>
      <c r="C9">
        <v>91.607209999999995</v>
      </c>
      <c r="D9" s="3">
        <v>91.607209999999995</v>
      </c>
      <c r="E9" s="9">
        <f t="shared" si="0"/>
        <v>0</v>
      </c>
    </row>
    <row r="10" spans="1:7" x14ac:dyDescent="0.25">
      <c r="A10">
        <v>25</v>
      </c>
      <c r="B10" t="s">
        <v>9</v>
      </c>
      <c r="C10">
        <v>85.552880000000002</v>
      </c>
      <c r="D10" s="3">
        <v>85.552880000000002</v>
      </c>
      <c r="E10" s="9">
        <f t="shared" si="0"/>
        <v>0</v>
      </c>
    </row>
    <row r="11" spans="1:7" x14ac:dyDescent="0.25">
      <c r="A11">
        <v>25</v>
      </c>
      <c r="B11" t="s">
        <v>10</v>
      </c>
      <c r="C11">
        <v>88.936989999999994</v>
      </c>
      <c r="D11" s="3">
        <v>88.936989999999994</v>
      </c>
      <c r="E11" s="9">
        <f t="shared" si="0"/>
        <v>0</v>
      </c>
    </row>
    <row r="12" spans="1:7" x14ac:dyDescent="0.25">
      <c r="A12">
        <v>50</v>
      </c>
      <c r="B12" t="s">
        <v>11</v>
      </c>
      <c r="C12">
        <v>54.214179999999999</v>
      </c>
      <c r="D12" s="3">
        <v>54.214179999999999</v>
      </c>
      <c r="E12" s="9">
        <f t="shared" si="0"/>
        <v>0</v>
      </c>
      <c r="G12" s="9">
        <f>AVERAGE(E12:E21)</f>
        <v>3.6889243942036772E-3</v>
      </c>
    </row>
    <row r="13" spans="1:7" x14ac:dyDescent="0.25">
      <c r="A13">
        <v>50</v>
      </c>
      <c r="B13" t="s">
        <v>12</v>
      </c>
      <c r="C13">
        <v>54.207369999999997</v>
      </c>
      <c r="D13" s="3">
        <v>54.207369999999997</v>
      </c>
      <c r="E13" s="9">
        <f t="shared" si="0"/>
        <v>0</v>
      </c>
    </row>
    <row r="14" spans="1:7" x14ac:dyDescent="0.25">
      <c r="A14">
        <v>50</v>
      </c>
      <c r="B14" t="s">
        <v>13</v>
      </c>
      <c r="C14">
        <v>55.747340000000001</v>
      </c>
      <c r="D14" s="3">
        <v>55.747340000000001</v>
      </c>
      <c r="E14" s="9">
        <f t="shared" si="0"/>
        <v>0</v>
      </c>
    </row>
    <row r="15" spans="1:7" x14ac:dyDescent="0.25">
      <c r="A15">
        <v>50</v>
      </c>
      <c r="B15" t="s">
        <v>14</v>
      </c>
      <c r="C15">
        <v>53.857100000000003</v>
      </c>
      <c r="D15" s="3">
        <v>53.857100000000003</v>
      </c>
      <c r="E15" s="9">
        <f t="shared" si="0"/>
        <v>0</v>
      </c>
    </row>
    <row r="16" spans="1:7" x14ac:dyDescent="0.25">
      <c r="A16">
        <v>50</v>
      </c>
      <c r="B16" t="s">
        <v>15</v>
      </c>
      <c r="C16">
        <v>56.508110000000002</v>
      </c>
      <c r="D16" s="3">
        <v>56.508110000000002</v>
      </c>
      <c r="E16" s="9">
        <f t="shared" si="0"/>
        <v>0</v>
      </c>
    </row>
    <row r="17" spans="1:7" x14ac:dyDescent="0.25">
      <c r="A17">
        <v>50</v>
      </c>
      <c r="B17" t="s">
        <v>16</v>
      </c>
      <c r="C17">
        <v>48.959090000000003</v>
      </c>
      <c r="D17" s="3">
        <v>50.834330000000001</v>
      </c>
      <c r="E17" s="9">
        <f t="shared" si="0"/>
        <v>3.688924394203677E-2</v>
      </c>
    </row>
    <row r="18" spans="1:7" x14ac:dyDescent="0.25">
      <c r="A18">
        <v>50</v>
      </c>
      <c r="B18" t="s">
        <v>17</v>
      </c>
      <c r="C18">
        <v>57.848889999999997</v>
      </c>
      <c r="D18" s="3">
        <v>57.848889999999997</v>
      </c>
      <c r="E18" s="9">
        <f t="shared" si="0"/>
        <v>0</v>
      </c>
    </row>
    <row r="19" spans="1:7" x14ac:dyDescent="0.25">
      <c r="A19">
        <v>50</v>
      </c>
      <c r="B19" t="s">
        <v>18</v>
      </c>
      <c r="C19">
        <v>50.625689999999999</v>
      </c>
      <c r="D19" s="3">
        <v>50.625689999999999</v>
      </c>
      <c r="E19" s="9">
        <f t="shared" si="0"/>
        <v>0</v>
      </c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9">
        <f t="shared" si="0"/>
        <v>0</v>
      </c>
    </row>
    <row r="21" spans="1:7" x14ac:dyDescent="0.25">
      <c r="A21">
        <v>50</v>
      </c>
      <c r="B21" t="s">
        <v>20</v>
      </c>
      <c r="C21">
        <v>57.479959999999998</v>
      </c>
      <c r="D21" s="3">
        <v>57.479959999999998</v>
      </c>
      <c r="E21" s="9">
        <f t="shared" si="0"/>
        <v>0</v>
      </c>
    </row>
    <row r="22" spans="1:7" x14ac:dyDescent="0.25">
      <c r="A22">
        <v>100</v>
      </c>
      <c r="B22" t="s">
        <v>21</v>
      </c>
      <c r="C22">
        <v>34.110469999999999</v>
      </c>
      <c r="D22" s="3">
        <v>34.110469999999999</v>
      </c>
      <c r="E22" s="9">
        <f t="shared" si="0"/>
        <v>0</v>
      </c>
      <c r="G22" s="9">
        <f>AVERAGE(E22:E31)</f>
        <v>6.1340794395880896E-3</v>
      </c>
    </row>
    <row r="23" spans="1:7" x14ac:dyDescent="0.25">
      <c r="A23">
        <v>100</v>
      </c>
      <c r="B23" t="s">
        <v>22</v>
      </c>
      <c r="C23">
        <v>34.819920000000003</v>
      </c>
      <c r="D23" s="3">
        <v>34.819920000000003</v>
      </c>
      <c r="E23" s="9">
        <f t="shared" si="0"/>
        <v>0</v>
      </c>
    </row>
    <row r="24" spans="1:7" x14ac:dyDescent="0.25">
      <c r="A24">
        <v>100</v>
      </c>
      <c r="B24" t="s">
        <v>23</v>
      </c>
      <c r="C24">
        <v>36.06071</v>
      </c>
      <c r="D24" s="3">
        <v>36.06071</v>
      </c>
      <c r="E24" s="9">
        <f t="shared" si="0"/>
        <v>0</v>
      </c>
    </row>
    <row r="25" spans="1:7" x14ac:dyDescent="0.25">
      <c r="A25">
        <v>100</v>
      </c>
      <c r="B25" t="s">
        <v>24</v>
      </c>
      <c r="C25">
        <v>34.414319999999996</v>
      </c>
      <c r="D25" s="3">
        <v>34.59243</v>
      </c>
      <c r="E25" s="9">
        <f t="shared" si="0"/>
        <v>5.1488143504230194E-3</v>
      </c>
    </row>
    <row r="26" spans="1:7" x14ac:dyDescent="0.25">
      <c r="A26">
        <v>100</v>
      </c>
      <c r="B26" t="s">
        <v>25</v>
      </c>
      <c r="C26">
        <v>35.609830000000002</v>
      </c>
      <c r="D26" s="3">
        <v>35.609830000000002</v>
      </c>
      <c r="E26" s="9">
        <f t="shared" si="0"/>
        <v>0</v>
      </c>
    </row>
    <row r="27" spans="1:7" x14ac:dyDescent="0.25">
      <c r="A27">
        <v>100</v>
      </c>
      <c r="B27" t="s">
        <v>26</v>
      </c>
      <c r="C27">
        <v>33.63758</v>
      </c>
      <c r="D27" s="3">
        <v>33.63758</v>
      </c>
      <c r="E27" s="9">
        <f t="shared" si="0"/>
        <v>0</v>
      </c>
    </row>
    <row r="28" spans="1:7" x14ac:dyDescent="0.25">
      <c r="A28">
        <v>100</v>
      </c>
      <c r="B28" t="s">
        <v>27</v>
      </c>
      <c r="C28">
        <v>35.059179999999998</v>
      </c>
      <c r="D28" s="3">
        <v>35.059179999999998</v>
      </c>
      <c r="E28" s="9">
        <f t="shared" si="0"/>
        <v>0</v>
      </c>
    </row>
    <row r="29" spans="1:7" x14ac:dyDescent="0.25">
      <c r="A29">
        <v>100</v>
      </c>
      <c r="B29" t="s">
        <v>28</v>
      </c>
      <c r="C29">
        <v>33.783880000000003</v>
      </c>
      <c r="D29" s="3">
        <v>33.783880000000003</v>
      </c>
      <c r="E29" s="9">
        <f t="shared" si="0"/>
        <v>0</v>
      </c>
    </row>
    <row r="30" spans="1:7" x14ac:dyDescent="0.25">
      <c r="A30">
        <v>100</v>
      </c>
      <c r="B30" t="s">
        <v>29</v>
      </c>
      <c r="C30">
        <v>34.641950000000001</v>
      </c>
      <c r="D30" s="3">
        <v>35.387149999999998</v>
      </c>
      <c r="E30" s="9">
        <f t="shared" si="0"/>
        <v>2.1058491571092811E-2</v>
      </c>
    </row>
    <row r="31" spans="1:7" x14ac:dyDescent="0.25">
      <c r="A31">
        <v>100</v>
      </c>
      <c r="B31" t="s">
        <v>30</v>
      </c>
      <c r="C31">
        <v>33.700240000000001</v>
      </c>
      <c r="D31" s="3">
        <v>34.92736</v>
      </c>
      <c r="E31" s="9">
        <f t="shared" si="0"/>
        <v>3.5133488474365066E-2</v>
      </c>
    </row>
    <row r="32" spans="1:7" x14ac:dyDescent="0.25">
      <c r="A32">
        <v>250</v>
      </c>
      <c r="B32" t="s">
        <v>31</v>
      </c>
      <c r="C32">
        <v>19.539809999999999</v>
      </c>
      <c r="D32" s="3">
        <v>20.345790000000001</v>
      </c>
      <c r="E32" s="9">
        <f t="shared" si="0"/>
        <v>3.9614092153708542E-2</v>
      </c>
      <c r="G32" s="9">
        <f>AVERAGE(E32:E41)</f>
        <v>5.2190535014330776E-2</v>
      </c>
    </row>
    <row r="33" spans="1:7" x14ac:dyDescent="0.25">
      <c r="A33">
        <v>250</v>
      </c>
      <c r="B33" t="s">
        <v>32</v>
      </c>
      <c r="C33">
        <v>19.42015</v>
      </c>
      <c r="D33" s="3">
        <v>20.547519999999999</v>
      </c>
      <c r="E33" s="9">
        <f t="shared" si="0"/>
        <v>5.4866475370263623E-2</v>
      </c>
    </row>
    <row r="34" spans="1:7" x14ac:dyDescent="0.25">
      <c r="A34">
        <v>250</v>
      </c>
      <c r="B34" t="s">
        <v>33</v>
      </c>
      <c r="C34">
        <v>19.250720000000001</v>
      </c>
      <c r="D34" s="3">
        <v>20.384720000000002</v>
      </c>
      <c r="E34" s="9">
        <f t="shared" si="0"/>
        <v>5.5629903182383679E-2</v>
      </c>
    </row>
    <row r="35" spans="1:7" x14ac:dyDescent="0.25">
      <c r="A35">
        <v>250</v>
      </c>
      <c r="B35" t="s">
        <v>34</v>
      </c>
      <c r="C35">
        <v>18.552009999999999</v>
      </c>
      <c r="D35" s="3">
        <v>19.806760000000001</v>
      </c>
      <c r="E35" s="9">
        <f t="shared" si="0"/>
        <v>6.3349583677491994E-2</v>
      </c>
    </row>
    <row r="36" spans="1:7" x14ac:dyDescent="0.25">
      <c r="A36">
        <v>250</v>
      </c>
      <c r="B36" t="s">
        <v>35</v>
      </c>
      <c r="C36">
        <v>19.916440000000001</v>
      </c>
      <c r="D36" s="3">
        <v>20.956630000000001</v>
      </c>
      <c r="E36" s="9">
        <f t="shared" si="0"/>
        <v>4.9635365991573983E-2</v>
      </c>
    </row>
    <row r="37" spans="1:7" x14ac:dyDescent="0.25">
      <c r="A37">
        <v>250</v>
      </c>
      <c r="B37" t="s">
        <v>36</v>
      </c>
      <c r="C37">
        <v>19.156590000000001</v>
      </c>
      <c r="D37" s="3">
        <v>20.08785</v>
      </c>
      <c r="E37" s="9">
        <f t="shared" si="0"/>
        <v>4.6359366482724547E-2</v>
      </c>
    </row>
    <row r="38" spans="1:7" x14ac:dyDescent="0.25">
      <c r="A38">
        <v>250</v>
      </c>
      <c r="B38" t="s">
        <v>37</v>
      </c>
      <c r="C38">
        <v>19.249469999999999</v>
      </c>
      <c r="D38" s="3">
        <v>20.544309999999999</v>
      </c>
      <c r="E38" s="9">
        <f t="shared" si="0"/>
        <v>6.3026696929709525E-2</v>
      </c>
    </row>
    <row r="39" spans="1:7" x14ac:dyDescent="0.25">
      <c r="A39">
        <v>250</v>
      </c>
      <c r="B39" t="s">
        <v>38</v>
      </c>
      <c r="C39">
        <v>19.603449999999999</v>
      </c>
      <c r="D39" s="3">
        <v>20.322690000000001</v>
      </c>
      <c r="E39" s="9">
        <f t="shared" si="0"/>
        <v>3.5390984165974228E-2</v>
      </c>
    </row>
    <row r="40" spans="1:7" x14ac:dyDescent="0.25">
      <c r="A40">
        <v>250</v>
      </c>
      <c r="B40" t="s">
        <v>39</v>
      </c>
      <c r="C40">
        <v>18.867149999999999</v>
      </c>
      <c r="D40" s="3">
        <v>20.17633</v>
      </c>
      <c r="E40" s="9">
        <f t="shared" si="0"/>
        <v>6.4886924430756304E-2</v>
      </c>
    </row>
    <row r="41" spans="1:7" x14ac:dyDescent="0.25">
      <c r="A41">
        <v>250</v>
      </c>
      <c r="B41" t="s">
        <v>40</v>
      </c>
      <c r="C41">
        <v>18.848579999999998</v>
      </c>
      <c r="D41" s="3">
        <v>19.822790000000001</v>
      </c>
      <c r="E41" s="9">
        <f t="shared" si="0"/>
        <v>4.9145957758721291E-2</v>
      </c>
    </row>
    <row r="42" spans="1:7" x14ac:dyDescent="0.25">
      <c r="A42">
        <v>500</v>
      </c>
      <c r="B42" t="s">
        <v>41</v>
      </c>
      <c r="C42">
        <v>12.79242</v>
      </c>
      <c r="D42" s="3">
        <v>13.71912</v>
      </c>
      <c r="E42" s="9">
        <f t="shared" si="0"/>
        <v>6.7548064307331693E-2</v>
      </c>
      <c r="G42" s="9">
        <f>AVERAGE(E42:E51)</f>
        <v>8.1057511324882939E-2</v>
      </c>
    </row>
    <row r="43" spans="1:7" x14ac:dyDescent="0.25">
      <c r="A43">
        <v>500</v>
      </c>
      <c r="B43" t="s">
        <v>42</v>
      </c>
      <c r="C43">
        <v>12.65967</v>
      </c>
      <c r="D43" s="3">
        <v>13.935879999999999</v>
      </c>
      <c r="E43" s="9">
        <f t="shared" si="0"/>
        <v>9.1577281090250415E-2</v>
      </c>
    </row>
    <row r="44" spans="1:7" x14ac:dyDescent="0.25">
      <c r="A44">
        <v>500</v>
      </c>
      <c r="B44" t="s">
        <v>43</v>
      </c>
      <c r="C44">
        <v>12.752190000000001</v>
      </c>
      <c r="D44" s="3">
        <v>13.770989999999999</v>
      </c>
      <c r="E44" s="9">
        <f t="shared" si="0"/>
        <v>7.398160916535404E-2</v>
      </c>
    </row>
    <row r="45" spans="1:7" x14ac:dyDescent="0.25">
      <c r="A45">
        <v>500</v>
      </c>
      <c r="B45" t="s">
        <v>44</v>
      </c>
      <c r="C45">
        <v>12.763809999999999</v>
      </c>
      <c r="D45" s="3">
        <v>13.95346</v>
      </c>
      <c r="E45" s="9">
        <f t="shared" si="0"/>
        <v>8.5258423358794189E-2</v>
      </c>
    </row>
    <row r="46" spans="1:7" x14ac:dyDescent="0.25">
      <c r="A46">
        <v>500</v>
      </c>
      <c r="B46" t="s">
        <v>45</v>
      </c>
      <c r="C46">
        <v>12.46725</v>
      </c>
      <c r="D46" s="3">
        <v>13.769080000000001</v>
      </c>
      <c r="E46" s="9">
        <f t="shared" si="0"/>
        <v>9.4547348116214056E-2</v>
      </c>
    </row>
    <row r="47" spans="1:7" x14ac:dyDescent="0.25">
      <c r="A47">
        <v>500</v>
      </c>
      <c r="B47" t="s">
        <v>46</v>
      </c>
      <c r="C47">
        <v>12.59807</v>
      </c>
      <c r="D47" s="3">
        <v>13.89026</v>
      </c>
      <c r="E47" s="9">
        <f t="shared" si="0"/>
        <v>9.302849622685247E-2</v>
      </c>
    </row>
    <row r="48" spans="1:7" x14ac:dyDescent="0.25">
      <c r="A48">
        <v>500</v>
      </c>
      <c r="B48" t="s">
        <v>47</v>
      </c>
      <c r="C48">
        <v>12.571680000000001</v>
      </c>
      <c r="D48" s="3">
        <v>13.78978</v>
      </c>
      <c r="E48" s="9">
        <f t="shared" si="0"/>
        <v>8.8333533965008842E-2</v>
      </c>
    </row>
    <row r="49" spans="1:7" x14ac:dyDescent="0.25">
      <c r="A49">
        <v>500</v>
      </c>
      <c r="B49" t="s">
        <v>48</v>
      </c>
      <c r="C49">
        <v>12.95767</v>
      </c>
      <c r="D49" s="3">
        <v>14.100860000000001</v>
      </c>
      <c r="E49" s="9">
        <f t="shared" si="0"/>
        <v>8.1072360125552662E-2</v>
      </c>
    </row>
    <row r="50" spans="1:7" x14ac:dyDescent="0.25">
      <c r="A50">
        <v>500</v>
      </c>
      <c r="B50" t="s">
        <v>49</v>
      </c>
      <c r="C50">
        <v>12.88941</v>
      </c>
      <c r="D50" s="3">
        <v>13.71674</v>
      </c>
      <c r="E50" s="9">
        <f t="shared" si="0"/>
        <v>6.0315351898483159E-2</v>
      </c>
    </row>
    <row r="51" spans="1:7" x14ac:dyDescent="0.25">
      <c r="A51">
        <v>500</v>
      </c>
      <c r="B51" t="s">
        <v>50</v>
      </c>
      <c r="C51">
        <v>12.91977</v>
      </c>
      <c r="D51" s="3">
        <v>13.965999999999999</v>
      </c>
      <c r="E51" s="9">
        <f t="shared" si="0"/>
        <v>7.4912644994987801E-2</v>
      </c>
    </row>
    <row r="52" spans="1:7" x14ac:dyDescent="0.25">
      <c r="A52">
        <v>1000</v>
      </c>
      <c r="B52" t="s">
        <v>51</v>
      </c>
      <c r="C52">
        <v>8.5460100000000008</v>
      </c>
      <c r="D52">
        <v>9.5818700000000003</v>
      </c>
      <c r="E52" s="9">
        <f t="shared" si="0"/>
        <v>0.10810624648424572</v>
      </c>
      <c r="G52" s="9">
        <f>AVERAGE(E52:E61)</f>
        <v>0.11586530661351375</v>
      </c>
    </row>
    <row r="53" spans="1:7" x14ac:dyDescent="0.25">
      <c r="A53">
        <v>1000</v>
      </c>
      <c r="B53" t="s">
        <v>52</v>
      </c>
      <c r="C53">
        <v>8.2706499999999998</v>
      </c>
      <c r="D53">
        <v>9.5038400000000003</v>
      </c>
      <c r="E53" s="9">
        <f t="shared" si="0"/>
        <v>0.12975702452903251</v>
      </c>
    </row>
    <row r="54" spans="1:7" x14ac:dyDescent="0.25">
      <c r="A54">
        <v>1000</v>
      </c>
      <c r="B54" t="s">
        <v>53</v>
      </c>
      <c r="C54">
        <v>8.3917900000000003</v>
      </c>
      <c r="D54" s="4">
        <v>9.4111499999999992</v>
      </c>
      <c r="E54" s="9">
        <f t="shared" si="0"/>
        <v>0.10831407426297519</v>
      </c>
    </row>
    <row r="55" spans="1:7" x14ac:dyDescent="0.25">
      <c r="A55">
        <v>1000</v>
      </c>
      <c r="B55" t="s">
        <v>54</v>
      </c>
      <c r="C55">
        <v>8.4175400000000007</v>
      </c>
      <c r="D55" s="4">
        <v>9.5068999999999999</v>
      </c>
      <c r="E55" s="9">
        <f t="shared" si="0"/>
        <v>0.11458624788311639</v>
      </c>
    </row>
    <row r="56" spans="1:7" x14ac:dyDescent="0.25">
      <c r="A56">
        <v>1000</v>
      </c>
      <c r="B56" t="s">
        <v>55</v>
      </c>
      <c r="C56">
        <v>8.4684899999999992</v>
      </c>
      <c r="D56" s="4">
        <v>9.6020699999999994</v>
      </c>
      <c r="E56" s="9">
        <f t="shared" si="0"/>
        <v>0.11805579421937148</v>
      </c>
    </row>
    <row r="57" spans="1:7" x14ac:dyDescent="0.25">
      <c r="A57">
        <v>1000</v>
      </c>
      <c r="B57" t="s">
        <v>56</v>
      </c>
      <c r="C57">
        <v>8.4213400000000007</v>
      </c>
      <c r="D57" s="4">
        <v>9.5215700000000005</v>
      </c>
      <c r="E57" s="9">
        <f t="shared" si="0"/>
        <v>0.11555132189334319</v>
      </c>
    </row>
    <row r="58" spans="1:7" x14ac:dyDescent="0.25">
      <c r="A58">
        <v>1000</v>
      </c>
      <c r="B58" t="s">
        <v>57</v>
      </c>
      <c r="C58">
        <v>8.4389500000000002</v>
      </c>
      <c r="D58" s="5">
        <v>9.5524400000000007</v>
      </c>
      <c r="E58" s="9">
        <f t="shared" si="0"/>
        <v>0.11656602920300996</v>
      </c>
    </row>
    <row r="59" spans="1:7" x14ac:dyDescent="0.25">
      <c r="A59">
        <v>1000</v>
      </c>
      <c r="B59" t="s">
        <v>58</v>
      </c>
      <c r="C59">
        <v>8.4372000000000007</v>
      </c>
      <c r="D59" s="4">
        <v>9.5225200000000001</v>
      </c>
      <c r="E59" s="9">
        <f t="shared" si="0"/>
        <v>0.1139740320839441</v>
      </c>
    </row>
    <row r="60" spans="1:7" x14ac:dyDescent="0.25">
      <c r="A60">
        <v>1000</v>
      </c>
      <c r="B60" t="s">
        <v>59</v>
      </c>
      <c r="C60">
        <v>8.4094099999999994</v>
      </c>
      <c r="D60" s="6">
        <v>9.5343199999999992</v>
      </c>
      <c r="E60" s="9">
        <f t="shared" si="0"/>
        <v>0.11798534137725605</v>
      </c>
    </row>
    <row r="61" spans="1:7" x14ac:dyDescent="0.25">
      <c r="A61">
        <v>1000</v>
      </c>
      <c r="B61" t="s">
        <v>60</v>
      </c>
      <c r="C61">
        <v>8.3977799999999991</v>
      </c>
      <c r="D61" s="5">
        <v>9.4971399999999999</v>
      </c>
      <c r="E61" s="9">
        <f t="shared" si="0"/>
        <v>0.1157569541988431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7C9B-316E-4969-8C68-C3FDC9010DE7}">
  <dimension ref="A1"/>
  <sheetViews>
    <sheetView tabSelected="1" workbookViewId="0">
      <selection activeCell="O21" sqref="O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 Greedy-Exactos</vt:lpstr>
      <vt:lpstr>Resultados HillClimbing-Exactos</vt:lpstr>
      <vt:lpstr>Resultados Tabu-Exactos</vt:lpstr>
      <vt:lpstr>Resultados GRASP-Exactos</vt:lpstr>
      <vt:lpstr>Gráfica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 LAS MERCEDES GUIJARRO GIL</dc:creator>
  <cp:lastModifiedBy>MARÍA DE LAS MERCEDES GUIJARRO GIL</cp:lastModifiedBy>
  <dcterms:created xsi:type="dcterms:W3CDTF">2024-05-25T16:03:32Z</dcterms:created>
  <dcterms:modified xsi:type="dcterms:W3CDTF">2024-06-11T21:11:19Z</dcterms:modified>
</cp:coreProperties>
</file>