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r\Desktop\proyecto\mdp\src\"/>
    </mc:Choice>
  </mc:AlternateContent>
  <xr:revisionPtr revIDLastSave="0" documentId="13_ncr:1_{BF4B0F60-50D6-4D7D-A059-7A34D3763F75}" xr6:coauthVersionLast="47" xr6:coauthVersionMax="47" xr10:uidLastSave="{00000000-0000-0000-0000-000000000000}"/>
  <bookViews>
    <workbookView xWindow="-120" yWindow="-120" windowWidth="29040" windowHeight="15720" xr2:uid="{C3C22821-3E45-4ED2-BB68-30A55BA9BDAB}"/>
  </bookViews>
  <sheets>
    <sheet name="Resultados Greedy-Exactos" sheetId="4" r:id="rId1"/>
    <sheet name="Resultados HillClimbing-Exactos" sheetId="5" r:id="rId2"/>
    <sheet name="Resultados Tabu-Exactos" sheetId="1" r:id="rId3"/>
    <sheet name="Resultados GRASP-Exactos" sheetId="2" r:id="rId4"/>
    <sheet name="Gráfica comparativ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5" l="1"/>
  <c r="E60" i="5"/>
  <c r="E59" i="5"/>
  <c r="E58" i="5"/>
  <c r="E57" i="5"/>
  <c r="E56" i="5"/>
  <c r="E55" i="5"/>
  <c r="E54" i="5"/>
  <c r="E53" i="5"/>
  <c r="E52" i="5"/>
  <c r="G52" i="5" s="1"/>
  <c r="E51" i="5"/>
  <c r="E50" i="5"/>
  <c r="E49" i="5"/>
  <c r="E48" i="5"/>
  <c r="E47" i="5"/>
  <c r="E46" i="5"/>
  <c r="E45" i="5"/>
  <c r="E44" i="5"/>
  <c r="E43" i="5"/>
  <c r="E42" i="5"/>
  <c r="G42" i="5" s="1"/>
  <c r="E41" i="5"/>
  <c r="E40" i="5"/>
  <c r="E39" i="5"/>
  <c r="E38" i="5"/>
  <c r="E37" i="5"/>
  <c r="E36" i="5"/>
  <c r="E35" i="5"/>
  <c r="E34" i="5"/>
  <c r="E33" i="5"/>
  <c r="E32" i="5"/>
  <c r="G32" i="5" s="1"/>
  <c r="E31" i="5"/>
  <c r="E30" i="5"/>
  <c r="E29" i="5"/>
  <c r="E28" i="5"/>
  <c r="E27" i="5"/>
  <c r="E26" i="5"/>
  <c r="E25" i="5"/>
  <c r="E24" i="5"/>
  <c r="E23" i="5"/>
  <c r="E22" i="5"/>
  <c r="G22" i="5" s="1"/>
  <c r="E21" i="5"/>
  <c r="E20" i="5"/>
  <c r="E19" i="5"/>
  <c r="G12" i="5" s="1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G2" i="5" s="1"/>
  <c r="E3" i="5"/>
  <c r="E2" i="5"/>
  <c r="G52" i="4"/>
  <c r="G42" i="4"/>
  <c r="G32" i="4"/>
  <c r="G22" i="4"/>
  <c r="G12" i="4"/>
  <c r="G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2" i="2"/>
  <c r="E13" i="2"/>
  <c r="E14" i="2"/>
  <c r="E15" i="2"/>
  <c r="E16" i="2"/>
  <c r="E17" i="2"/>
  <c r="E18" i="2"/>
  <c r="E19" i="2"/>
  <c r="E20" i="2"/>
  <c r="E21" i="2"/>
  <c r="E3" i="2"/>
  <c r="E4" i="2"/>
  <c r="E5" i="2"/>
  <c r="E6" i="2"/>
  <c r="E7" i="2"/>
  <c r="E8" i="2"/>
  <c r="E9" i="2"/>
  <c r="E10" i="2"/>
  <c r="E1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G42" i="2" s="1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2" i="1"/>
  <c r="E33" i="1"/>
  <c r="G32" i="1" s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E4" i="1"/>
  <c r="E5" i="1"/>
  <c r="E6" i="1"/>
  <c r="E7" i="1"/>
  <c r="E8" i="1"/>
  <c r="E9" i="1"/>
  <c r="E10" i="1"/>
  <c r="E11" i="1"/>
  <c r="E12" i="1"/>
  <c r="G12" i="1" s="1"/>
  <c r="E13" i="1"/>
  <c r="E14" i="1"/>
  <c r="E15" i="1"/>
  <c r="E16" i="1"/>
  <c r="E17" i="1"/>
  <c r="E18" i="1"/>
  <c r="E19" i="1"/>
  <c r="E20" i="1"/>
  <c r="E21" i="1"/>
  <c r="E22" i="1"/>
  <c r="G22" i="1" s="1"/>
  <c r="E23" i="1"/>
  <c r="E24" i="1"/>
  <c r="E25" i="1"/>
  <c r="E26" i="1"/>
  <c r="E27" i="1"/>
  <c r="E28" i="1"/>
  <c r="E29" i="1"/>
  <c r="E30" i="1"/>
  <c r="E31" i="1"/>
  <c r="E32" i="1"/>
  <c r="G52" i="2" l="1"/>
  <c r="G2" i="2"/>
  <c r="G32" i="2"/>
  <c r="G12" i="2"/>
  <c r="G22" i="2"/>
  <c r="G2" i="1"/>
  <c r="G42" i="1"/>
  <c r="G52" i="1"/>
</calcChain>
</file>

<file path=xl/sharedStrings.xml><?xml version="1.0" encoding="utf-8"?>
<sst xmlns="http://schemas.openxmlformats.org/spreadsheetml/2006/main" count="264" uniqueCount="68">
  <si>
    <t>Instancia</t>
  </si>
  <si>
    <t>GKD_d_1_n25_coor.txt</t>
  </si>
  <si>
    <t>GKD_d_2_n25_coor.txt</t>
  </si>
  <si>
    <t>GKD_d_3_n25_coor.txt</t>
  </si>
  <si>
    <t>GKD_d_4_n25_coor.txt</t>
  </si>
  <si>
    <t>GKD_d_5_n25_coor.txt</t>
  </si>
  <si>
    <t>GKD_d_6_n25_coor.txt</t>
  </si>
  <si>
    <t>GKD_d_7_n25_coor.txt</t>
  </si>
  <si>
    <t>GKD_d_8_n25_coor.txt</t>
  </si>
  <si>
    <t>GKD_d_9_n25_coor.txt</t>
  </si>
  <si>
    <t>GKD_d_10_n25_coor.txt</t>
  </si>
  <si>
    <t>GKD_d_1_n50_coor.txt</t>
  </si>
  <si>
    <t>GKD_d_2_n50_coor.txt</t>
  </si>
  <si>
    <t>GKD_d_3_n50_coor.txt</t>
  </si>
  <si>
    <t>GKD_d_4_n50_coor.txt</t>
  </si>
  <si>
    <t>GKD_d_5_n50_coor.txt</t>
  </si>
  <si>
    <t>GKD_d_6_n50_coor.txt</t>
  </si>
  <si>
    <t>GKD_d_7_n50_coor.txt</t>
  </si>
  <si>
    <t>GKD_d_8_n50_coor.txt</t>
  </si>
  <si>
    <t>GKD_d_9_n50_coor.txt</t>
  </si>
  <si>
    <t>GKD_d_10_n50_coor.txt</t>
  </si>
  <si>
    <t>GKD_d_1_n100_coor.txt</t>
  </si>
  <si>
    <t>GKD_d_2_n100_coor.txt</t>
  </si>
  <si>
    <t>GKD_d_3_n100_coor.txt</t>
  </si>
  <si>
    <t>GKD_d_4_n100_coor.txt</t>
  </si>
  <si>
    <t>GKD_d_5_n100_coor.txt</t>
  </si>
  <si>
    <t>GKD_d_6_n100_coor.txt</t>
  </si>
  <si>
    <t>GKD_d_7_n100_coor.txt</t>
  </si>
  <si>
    <t>GKD_d_8_n100_coor.txt</t>
  </si>
  <si>
    <t>GKD_d_9_n100_coor.txt</t>
  </si>
  <si>
    <t>GKD_d_10_n100_coor.txt</t>
  </si>
  <si>
    <t>GKD_d_1_n250_coor.txt</t>
  </si>
  <si>
    <t>GKD_d_2_n250_coor.txt</t>
  </si>
  <si>
    <t>GKD_d_3_n250_coor.txt</t>
  </si>
  <si>
    <t>GKD_d_4_n250_coor.txt</t>
  </si>
  <si>
    <t>GKD_d_5_n250_coor.txt</t>
  </si>
  <si>
    <t>GKD_d_6_n250_coor.txt</t>
  </si>
  <si>
    <t>GKD_d_7_n250_coor.txt</t>
  </si>
  <si>
    <t>GKD_d_8_n250_coor.txt</t>
  </si>
  <si>
    <t>GKD_d_9_n250_coor.txt</t>
  </si>
  <si>
    <t>GKD_d_10_n250_coor.txt</t>
  </si>
  <si>
    <t>GKD_d_1_n500_coor.txt</t>
  </si>
  <si>
    <t>GKD_d_2_n500_coor.txt</t>
  </si>
  <si>
    <t>GKD_d_3_n500_coor.txt</t>
  </si>
  <si>
    <t>GKD_d_4_n500_coor.txt</t>
  </si>
  <si>
    <t>GKD_d_5_n500_coor.txt</t>
  </si>
  <si>
    <t>GKD_d_6_n500_coor.txt</t>
  </si>
  <si>
    <t>GKD_d_7_n500_coor.txt</t>
  </si>
  <si>
    <t>GKD_d_8_n500_coor.txt</t>
  </si>
  <si>
    <t>GKD_d_9_n500_coor.txt</t>
  </si>
  <si>
    <t>GKD_d_10_n500_coor.txt</t>
  </si>
  <si>
    <t>GKD_d_1_n1000_coor.txt</t>
  </si>
  <si>
    <t>GKD_d_2_n1000_coor.txt</t>
  </si>
  <si>
    <t>GKD_d_3_n1000_coor.txt</t>
  </si>
  <si>
    <t>GKD_d_4_n1000_coor.txt</t>
  </si>
  <si>
    <t>GKD_d_5_n1000_coor.txt</t>
  </si>
  <si>
    <t>GKD_d_6_n1000_coor.txt</t>
  </si>
  <si>
    <t>GKD_d_7_n1000_coor.txt</t>
  </si>
  <si>
    <t>GKD_d_8_n1000_coor.txt</t>
  </si>
  <si>
    <t>GKD_d_9_n1000_coor.txt</t>
  </si>
  <si>
    <t>GKD_d_10_n1000_coor.txt</t>
  </si>
  <si>
    <t>Resultado GRASP</t>
  </si>
  <si>
    <t>Resultado exacto</t>
  </si>
  <si>
    <t>Error relativo</t>
  </si>
  <si>
    <t>Resultado Tabu Search</t>
  </si>
  <si>
    <t>Media error relativo para cada tamaño</t>
  </si>
  <si>
    <t>N</t>
  </si>
  <si>
    <t>Resultado 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</si>
</sst>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"/>
    <numFmt numFmtId="165" formatCode="#,##0.00000"/>
    <numFmt numFmtId="166" formatCode="0.0000"/>
    <numFmt numFmtId="167" formatCode="0.000000E+00"/>
    <numFmt numFmtId="168" formatCode="0.0000%"/>
    <numFmt numFmtId="169" formatCode="0.000000%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 error relativo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Tabu 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25</c:v>
              </c:pt>
              <c:pt idx="1">
                <c:v>50</c:v>
              </c:pt>
              <c:pt idx="2">
                <c:v>100</c:v>
              </c:pt>
              <c:pt idx="3">
                <c:v>250</c:v>
              </c:pt>
              <c:pt idx="4">
                <c:v>500</c:v>
              </c:pt>
              <c:pt idx="5">
                <c:v>1000</c:v>
              </c:pt>
            </c:numLit>
          </c:cat>
          <c:val>
            <c:numRef>
              <c:f>('Resultados Tabu-Exactos'!$G$2,'Resultados Tabu-Exactos'!$G$12,'Resultados Tabu-Exactos'!$G$22,'Resultados Tabu-Exactos'!$G$32,'Resultados Tabu-Exactos'!$G$42,'Resultados Tabu-Exactos'!$G$52)</c:f>
              <c:numCache>
                <c:formatCode>0.000000%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0.12289381279610172</c:v>
                </c:pt>
                <c:pt idx="3">
                  <c:v>0.16110982051950726</c:v>
                </c:pt>
                <c:pt idx="4" formatCode="0.0000%">
                  <c:v>0.20281478456173779</c:v>
                </c:pt>
                <c:pt idx="5" formatCode="0.0000%">
                  <c:v>0.2034503248416189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60A-45AE-8598-CDC738F2B8DE}"/>
            </c:ext>
          </c:extLst>
        </c:ser>
        <c:ser>
          <c:idx val="1"/>
          <c:order val="1"/>
          <c:tx>
            <c:v>GRASP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('Resultados GRASP-Exactos'!$G$2,'Resultados GRASP-Exactos'!$G$12,'Resultados GRASP-Exactos'!$G$22,'Resultados GRASP-Exactos'!$G$32,'Resultados GRASP-Exactos'!$G$42,'Resultados GRASP-Exactos'!$G$52)</c:f>
              <c:numCache>
                <c:formatCode>0.0000%</c:formatCode>
                <c:ptCount val="6"/>
                <c:pt idx="0">
                  <c:v>0</c:v>
                </c:pt>
                <c:pt idx="1">
                  <c:v>2.099084151606586E-2</c:v>
                </c:pt>
                <c:pt idx="2">
                  <c:v>5.2351939119009643E-2</c:v>
                </c:pt>
                <c:pt idx="3">
                  <c:v>9.5840313779894853E-2</c:v>
                </c:pt>
                <c:pt idx="4">
                  <c:v>0.12357951182632912</c:v>
                </c:pt>
                <c:pt idx="5">
                  <c:v>0.14250542637769609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60A-45AE-8598-CDC738F2B8DE}"/>
            </c:ext>
          </c:extLst>
        </c:ser>
        <c:ser>
          <c:idx val="2"/>
          <c:order val="2"/>
          <c:tx>
            <c:v>Greedy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('Resultados Greedy-Exactos'!$G$2,'Resultados Greedy-Exactos'!$G$12,'Resultados Greedy-Exactos'!$G$22,'Resultados Greedy-Exactos'!$G$32,'Resultados Greedy-Exactos'!$G$42,'Resultados Greedy-Exactos'!$G$52)</c:f>
              <c:numCache>
                <c:formatCode>0.000000%</c:formatCode>
                <c:ptCount val="6"/>
                <c:pt idx="0">
                  <c:v>0.11346628564637833</c:v>
                </c:pt>
                <c:pt idx="1">
                  <c:v>0.11022441937105612</c:v>
                </c:pt>
                <c:pt idx="2">
                  <c:v>0.14800137436217917</c:v>
                </c:pt>
                <c:pt idx="3">
                  <c:v>0.17026757374266593</c:v>
                </c:pt>
                <c:pt idx="4" formatCode="0.0000%">
                  <c:v>0.20294160666724373</c:v>
                </c:pt>
                <c:pt idx="5" formatCode="0.0000%">
                  <c:v>0.19129415211991285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E-43A8-B5CB-63FC635594E4}"/>
            </c:ext>
          </c:extLst>
        </c:ser>
        <c:ser>
          <c:idx val="3"/>
          <c:order val="3"/>
          <c:tx>
            <c:v>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('Resultados HillClimbing-Exactos'!$G$2,'Resultados HillClimbing-Exactos'!$G$12,'Resultados HillClimbing-Exactos'!$G$22,'Resultados HillClimbing-Exactos'!$G$32,'Resultados HillClimbing-Exactos'!$G$42,'Resultados HillClimbing-Exactos'!$G$52)</c:f>
              <c:numCache>
                <c:formatCode>0.000000%</c:formatCode>
                <c:ptCount val="6"/>
                <c:pt idx="0">
                  <c:v>5.4368173854801638E-2</c:v>
                </c:pt>
                <c:pt idx="1">
                  <c:v>0.11022441937105612</c:v>
                </c:pt>
                <c:pt idx="2">
                  <c:v>0.15676045103380323</c:v>
                </c:pt>
                <c:pt idx="3">
                  <c:v>0.17026757374266593</c:v>
                </c:pt>
                <c:pt idx="4" formatCode="0.0000%">
                  <c:v>0.20294160666724373</c:v>
                </c:pt>
                <c:pt idx="5" formatCode="0.0000%">
                  <c:v>0.19129415211991285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E-43A8-B5CB-63FC6355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87999"/>
        <c:axId val="494088479"/>
      </c:lineChart>
      <c:catAx>
        <c:axId val="494087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del problema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088479"/>
        <c:crosses val="autoZero"/>
        <c:auto val="1"/>
        <c:lblAlgn val="ctr"/>
        <c:lblOffset val="100"/>
        <c:noMultiLvlLbl val="0"/>
      </c:catAx>
      <c:valAx>
        <c:axId val="4940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Error relativo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408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23812</xdr:rowOff>
    </xdr:from>
    <xdr:to>
      <xdr:col>9</xdr:col>
      <xdr:colOff>228599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836916-FFF6-FECE-71CB-118A513F1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C35B-3859-4FC1-AC82-E4926B09B98F}">
  <dimension ref="A1:G61"/>
  <sheetViews>
    <sheetView tabSelected="1" topLeftCell="A28" workbookViewId="0">
      <selection activeCell="E51" sqref="E51"/>
    </sheetView>
  </sheetViews>
  <sheetFormatPr baseColWidth="10" defaultRowHeight="15" x14ac:dyDescent="0.25"/>
  <cols>
    <col min="1" max="1" width="20.140625" customWidth="1"/>
    <col min="2" max="2" width="29.28515625" customWidth="1"/>
    <col min="3" max="3" width="28.5703125" customWidth="1"/>
    <col min="4" max="4" width="33.42578125" customWidth="1"/>
    <col min="5" max="5" width="41.42578125" customWidth="1"/>
    <col min="7" max="7" width="36.5703125" customWidth="1"/>
  </cols>
  <sheetData>
    <row r="1" spans="1:7" x14ac:dyDescent="0.25">
      <c r="A1" t="s">
        <v>66</v>
      </c>
      <c r="B1" s="1" t="s">
        <v>0</v>
      </c>
      <c r="C1" s="1" t="s">
        <v>67</v>
      </c>
      <c r="D1" s="2" t="s">
        <v>62</v>
      </c>
      <c r="E1" s="2" t="s">
        <v>63</v>
      </c>
      <c r="G1" t="s">
        <v>65</v>
      </c>
    </row>
    <row r="2" spans="1:7" x14ac:dyDescent="0.25">
      <c r="A2">
        <v>25</v>
      </c>
      <c r="B2" t="s">
        <v>1</v>
      </c>
      <c r="C2">
        <v>76.712249999999997</v>
      </c>
      <c r="D2" s="3">
        <v>80.284970000000001</v>
      </c>
      <c r="E2" s="10">
        <f>ABS(D2-C2)/D2</f>
        <v>4.4500483714448716E-2</v>
      </c>
      <c r="G2" s="11">
        <f>AVERAGE(E2:E11)</f>
        <v>0.11346628564637833</v>
      </c>
    </row>
    <row r="3" spans="1:7" x14ac:dyDescent="0.25">
      <c r="A3">
        <v>25</v>
      </c>
      <c r="B3" t="s">
        <v>2</v>
      </c>
      <c r="C3">
        <v>72.846500000000006</v>
      </c>
      <c r="D3" s="3">
        <v>78.420630000000003</v>
      </c>
      <c r="E3" s="10">
        <f t="shared" ref="E3:E61" si="0">ABS(D3-C3)/D3</f>
        <v>7.1079893135262959E-2</v>
      </c>
      <c r="G3" s="9"/>
    </row>
    <row r="4" spans="1:7" x14ac:dyDescent="0.25">
      <c r="A4">
        <v>25</v>
      </c>
      <c r="B4" t="s">
        <v>3</v>
      </c>
      <c r="C4">
        <v>59.087589999999999</v>
      </c>
      <c r="D4" s="3">
        <v>81.20881</v>
      </c>
      <c r="E4" s="10">
        <f t="shared" si="0"/>
        <v>0.27239926308487961</v>
      </c>
      <c r="G4" s="9"/>
    </row>
    <row r="5" spans="1:7" x14ac:dyDescent="0.25">
      <c r="A5">
        <v>25</v>
      </c>
      <c r="B5" t="s">
        <v>4</v>
      </c>
      <c r="C5">
        <v>76.032200000000003</v>
      </c>
      <c r="D5" s="3">
        <v>81.519300000000001</v>
      </c>
      <c r="E5" s="10">
        <f t="shared" si="0"/>
        <v>6.7310440595049245E-2</v>
      </c>
      <c r="G5" s="9"/>
    </row>
    <row r="6" spans="1:7" x14ac:dyDescent="0.25">
      <c r="A6">
        <v>25</v>
      </c>
      <c r="B6" t="s">
        <v>5</v>
      </c>
      <c r="C6">
        <v>71.640029999999996</v>
      </c>
      <c r="D6" s="3">
        <v>77.958529999999996</v>
      </c>
      <c r="E6" s="10">
        <f t="shared" si="0"/>
        <v>8.1049501574747509E-2</v>
      </c>
      <c r="G6" s="9"/>
    </row>
    <row r="7" spans="1:7" x14ac:dyDescent="0.25">
      <c r="A7">
        <v>25</v>
      </c>
      <c r="B7" t="s">
        <v>6</v>
      </c>
      <c r="C7">
        <v>61.857579999999999</v>
      </c>
      <c r="D7" s="3">
        <v>74.068569999999994</v>
      </c>
      <c r="E7" s="10">
        <f t="shared" si="0"/>
        <v>0.16486061496799514</v>
      </c>
      <c r="G7" s="9"/>
    </row>
    <row r="8" spans="1:7" x14ac:dyDescent="0.25">
      <c r="A8">
        <v>25</v>
      </c>
      <c r="B8" t="s">
        <v>7</v>
      </c>
      <c r="C8">
        <v>56.284529999999997</v>
      </c>
      <c r="D8" s="3">
        <v>77.008229999999998</v>
      </c>
      <c r="E8" s="10">
        <f t="shared" si="0"/>
        <v>0.26911019770224559</v>
      </c>
      <c r="G8" s="9"/>
    </row>
    <row r="9" spans="1:7" x14ac:dyDescent="0.25">
      <c r="A9">
        <v>25</v>
      </c>
      <c r="B9" t="s">
        <v>8</v>
      </c>
      <c r="C9">
        <v>91.607209999999995</v>
      </c>
      <c r="D9" s="3">
        <v>91.607209999999995</v>
      </c>
      <c r="E9" s="10">
        <f t="shared" si="0"/>
        <v>0</v>
      </c>
      <c r="G9" s="9"/>
    </row>
    <row r="10" spans="1:7" x14ac:dyDescent="0.25">
      <c r="A10">
        <v>25</v>
      </c>
      <c r="B10" t="s">
        <v>9</v>
      </c>
      <c r="C10">
        <v>82.698599999999999</v>
      </c>
      <c r="D10" s="3">
        <v>85.552880000000002</v>
      </c>
      <c r="E10" s="10">
        <f t="shared" si="0"/>
        <v>3.336275763013475E-2</v>
      </c>
      <c r="G10" s="9"/>
    </row>
    <row r="11" spans="1:7" x14ac:dyDescent="0.25">
      <c r="A11">
        <v>25</v>
      </c>
      <c r="B11" t="s">
        <v>10</v>
      </c>
      <c r="C11">
        <v>77.28716</v>
      </c>
      <c r="D11" s="3">
        <v>88.936989999999994</v>
      </c>
      <c r="E11" s="10">
        <f t="shared" si="0"/>
        <v>0.13098970405901972</v>
      </c>
      <c r="G11" s="9"/>
    </row>
    <row r="12" spans="1:7" x14ac:dyDescent="0.25">
      <c r="A12">
        <v>50</v>
      </c>
      <c r="B12" t="s">
        <v>11</v>
      </c>
      <c r="C12">
        <v>43.834319999999998</v>
      </c>
      <c r="D12" s="3">
        <v>54.214179999999999</v>
      </c>
      <c r="E12" s="10">
        <f t="shared" si="0"/>
        <v>0.19146024158255279</v>
      </c>
      <c r="G12" s="11">
        <f>AVERAGE(E12:E21)</f>
        <v>0.11022441937105612</v>
      </c>
    </row>
    <row r="13" spans="1:7" x14ac:dyDescent="0.25">
      <c r="A13">
        <v>50</v>
      </c>
      <c r="B13" t="s">
        <v>12</v>
      </c>
      <c r="C13">
        <v>44.433570000000003</v>
      </c>
      <c r="D13" s="3">
        <v>54.207369999999997</v>
      </c>
      <c r="E13" s="10">
        <f t="shared" si="0"/>
        <v>0.18030389594625224</v>
      </c>
      <c r="G13" s="9"/>
    </row>
    <row r="14" spans="1:7" x14ac:dyDescent="0.25">
      <c r="A14">
        <v>50</v>
      </c>
      <c r="B14" t="s">
        <v>13</v>
      </c>
      <c r="C14">
        <v>42.999130000000001</v>
      </c>
      <c r="D14" s="3">
        <v>55.747340000000001</v>
      </c>
      <c r="E14" s="10">
        <f t="shared" si="0"/>
        <v>0.22867835487756008</v>
      </c>
      <c r="G14" s="9"/>
    </row>
    <row r="15" spans="1:7" x14ac:dyDescent="0.25">
      <c r="A15">
        <v>50</v>
      </c>
      <c r="B15" t="s">
        <v>14</v>
      </c>
      <c r="C15">
        <v>50.593789999999998</v>
      </c>
      <c r="D15" s="3">
        <v>53.857100000000003</v>
      </c>
      <c r="E15" s="10">
        <f t="shared" si="0"/>
        <v>6.0592011081175998E-2</v>
      </c>
      <c r="G15" s="9"/>
    </row>
    <row r="16" spans="1:7" x14ac:dyDescent="0.25">
      <c r="A16">
        <v>50</v>
      </c>
      <c r="B16" t="s">
        <v>15</v>
      </c>
      <c r="C16">
        <v>55.701770000000003</v>
      </c>
      <c r="D16" s="3">
        <v>56.508110000000002</v>
      </c>
      <c r="E16" s="10">
        <f t="shared" si="0"/>
        <v>1.4269456189562855E-2</v>
      </c>
      <c r="G16" s="9"/>
    </row>
    <row r="17" spans="1:7" x14ac:dyDescent="0.25">
      <c r="A17">
        <v>50</v>
      </c>
      <c r="B17" t="s">
        <v>16</v>
      </c>
      <c r="C17">
        <v>45.06391</v>
      </c>
      <c r="D17" s="3">
        <v>50.834330000000001</v>
      </c>
      <c r="E17" s="10">
        <f t="shared" si="0"/>
        <v>0.11351423339306334</v>
      </c>
      <c r="G17" s="9"/>
    </row>
    <row r="18" spans="1:7" x14ac:dyDescent="0.25">
      <c r="A18">
        <v>50</v>
      </c>
      <c r="B18" t="s">
        <v>17</v>
      </c>
      <c r="C18">
        <v>47.497160000000001</v>
      </c>
      <c r="D18" s="3">
        <v>57.848889999999997</v>
      </c>
      <c r="E18" s="10">
        <f t="shared" si="0"/>
        <v>0.178944315094032</v>
      </c>
      <c r="G18" s="9"/>
    </row>
    <row r="19" spans="1:7" x14ac:dyDescent="0.25">
      <c r="A19">
        <v>50</v>
      </c>
      <c r="B19" t="s">
        <v>18</v>
      </c>
      <c r="C19">
        <v>47.533450000000002</v>
      </c>
      <c r="D19" s="3">
        <v>50.625689999999999</v>
      </c>
      <c r="E19" s="10">
        <f t="shared" si="0"/>
        <v>6.108045144668639E-2</v>
      </c>
      <c r="G19" s="9"/>
    </row>
    <row r="20" spans="1:7" x14ac:dyDescent="0.25">
      <c r="A20">
        <v>50</v>
      </c>
      <c r="B20" t="s">
        <v>19</v>
      </c>
      <c r="C20">
        <v>52.219450000000002</v>
      </c>
      <c r="D20" s="3">
        <v>52.219450000000002</v>
      </c>
      <c r="E20" s="10">
        <f t="shared" si="0"/>
        <v>0</v>
      </c>
      <c r="G20" s="9"/>
    </row>
    <row r="21" spans="1:7" x14ac:dyDescent="0.25">
      <c r="A21">
        <v>50</v>
      </c>
      <c r="B21" t="s">
        <v>20</v>
      </c>
      <c r="C21">
        <v>53.260860000000001</v>
      </c>
      <c r="D21" s="3">
        <v>57.479959999999998</v>
      </c>
      <c r="E21" s="10">
        <f t="shared" si="0"/>
        <v>7.3401234099675736E-2</v>
      </c>
      <c r="G21" s="9"/>
    </row>
    <row r="22" spans="1:7" x14ac:dyDescent="0.25">
      <c r="A22">
        <v>100</v>
      </c>
      <c r="B22" t="s">
        <v>21</v>
      </c>
      <c r="C22" s="8">
        <v>31.62593</v>
      </c>
      <c r="D22" s="3">
        <v>34.110469999999999</v>
      </c>
      <c r="E22" s="10">
        <f t="shared" si="0"/>
        <v>7.283804650009218E-2</v>
      </c>
      <c r="G22" s="11">
        <f>AVERAGE(E22:E31)</f>
        <v>0.14800137436217917</v>
      </c>
    </row>
    <row r="23" spans="1:7" x14ac:dyDescent="0.25">
      <c r="A23">
        <v>100</v>
      </c>
      <c r="B23" t="s">
        <v>22</v>
      </c>
      <c r="C23">
        <v>30.94689</v>
      </c>
      <c r="D23" s="3">
        <v>34.819920000000003</v>
      </c>
      <c r="E23" s="10">
        <f t="shared" si="0"/>
        <v>0.11123029576173647</v>
      </c>
      <c r="G23" s="9"/>
    </row>
    <row r="24" spans="1:7" x14ac:dyDescent="0.25">
      <c r="A24">
        <v>100</v>
      </c>
      <c r="B24" t="s">
        <v>23</v>
      </c>
      <c r="C24">
        <v>27.811689999999999</v>
      </c>
      <c r="D24" s="3">
        <v>36.06071</v>
      </c>
      <c r="E24" s="10">
        <f t="shared" si="0"/>
        <v>0.22875367678562072</v>
      </c>
      <c r="G24" s="9"/>
    </row>
    <row r="25" spans="1:7" x14ac:dyDescent="0.25">
      <c r="A25">
        <v>100</v>
      </c>
      <c r="B25" t="s">
        <v>24</v>
      </c>
      <c r="C25">
        <v>26.735389999999999</v>
      </c>
      <c r="D25" s="3">
        <v>34.59243</v>
      </c>
      <c r="E25" s="10">
        <f t="shared" si="0"/>
        <v>0.22713177420609079</v>
      </c>
      <c r="G25" s="9"/>
    </row>
    <row r="26" spans="1:7" x14ac:dyDescent="0.25">
      <c r="A26">
        <v>100</v>
      </c>
      <c r="B26" t="s">
        <v>25</v>
      </c>
      <c r="C26">
        <v>32.055520000000001</v>
      </c>
      <c r="D26" s="3">
        <v>35.609830000000002</v>
      </c>
      <c r="E26" s="10">
        <f t="shared" si="0"/>
        <v>9.9812607923149332E-2</v>
      </c>
      <c r="G26" s="9"/>
    </row>
    <row r="27" spans="1:7" x14ac:dyDescent="0.25">
      <c r="A27">
        <v>100</v>
      </c>
      <c r="B27" t="s">
        <v>26</v>
      </c>
      <c r="C27">
        <v>30.15652</v>
      </c>
      <c r="D27" s="3">
        <v>33.63758</v>
      </c>
      <c r="E27" s="10">
        <f t="shared" si="0"/>
        <v>0.10348723065095644</v>
      </c>
      <c r="G27" s="9"/>
    </row>
    <row r="28" spans="1:7" x14ac:dyDescent="0.25">
      <c r="A28">
        <v>100</v>
      </c>
      <c r="B28" t="s">
        <v>27</v>
      </c>
      <c r="C28">
        <v>26.923310000000001</v>
      </c>
      <c r="D28" s="3">
        <v>35.059179999999998</v>
      </c>
      <c r="E28" s="10">
        <f t="shared" si="0"/>
        <v>0.23206104649338627</v>
      </c>
      <c r="G28" s="9"/>
    </row>
    <row r="29" spans="1:7" x14ac:dyDescent="0.25">
      <c r="A29">
        <v>100</v>
      </c>
      <c r="B29" t="s">
        <v>28</v>
      </c>
      <c r="C29">
        <v>31.260760000000001</v>
      </c>
      <c r="D29" s="3">
        <v>33.783880000000003</v>
      </c>
      <c r="E29" s="10">
        <f t="shared" si="0"/>
        <v>7.4684139299571337E-2</v>
      </c>
      <c r="G29" s="9"/>
    </row>
    <row r="30" spans="1:7" x14ac:dyDescent="0.25">
      <c r="A30">
        <v>100</v>
      </c>
      <c r="B30" t="s">
        <v>29</v>
      </c>
      <c r="C30">
        <v>28.852170000000001</v>
      </c>
      <c r="D30" s="3">
        <v>35.387149999999998</v>
      </c>
      <c r="E30" s="10">
        <f t="shared" si="0"/>
        <v>0.18467098932804699</v>
      </c>
      <c r="G30" s="9"/>
    </row>
    <row r="31" spans="1:7" x14ac:dyDescent="0.25">
      <c r="A31">
        <v>100</v>
      </c>
      <c r="B31" t="s">
        <v>30</v>
      </c>
      <c r="C31">
        <v>29.85088</v>
      </c>
      <c r="D31" s="3">
        <v>34.92736</v>
      </c>
      <c r="E31" s="10">
        <f t="shared" si="0"/>
        <v>0.14534393667314105</v>
      </c>
      <c r="G31" s="9"/>
    </row>
    <row r="32" spans="1:7" x14ac:dyDescent="0.25">
      <c r="A32">
        <v>250</v>
      </c>
      <c r="B32" t="s">
        <v>31</v>
      </c>
      <c r="C32">
        <v>15.8286</v>
      </c>
      <c r="D32" s="3">
        <v>20.345790000000001</v>
      </c>
      <c r="E32" s="10">
        <f t="shared" si="0"/>
        <v>0.2220208701652775</v>
      </c>
      <c r="G32" s="11">
        <f>AVERAGE(E32:E41)</f>
        <v>0.17026757374266593</v>
      </c>
    </row>
    <row r="33" spans="1:7" x14ac:dyDescent="0.25">
      <c r="A33">
        <v>250</v>
      </c>
      <c r="B33" t="s">
        <v>32</v>
      </c>
      <c r="C33">
        <v>18.976690000000001</v>
      </c>
      <c r="D33" s="3">
        <v>20.547519999999999</v>
      </c>
      <c r="E33" s="10">
        <f t="shared" si="0"/>
        <v>7.6448641977231183E-2</v>
      </c>
      <c r="G33" s="9"/>
    </row>
    <row r="34" spans="1:7" x14ac:dyDescent="0.25">
      <c r="A34">
        <v>250</v>
      </c>
      <c r="B34" t="s">
        <v>33</v>
      </c>
      <c r="C34">
        <v>16.73283</v>
      </c>
      <c r="D34" s="3">
        <v>20.384720000000002</v>
      </c>
      <c r="E34" s="10">
        <f t="shared" si="0"/>
        <v>0.17914840135160068</v>
      </c>
      <c r="G34" s="9"/>
    </row>
    <row r="35" spans="1:7" x14ac:dyDescent="0.25">
      <c r="A35">
        <v>250</v>
      </c>
      <c r="B35" t="s">
        <v>34</v>
      </c>
      <c r="C35">
        <v>17.231639999999999</v>
      </c>
      <c r="D35" s="3">
        <v>19.806760000000001</v>
      </c>
      <c r="E35" s="10">
        <f t="shared" si="0"/>
        <v>0.13001217766055639</v>
      </c>
      <c r="G35" s="9"/>
    </row>
    <row r="36" spans="1:7" x14ac:dyDescent="0.25">
      <c r="A36">
        <v>250</v>
      </c>
      <c r="B36" t="s">
        <v>35</v>
      </c>
      <c r="C36">
        <v>16.021730000000002</v>
      </c>
      <c r="D36" s="3">
        <v>20.956630000000001</v>
      </c>
      <c r="E36" s="10">
        <f t="shared" si="0"/>
        <v>0.2354815635910926</v>
      </c>
      <c r="G36" s="9"/>
    </row>
    <row r="37" spans="1:7" x14ac:dyDescent="0.25">
      <c r="A37">
        <v>250</v>
      </c>
      <c r="B37" t="s">
        <v>36</v>
      </c>
      <c r="C37">
        <v>17.36056</v>
      </c>
      <c r="D37" s="3">
        <v>20.08785</v>
      </c>
      <c r="E37" s="10">
        <f t="shared" si="0"/>
        <v>0.13576813845185026</v>
      </c>
      <c r="G37" s="9"/>
    </row>
    <row r="38" spans="1:7" x14ac:dyDescent="0.25">
      <c r="A38">
        <v>250</v>
      </c>
      <c r="B38" t="s">
        <v>37</v>
      </c>
      <c r="C38">
        <v>17.839649999999999</v>
      </c>
      <c r="D38" s="3">
        <v>20.544309999999999</v>
      </c>
      <c r="E38" s="10">
        <f t="shared" si="0"/>
        <v>0.1316500773206791</v>
      </c>
    </row>
    <row r="39" spans="1:7" x14ac:dyDescent="0.25">
      <c r="A39">
        <v>250</v>
      </c>
      <c r="B39" t="s">
        <v>38</v>
      </c>
      <c r="C39">
        <v>15.822660000000001</v>
      </c>
      <c r="D39" s="3">
        <v>20.322690000000001</v>
      </c>
      <c r="E39" s="10">
        <f t="shared" si="0"/>
        <v>0.22142885612091709</v>
      </c>
    </row>
    <row r="40" spans="1:7" x14ac:dyDescent="0.25">
      <c r="A40">
        <v>250</v>
      </c>
      <c r="B40" t="s">
        <v>39</v>
      </c>
      <c r="C40">
        <v>16.460850000000001</v>
      </c>
      <c r="D40" s="3">
        <v>20.17633</v>
      </c>
      <c r="E40" s="10">
        <f t="shared" si="0"/>
        <v>0.18415043766631492</v>
      </c>
    </row>
    <row r="41" spans="1:7" x14ac:dyDescent="0.25">
      <c r="A41">
        <v>250</v>
      </c>
      <c r="B41" t="s">
        <v>40</v>
      </c>
      <c r="C41">
        <v>16.12452</v>
      </c>
      <c r="D41" s="3">
        <v>19.822790000000001</v>
      </c>
      <c r="E41" s="10">
        <f t="shared" si="0"/>
        <v>0.18656657312113989</v>
      </c>
    </row>
    <row r="42" spans="1:7" x14ac:dyDescent="0.25">
      <c r="A42">
        <v>500</v>
      </c>
      <c r="B42" t="s">
        <v>41</v>
      </c>
      <c r="C42">
        <v>10.836209999999999</v>
      </c>
      <c r="D42" s="3">
        <v>13.71912</v>
      </c>
      <c r="E42" s="10">
        <f t="shared" si="0"/>
        <v>0.21013811381488032</v>
      </c>
      <c r="G42" s="10">
        <f>AVERAGE(E42:E51)</f>
        <v>0.20294160666724373</v>
      </c>
    </row>
    <row r="43" spans="1:7" x14ac:dyDescent="0.25">
      <c r="A43">
        <v>500</v>
      </c>
      <c r="B43" t="s">
        <v>42</v>
      </c>
      <c r="C43">
        <v>11.21072</v>
      </c>
      <c r="D43" s="3">
        <v>13.935879999999999</v>
      </c>
      <c r="E43" s="10">
        <f t="shared" si="0"/>
        <v>0.19554990427586913</v>
      </c>
    </row>
    <row r="44" spans="1:7" x14ac:dyDescent="0.25">
      <c r="A44">
        <v>500</v>
      </c>
      <c r="B44" t="s">
        <v>43</v>
      </c>
      <c r="C44">
        <v>10.97606</v>
      </c>
      <c r="D44" s="3">
        <v>13.770989999999999</v>
      </c>
      <c r="E44" s="10">
        <f t="shared" si="0"/>
        <v>0.2029578120382049</v>
      </c>
    </row>
    <row r="45" spans="1:7" x14ac:dyDescent="0.25">
      <c r="A45">
        <v>500</v>
      </c>
      <c r="B45" t="s">
        <v>44</v>
      </c>
      <c r="C45">
        <v>11.03593</v>
      </c>
      <c r="D45" s="3">
        <v>13.95346</v>
      </c>
      <c r="E45" s="10">
        <f t="shared" si="0"/>
        <v>0.20909007514981942</v>
      </c>
    </row>
    <row r="46" spans="1:7" x14ac:dyDescent="0.25">
      <c r="A46">
        <v>500</v>
      </c>
      <c r="B46" t="s">
        <v>45</v>
      </c>
      <c r="C46">
        <v>11.131410000000001</v>
      </c>
      <c r="D46" s="3">
        <v>13.769080000000001</v>
      </c>
      <c r="E46" s="10">
        <f t="shared" si="0"/>
        <v>0.19156472327853422</v>
      </c>
    </row>
    <row r="47" spans="1:7" x14ac:dyDescent="0.25">
      <c r="A47">
        <v>500</v>
      </c>
      <c r="B47" t="s">
        <v>46</v>
      </c>
      <c r="C47">
        <v>11.01469</v>
      </c>
      <c r="D47" s="3">
        <v>13.89026</v>
      </c>
      <c r="E47" s="10">
        <f t="shared" si="0"/>
        <v>0.20702060292607913</v>
      </c>
    </row>
    <row r="48" spans="1:7" x14ac:dyDescent="0.25">
      <c r="A48">
        <v>500</v>
      </c>
      <c r="B48" t="s">
        <v>47</v>
      </c>
      <c r="C48">
        <v>11.063409999999999</v>
      </c>
      <c r="D48" s="3">
        <v>13.78978</v>
      </c>
      <c r="E48" s="10">
        <f t="shared" si="0"/>
        <v>0.19770946309513285</v>
      </c>
    </row>
    <row r="49" spans="1:7" x14ac:dyDescent="0.25">
      <c r="A49">
        <v>500</v>
      </c>
      <c r="B49" t="s">
        <v>48</v>
      </c>
      <c r="C49">
        <v>11.06908</v>
      </c>
      <c r="D49" s="3">
        <v>14.100860000000001</v>
      </c>
      <c r="E49" s="10">
        <f t="shared" si="0"/>
        <v>0.21500674426949853</v>
      </c>
    </row>
    <row r="50" spans="1:7" x14ac:dyDescent="0.25">
      <c r="A50">
        <v>500</v>
      </c>
      <c r="B50" t="s">
        <v>49</v>
      </c>
      <c r="C50">
        <v>11.311500000000001</v>
      </c>
      <c r="D50" s="3">
        <v>13.71674</v>
      </c>
      <c r="E50" s="10">
        <f t="shared" si="0"/>
        <v>0.17535070286379995</v>
      </c>
    </row>
    <row r="51" spans="1:7" x14ac:dyDescent="0.25">
      <c r="A51">
        <v>500</v>
      </c>
      <c r="B51" t="s">
        <v>50</v>
      </c>
      <c r="C51">
        <v>10.823259999999999</v>
      </c>
      <c r="D51" s="3">
        <v>13.965999999999999</v>
      </c>
      <c r="E51" s="10">
        <f t="shared" si="0"/>
        <v>0.22502792496061866</v>
      </c>
    </row>
    <row r="52" spans="1:7" x14ac:dyDescent="0.25">
      <c r="A52">
        <v>1000</v>
      </c>
      <c r="B52" t="s">
        <v>51</v>
      </c>
      <c r="C52">
        <v>7.6959799999999996</v>
      </c>
      <c r="D52">
        <v>9.5818700000000003</v>
      </c>
      <c r="E52" s="10">
        <f t="shared" si="0"/>
        <v>0.19681857507981226</v>
      </c>
      <c r="G52" s="10">
        <f>AVERAGE(E52:E61)</f>
        <v>0.19129415211991285</v>
      </c>
    </row>
    <row r="53" spans="1:7" x14ac:dyDescent="0.25">
      <c r="A53">
        <v>1000</v>
      </c>
      <c r="B53" t="s">
        <v>52</v>
      </c>
      <c r="C53">
        <v>7.6154700000000002</v>
      </c>
      <c r="D53">
        <v>9.5038400000000003</v>
      </c>
      <c r="E53" s="10">
        <f t="shared" si="0"/>
        <v>0.19869547467129076</v>
      </c>
    </row>
    <row r="54" spans="1:7" x14ac:dyDescent="0.25">
      <c r="A54">
        <v>1000</v>
      </c>
      <c r="B54" t="s">
        <v>53</v>
      </c>
      <c r="C54">
        <v>7.7444800000000003</v>
      </c>
      <c r="D54" s="4">
        <v>9.4111499999999992</v>
      </c>
      <c r="E54" s="10">
        <f t="shared" si="0"/>
        <v>0.17709525403377899</v>
      </c>
    </row>
    <row r="55" spans="1:7" x14ac:dyDescent="0.25">
      <c r="A55">
        <v>1000</v>
      </c>
      <c r="B55" t="s">
        <v>54</v>
      </c>
      <c r="C55">
        <v>7.8064999999999998</v>
      </c>
      <c r="D55" s="4">
        <v>9.5068999999999999</v>
      </c>
      <c r="E55" s="10">
        <f t="shared" si="0"/>
        <v>0.17885956515793794</v>
      </c>
    </row>
    <row r="56" spans="1:7" x14ac:dyDescent="0.25">
      <c r="A56">
        <v>1000</v>
      </c>
      <c r="B56" t="s">
        <v>55</v>
      </c>
      <c r="C56">
        <v>8.0018200000000004</v>
      </c>
      <c r="D56" s="4">
        <v>9.6020699999999994</v>
      </c>
      <c r="E56" s="10">
        <f t="shared" si="0"/>
        <v>0.16665677296666231</v>
      </c>
    </row>
    <row r="57" spans="1:7" x14ac:dyDescent="0.25">
      <c r="A57">
        <v>1000</v>
      </c>
      <c r="B57" t="s">
        <v>56</v>
      </c>
      <c r="C57">
        <v>7.5548099999999998</v>
      </c>
      <c r="D57" s="4">
        <v>9.5215700000000005</v>
      </c>
      <c r="E57" s="10">
        <f t="shared" si="0"/>
        <v>0.20655837220122319</v>
      </c>
    </row>
    <row r="58" spans="1:7" x14ac:dyDescent="0.25">
      <c r="A58">
        <v>1000</v>
      </c>
      <c r="B58" t="s">
        <v>57</v>
      </c>
      <c r="C58">
        <v>7.7302099999999996</v>
      </c>
      <c r="D58" s="5">
        <v>9.5524400000000007</v>
      </c>
      <c r="E58" s="10">
        <f t="shared" si="0"/>
        <v>0.19076068522806749</v>
      </c>
    </row>
    <row r="59" spans="1:7" x14ac:dyDescent="0.25">
      <c r="A59">
        <v>1000</v>
      </c>
      <c r="B59" t="s">
        <v>58</v>
      </c>
      <c r="C59">
        <v>7.6838100000000003</v>
      </c>
      <c r="D59" s="4">
        <v>9.5225200000000001</v>
      </c>
      <c r="E59" s="10">
        <f t="shared" si="0"/>
        <v>0.19309069448003258</v>
      </c>
    </row>
    <row r="60" spans="1:7" x14ac:dyDescent="0.25">
      <c r="A60">
        <v>1000</v>
      </c>
      <c r="B60" t="s">
        <v>59</v>
      </c>
      <c r="C60">
        <v>7.7191599999999996</v>
      </c>
      <c r="D60" s="6">
        <v>9.5343199999999992</v>
      </c>
      <c r="E60" s="10">
        <f t="shared" si="0"/>
        <v>0.190381694761661</v>
      </c>
    </row>
    <row r="61" spans="1:7" x14ac:dyDescent="0.25">
      <c r="A61">
        <v>1000</v>
      </c>
      <c r="B61" t="s">
        <v>60</v>
      </c>
      <c r="C61">
        <v>7.4645200000000003</v>
      </c>
      <c r="D61" s="5">
        <v>9.4971399999999999</v>
      </c>
      <c r="E61" s="10">
        <f t="shared" si="0"/>
        <v>0.214024432618662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A0E8-D306-429E-BC18-CFF05B77FFEF}">
  <dimension ref="A1:G61"/>
  <sheetViews>
    <sheetView topLeftCell="A34" workbookViewId="0">
      <selection activeCell="F18" sqref="F18"/>
    </sheetView>
  </sheetViews>
  <sheetFormatPr baseColWidth="10" defaultRowHeight="15" x14ac:dyDescent="0.25"/>
  <sheetData>
    <row r="1" spans="1:7" x14ac:dyDescent="0.25">
      <c r="A1" t="s">
        <v>66</v>
      </c>
      <c r="B1" s="1" t="s">
        <v>0</v>
      </c>
      <c r="C1" s="1" t="s">
        <v>67</v>
      </c>
      <c r="D1" s="2" t="s">
        <v>62</v>
      </c>
      <c r="E1" s="2" t="s">
        <v>63</v>
      </c>
      <c r="G1" t="s">
        <v>65</v>
      </c>
    </row>
    <row r="2" spans="1:7" x14ac:dyDescent="0.25">
      <c r="A2">
        <v>25</v>
      </c>
      <c r="B2" t="s">
        <v>1</v>
      </c>
      <c r="C2">
        <v>76.712249999999997</v>
      </c>
      <c r="D2" s="3">
        <v>80.284970000000001</v>
      </c>
      <c r="E2" s="10">
        <f>ABS(D2-C2)/D2</f>
        <v>4.4500483714448716E-2</v>
      </c>
      <c r="G2" s="11">
        <f>AVERAGE(E2:E11)</f>
        <v>5.4368173854801638E-2</v>
      </c>
    </row>
    <row r="3" spans="1:7" x14ac:dyDescent="0.25">
      <c r="A3">
        <v>25</v>
      </c>
      <c r="B3" t="s">
        <v>2</v>
      </c>
      <c r="C3">
        <v>78.420630000000003</v>
      </c>
      <c r="D3" s="3">
        <v>78.420630000000003</v>
      </c>
      <c r="E3" s="10">
        <f t="shared" ref="E3:E61" si="0">ABS(D3-C3)/D3</f>
        <v>0</v>
      </c>
      <c r="G3" s="9"/>
    </row>
    <row r="4" spans="1:7" x14ac:dyDescent="0.25">
      <c r="A4">
        <v>25</v>
      </c>
      <c r="B4" t="s">
        <v>3</v>
      </c>
      <c r="C4">
        <v>59.087589999999999</v>
      </c>
      <c r="D4" s="3">
        <v>81.20881</v>
      </c>
      <c r="E4" s="10">
        <f t="shared" si="0"/>
        <v>0.27239926308487961</v>
      </c>
      <c r="G4" s="9"/>
    </row>
    <row r="5" spans="1:7" x14ac:dyDescent="0.25">
      <c r="A5">
        <v>25</v>
      </c>
      <c r="B5" t="s">
        <v>4</v>
      </c>
      <c r="C5">
        <v>81.519300000000001</v>
      </c>
      <c r="D5" s="3">
        <v>81.519300000000001</v>
      </c>
      <c r="E5" s="10">
        <f t="shared" si="0"/>
        <v>0</v>
      </c>
      <c r="G5" s="9"/>
    </row>
    <row r="6" spans="1:7" x14ac:dyDescent="0.25">
      <c r="A6">
        <v>25</v>
      </c>
      <c r="B6" t="s">
        <v>5</v>
      </c>
      <c r="C6">
        <v>77.958529999999996</v>
      </c>
      <c r="D6" s="3">
        <v>77.958529999999996</v>
      </c>
      <c r="E6" s="10">
        <f t="shared" si="0"/>
        <v>0</v>
      </c>
      <c r="G6" s="9"/>
    </row>
    <row r="7" spans="1:7" x14ac:dyDescent="0.25">
      <c r="A7">
        <v>25</v>
      </c>
      <c r="B7" t="s">
        <v>6</v>
      </c>
      <c r="C7">
        <v>61.857579999999999</v>
      </c>
      <c r="D7" s="3">
        <v>74.068569999999994</v>
      </c>
      <c r="E7" s="10">
        <f t="shared" si="0"/>
        <v>0.16486061496799514</v>
      </c>
      <c r="G7" s="9"/>
    </row>
    <row r="8" spans="1:7" x14ac:dyDescent="0.25">
      <c r="A8">
        <v>25</v>
      </c>
      <c r="B8" t="s">
        <v>7</v>
      </c>
      <c r="C8">
        <v>76.879390000000001</v>
      </c>
      <c r="D8" s="3">
        <v>77.008229999999998</v>
      </c>
      <c r="E8" s="10">
        <f t="shared" si="0"/>
        <v>1.6730679305315384E-3</v>
      </c>
      <c r="G8" s="9"/>
    </row>
    <row r="9" spans="1:7" x14ac:dyDescent="0.25">
      <c r="A9">
        <v>25</v>
      </c>
      <c r="B9" t="s">
        <v>8</v>
      </c>
      <c r="C9">
        <v>91.607209999999995</v>
      </c>
      <c r="D9" s="3">
        <v>91.607209999999995</v>
      </c>
      <c r="E9" s="10">
        <f t="shared" si="0"/>
        <v>0</v>
      </c>
      <c r="G9" s="9"/>
    </row>
    <row r="10" spans="1:7" x14ac:dyDescent="0.25">
      <c r="A10">
        <v>25</v>
      </c>
      <c r="B10" t="s">
        <v>9</v>
      </c>
      <c r="C10">
        <v>82.698599999999999</v>
      </c>
      <c r="D10" s="3">
        <v>85.552880000000002</v>
      </c>
      <c r="E10" s="10">
        <f t="shared" si="0"/>
        <v>3.336275763013475E-2</v>
      </c>
      <c r="G10" s="9"/>
    </row>
    <row r="11" spans="1:7" x14ac:dyDescent="0.25">
      <c r="A11">
        <v>25</v>
      </c>
      <c r="B11" t="s">
        <v>10</v>
      </c>
      <c r="C11">
        <v>86.545869999999994</v>
      </c>
      <c r="D11" s="3">
        <v>88.936989999999994</v>
      </c>
      <c r="E11" s="10">
        <f t="shared" si="0"/>
        <v>2.6885551220026685E-2</v>
      </c>
      <c r="G11" s="9"/>
    </row>
    <row r="12" spans="1:7" x14ac:dyDescent="0.25">
      <c r="A12">
        <v>50</v>
      </c>
      <c r="B12" t="s">
        <v>11</v>
      </c>
      <c r="C12">
        <v>43.834319999999998</v>
      </c>
      <c r="D12" s="3">
        <v>54.214179999999999</v>
      </c>
      <c r="E12" s="10">
        <f t="shared" si="0"/>
        <v>0.19146024158255279</v>
      </c>
      <c r="G12" s="11">
        <f>AVERAGE(E12:E21)</f>
        <v>0.11022441937105612</v>
      </c>
    </row>
    <row r="13" spans="1:7" x14ac:dyDescent="0.25">
      <c r="A13">
        <v>50</v>
      </c>
      <c r="B13" t="s">
        <v>12</v>
      </c>
      <c r="C13">
        <v>44.433570000000003</v>
      </c>
      <c r="D13" s="3">
        <v>54.207369999999997</v>
      </c>
      <c r="E13" s="10">
        <f t="shared" si="0"/>
        <v>0.18030389594625224</v>
      </c>
      <c r="G13" s="9"/>
    </row>
    <row r="14" spans="1:7" x14ac:dyDescent="0.25">
      <c r="A14">
        <v>50</v>
      </c>
      <c r="B14" t="s">
        <v>13</v>
      </c>
      <c r="C14">
        <v>42.999130000000001</v>
      </c>
      <c r="D14" s="3">
        <v>55.747340000000001</v>
      </c>
      <c r="E14" s="10">
        <f t="shared" si="0"/>
        <v>0.22867835487756008</v>
      </c>
      <c r="G14" s="9"/>
    </row>
    <row r="15" spans="1:7" x14ac:dyDescent="0.25">
      <c r="A15">
        <v>50</v>
      </c>
      <c r="B15" t="s">
        <v>14</v>
      </c>
      <c r="C15">
        <v>50.593789999999998</v>
      </c>
      <c r="D15" s="3">
        <v>53.857100000000003</v>
      </c>
      <c r="E15" s="10">
        <f t="shared" si="0"/>
        <v>6.0592011081175998E-2</v>
      </c>
      <c r="G15" s="9"/>
    </row>
    <row r="16" spans="1:7" x14ac:dyDescent="0.25">
      <c r="A16">
        <v>50</v>
      </c>
      <c r="B16" t="s">
        <v>15</v>
      </c>
      <c r="C16">
        <v>55.701770000000003</v>
      </c>
      <c r="D16" s="3">
        <v>56.508110000000002</v>
      </c>
      <c r="E16" s="10">
        <f t="shared" si="0"/>
        <v>1.4269456189562855E-2</v>
      </c>
      <c r="G16" s="9"/>
    </row>
    <row r="17" spans="1:7" x14ac:dyDescent="0.25">
      <c r="A17">
        <v>50</v>
      </c>
      <c r="B17" t="s">
        <v>16</v>
      </c>
      <c r="C17">
        <v>45.06391</v>
      </c>
      <c r="D17" s="3">
        <v>50.834330000000001</v>
      </c>
      <c r="E17" s="10">
        <f t="shared" si="0"/>
        <v>0.11351423339306334</v>
      </c>
      <c r="G17" s="9"/>
    </row>
    <row r="18" spans="1:7" x14ac:dyDescent="0.25">
      <c r="A18">
        <v>50</v>
      </c>
      <c r="B18" t="s">
        <v>17</v>
      </c>
      <c r="C18">
        <v>47.497160000000001</v>
      </c>
      <c r="D18" s="3">
        <v>57.848889999999997</v>
      </c>
      <c r="E18" s="10">
        <f t="shared" si="0"/>
        <v>0.178944315094032</v>
      </c>
      <c r="G18" s="9"/>
    </row>
    <row r="19" spans="1:7" x14ac:dyDescent="0.25">
      <c r="A19">
        <v>50</v>
      </c>
      <c r="B19" t="s">
        <v>18</v>
      </c>
      <c r="C19">
        <v>47.533450000000002</v>
      </c>
      <c r="D19" s="3">
        <v>50.625689999999999</v>
      </c>
      <c r="E19" s="10">
        <f t="shared" si="0"/>
        <v>6.108045144668639E-2</v>
      </c>
      <c r="G19" s="9"/>
    </row>
    <row r="20" spans="1:7" x14ac:dyDescent="0.25">
      <c r="A20">
        <v>50</v>
      </c>
      <c r="B20" t="s">
        <v>19</v>
      </c>
      <c r="C20">
        <v>52.219450000000002</v>
      </c>
      <c r="D20" s="3">
        <v>52.219450000000002</v>
      </c>
      <c r="E20" s="10">
        <f t="shared" si="0"/>
        <v>0</v>
      </c>
      <c r="G20" s="9"/>
    </row>
    <row r="21" spans="1:7" x14ac:dyDescent="0.25">
      <c r="A21">
        <v>50</v>
      </c>
      <c r="B21" t="s">
        <v>20</v>
      </c>
      <c r="C21">
        <v>53.260860000000001</v>
      </c>
      <c r="D21" s="3">
        <v>57.479959999999998</v>
      </c>
      <c r="E21" s="10">
        <f t="shared" si="0"/>
        <v>7.3401234099675736E-2</v>
      </c>
      <c r="G21" s="9"/>
    </row>
    <row r="22" spans="1:7" x14ac:dyDescent="0.25">
      <c r="A22">
        <v>100</v>
      </c>
      <c r="B22" t="s">
        <v>21</v>
      </c>
      <c r="C22">
        <v>30.94689</v>
      </c>
      <c r="D22" s="3">
        <v>34.110469999999999</v>
      </c>
      <c r="E22" s="10">
        <f t="shared" si="0"/>
        <v>9.2745130747245635E-2</v>
      </c>
      <c r="G22" s="11">
        <f>AVERAGE(E22:E31)</f>
        <v>0.15676045103380323</v>
      </c>
    </row>
    <row r="23" spans="1:7" x14ac:dyDescent="0.25">
      <c r="A23">
        <v>100</v>
      </c>
      <c r="B23" t="s">
        <v>22</v>
      </c>
      <c r="C23">
        <v>27.811689999999999</v>
      </c>
      <c r="D23" s="3">
        <v>34.819920000000003</v>
      </c>
      <c r="E23" s="10">
        <f t="shared" si="0"/>
        <v>0.20127070941001599</v>
      </c>
      <c r="G23" s="9"/>
    </row>
    <row r="24" spans="1:7" x14ac:dyDescent="0.25">
      <c r="A24">
        <v>100</v>
      </c>
      <c r="B24" t="s">
        <v>23</v>
      </c>
      <c r="C24">
        <v>26.735389999999999</v>
      </c>
      <c r="D24" s="3">
        <v>36.06071</v>
      </c>
      <c r="E24" s="10">
        <f t="shared" si="0"/>
        <v>0.25860056554626909</v>
      </c>
      <c r="G24" s="9"/>
    </row>
    <row r="25" spans="1:7" x14ac:dyDescent="0.25">
      <c r="A25">
        <v>100</v>
      </c>
      <c r="B25" t="s">
        <v>24</v>
      </c>
      <c r="C25">
        <v>32.055520000000001</v>
      </c>
      <c r="D25" s="3">
        <v>34.59243</v>
      </c>
      <c r="E25" s="10">
        <f t="shared" si="0"/>
        <v>7.3337143415481337E-2</v>
      </c>
      <c r="G25" s="9"/>
    </row>
    <row r="26" spans="1:7" x14ac:dyDescent="0.25">
      <c r="A26">
        <v>100</v>
      </c>
      <c r="B26" t="s">
        <v>25</v>
      </c>
      <c r="C26">
        <v>30.15652</v>
      </c>
      <c r="D26" s="3">
        <v>35.609830000000002</v>
      </c>
      <c r="E26" s="10">
        <f t="shared" si="0"/>
        <v>0.15314057944112627</v>
      </c>
      <c r="G26" s="9"/>
    </row>
    <row r="27" spans="1:7" x14ac:dyDescent="0.25">
      <c r="A27">
        <v>100</v>
      </c>
      <c r="B27" t="s">
        <v>26</v>
      </c>
      <c r="C27">
        <v>26.923310000000001</v>
      </c>
      <c r="D27" s="3">
        <v>33.63758</v>
      </c>
      <c r="E27" s="10">
        <f t="shared" si="0"/>
        <v>0.19960621424014449</v>
      </c>
      <c r="G27" s="9"/>
    </row>
    <row r="28" spans="1:7" x14ac:dyDescent="0.25">
      <c r="A28">
        <v>100</v>
      </c>
      <c r="B28" t="s">
        <v>27</v>
      </c>
      <c r="C28">
        <v>31.260760000000001</v>
      </c>
      <c r="D28" s="3">
        <v>35.059179999999998</v>
      </c>
      <c r="E28" s="10">
        <f t="shared" si="0"/>
        <v>0.10834309302157086</v>
      </c>
      <c r="G28" s="9"/>
    </row>
    <row r="29" spans="1:7" x14ac:dyDescent="0.25">
      <c r="A29">
        <v>100</v>
      </c>
      <c r="B29" t="s">
        <v>28</v>
      </c>
      <c r="C29">
        <v>28.852170000000001</v>
      </c>
      <c r="D29" s="3">
        <v>33.783880000000003</v>
      </c>
      <c r="E29" s="10">
        <f t="shared" si="0"/>
        <v>0.14597820025408573</v>
      </c>
      <c r="G29" s="9"/>
    </row>
    <row r="30" spans="1:7" x14ac:dyDescent="0.25">
      <c r="A30">
        <v>100</v>
      </c>
      <c r="B30" t="s">
        <v>29</v>
      </c>
      <c r="C30">
        <v>29.85088</v>
      </c>
      <c r="D30" s="3">
        <v>35.387149999999998</v>
      </c>
      <c r="E30" s="10">
        <f t="shared" si="0"/>
        <v>0.15644859786673973</v>
      </c>
      <c r="G30" s="9"/>
    </row>
    <row r="31" spans="1:7" x14ac:dyDescent="0.25">
      <c r="A31">
        <v>100</v>
      </c>
      <c r="B31" t="s">
        <v>30</v>
      </c>
      <c r="C31">
        <v>28.7056</v>
      </c>
      <c r="D31" s="3">
        <v>34.92736</v>
      </c>
      <c r="E31" s="10">
        <f t="shared" si="0"/>
        <v>0.17813427639535309</v>
      </c>
      <c r="G31" s="9"/>
    </row>
    <row r="32" spans="1:7" x14ac:dyDescent="0.25">
      <c r="A32">
        <v>250</v>
      </c>
      <c r="B32" t="s">
        <v>31</v>
      </c>
      <c r="C32">
        <v>15.8286</v>
      </c>
      <c r="D32" s="3">
        <v>20.345790000000001</v>
      </c>
      <c r="E32" s="10">
        <f t="shared" si="0"/>
        <v>0.2220208701652775</v>
      </c>
      <c r="G32" s="11">
        <f>AVERAGE(E32:E41)</f>
        <v>0.17026757374266593</v>
      </c>
    </row>
    <row r="33" spans="1:7" x14ac:dyDescent="0.25">
      <c r="A33">
        <v>250</v>
      </c>
      <c r="B33" t="s">
        <v>32</v>
      </c>
      <c r="C33">
        <v>18.976690000000001</v>
      </c>
      <c r="D33" s="3">
        <v>20.547519999999999</v>
      </c>
      <c r="E33" s="10">
        <f t="shared" si="0"/>
        <v>7.6448641977231183E-2</v>
      </c>
      <c r="G33" s="9"/>
    </row>
    <row r="34" spans="1:7" x14ac:dyDescent="0.25">
      <c r="A34">
        <v>250</v>
      </c>
      <c r="B34" t="s">
        <v>33</v>
      </c>
      <c r="C34">
        <v>16.73283</v>
      </c>
      <c r="D34" s="3">
        <v>20.384720000000002</v>
      </c>
      <c r="E34" s="10">
        <f t="shared" si="0"/>
        <v>0.17914840135160068</v>
      </c>
      <c r="G34" s="9"/>
    </row>
    <row r="35" spans="1:7" x14ac:dyDescent="0.25">
      <c r="A35">
        <v>250</v>
      </c>
      <c r="B35" t="s">
        <v>34</v>
      </c>
      <c r="C35">
        <v>17.231639999999999</v>
      </c>
      <c r="D35" s="3">
        <v>19.806760000000001</v>
      </c>
      <c r="E35" s="10">
        <f t="shared" si="0"/>
        <v>0.13001217766055639</v>
      </c>
      <c r="G35" s="9"/>
    </row>
    <row r="36" spans="1:7" x14ac:dyDescent="0.25">
      <c r="A36">
        <v>250</v>
      </c>
      <c r="B36" t="s">
        <v>35</v>
      </c>
      <c r="C36">
        <v>16.021730000000002</v>
      </c>
      <c r="D36" s="3">
        <v>20.956630000000001</v>
      </c>
      <c r="E36" s="10">
        <f t="shared" si="0"/>
        <v>0.2354815635910926</v>
      </c>
      <c r="G36" s="9"/>
    </row>
    <row r="37" spans="1:7" x14ac:dyDescent="0.25">
      <c r="A37">
        <v>250</v>
      </c>
      <c r="B37" t="s">
        <v>36</v>
      </c>
      <c r="C37">
        <v>17.36056</v>
      </c>
      <c r="D37" s="3">
        <v>20.08785</v>
      </c>
      <c r="E37" s="10">
        <f t="shared" si="0"/>
        <v>0.13576813845185026</v>
      </c>
      <c r="G37" s="9"/>
    </row>
    <row r="38" spans="1:7" x14ac:dyDescent="0.25">
      <c r="A38">
        <v>250</v>
      </c>
      <c r="B38" t="s">
        <v>37</v>
      </c>
      <c r="C38">
        <v>17.839649999999999</v>
      </c>
      <c r="D38" s="3">
        <v>20.544309999999999</v>
      </c>
      <c r="E38" s="10">
        <f t="shared" si="0"/>
        <v>0.1316500773206791</v>
      </c>
    </row>
    <row r="39" spans="1:7" x14ac:dyDescent="0.25">
      <c r="A39">
        <v>250</v>
      </c>
      <c r="B39" t="s">
        <v>38</v>
      </c>
      <c r="C39">
        <v>15.822660000000001</v>
      </c>
      <c r="D39" s="3">
        <v>20.322690000000001</v>
      </c>
      <c r="E39" s="10">
        <f t="shared" si="0"/>
        <v>0.22142885612091709</v>
      </c>
    </row>
    <row r="40" spans="1:7" x14ac:dyDescent="0.25">
      <c r="A40">
        <v>250</v>
      </c>
      <c r="B40" t="s">
        <v>39</v>
      </c>
      <c r="C40">
        <v>16.460850000000001</v>
      </c>
      <c r="D40" s="3">
        <v>20.17633</v>
      </c>
      <c r="E40" s="10">
        <f t="shared" si="0"/>
        <v>0.18415043766631492</v>
      </c>
    </row>
    <row r="41" spans="1:7" x14ac:dyDescent="0.25">
      <c r="A41">
        <v>250</v>
      </c>
      <c r="B41" t="s">
        <v>40</v>
      </c>
      <c r="C41">
        <v>16.12452</v>
      </c>
      <c r="D41" s="3">
        <v>19.822790000000001</v>
      </c>
      <c r="E41" s="10">
        <f t="shared" si="0"/>
        <v>0.18656657312113989</v>
      </c>
    </row>
    <row r="42" spans="1:7" x14ac:dyDescent="0.25">
      <c r="A42">
        <v>500</v>
      </c>
      <c r="B42" t="s">
        <v>41</v>
      </c>
      <c r="C42">
        <v>10.836209999999999</v>
      </c>
      <c r="D42" s="3">
        <v>13.71912</v>
      </c>
      <c r="E42" s="10">
        <f t="shared" si="0"/>
        <v>0.21013811381488032</v>
      </c>
      <c r="G42" s="10">
        <f>AVERAGE(E42:E51)</f>
        <v>0.20294160666724373</v>
      </c>
    </row>
    <row r="43" spans="1:7" x14ac:dyDescent="0.25">
      <c r="A43">
        <v>500</v>
      </c>
      <c r="B43" t="s">
        <v>42</v>
      </c>
      <c r="C43">
        <v>11.21072</v>
      </c>
      <c r="D43" s="3">
        <v>13.935879999999999</v>
      </c>
      <c r="E43" s="10">
        <f t="shared" si="0"/>
        <v>0.19554990427586913</v>
      </c>
    </row>
    <row r="44" spans="1:7" x14ac:dyDescent="0.25">
      <c r="A44">
        <v>500</v>
      </c>
      <c r="B44" t="s">
        <v>43</v>
      </c>
      <c r="C44">
        <v>10.97606</v>
      </c>
      <c r="D44" s="3">
        <v>13.770989999999999</v>
      </c>
      <c r="E44" s="10">
        <f t="shared" si="0"/>
        <v>0.2029578120382049</v>
      </c>
    </row>
    <row r="45" spans="1:7" x14ac:dyDescent="0.25">
      <c r="A45">
        <v>500</v>
      </c>
      <c r="B45" t="s">
        <v>44</v>
      </c>
      <c r="C45">
        <v>11.03593</v>
      </c>
      <c r="D45" s="3">
        <v>13.95346</v>
      </c>
      <c r="E45" s="10">
        <f t="shared" si="0"/>
        <v>0.20909007514981942</v>
      </c>
    </row>
    <row r="46" spans="1:7" x14ac:dyDescent="0.25">
      <c r="A46">
        <v>500</v>
      </c>
      <c r="B46" t="s">
        <v>45</v>
      </c>
      <c r="C46">
        <v>11.131410000000001</v>
      </c>
      <c r="D46" s="3">
        <v>13.769080000000001</v>
      </c>
      <c r="E46" s="10">
        <f t="shared" si="0"/>
        <v>0.19156472327853422</v>
      </c>
    </row>
    <row r="47" spans="1:7" x14ac:dyDescent="0.25">
      <c r="A47">
        <v>500</v>
      </c>
      <c r="B47" t="s">
        <v>46</v>
      </c>
      <c r="C47">
        <v>11.01469</v>
      </c>
      <c r="D47" s="3">
        <v>13.89026</v>
      </c>
      <c r="E47" s="10">
        <f t="shared" si="0"/>
        <v>0.20702060292607913</v>
      </c>
    </row>
    <row r="48" spans="1:7" x14ac:dyDescent="0.25">
      <c r="A48">
        <v>500</v>
      </c>
      <c r="B48" t="s">
        <v>47</v>
      </c>
      <c r="C48">
        <v>11.063409999999999</v>
      </c>
      <c r="D48" s="3">
        <v>13.78978</v>
      </c>
      <c r="E48" s="10">
        <f t="shared" si="0"/>
        <v>0.19770946309513285</v>
      </c>
    </row>
    <row r="49" spans="1:7" x14ac:dyDescent="0.25">
      <c r="A49">
        <v>500</v>
      </c>
      <c r="B49" t="s">
        <v>48</v>
      </c>
      <c r="C49">
        <v>11.06908</v>
      </c>
      <c r="D49" s="3">
        <v>14.100860000000001</v>
      </c>
      <c r="E49" s="10">
        <f t="shared" si="0"/>
        <v>0.21500674426949853</v>
      </c>
    </row>
    <row r="50" spans="1:7" x14ac:dyDescent="0.25">
      <c r="A50">
        <v>500</v>
      </c>
      <c r="B50" t="s">
        <v>49</v>
      </c>
      <c r="C50">
        <v>11.311500000000001</v>
      </c>
      <c r="D50" s="3">
        <v>13.71674</v>
      </c>
      <c r="E50" s="10">
        <f t="shared" si="0"/>
        <v>0.17535070286379995</v>
      </c>
    </row>
    <row r="51" spans="1:7" x14ac:dyDescent="0.25">
      <c r="A51">
        <v>500</v>
      </c>
      <c r="B51" t="s">
        <v>50</v>
      </c>
      <c r="C51">
        <v>10.823259999999999</v>
      </c>
      <c r="D51" s="3">
        <v>13.965999999999999</v>
      </c>
      <c r="E51" s="10">
        <f t="shared" si="0"/>
        <v>0.22502792496061866</v>
      </c>
    </row>
    <row r="52" spans="1:7" x14ac:dyDescent="0.25">
      <c r="A52">
        <v>1000</v>
      </c>
      <c r="B52" t="s">
        <v>51</v>
      </c>
      <c r="C52">
        <v>7.6959799999999996</v>
      </c>
      <c r="D52">
        <v>9.5818700000000003</v>
      </c>
      <c r="E52" s="10">
        <f t="shared" si="0"/>
        <v>0.19681857507981226</v>
      </c>
      <c r="G52" s="10">
        <f>AVERAGE(E52:E61)</f>
        <v>0.19129415211991285</v>
      </c>
    </row>
    <row r="53" spans="1:7" x14ac:dyDescent="0.25">
      <c r="A53">
        <v>1000</v>
      </c>
      <c r="B53" t="s">
        <v>52</v>
      </c>
      <c r="C53">
        <v>7.6154700000000002</v>
      </c>
      <c r="D53">
        <v>9.5038400000000003</v>
      </c>
      <c r="E53" s="10">
        <f t="shared" si="0"/>
        <v>0.19869547467129076</v>
      </c>
    </row>
    <row r="54" spans="1:7" x14ac:dyDescent="0.25">
      <c r="A54">
        <v>1000</v>
      </c>
      <c r="B54" t="s">
        <v>53</v>
      </c>
      <c r="C54">
        <v>7.7444800000000003</v>
      </c>
      <c r="D54" s="4">
        <v>9.4111499999999992</v>
      </c>
      <c r="E54" s="10">
        <f t="shared" si="0"/>
        <v>0.17709525403377899</v>
      </c>
    </row>
    <row r="55" spans="1:7" x14ac:dyDescent="0.25">
      <c r="A55">
        <v>1000</v>
      </c>
      <c r="B55" t="s">
        <v>54</v>
      </c>
      <c r="C55">
        <v>7.8064999999999998</v>
      </c>
      <c r="D55" s="4">
        <v>9.5068999999999999</v>
      </c>
      <c r="E55" s="10">
        <f t="shared" si="0"/>
        <v>0.17885956515793794</v>
      </c>
    </row>
    <row r="56" spans="1:7" x14ac:dyDescent="0.25">
      <c r="A56">
        <v>1000</v>
      </c>
      <c r="B56" t="s">
        <v>55</v>
      </c>
      <c r="C56">
        <v>8.0018200000000004</v>
      </c>
      <c r="D56" s="4">
        <v>9.6020699999999994</v>
      </c>
      <c r="E56" s="10">
        <f t="shared" si="0"/>
        <v>0.16665677296666231</v>
      </c>
    </row>
    <row r="57" spans="1:7" x14ac:dyDescent="0.25">
      <c r="A57">
        <v>1000</v>
      </c>
      <c r="B57" t="s">
        <v>56</v>
      </c>
      <c r="C57">
        <v>7.5548099999999998</v>
      </c>
      <c r="D57" s="4">
        <v>9.5215700000000005</v>
      </c>
      <c r="E57" s="10">
        <f t="shared" si="0"/>
        <v>0.20655837220122319</v>
      </c>
    </row>
    <row r="58" spans="1:7" x14ac:dyDescent="0.25">
      <c r="A58">
        <v>1000</v>
      </c>
      <c r="B58" t="s">
        <v>57</v>
      </c>
      <c r="C58">
        <v>7.7302099999999996</v>
      </c>
      <c r="D58" s="5">
        <v>9.5524400000000007</v>
      </c>
      <c r="E58" s="10">
        <f t="shared" si="0"/>
        <v>0.19076068522806749</v>
      </c>
    </row>
    <row r="59" spans="1:7" x14ac:dyDescent="0.25">
      <c r="A59">
        <v>1000</v>
      </c>
      <c r="B59" t="s">
        <v>58</v>
      </c>
      <c r="C59">
        <v>7.6838100000000003</v>
      </c>
      <c r="D59" s="4">
        <v>9.5225200000000001</v>
      </c>
      <c r="E59" s="10">
        <f t="shared" si="0"/>
        <v>0.19309069448003258</v>
      </c>
    </row>
    <row r="60" spans="1:7" x14ac:dyDescent="0.25">
      <c r="A60">
        <v>1000</v>
      </c>
      <c r="B60" t="s">
        <v>59</v>
      </c>
      <c r="C60">
        <v>7.7191599999999996</v>
      </c>
      <c r="D60" s="6">
        <v>9.5343199999999992</v>
      </c>
      <c r="E60" s="10">
        <f t="shared" si="0"/>
        <v>0.190381694761661</v>
      </c>
    </row>
    <row r="61" spans="1:7" x14ac:dyDescent="0.25">
      <c r="A61">
        <v>1000</v>
      </c>
      <c r="B61" t="s">
        <v>60</v>
      </c>
      <c r="C61">
        <v>7.4645200000000003</v>
      </c>
      <c r="D61" s="5">
        <v>9.4971399999999999</v>
      </c>
      <c r="E61" s="10">
        <f t="shared" si="0"/>
        <v>0.214024432618662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52FE3-BDA6-45A5-B0DD-CB3ABF2FCFE0}">
  <dimension ref="A1:H61"/>
  <sheetViews>
    <sheetView topLeftCell="C1" workbookViewId="0">
      <selection activeCell="G1" sqref="G1:G1048576"/>
    </sheetView>
  </sheetViews>
  <sheetFormatPr baseColWidth="10" defaultRowHeight="15" x14ac:dyDescent="0.25"/>
  <cols>
    <col min="2" max="2" width="37.7109375" customWidth="1"/>
    <col min="3" max="4" width="21.85546875" customWidth="1"/>
    <col min="5" max="5" width="24" customWidth="1"/>
    <col min="7" max="7" width="36.5703125" customWidth="1"/>
  </cols>
  <sheetData>
    <row r="1" spans="1:8" x14ac:dyDescent="0.25">
      <c r="A1" t="s">
        <v>66</v>
      </c>
      <c r="B1" s="1" t="s">
        <v>0</v>
      </c>
      <c r="C1" s="1" t="s">
        <v>64</v>
      </c>
      <c r="D1" s="2" t="s">
        <v>62</v>
      </c>
      <c r="E1" s="2" t="s">
        <v>63</v>
      </c>
      <c r="G1" t="s">
        <v>65</v>
      </c>
    </row>
    <row r="2" spans="1:8" x14ac:dyDescent="0.25">
      <c r="A2">
        <v>25</v>
      </c>
      <c r="B2" t="s">
        <v>1</v>
      </c>
      <c r="C2" s="8">
        <v>80.284970000000001</v>
      </c>
      <c r="D2" s="3">
        <v>80.284970000000001</v>
      </c>
      <c r="E2" s="10">
        <f>ABS(D2-C2)/D2</f>
        <v>0</v>
      </c>
      <c r="G2" s="11">
        <f>AVERAGE(E2:E11)</f>
        <v>0</v>
      </c>
    </row>
    <row r="3" spans="1:8" x14ac:dyDescent="0.25">
      <c r="A3">
        <v>25</v>
      </c>
      <c r="B3" t="s">
        <v>2</v>
      </c>
      <c r="C3" s="8">
        <v>78.420630000000003</v>
      </c>
      <c r="D3" s="3">
        <v>78.420630000000003</v>
      </c>
      <c r="E3" s="10">
        <f t="shared" ref="E3:E61" si="0">ABS(D3-C3)/D3</f>
        <v>0</v>
      </c>
      <c r="G3" s="9"/>
    </row>
    <row r="4" spans="1:8" x14ac:dyDescent="0.25">
      <c r="A4">
        <v>25</v>
      </c>
      <c r="B4" t="s">
        <v>3</v>
      </c>
      <c r="C4" s="8">
        <v>81.20881</v>
      </c>
      <c r="D4" s="3">
        <v>81.20881</v>
      </c>
      <c r="E4" s="10">
        <f t="shared" si="0"/>
        <v>0</v>
      </c>
      <c r="G4" s="9"/>
    </row>
    <row r="5" spans="1:8" x14ac:dyDescent="0.25">
      <c r="A5">
        <v>25</v>
      </c>
      <c r="B5" t="s">
        <v>4</v>
      </c>
      <c r="C5" s="8">
        <v>81.519300000000001</v>
      </c>
      <c r="D5" s="3">
        <v>81.519300000000001</v>
      </c>
      <c r="E5" s="10">
        <f t="shared" si="0"/>
        <v>0</v>
      </c>
      <c r="G5" s="9"/>
    </row>
    <row r="6" spans="1:8" x14ac:dyDescent="0.25">
      <c r="A6">
        <v>25</v>
      </c>
      <c r="B6" t="s">
        <v>5</v>
      </c>
      <c r="C6" s="8">
        <v>77.958529999999996</v>
      </c>
      <c r="D6" s="3">
        <v>77.958529999999996</v>
      </c>
      <c r="E6" s="10">
        <f t="shared" si="0"/>
        <v>0</v>
      </c>
      <c r="G6" s="9"/>
    </row>
    <row r="7" spans="1:8" x14ac:dyDescent="0.25">
      <c r="A7">
        <v>25</v>
      </c>
      <c r="B7" t="s">
        <v>6</v>
      </c>
      <c r="C7" s="8">
        <v>74.068569999999994</v>
      </c>
      <c r="D7" s="3">
        <v>74.068569999999994</v>
      </c>
      <c r="E7" s="10">
        <f t="shared" si="0"/>
        <v>0</v>
      </c>
      <c r="G7" s="9"/>
    </row>
    <row r="8" spans="1:8" x14ac:dyDescent="0.25">
      <c r="A8">
        <v>25</v>
      </c>
      <c r="B8" t="s">
        <v>7</v>
      </c>
      <c r="C8" s="8">
        <v>77.008229999999998</v>
      </c>
      <c r="D8" s="3">
        <v>77.008229999999998</v>
      </c>
      <c r="E8" s="10">
        <f t="shared" si="0"/>
        <v>0</v>
      </c>
      <c r="G8" s="9"/>
    </row>
    <row r="9" spans="1:8" x14ac:dyDescent="0.25">
      <c r="A9">
        <v>25</v>
      </c>
      <c r="B9" t="s">
        <v>8</v>
      </c>
      <c r="C9" s="8">
        <v>91.607209999999995</v>
      </c>
      <c r="D9" s="3">
        <v>91.607209999999995</v>
      </c>
      <c r="E9" s="10">
        <f t="shared" si="0"/>
        <v>0</v>
      </c>
      <c r="G9" s="9"/>
    </row>
    <row r="10" spans="1:8" x14ac:dyDescent="0.25">
      <c r="A10">
        <v>25</v>
      </c>
      <c r="B10" t="s">
        <v>9</v>
      </c>
      <c r="C10" s="8">
        <v>85.552880000000002</v>
      </c>
      <c r="D10" s="3">
        <v>85.552880000000002</v>
      </c>
      <c r="E10" s="10">
        <f t="shared" si="0"/>
        <v>0</v>
      </c>
      <c r="G10" s="9"/>
    </row>
    <row r="11" spans="1:8" x14ac:dyDescent="0.25">
      <c r="A11">
        <v>25</v>
      </c>
      <c r="B11" t="s">
        <v>10</v>
      </c>
      <c r="C11" s="8">
        <v>88.936989999999994</v>
      </c>
      <c r="D11" s="3">
        <v>88.936989999999994</v>
      </c>
      <c r="E11" s="10">
        <f t="shared" si="0"/>
        <v>0</v>
      </c>
      <c r="G11" s="9"/>
    </row>
    <row r="12" spans="1:8" x14ac:dyDescent="0.25">
      <c r="A12">
        <v>50</v>
      </c>
      <c r="B12" t="s">
        <v>11</v>
      </c>
      <c r="C12" s="8">
        <v>54.214179999999999</v>
      </c>
      <c r="D12" s="3">
        <v>54.214179999999999</v>
      </c>
      <c r="E12" s="10">
        <f t="shared" si="0"/>
        <v>0</v>
      </c>
      <c r="G12" s="11">
        <f>AVERAGE(E12:E21)</f>
        <v>0</v>
      </c>
    </row>
    <row r="13" spans="1:8" x14ac:dyDescent="0.25">
      <c r="A13">
        <v>50</v>
      </c>
      <c r="B13" t="s">
        <v>12</v>
      </c>
      <c r="C13" s="8">
        <v>54.207369999999997</v>
      </c>
      <c r="D13" s="3">
        <v>54.207369999999997</v>
      </c>
      <c r="E13" s="10">
        <f t="shared" si="0"/>
        <v>0</v>
      </c>
      <c r="G13" s="9"/>
      <c r="H13" s="7"/>
    </row>
    <row r="14" spans="1:8" x14ac:dyDescent="0.25">
      <c r="A14">
        <v>50</v>
      </c>
      <c r="B14" t="s">
        <v>13</v>
      </c>
      <c r="C14" s="8">
        <v>55.747340000000001</v>
      </c>
      <c r="D14" s="3">
        <v>55.747340000000001</v>
      </c>
      <c r="E14" s="10">
        <f t="shared" si="0"/>
        <v>0</v>
      </c>
      <c r="G14" s="9"/>
    </row>
    <row r="15" spans="1:8" x14ac:dyDescent="0.25">
      <c r="A15">
        <v>50</v>
      </c>
      <c r="B15" t="s">
        <v>14</v>
      </c>
      <c r="C15" s="8">
        <v>53.857100000000003</v>
      </c>
      <c r="D15" s="3">
        <v>53.857100000000003</v>
      </c>
      <c r="E15" s="10">
        <f t="shared" si="0"/>
        <v>0</v>
      </c>
      <c r="G15" s="9"/>
    </row>
    <row r="16" spans="1:8" x14ac:dyDescent="0.25">
      <c r="A16">
        <v>50</v>
      </c>
      <c r="B16" t="s">
        <v>15</v>
      </c>
      <c r="C16" s="8">
        <v>56.508110000000002</v>
      </c>
      <c r="D16" s="3">
        <v>56.508110000000002</v>
      </c>
      <c r="E16" s="10">
        <f t="shared" si="0"/>
        <v>0</v>
      </c>
      <c r="G16" s="9"/>
    </row>
    <row r="17" spans="1:7" x14ac:dyDescent="0.25">
      <c r="A17">
        <v>50</v>
      </c>
      <c r="B17" t="s">
        <v>16</v>
      </c>
      <c r="C17" s="8">
        <v>50.834330000000001</v>
      </c>
      <c r="D17" s="3">
        <v>50.834330000000001</v>
      </c>
      <c r="E17" s="10">
        <f t="shared" si="0"/>
        <v>0</v>
      </c>
      <c r="G17" s="9"/>
    </row>
    <row r="18" spans="1:7" x14ac:dyDescent="0.25">
      <c r="A18">
        <v>50</v>
      </c>
      <c r="B18" t="s">
        <v>17</v>
      </c>
      <c r="C18" s="8">
        <v>57.848889999999997</v>
      </c>
      <c r="D18" s="3">
        <v>57.848889999999997</v>
      </c>
      <c r="E18" s="10">
        <f t="shared" si="0"/>
        <v>0</v>
      </c>
      <c r="G18" s="9"/>
    </row>
    <row r="19" spans="1:7" x14ac:dyDescent="0.25">
      <c r="A19">
        <v>50</v>
      </c>
      <c r="B19" t="s">
        <v>18</v>
      </c>
      <c r="C19" s="8">
        <v>50.625689999999999</v>
      </c>
      <c r="D19" s="3">
        <v>50.625689999999999</v>
      </c>
      <c r="E19" s="10">
        <f t="shared" si="0"/>
        <v>0</v>
      </c>
      <c r="G19" s="9"/>
    </row>
    <row r="20" spans="1:7" x14ac:dyDescent="0.25">
      <c r="A20">
        <v>50</v>
      </c>
      <c r="B20" t="s">
        <v>19</v>
      </c>
      <c r="C20" s="8">
        <v>52.219450000000002</v>
      </c>
      <c r="D20" s="3">
        <v>52.219450000000002</v>
      </c>
      <c r="E20" s="10">
        <f t="shared" si="0"/>
        <v>0</v>
      </c>
      <c r="G20" s="9"/>
    </row>
    <row r="21" spans="1:7" x14ac:dyDescent="0.25">
      <c r="A21">
        <v>50</v>
      </c>
      <c r="B21" t="s">
        <v>20</v>
      </c>
      <c r="C21" s="8">
        <v>57.479959999999998</v>
      </c>
      <c r="D21" s="3">
        <v>57.479959999999998</v>
      </c>
      <c r="E21" s="10">
        <f t="shared" si="0"/>
        <v>0</v>
      </c>
      <c r="G21" s="9"/>
    </row>
    <row r="22" spans="1:7" x14ac:dyDescent="0.25">
      <c r="A22">
        <v>100</v>
      </c>
      <c r="B22" t="s">
        <v>21</v>
      </c>
      <c r="C22" s="8">
        <v>31.62593</v>
      </c>
      <c r="D22" s="3">
        <v>34.110469999999999</v>
      </c>
      <c r="E22" s="10">
        <f t="shared" si="0"/>
        <v>7.283804650009218E-2</v>
      </c>
      <c r="G22" s="11">
        <f>AVERAGE(E22:E31)</f>
        <v>0.12289381279610172</v>
      </c>
    </row>
    <row r="23" spans="1:7" x14ac:dyDescent="0.25">
      <c r="A23">
        <v>100</v>
      </c>
      <c r="B23" t="s">
        <v>22</v>
      </c>
      <c r="C23" s="8">
        <v>29.097359999999998</v>
      </c>
      <c r="D23" s="3">
        <v>34.819920000000003</v>
      </c>
      <c r="E23" s="10">
        <f t="shared" si="0"/>
        <v>0.16434730464630604</v>
      </c>
      <c r="G23" s="9"/>
    </row>
    <row r="24" spans="1:7" x14ac:dyDescent="0.25">
      <c r="A24">
        <v>100</v>
      </c>
      <c r="B24" t="s">
        <v>23</v>
      </c>
      <c r="C24" s="8">
        <v>31.38738</v>
      </c>
      <c r="D24" s="3">
        <v>36.06071</v>
      </c>
      <c r="E24" s="10">
        <f t="shared" si="0"/>
        <v>0.12959617267657791</v>
      </c>
      <c r="G24" s="9"/>
    </row>
    <row r="25" spans="1:7" x14ac:dyDescent="0.25">
      <c r="A25">
        <v>100</v>
      </c>
      <c r="B25" t="s">
        <v>24</v>
      </c>
      <c r="C25" s="8">
        <v>28.987469999999998</v>
      </c>
      <c r="D25" s="3">
        <v>34.59243</v>
      </c>
      <c r="E25" s="10">
        <f t="shared" si="0"/>
        <v>0.16202851317470332</v>
      </c>
      <c r="G25" s="9"/>
    </row>
    <row r="26" spans="1:7" x14ac:dyDescent="0.25">
      <c r="A26">
        <v>100</v>
      </c>
      <c r="B26" t="s">
        <v>25</v>
      </c>
      <c r="C26" s="8">
        <v>30.132300000000001</v>
      </c>
      <c r="D26" s="3">
        <v>35.609830000000002</v>
      </c>
      <c r="E26" s="10">
        <f t="shared" si="0"/>
        <v>0.1538207287145151</v>
      </c>
      <c r="G26" s="9"/>
    </row>
    <row r="27" spans="1:7" x14ac:dyDescent="0.25">
      <c r="A27">
        <v>100</v>
      </c>
      <c r="B27" t="s">
        <v>26</v>
      </c>
      <c r="C27" s="8">
        <v>31.19735</v>
      </c>
      <c r="D27" s="3">
        <v>33.63758</v>
      </c>
      <c r="E27" s="10">
        <f t="shared" si="0"/>
        <v>7.2544755003183928E-2</v>
      </c>
      <c r="G27" s="9"/>
    </row>
    <row r="28" spans="1:7" x14ac:dyDescent="0.25">
      <c r="A28">
        <v>100</v>
      </c>
      <c r="B28" t="s">
        <v>27</v>
      </c>
      <c r="C28" s="8">
        <v>31.052689999999998</v>
      </c>
      <c r="D28" s="3">
        <v>35.059179999999998</v>
      </c>
      <c r="E28" s="10">
        <f t="shared" si="0"/>
        <v>0.11427791522790892</v>
      </c>
      <c r="G28" s="9"/>
    </row>
    <row r="29" spans="1:7" x14ac:dyDescent="0.25">
      <c r="A29">
        <v>100</v>
      </c>
      <c r="B29" t="s">
        <v>28</v>
      </c>
      <c r="C29" s="8">
        <v>30.016539999999999</v>
      </c>
      <c r="D29" s="3">
        <v>33.783880000000003</v>
      </c>
      <c r="E29" s="10">
        <f t="shared" si="0"/>
        <v>0.11151294641112874</v>
      </c>
      <c r="G29" s="9"/>
    </row>
    <row r="30" spans="1:7" x14ac:dyDescent="0.25">
      <c r="A30">
        <v>100</v>
      </c>
      <c r="B30" t="s">
        <v>29</v>
      </c>
      <c r="C30" s="8">
        <v>31.842079999999999</v>
      </c>
      <c r="D30" s="3">
        <v>35.387149999999998</v>
      </c>
      <c r="E30" s="10">
        <f t="shared" si="0"/>
        <v>0.100179584962338</v>
      </c>
      <c r="G30" s="9"/>
    </row>
    <row r="31" spans="1:7" x14ac:dyDescent="0.25">
      <c r="A31">
        <v>100</v>
      </c>
      <c r="B31" t="s">
        <v>30</v>
      </c>
      <c r="C31" s="8">
        <v>29.765370000000001</v>
      </c>
      <c r="D31" s="3">
        <v>34.92736</v>
      </c>
      <c r="E31" s="10">
        <f t="shared" si="0"/>
        <v>0.14779216064426282</v>
      </c>
      <c r="G31" s="9"/>
    </row>
    <row r="32" spans="1:7" x14ac:dyDescent="0.25">
      <c r="A32">
        <v>250</v>
      </c>
      <c r="B32" t="s">
        <v>31</v>
      </c>
      <c r="C32" s="8">
        <v>18.006599999999999</v>
      </c>
      <c r="D32" s="3">
        <v>20.345790000000001</v>
      </c>
      <c r="E32" s="10">
        <f t="shared" si="0"/>
        <v>0.11497169684735771</v>
      </c>
      <c r="G32" s="11">
        <f>AVERAGE(E32:E41)</f>
        <v>0.16110982051950726</v>
      </c>
    </row>
    <row r="33" spans="1:7" x14ac:dyDescent="0.25">
      <c r="A33">
        <v>250</v>
      </c>
      <c r="B33" t="s">
        <v>32</v>
      </c>
      <c r="C33" s="8">
        <v>18.976690000000001</v>
      </c>
      <c r="D33" s="3">
        <v>20.547519999999999</v>
      </c>
      <c r="E33" s="10">
        <f t="shared" si="0"/>
        <v>7.6448641977231183E-2</v>
      </c>
      <c r="G33" s="9"/>
    </row>
    <row r="34" spans="1:7" x14ac:dyDescent="0.25">
      <c r="A34">
        <v>250</v>
      </c>
      <c r="B34" t="s">
        <v>33</v>
      </c>
      <c r="C34" s="8">
        <v>16.994779999999999</v>
      </c>
      <c r="D34" s="3">
        <v>20.384720000000002</v>
      </c>
      <c r="E34" s="10">
        <f t="shared" si="0"/>
        <v>0.16629808994187817</v>
      </c>
      <c r="G34" s="9"/>
    </row>
    <row r="35" spans="1:7" x14ac:dyDescent="0.25">
      <c r="A35">
        <v>250</v>
      </c>
      <c r="B35" t="s">
        <v>34</v>
      </c>
      <c r="C35" s="8">
        <v>15.50381</v>
      </c>
      <c r="D35" s="3">
        <v>19.806760000000001</v>
      </c>
      <c r="E35" s="10">
        <f t="shared" si="0"/>
        <v>0.21724653603113284</v>
      </c>
      <c r="G35" s="9"/>
    </row>
    <row r="36" spans="1:7" x14ac:dyDescent="0.25">
      <c r="A36">
        <v>250</v>
      </c>
      <c r="B36" t="s">
        <v>35</v>
      </c>
      <c r="C36" s="8">
        <v>16.43693</v>
      </c>
      <c r="D36" s="3">
        <v>20.956630000000001</v>
      </c>
      <c r="E36" s="10">
        <f t="shared" si="0"/>
        <v>0.21566921780839762</v>
      </c>
      <c r="G36" s="9"/>
    </row>
    <row r="37" spans="1:7" x14ac:dyDescent="0.25">
      <c r="A37">
        <v>250</v>
      </c>
      <c r="B37" t="s">
        <v>36</v>
      </c>
      <c r="C37" s="8">
        <v>17.42062</v>
      </c>
      <c r="D37" s="3">
        <v>20.08785</v>
      </c>
      <c r="E37" s="10">
        <f t="shared" si="0"/>
        <v>0.132778271442688</v>
      </c>
      <c r="G37" s="9"/>
    </row>
    <row r="38" spans="1:7" x14ac:dyDescent="0.25">
      <c r="A38">
        <v>250</v>
      </c>
      <c r="B38" t="s">
        <v>37</v>
      </c>
      <c r="C38" s="8">
        <v>16.488309999999998</v>
      </c>
      <c r="D38" s="3">
        <v>20.544309999999999</v>
      </c>
      <c r="E38" s="10">
        <f t="shared" si="0"/>
        <v>0.19742692745582602</v>
      </c>
    </row>
    <row r="39" spans="1:7" x14ac:dyDescent="0.25">
      <c r="A39">
        <v>250</v>
      </c>
      <c r="B39" t="s">
        <v>38</v>
      </c>
      <c r="C39" s="8">
        <v>16.928619999999999</v>
      </c>
      <c r="D39" s="3">
        <v>20.322690000000001</v>
      </c>
      <c r="E39" s="10">
        <f t="shared" si="0"/>
        <v>0.16700889498388266</v>
      </c>
    </row>
    <row r="40" spans="1:7" x14ac:dyDescent="0.25">
      <c r="A40">
        <v>250</v>
      </c>
      <c r="B40" t="s">
        <v>39</v>
      </c>
      <c r="C40" s="8">
        <v>16.460850000000001</v>
      </c>
      <c r="D40" s="3">
        <v>20.17633</v>
      </c>
      <c r="E40" s="10">
        <f t="shared" si="0"/>
        <v>0.18415043766631492</v>
      </c>
    </row>
    <row r="41" spans="1:7" x14ac:dyDescent="0.25">
      <c r="A41">
        <v>250</v>
      </c>
      <c r="B41" t="s">
        <v>40</v>
      </c>
      <c r="C41" s="8">
        <v>17.065449999999998</v>
      </c>
      <c r="D41" s="3">
        <v>19.822790000000001</v>
      </c>
      <c r="E41" s="10">
        <f t="shared" si="0"/>
        <v>0.13909949104036326</v>
      </c>
    </row>
    <row r="42" spans="1:7" x14ac:dyDescent="0.25">
      <c r="A42">
        <v>500</v>
      </c>
      <c r="B42" t="s">
        <v>41</v>
      </c>
      <c r="C42" s="8">
        <v>10.633889999999999</v>
      </c>
      <c r="D42" s="3">
        <v>13.71912</v>
      </c>
      <c r="E42" s="10">
        <f t="shared" si="0"/>
        <v>0.22488541539107471</v>
      </c>
      <c r="G42" s="10">
        <f>AVERAGE(E42:E51)</f>
        <v>0.20281478456173779</v>
      </c>
    </row>
    <row r="43" spans="1:7" x14ac:dyDescent="0.25">
      <c r="A43">
        <v>500</v>
      </c>
      <c r="B43" t="s">
        <v>42</v>
      </c>
      <c r="C43" s="8">
        <v>10.8462</v>
      </c>
      <c r="D43" s="3">
        <v>13.935879999999999</v>
      </c>
      <c r="E43" s="10">
        <f t="shared" si="0"/>
        <v>0.22170684592576856</v>
      </c>
    </row>
    <row r="44" spans="1:7" x14ac:dyDescent="0.25">
      <c r="A44">
        <v>500</v>
      </c>
      <c r="B44" t="s">
        <v>43</v>
      </c>
      <c r="C44" s="8">
        <v>11.3367</v>
      </c>
      <c r="D44" s="3">
        <v>13.770989999999999</v>
      </c>
      <c r="E44" s="10">
        <f t="shared" si="0"/>
        <v>0.17676942616326052</v>
      </c>
    </row>
    <row r="45" spans="1:7" x14ac:dyDescent="0.25">
      <c r="A45">
        <v>500</v>
      </c>
      <c r="B45" t="s">
        <v>44</v>
      </c>
      <c r="C45" s="8">
        <v>11.197649999999999</v>
      </c>
      <c r="D45" s="3">
        <v>13.95346</v>
      </c>
      <c r="E45" s="10">
        <f t="shared" si="0"/>
        <v>0.19750011825024047</v>
      </c>
    </row>
    <row r="46" spans="1:7" x14ac:dyDescent="0.25">
      <c r="A46">
        <v>500</v>
      </c>
      <c r="B46" t="s">
        <v>45</v>
      </c>
      <c r="C46" s="8">
        <v>11.181430000000001</v>
      </c>
      <c r="D46" s="3">
        <v>13.769080000000001</v>
      </c>
      <c r="E46" s="10">
        <f t="shared" si="0"/>
        <v>0.18793194607047092</v>
      </c>
    </row>
    <row r="47" spans="1:7" x14ac:dyDescent="0.25">
      <c r="A47">
        <v>500</v>
      </c>
      <c r="B47" t="s">
        <v>46</v>
      </c>
      <c r="C47" s="8">
        <v>10.77303</v>
      </c>
      <c r="D47" s="3">
        <v>13.89026</v>
      </c>
      <c r="E47" s="10">
        <f t="shared" si="0"/>
        <v>0.2244184054150174</v>
      </c>
    </row>
    <row r="48" spans="1:7" x14ac:dyDescent="0.25">
      <c r="A48">
        <v>500</v>
      </c>
      <c r="B48" t="s">
        <v>47</v>
      </c>
      <c r="C48" s="8">
        <v>11.363340000000001</v>
      </c>
      <c r="D48" s="3">
        <v>13.78978</v>
      </c>
      <c r="E48" s="10">
        <f t="shared" si="0"/>
        <v>0.17595929739270674</v>
      </c>
    </row>
    <row r="49" spans="1:7" x14ac:dyDescent="0.25">
      <c r="A49">
        <v>500</v>
      </c>
      <c r="B49" t="s">
        <v>48</v>
      </c>
      <c r="C49" s="8">
        <v>11.06908</v>
      </c>
      <c r="D49" s="3">
        <v>14.100860000000001</v>
      </c>
      <c r="E49" s="10">
        <f t="shared" si="0"/>
        <v>0.21500674426949853</v>
      </c>
    </row>
    <row r="50" spans="1:7" x14ac:dyDescent="0.25">
      <c r="A50">
        <v>500</v>
      </c>
      <c r="B50" t="s">
        <v>49</v>
      </c>
      <c r="C50" s="8">
        <v>10.830970000000001</v>
      </c>
      <c r="D50" s="3">
        <v>13.71674</v>
      </c>
      <c r="E50" s="10">
        <f t="shared" si="0"/>
        <v>0.21038307936142256</v>
      </c>
    </row>
    <row r="51" spans="1:7" x14ac:dyDescent="0.25">
      <c r="A51">
        <v>500</v>
      </c>
      <c r="B51" t="s">
        <v>50</v>
      </c>
      <c r="C51" s="8">
        <v>11.262370000000001</v>
      </c>
      <c r="D51" s="3">
        <v>13.965999999999999</v>
      </c>
      <c r="E51" s="10">
        <f t="shared" si="0"/>
        <v>0.19358656737791771</v>
      </c>
    </row>
    <row r="52" spans="1:7" x14ac:dyDescent="0.25">
      <c r="A52">
        <v>1000</v>
      </c>
      <c r="B52" t="s">
        <v>51</v>
      </c>
      <c r="C52" s="8">
        <v>7.6476899999999999</v>
      </c>
      <c r="D52">
        <v>9.5818700000000003</v>
      </c>
      <c r="E52" s="10">
        <f t="shared" si="0"/>
        <v>0.20185830114580977</v>
      </c>
      <c r="G52" s="10">
        <f>AVERAGE(E52:E61)</f>
        <v>0.2034503248416189</v>
      </c>
    </row>
    <row r="53" spans="1:7" x14ac:dyDescent="0.25">
      <c r="A53">
        <v>1000</v>
      </c>
      <c r="B53" t="s">
        <v>52</v>
      </c>
      <c r="C53" s="8">
        <v>7.6638900000000003</v>
      </c>
      <c r="D53">
        <v>9.5038400000000003</v>
      </c>
      <c r="E53" s="10">
        <f t="shared" si="0"/>
        <v>0.19360069193084059</v>
      </c>
    </row>
    <row r="54" spans="1:7" x14ac:dyDescent="0.25">
      <c r="A54">
        <v>1000</v>
      </c>
      <c r="B54" t="s">
        <v>53</v>
      </c>
      <c r="C54" s="8">
        <v>7.4472500000000004</v>
      </c>
      <c r="D54" s="4">
        <v>9.4111499999999992</v>
      </c>
      <c r="E54" s="10">
        <f t="shared" si="0"/>
        <v>0.20867800428215458</v>
      </c>
    </row>
    <row r="55" spans="1:7" x14ac:dyDescent="0.25">
      <c r="A55">
        <v>1000</v>
      </c>
      <c r="B55" t="s">
        <v>54</v>
      </c>
      <c r="C55" s="8">
        <v>7.5485300000000004</v>
      </c>
      <c r="D55" s="4">
        <v>9.5068999999999999</v>
      </c>
      <c r="E55" s="10">
        <f t="shared" si="0"/>
        <v>0.20599459340058268</v>
      </c>
    </row>
    <row r="56" spans="1:7" x14ac:dyDescent="0.25">
      <c r="A56">
        <v>1000</v>
      </c>
      <c r="B56" t="s">
        <v>55</v>
      </c>
      <c r="C56" s="8">
        <v>7.6590800000000003</v>
      </c>
      <c r="D56" s="4">
        <v>9.6020699999999994</v>
      </c>
      <c r="E56" s="10">
        <f t="shared" si="0"/>
        <v>0.20235115969785675</v>
      </c>
    </row>
    <row r="57" spans="1:7" x14ac:dyDescent="0.25">
      <c r="A57">
        <v>1000</v>
      </c>
      <c r="B57" t="s">
        <v>56</v>
      </c>
      <c r="C57" s="8">
        <v>7.52963</v>
      </c>
      <c r="D57" s="4">
        <v>9.5215700000000005</v>
      </c>
      <c r="E57" s="10">
        <f t="shared" si="0"/>
        <v>0.20920289406053838</v>
      </c>
    </row>
    <row r="58" spans="1:7" x14ac:dyDescent="0.25">
      <c r="A58">
        <v>1000</v>
      </c>
      <c r="B58" t="s">
        <v>57</v>
      </c>
      <c r="C58" s="8">
        <v>7.3559200000000002</v>
      </c>
      <c r="D58" s="5">
        <v>9.5524400000000007</v>
      </c>
      <c r="E58" s="10">
        <f t="shared" si="0"/>
        <v>0.22994334431831032</v>
      </c>
    </row>
    <row r="59" spans="1:7" x14ac:dyDescent="0.25">
      <c r="A59">
        <v>1000</v>
      </c>
      <c r="B59" t="s">
        <v>58</v>
      </c>
      <c r="C59" s="8">
        <v>7.6312600000000002</v>
      </c>
      <c r="D59" s="4">
        <v>9.5225200000000001</v>
      </c>
      <c r="E59" s="10">
        <f t="shared" si="0"/>
        <v>0.19860919168455407</v>
      </c>
    </row>
    <row r="60" spans="1:7" x14ac:dyDescent="0.25">
      <c r="A60">
        <v>1000</v>
      </c>
      <c r="B60" t="s">
        <v>59</v>
      </c>
      <c r="C60" s="8">
        <v>7.7134</v>
      </c>
      <c r="D60" s="6">
        <v>9.5343199999999992</v>
      </c>
      <c r="E60" s="10">
        <f t="shared" si="0"/>
        <v>0.1909858280401748</v>
      </c>
    </row>
    <row r="61" spans="1:7" x14ac:dyDescent="0.25">
      <c r="A61">
        <v>1000</v>
      </c>
      <c r="B61" t="s">
        <v>60</v>
      </c>
      <c r="C61" s="8">
        <v>7.6615399999999996</v>
      </c>
      <c r="D61" s="5">
        <v>9.4971399999999999</v>
      </c>
      <c r="E61" s="10">
        <f t="shared" si="0"/>
        <v>0.19327923985536702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94C6-E565-4DDC-80DA-B313E62A0741}">
  <dimension ref="A1:G61"/>
  <sheetViews>
    <sheetView topLeftCell="A4" workbookViewId="0">
      <selection activeCell="C22" sqref="C22"/>
    </sheetView>
  </sheetViews>
  <sheetFormatPr baseColWidth="10" defaultRowHeight="15" x14ac:dyDescent="0.25"/>
  <cols>
    <col min="2" max="2" width="30" customWidth="1"/>
    <col min="3" max="3" width="29" customWidth="1"/>
    <col min="4" max="4" width="20.7109375" customWidth="1"/>
    <col min="5" max="5" width="18.5703125" customWidth="1"/>
    <col min="7" max="7" width="37.7109375" customWidth="1"/>
  </cols>
  <sheetData>
    <row r="1" spans="1:7" x14ac:dyDescent="0.25">
      <c r="A1" t="s">
        <v>66</v>
      </c>
      <c r="B1" s="1" t="s">
        <v>0</v>
      </c>
      <c r="C1" s="1" t="s">
        <v>61</v>
      </c>
      <c r="D1" s="2" t="s">
        <v>62</v>
      </c>
      <c r="E1" s="2" t="s">
        <v>63</v>
      </c>
      <c r="G1" t="s">
        <v>65</v>
      </c>
    </row>
    <row r="2" spans="1:7" x14ac:dyDescent="0.25">
      <c r="A2">
        <v>25</v>
      </c>
      <c r="B2" t="s">
        <v>1</v>
      </c>
      <c r="C2" s="8">
        <v>80.284970000000001</v>
      </c>
      <c r="D2" s="3">
        <v>80.284970000000001</v>
      </c>
      <c r="E2" s="10">
        <f>ABS(D2-C2)/D2</f>
        <v>0</v>
      </c>
      <c r="G2" s="10">
        <f>AVERAGE(E2:E11)</f>
        <v>0</v>
      </c>
    </row>
    <row r="3" spans="1:7" x14ac:dyDescent="0.25">
      <c r="A3">
        <v>25</v>
      </c>
      <c r="B3" t="s">
        <v>2</v>
      </c>
      <c r="C3" s="8">
        <v>78.420630000000003</v>
      </c>
      <c r="D3" s="3">
        <v>78.420630000000003</v>
      </c>
      <c r="E3" s="10">
        <f t="shared" ref="E3:E61" si="0">ABS(D3-C3)/D3</f>
        <v>0</v>
      </c>
    </row>
    <row r="4" spans="1:7" x14ac:dyDescent="0.25">
      <c r="A4">
        <v>25</v>
      </c>
      <c r="B4" t="s">
        <v>3</v>
      </c>
      <c r="C4" s="8">
        <v>81.20881</v>
      </c>
      <c r="D4" s="3">
        <v>81.20881</v>
      </c>
      <c r="E4" s="10">
        <f t="shared" si="0"/>
        <v>0</v>
      </c>
    </row>
    <row r="5" spans="1:7" x14ac:dyDescent="0.25">
      <c r="A5">
        <v>25</v>
      </c>
      <c r="B5" t="s">
        <v>4</v>
      </c>
      <c r="C5" s="8">
        <v>81.519300000000001</v>
      </c>
      <c r="D5" s="3">
        <v>81.519300000000001</v>
      </c>
      <c r="E5" s="10">
        <f t="shared" si="0"/>
        <v>0</v>
      </c>
    </row>
    <row r="6" spans="1:7" x14ac:dyDescent="0.25">
      <c r="A6">
        <v>25</v>
      </c>
      <c r="B6" t="s">
        <v>5</v>
      </c>
      <c r="C6" s="8">
        <v>77.958529999999996</v>
      </c>
      <c r="D6" s="3">
        <v>77.958529999999996</v>
      </c>
      <c r="E6" s="10">
        <f t="shared" si="0"/>
        <v>0</v>
      </c>
    </row>
    <row r="7" spans="1:7" x14ac:dyDescent="0.25">
      <c r="A7">
        <v>25</v>
      </c>
      <c r="B7" t="s">
        <v>6</v>
      </c>
      <c r="C7" s="8">
        <v>74.068569999999994</v>
      </c>
      <c r="D7" s="3">
        <v>74.068569999999994</v>
      </c>
      <c r="E7" s="10">
        <f t="shared" si="0"/>
        <v>0</v>
      </c>
    </row>
    <row r="8" spans="1:7" x14ac:dyDescent="0.25">
      <c r="A8">
        <v>25</v>
      </c>
      <c r="B8" t="s">
        <v>7</v>
      </c>
      <c r="C8" s="8">
        <v>77.008229999999998</v>
      </c>
      <c r="D8" s="3">
        <v>77.008229999999998</v>
      </c>
      <c r="E8" s="10">
        <f t="shared" si="0"/>
        <v>0</v>
      </c>
    </row>
    <row r="9" spans="1:7" x14ac:dyDescent="0.25">
      <c r="A9">
        <v>25</v>
      </c>
      <c r="B9" t="s">
        <v>8</v>
      </c>
      <c r="C9" s="8">
        <v>91.607209999999995</v>
      </c>
      <c r="D9" s="3">
        <v>91.607209999999995</v>
      </c>
      <c r="E9" s="10">
        <f t="shared" si="0"/>
        <v>0</v>
      </c>
    </row>
    <row r="10" spans="1:7" x14ac:dyDescent="0.25">
      <c r="A10">
        <v>25</v>
      </c>
      <c r="B10" t="s">
        <v>9</v>
      </c>
      <c r="C10" s="8">
        <v>85.552880000000002</v>
      </c>
      <c r="D10" s="3">
        <v>85.552880000000002</v>
      </c>
      <c r="E10" s="10">
        <f t="shared" si="0"/>
        <v>0</v>
      </c>
    </row>
    <row r="11" spans="1:7" x14ac:dyDescent="0.25">
      <c r="A11">
        <v>25</v>
      </c>
      <c r="B11" t="s">
        <v>10</v>
      </c>
      <c r="C11" s="8">
        <v>88.936989999999994</v>
      </c>
      <c r="D11" s="3">
        <v>88.936989999999994</v>
      </c>
      <c r="E11" s="10">
        <f t="shared" si="0"/>
        <v>0</v>
      </c>
    </row>
    <row r="12" spans="1:7" x14ac:dyDescent="0.25">
      <c r="A12">
        <v>50</v>
      </c>
      <c r="B12" t="s">
        <v>11</v>
      </c>
      <c r="C12" s="8">
        <v>53.443759999999997</v>
      </c>
      <c r="D12" s="3">
        <v>54.214179999999999</v>
      </c>
      <c r="E12" s="10">
        <f t="shared" si="0"/>
        <v>1.4210673296174569E-2</v>
      </c>
      <c r="G12" s="10">
        <f>AVERAGE(E12:E21)</f>
        <v>2.099084151606586E-2</v>
      </c>
    </row>
    <row r="13" spans="1:7" x14ac:dyDescent="0.25">
      <c r="A13">
        <v>50</v>
      </c>
      <c r="B13" t="s">
        <v>12</v>
      </c>
      <c r="C13" s="8">
        <v>54.207369999999997</v>
      </c>
      <c r="D13" s="3">
        <v>54.207369999999997</v>
      </c>
      <c r="E13" s="10">
        <f t="shared" si="0"/>
        <v>0</v>
      </c>
    </row>
    <row r="14" spans="1:7" x14ac:dyDescent="0.25">
      <c r="A14">
        <v>50</v>
      </c>
      <c r="B14" t="s">
        <v>13</v>
      </c>
      <c r="C14" s="8">
        <v>52.722189999999998</v>
      </c>
      <c r="D14" s="3">
        <v>55.747340000000001</v>
      </c>
      <c r="E14" s="10">
        <f t="shared" si="0"/>
        <v>5.4265369432873453E-2</v>
      </c>
    </row>
    <row r="15" spans="1:7" x14ac:dyDescent="0.25">
      <c r="A15">
        <v>50</v>
      </c>
      <c r="B15" t="s">
        <v>14</v>
      </c>
      <c r="C15" s="8">
        <v>53.857100000000003</v>
      </c>
      <c r="D15" s="3">
        <v>53.857100000000003</v>
      </c>
      <c r="E15" s="10">
        <f t="shared" si="0"/>
        <v>0</v>
      </c>
    </row>
    <row r="16" spans="1:7" x14ac:dyDescent="0.25">
      <c r="A16">
        <v>50</v>
      </c>
      <c r="B16" t="s">
        <v>15</v>
      </c>
      <c r="C16" s="8">
        <v>56.508110000000002</v>
      </c>
      <c r="D16" s="3">
        <v>56.508110000000002</v>
      </c>
      <c r="E16" s="10">
        <f t="shared" si="0"/>
        <v>0</v>
      </c>
    </row>
    <row r="17" spans="1:7" x14ac:dyDescent="0.25">
      <c r="A17">
        <v>50</v>
      </c>
      <c r="B17" t="s">
        <v>16</v>
      </c>
      <c r="C17" s="8">
        <v>48.80959</v>
      </c>
      <c r="D17" s="3">
        <v>50.834330000000001</v>
      </c>
      <c r="E17" s="10">
        <f t="shared" si="0"/>
        <v>3.9830169887160927E-2</v>
      </c>
    </row>
    <row r="18" spans="1:7" x14ac:dyDescent="0.25">
      <c r="A18">
        <v>50</v>
      </c>
      <c r="B18" t="s">
        <v>17</v>
      </c>
      <c r="C18" s="8">
        <v>54.290689999999998</v>
      </c>
      <c r="D18" s="3">
        <v>57.848889999999997</v>
      </c>
      <c r="E18" s="10">
        <f t="shared" si="0"/>
        <v>6.1508526784178563E-2</v>
      </c>
    </row>
    <row r="19" spans="1:7" x14ac:dyDescent="0.25">
      <c r="A19">
        <v>50</v>
      </c>
      <c r="B19" t="s">
        <v>18</v>
      </c>
      <c r="C19" s="8">
        <v>48.59592</v>
      </c>
      <c r="D19" s="3">
        <v>50.625689999999999</v>
      </c>
      <c r="E19" s="10">
        <f t="shared" si="0"/>
        <v>4.0093675760271105E-2</v>
      </c>
    </row>
    <row r="20" spans="1:7" x14ac:dyDescent="0.25">
      <c r="A20">
        <v>50</v>
      </c>
      <c r="B20" t="s">
        <v>19</v>
      </c>
      <c r="C20" s="8">
        <v>52.219450000000002</v>
      </c>
      <c r="D20" s="3">
        <v>52.219450000000002</v>
      </c>
      <c r="E20" s="10">
        <f t="shared" si="0"/>
        <v>0</v>
      </c>
    </row>
    <row r="21" spans="1:7" x14ac:dyDescent="0.25">
      <c r="A21">
        <v>50</v>
      </c>
      <c r="B21" t="s">
        <v>20</v>
      </c>
      <c r="C21" s="8">
        <v>57.479959999999998</v>
      </c>
      <c r="D21" s="3">
        <v>57.479959999999998</v>
      </c>
      <c r="E21" s="10">
        <f t="shared" si="0"/>
        <v>0</v>
      </c>
    </row>
    <row r="22" spans="1:7" x14ac:dyDescent="0.25">
      <c r="A22">
        <v>100</v>
      </c>
      <c r="B22" t="s">
        <v>21</v>
      </c>
      <c r="C22" s="8">
        <v>33.393799999999999</v>
      </c>
      <c r="D22" s="3">
        <v>34.110469999999999</v>
      </c>
      <c r="E22" s="10">
        <f t="shared" si="0"/>
        <v>2.1010264590314957E-2</v>
      </c>
      <c r="G22" s="10">
        <f>AVERAGE(E22:E30)</f>
        <v>5.2351939119009643E-2</v>
      </c>
    </row>
    <row r="23" spans="1:7" x14ac:dyDescent="0.25">
      <c r="A23">
        <v>100</v>
      </c>
      <c r="B23" t="s">
        <v>22</v>
      </c>
      <c r="C23" s="8">
        <v>31.394629999999999</v>
      </c>
      <c r="D23" s="3">
        <v>34.819920000000003</v>
      </c>
      <c r="E23" s="10">
        <f t="shared" si="0"/>
        <v>9.8371564322950869E-2</v>
      </c>
    </row>
    <row r="24" spans="1:7" x14ac:dyDescent="0.25">
      <c r="A24">
        <v>100</v>
      </c>
      <c r="B24" t="s">
        <v>23</v>
      </c>
      <c r="C24" s="8">
        <v>34.025840000000002</v>
      </c>
      <c r="D24" s="3">
        <v>36.06071</v>
      </c>
      <c r="E24" s="10">
        <f t="shared" si="0"/>
        <v>5.64290054189171E-2</v>
      </c>
    </row>
    <row r="25" spans="1:7" x14ac:dyDescent="0.25">
      <c r="A25">
        <v>100</v>
      </c>
      <c r="B25" t="s">
        <v>24</v>
      </c>
      <c r="C25" s="8">
        <v>32.73366</v>
      </c>
      <c r="D25" s="3">
        <v>34.59243</v>
      </c>
      <c r="E25" s="10">
        <f t="shared" si="0"/>
        <v>5.3733432430158844E-2</v>
      </c>
    </row>
    <row r="26" spans="1:7" x14ac:dyDescent="0.25">
      <c r="A26">
        <v>100</v>
      </c>
      <c r="B26" t="s">
        <v>25</v>
      </c>
      <c r="C26" s="8">
        <v>35.200670000000002</v>
      </c>
      <c r="D26" s="3">
        <v>35.609830000000002</v>
      </c>
      <c r="E26" s="10">
        <f t="shared" si="0"/>
        <v>1.1490085743178216E-2</v>
      </c>
    </row>
    <row r="27" spans="1:7" x14ac:dyDescent="0.25">
      <c r="A27">
        <v>100</v>
      </c>
      <c r="B27" t="s">
        <v>26</v>
      </c>
      <c r="C27" s="8">
        <v>31.19735</v>
      </c>
      <c r="D27" s="3">
        <v>33.63758</v>
      </c>
      <c r="E27" s="10">
        <f t="shared" si="0"/>
        <v>7.2544755003183928E-2</v>
      </c>
    </row>
    <row r="28" spans="1:7" x14ac:dyDescent="0.25">
      <c r="A28">
        <v>100</v>
      </c>
      <c r="B28" t="s">
        <v>27</v>
      </c>
      <c r="C28" s="8">
        <v>34.657080000000001</v>
      </c>
      <c r="D28" s="3">
        <v>35.059179999999998</v>
      </c>
      <c r="E28" s="10">
        <f t="shared" si="0"/>
        <v>1.1469178685867646E-2</v>
      </c>
    </row>
    <row r="29" spans="1:7" x14ac:dyDescent="0.25">
      <c r="A29">
        <v>100</v>
      </c>
      <c r="B29" t="s">
        <v>28</v>
      </c>
      <c r="C29" s="8">
        <v>30.877210000000002</v>
      </c>
      <c r="D29" s="3">
        <v>33.783880000000003</v>
      </c>
      <c r="E29" s="10">
        <f t="shared" si="0"/>
        <v>8.6037186966091569E-2</v>
      </c>
    </row>
    <row r="30" spans="1:7" x14ac:dyDescent="0.25">
      <c r="A30">
        <v>100</v>
      </c>
      <c r="B30" t="s">
        <v>29</v>
      </c>
      <c r="C30" s="8">
        <v>33.261020000000002</v>
      </c>
      <c r="D30" s="3">
        <v>35.387149999999998</v>
      </c>
      <c r="E30" s="10">
        <f t="shared" si="0"/>
        <v>6.0081978910423599E-2</v>
      </c>
    </row>
    <row r="31" spans="1:7" x14ac:dyDescent="0.25">
      <c r="A31">
        <v>100</v>
      </c>
      <c r="B31" t="s">
        <v>30</v>
      </c>
      <c r="C31" s="8">
        <v>31.45476</v>
      </c>
      <c r="D31" s="3">
        <v>34.92736</v>
      </c>
      <c r="E31" s="10">
        <f t="shared" si="0"/>
        <v>9.9423489207314836E-2</v>
      </c>
    </row>
    <row r="32" spans="1:7" x14ac:dyDescent="0.25">
      <c r="A32">
        <v>250</v>
      </c>
      <c r="B32" t="s">
        <v>31</v>
      </c>
      <c r="C32" s="8">
        <v>18.102</v>
      </c>
      <c r="D32" s="3">
        <v>20.345790000000001</v>
      </c>
      <c r="E32" s="10">
        <f t="shared" si="0"/>
        <v>0.11028276611525041</v>
      </c>
      <c r="G32" s="10">
        <f>AVERAGE(E32:E41)</f>
        <v>9.5840313779894853E-2</v>
      </c>
    </row>
    <row r="33" spans="1:7" x14ac:dyDescent="0.25">
      <c r="A33">
        <v>250</v>
      </c>
      <c r="B33" t="s">
        <v>32</v>
      </c>
      <c r="C33" s="8">
        <v>18.976690000000001</v>
      </c>
      <c r="D33" s="3">
        <v>20.547519999999999</v>
      </c>
      <c r="E33" s="10">
        <f t="shared" si="0"/>
        <v>7.6448641977231183E-2</v>
      </c>
    </row>
    <row r="34" spans="1:7" x14ac:dyDescent="0.25">
      <c r="A34">
        <v>250</v>
      </c>
      <c r="B34" t="s">
        <v>33</v>
      </c>
      <c r="C34" s="8">
        <v>18.720300000000002</v>
      </c>
      <c r="D34" s="3">
        <v>20.384720000000002</v>
      </c>
      <c r="E34" s="10">
        <f t="shared" si="0"/>
        <v>8.1650373416951499E-2</v>
      </c>
    </row>
    <row r="35" spans="1:7" x14ac:dyDescent="0.25">
      <c r="A35">
        <v>250</v>
      </c>
      <c r="B35" t="s">
        <v>34</v>
      </c>
      <c r="C35" s="8">
        <v>17.590669999999999</v>
      </c>
      <c r="D35" s="3">
        <v>19.806760000000001</v>
      </c>
      <c r="E35" s="10">
        <f t="shared" si="0"/>
        <v>0.11188553806882101</v>
      </c>
    </row>
    <row r="36" spans="1:7" x14ac:dyDescent="0.25">
      <c r="A36">
        <v>250</v>
      </c>
      <c r="B36" t="s">
        <v>35</v>
      </c>
      <c r="C36" s="8">
        <v>18.800370000000001</v>
      </c>
      <c r="D36" s="3">
        <v>20.956630000000001</v>
      </c>
      <c r="E36" s="10">
        <f t="shared" si="0"/>
        <v>0.10289154315364635</v>
      </c>
    </row>
    <row r="37" spans="1:7" x14ac:dyDescent="0.25">
      <c r="A37">
        <v>250</v>
      </c>
      <c r="B37" t="s">
        <v>36</v>
      </c>
      <c r="C37" s="8">
        <v>18.615089999999999</v>
      </c>
      <c r="D37" s="3">
        <v>20.08785</v>
      </c>
      <c r="E37" s="10">
        <f t="shared" si="0"/>
        <v>7.3315959647249504E-2</v>
      </c>
    </row>
    <row r="38" spans="1:7" x14ac:dyDescent="0.25">
      <c r="A38">
        <v>250</v>
      </c>
      <c r="B38" t="s">
        <v>37</v>
      </c>
      <c r="C38" s="8">
        <v>18.23423</v>
      </c>
      <c r="D38" s="3">
        <v>20.544309999999999</v>
      </c>
      <c r="E38" s="10">
        <f t="shared" si="0"/>
        <v>0.11244378613835165</v>
      </c>
    </row>
    <row r="39" spans="1:7" x14ac:dyDescent="0.25">
      <c r="A39">
        <v>250</v>
      </c>
      <c r="B39" t="s">
        <v>38</v>
      </c>
      <c r="C39" s="8">
        <v>18.510179999999998</v>
      </c>
      <c r="D39" s="3">
        <v>20.322690000000001</v>
      </c>
      <c r="E39" s="10">
        <f t="shared" si="0"/>
        <v>8.9186520091582511E-2</v>
      </c>
    </row>
    <row r="40" spans="1:7" x14ac:dyDescent="0.25">
      <c r="A40">
        <v>250</v>
      </c>
      <c r="B40" t="s">
        <v>39</v>
      </c>
      <c r="C40" s="8">
        <v>18.17407</v>
      </c>
      <c r="D40" s="3">
        <v>20.17633</v>
      </c>
      <c r="E40" s="10">
        <f t="shared" si="0"/>
        <v>9.9238067577205546E-2</v>
      </c>
    </row>
    <row r="41" spans="1:7" x14ac:dyDescent="0.25">
      <c r="A41">
        <v>250</v>
      </c>
      <c r="B41" t="s">
        <v>40</v>
      </c>
      <c r="C41" s="8">
        <v>17.819500000000001</v>
      </c>
      <c r="D41" s="3">
        <v>19.822790000000001</v>
      </c>
      <c r="E41" s="10">
        <f t="shared" si="0"/>
        <v>0.10105994161265895</v>
      </c>
    </row>
    <row r="42" spans="1:7" x14ac:dyDescent="0.25">
      <c r="A42">
        <v>500</v>
      </c>
      <c r="B42" t="s">
        <v>41</v>
      </c>
      <c r="C42" s="8">
        <v>11.798220000000001</v>
      </c>
      <c r="D42" s="3">
        <v>13.71912</v>
      </c>
      <c r="E42" s="10">
        <f t="shared" si="0"/>
        <v>0.14001626926508404</v>
      </c>
      <c r="G42" s="10">
        <f>AVERAGE(E42:E51)</f>
        <v>0.12357951182632912</v>
      </c>
    </row>
    <row r="43" spans="1:7" x14ac:dyDescent="0.25">
      <c r="A43">
        <v>500</v>
      </c>
      <c r="B43" t="s">
        <v>42</v>
      </c>
      <c r="C43" s="8">
        <v>12.10852</v>
      </c>
      <c r="D43" s="3">
        <v>13.935879999999999</v>
      </c>
      <c r="E43" s="10">
        <f t="shared" si="0"/>
        <v>0.13112627261428764</v>
      </c>
    </row>
    <row r="44" spans="1:7" x14ac:dyDescent="0.25">
      <c r="A44">
        <v>500</v>
      </c>
      <c r="B44" t="s">
        <v>43</v>
      </c>
      <c r="C44" s="8">
        <v>12.4534</v>
      </c>
      <c r="D44" s="3">
        <v>13.770989999999999</v>
      </c>
      <c r="E44" s="10">
        <f t="shared" si="0"/>
        <v>9.5678669434804561E-2</v>
      </c>
    </row>
    <row r="45" spans="1:7" x14ac:dyDescent="0.25">
      <c r="A45">
        <v>500</v>
      </c>
      <c r="B45" t="s">
        <v>44</v>
      </c>
      <c r="C45" s="8">
        <v>12.14869</v>
      </c>
      <c r="D45" s="3">
        <v>13.95346</v>
      </c>
      <c r="E45" s="10">
        <f t="shared" si="0"/>
        <v>0.12934211299562973</v>
      </c>
    </row>
    <row r="46" spans="1:7" x14ac:dyDescent="0.25">
      <c r="A46">
        <v>500</v>
      </c>
      <c r="B46" t="s">
        <v>45</v>
      </c>
      <c r="C46" s="8">
        <v>11.929259999999999</v>
      </c>
      <c r="D46" s="3">
        <v>13.769080000000001</v>
      </c>
      <c r="E46" s="10">
        <f t="shared" si="0"/>
        <v>0.13361967538862446</v>
      </c>
    </row>
    <row r="47" spans="1:7" x14ac:dyDescent="0.25">
      <c r="A47">
        <v>500</v>
      </c>
      <c r="B47" t="s">
        <v>46</v>
      </c>
      <c r="C47" s="8">
        <v>12.238810000000001</v>
      </c>
      <c r="D47" s="3">
        <v>13.89026</v>
      </c>
      <c r="E47" s="10">
        <f t="shared" si="0"/>
        <v>0.11889266291631681</v>
      </c>
    </row>
    <row r="48" spans="1:7" x14ac:dyDescent="0.25">
      <c r="A48">
        <v>500</v>
      </c>
      <c r="B48" t="s">
        <v>47</v>
      </c>
      <c r="C48" s="8">
        <v>11.9177</v>
      </c>
      <c r="D48" s="3">
        <v>13.78978</v>
      </c>
      <c r="E48" s="10">
        <f t="shared" si="0"/>
        <v>0.13575851101322867</v>
      </c>
    </row>
    <row r="49" spans="1:7" x14ac:dyDescent="0.25">
      <c r="A49">
        <v>500</v>
      </c>
      <c r="B49" t="s">
        <v>48</v>
      </c>
      <c r="C49" s="8">
        <v>12.27821</v>
      </c>
      <c r="D49" s="3">
        <v>14.100860000000001</v>
      </c>
      <c r="E49" s="10">
        <f t="shared" si="0"/>
        <v>0.12925807362104164</v>
      </c>
    </row>
    <row r="50" spans="1:7" x14ac:dyDescent="0.25">
      <c r="A50">
        <v>500</v>
      </c>
      <c r="B50" t="s">
        <v>49</v>
      </c>
      <c r="C50" s="8">
        <v>12.238709999999999</v>
      </c>
      <c r="D50" s="3">
        <v>13.71674</v>
      </c>
      <c r="E50" s="10">
        <f t="shared" si="0"/>
        <v>0.10775373740407709</v>
      </c>
    </row>
    <row r="51" spans="1:7" x14ac:dyDescent="0.25">
      <c r="A51">
        <v>500</v>
      </c>
      <c r="B51" t="s">
        <v>50</v>
      </c>
      <c r="C51" s="8">
        <v>12.369</v>
      </c>
      <c r="D51" s="3">
        <v>13.965999999999999</v>
      </c>
      <c r="E51" s="10">
        <f t="shared" si="0"/>
        <v>0.11434913361019616</v>
      </c>
    </row>
    <row r="52" spans="1:7" x14ac:dyDescent="0.25">
      <c r="A52">
        <v>1000</v>
      </c>
      <c r="B52" t="s">
        <v>51</v>
      </c>
      <c r="C52" s="8">
        <v>8.1612100000000005</v>
      </c>
      <c r="D52">
        <v>9.5818700000000003</v>
      </c>
      <c r="E52" s="10">
        <f t="shared" si="0"/>
        <v>0.14826542209401711</v>
      </c>
      <c r="G52" s="10">
        <f>AVERAGE(E52:E61)</f>
        <v>0.14250542637769609</v>
      </c>
    </row>
    <row r="53" spans="1:7" x14ac:dyDescent="0.25">
      <c r="A53">
        <v>1000</v>
      </c>
      <c r="B53" t="s">
        <v>52</v>
      </c>
      <c r="C53" s="8">
        <v>8.1224799999999995</v>
      </c>
      <c r="D53">
        <v>9.5038400000000003</v>
      </c>
      <c r="E53" s="10">
        <f t="shared" si="0"/>
        <v>0.14534756477381783</v>
      </c>
    </row>
    <row r="54" spans="1:7" x14ac:dyDescent="0.25">
      <c r="A54">
        <v>1000</v>
      </c>
      <c r="B54" t="s">
        <v>53</v>
      </c>
      <c r="C54" s="8">
        <v>8.1265999999999998</v>
      </c>
      <c r="D54" s="4">
        <v>9.4111499999999992</v>
      </c>
      <c r="E54" s="10">
        <f t="shared" si="0"/>
        <v>0.13649235215675018</v>
      </c>
    </row>
    <row r="55" spans="1:7" x14ac:dyDescent="0.25">
      <c r="A55">
        <v>1000</v>
      </c>
      <c r="B55" t="s">
        <v>54</v>
      </c>
      <c r="C55" s="8">
        <v>8.12852</v>
      </c>
      <c r="D55" s="4">
        <v>9.5068999999999999</v>
      </c>
      <c r="E55" s="10">
        <f t="shared" si="0"/>
        <v>0.14498732499552955</v>
      </c>
    </row>
    <row r="56" spans="1:7" x14ac:dyDescent="0.25">
      <c r="A56">
        <v>1000</v>
      </c>
      <c r="B56" t="s">
        <v>55</v>
      </c>
      <c r="C56" s="8">
        <v>8.2055000000000007</v>
      </c>
      <c r="D56" s="4">
        <v>9.6020699999999994</v>
      </c>
      <c r="E56" s="10">
        <f t="shared" si="0"/>
        <v>0.14544468015750758</v>
      </c>
    </row>
    <row r="57" spans="1:7" x14ac:dyDescent="0.25">
      <c r="A57">
        <v>1000</v>
      </c>
      <c r="B57" t="s">
        <v>56</v>
      </c>
      <c r="C57" s="8">
        <v>8.2395899999999997</v>
      </c>
      <c r="D57" s="4">
        <v>9.5215700000000005</v>
      </c>
      <c r="E57" s="10">
        <f t="shared" si="0"/>
        <v>0.13463956049264991</v>
      </c>
    </row>
    <row r="58" spans="1:7" x14ac:dyDescent="0.25">
      <c r="A58">
        <v>1000</v>
      </c>
      <c r="B58" t="s">
        <v>57</v>
      </c>
      <c r="C58" s="8">
        <v>8.1640800000000002</v>
      </c>
      <c r="D58" s="5">
        <v>9.5524400000000007</v>
      </c>
      <c r="E58" s="10">
        <f t="shared" si="0"/>
        <v>0.14534087625779385</v>
      </c>
    </row>
    <row r="59" spans="1:7" x14ac:dyDescent="0.25">
      <c r="A59">
        <v>1000</v>
      </c>
      <c r="B59" t="s">
        <v>58</v>
      </c>
      <c r="C59" s="8">
        <v>8.3026400000000002</v>
      </c>
      <c r="D59" s="4">
        <v>9.5225200000000001</v>
      </c>
      <c r="E59" s="10">
        <f t="shared" si="0"/>
        <v>0.12810474538252478</v>
      </c>
    </row>
    <row r="60" spans="1:7" x14ac:dyDescent="0.25">
      <c r="A60">
        <v>1000</v>
      </c>
      <c r="B60" t="s">
        <v>59</v>
      </c>
      <c r="C60" s="8">
        <v>8.1017899999999994</v>
      </c>
      <c r="D60" s="6">
        <v>9.5343199999999992</v>
      </c>
      <c r="E60" s="10">
        <f t="shared" si="0"/>
        <v>0.15024983428288541</v>
      </c>
    </row>
    <row r="61" spans="1:7" x14ac:dyDescent="0.25">
      <c r="A61">
        <v>1000</v>
      </c>
      <c r="B61" t="s">
        <v>60</v>
      </c>
      <c r="C61" s="8">
        <v>8.1088299999999993</v>
      </c>
      <c r="D61" s="5">
        <v>9.4971399999999999</v>
      </c>
      <c r="E61" s="10">
        <f t="shared" si="0"/>
        <v>0.14618190318348478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7C9B-316E-4969-8C68-C3FDC9010DE7}">
  <dimension ref="A1"/>
  <sheetViews>
    <sheetView workbookViewId="0">
      <selection activeCell="N21" sqref="N2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Resultados Greedy-Exactos</vt:lpstr>
      <vt:lpstr>Resultados HillClimbing-Exactos</vt:lpstr>
      <vt:lpstr>Resultados Tabu-Exactos</vt:lpstr>
      <vt:lpstr>Resultados GRASP-Exactos</vt:lpstr>
      <vt:lpstr>Gráfica 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DE LAS MERCEDES GUIJARRO GIL</dc:creator>
  <cp:lastModifiedBy>MARÍA DE LAS MERCEDES GUIJARRO GIL</cp:lastModifiedBy>
  <dcterms:created xsi:type="dcterms:W3CDTF">2024-05-25T16:03:32Z</dcterms:created>
  <dcterms:modified xsi:type="dcterms:W3CDTF">2024-06-07T18:36:32Z</dcterms:modified>
</cp:coreProperties>
</file>