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Admin\Desktop\Organize Projeler\2209-A\Alıştırmalar\Task-3\Raporlama\"/>
    </mc:Choice>
  </mc:AlternateContent>
  <bookViews>
    <workbookView xWindow="0" yWindow="0" windowWidth="28800" windowHeight="12330" activeTab="6"/>
  </bookViews>
  <sheets>
    <sheet name="FİNANSAL ANALİZ" sheetId="6" r:id="rId1"/>
    <sheet name="GENEL ANALİZ" sheetId="5" r:id="rId2"/>
    <sheet name="Müşteri-Durum" sheetId="20" r:id="rId3"/>
    <sheet name="Zaman - Sipariş Sayısı" sheetId="21" r:id="rId4"/>
    <sheet name="Şehir - Tutar" sheetId="22" r:id="rId5"/>
    <sheet name="Şehir,Ürün - İptal" sheetId="23" r:id="rId6"/>
    <sheet name="Ana Tablo (2)" sheetId="18" r:id="rId7"/>
    <sheet name="Ana Tablo" sheetId="1" r:id="rId8"/>
    <sheet name="Özet Rapor" sheetId="3" r:id="rId9"/>
    <sheet name="Ank-Bekl+Paket Raporu" sheetId="4" r:id="rId10"/>
  </sheets>
  <definedNames>
    <definedName name="_xlnm._FilterDatabase" localSheetId="7" hidden="1">'Ana Tablo'!$A$1:$J$748</definedName>
    <definedName name="_xlnm._FilterDatabase" localSheetId="6" hidden="1">'Ana Tablo (2)'!$A$1:$J$748</definedName>
    <definedName name="DışVeri_1" localSheetId="9" hidden="1">'Ank-Bekl+Paket Raporu'!$B$7:$K$114</definedName>
  </definedNames>
  <calcPr calcId="152511"/>
  <pivotCaches>
    <pivotCache cacheId="0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8" l="1"/>
  <c r="L630" i="18"/>
  <c r="G8" i="22"/>
  <c r="G7" i="22"/>
  <c r="G6" i="22"/>
  <c r="G5" i="22"/>
  <c r="G4" i="22"/>
  <c r="L643" i="1" l="1"/>
</calcChain>
</file>

<file path=xl/connections.xml><?xml version="1.0" encoding="utf-8"?>
<connections xmlns="http://schemas.openxmlformats.org/spreadsheetml/2006/main">
  <connection id="1" keepAlive="1" name="Sorgu - Tablo1" description="Çalışma kitabındaki 'Tablo1' sorgusuna yönelik bağlantı." type="5" refreshedVersion="8" background="1" saveData="1">
    <dbPr connection="Provider=Microsoft.Mashup.OleDb.1;Data Source=$Workbook$;Location=Tablo1;Extended Properties=&quot;&quot;" command="SELECT * FROM [Tablo1]"/>
  </connection>
</connections>
</file>

<file path=xl/sharedStrings.xml><?xml version="1.0" encoding="utf-8"?>
<sst xmlns="http://schemas.openxmlformats.org/spreadsheetml/2006/main" count="8247" uniqueCount="127">
  <si>
    <t>Sipariş Alınan Tarih</t>
  </si>
  <si>
    <t>Durum</t>
  </si>
  <si>
    <t>Kargo Takip No</t>
  </si>
  <si>
    <t>Ürün Adı</t>
  </si>
  <si>
    <t>Adet</t>
  </si>
  <si>
    <t>Genel Tutar</t>
  </si>
  <si>
    <t>Ödeme Alındı</t>
  </si>
  <si>
    <t>Apple</t>
  </si>
  <si>
    <t>iphone 11</t>
  </si>
  <si>
    <t>Ödeme Bekleniyor</t>
  </si>
  <si>
    <t>Xiaomi</t>
  </si>
  <si>
    <t>Redmi Note 10 Pro</t>
  </si>
  <si>
    <t>Kargoya Verildi</t>
  </si>
  <si>
    <t>Samsung</t>
  </si>
  <si>
    <t>Galaxy S21</t>
  </si>
  <si>
    <t>Beklemede</t>
  </si>
  <si>
    <t>Redmi Note 10 Lite</t>
  </si>
  <si>
    <t>iphone 13 pro</t>
  </si>
  <si>
    <t>Ürün Stokta Yok</t>
  </si>
  <si>
    <t>Galaxy S21 +</t>
  </si>
  <si>
    <t>Paketlemede</t>
  </si>
  <si>
    <t>iphone 13</t>
  </si>
  <si>
    <t>iphone 12</t>
  </si>
  <si>
    <t>İade edildi</t>
  </si>
  <si>
    <t>Huawei</t>
  </si>
  <si>
    <t>P20 Lite</t>
  </si>
  <si>
    <t>Galaxy Note20</t>
  </si>
  <si>
    <t>Galaxy A32</t>
  </si>
  <si>
    <t>Nova 9</t>
  </si>
  <si>
    <t>P30 Lite</t>
  </si>
  <si>
    <t>Ahmet Yalçın</t>
  </si>
  <si>
    <t>Marka</t>
  </si>
  <si>
    <t>Müşteri No</t>
  </si>
  <si>
    <t>Müşteri Ad Soyad</t>
  </si>
  <si>
    <t>Tayfur Taşkıran</t>
  </si>
  <si>
    <t>Özge Sarıca Darol</t>
  </si>
  <si>
    <t>Aykut Al</t>
  </si>
  <si>
    <t>İnci Yüce</t>
  </si>
  <si>
    <t>Nizamettin Uyar</t>
  </si>
  <si>
    <t>İlknur Akgül</t>
  </si>
  <si>
    <t>Erhan Demirkol</t>
  </si>
  <si>
    <t>Mustafa Gürhan Özdemir</t>
  </si>
  <si>
    <t>Feza Gürdal</t>
  </si>
  <si>
    <t>Ali Baymak</t>
  </si>
  <si>
    <t>Mürşit Doğan</t>
  </si>
  <si>
    <t>Şehir</t>
  </si>
  <si>
    <t>Ankara</t>
  </si>
  <si>
    <t>İstanbul</t>
  </si>
  <si>
    <t>Antalya</t>
  </si>
  <si>
    <t>Gaziantep</t>
  </si>
  <si>
    <t>Eskişehir</t>
  </si>
  <si>
    <t>Genel Toplam</t>
  </si>
  <si>
    <t>Sipariş Sayısı</t>
  </si>
  <si>
    <t>Siparişlerin % Dağ.</t>
  </si>
  <si>
    <t>Sipariş Tutarı Toplamı</t>
  </si>
  <si>
    <t>Şehir/Marka</t>
  </si>
  <si>
    <t>Şehir/Marka Bazında Sipariş Raporu</t>
  </si>
  <si>
    <t>Bu raporda Şehir ve marka bazında toplam sipariş sayısı, Siparişlerin yüzdelik dağılımı ve Toplam Sipariş Tutarlarını inceleyebilirsiniz.</t>
  </si>
  <si>
    <t>Tablo sipariş sayılarının azalan olacak şekilde sıralanmıştır.</t>
  </si>
  <si>
    <t>Rapor Tarihi: 10.11.2023</t>
  </si>
  <si>
    <t>Ankara'daki Beklemede &amp; Paketlemede olan Siparişler</t>
  </si>
  <si>
    <t>Bu raporda Ankara'dan gelen Durumu Beklemede ve Paketlemede olan siparişlerin detayını görebilirsiniz.</t>
  </si>
  <si>
    <t>Sipariş Alınan Tarih azalan olacak şekilde sıralanmıştır.</t>
  </si>
  <si>
    <t>Satır Etiketleri</t>
  </si>
  <si>
    <t>Sütun Etiketleri</t>
  </si>
  <si>
    <t>Say Durum</t>
  </si>
  <si>
    <t>Toplam Sipariş Sayısı: 118</t>
  </si>
  <si>
    <t>En Çok Sipariş Verilen Şehirler: Ankara (66), Antalya (14), İstanbul (14)</t>
  </si>
  <si>
    <t>En Çok Satılan Ürünler: Nova 9 (49), Galaxy S21 + (32), P20 Lite ve Iphone 12 (31)</t>
  </si>
  <si>
    <t>En Çok Satış Yapılan Marka: Samsung (104), Huawei (102), Apple (92)</t>
  </si>
  <si>
    <t>Siparişlerin Aylık Dağılımı: Haziran (39), Kasım (36), Mayıs (35)</t>
  </si>
  <si>
    <t>kimler?</t>
  </si>
  <si>
    <t>kadarını oluşturuyor?</t>
  </si>
  <si>
    <t>segmentlere ayrılabilir?</t>
  </si>
  <si>
    <t>belirlenebilir mi?</t>
  </si>
  <si>
    <t>takibinde eksiklik veya sorun yaşanıyor mu?</t>
  </si>
  <si>
    <t>ürünler veya markalar daha popüler olabilir?</t>
  </si>
  <si>
    <t>Toplam Ciro – Genel toplam satış tutarı ne kadar?</t>
  </si>
  <si>
    <t>Aylık Ciro Değişimi – Hangi aylarda ciro daha yüksek veya düşük?</t>
  </si>
  <si>
    <t>En Çok Gelir Getiren Ürünler – Hangi ürünlerden en fazla gelir elde edilmiş?</t>
  </si>
  <si>
    <t>En Çok Gelir Getiren Şehirler – Hangi şehirler en fazla gelir sağlamış?</t>
  </si>
  <si>
    <t>Markalara Göre Gelir Dağılımı – Hangi marka en fazla geliri sağlıyor?</t>
  </si>
  <si>
    <t>Müşteri Başına Ortalama Harcama – Müşteriler ortalama olarak ne kadar harcıyor?</t>
  </si>
  <si>
    <t>Siparişlerin Durum Dağılımı: 339 Sipariş kargoya verildi. 331 Sipariş iade edildi. 8 Sipariş başarıyla tamamlandı.</t>
  </si>
  <si>
    <t>En Fazla Sipariş Veren Müşteri: Nizamettin Uyar (235), Mustafa Gürhan Özdemir (220), Tayfur Taşkıran (200)</t>
  </si>
  <si>
    <t>Toplam Genel Tutar</t>
  </si>
  <si>
    <t>Ürünlerin Ortalama Satış Fiyatı: 9235,112 TL</t>
  </si>
  <si>
    <t>Markalara Göre Satış Dağılımı: Apple (%34,63), Samsung (%27,22), Xiaomi (%22,33), Huawei (%15,80)</t>
  </si>
  <si>
    <t>Kargo Takip No Eksik veya Geçersiz Olan Siparişler: Kargo takibi yapılamayan sipariş yok ancak bazı siparişlerden ödeme alınmamış !</t>
  </si>
  <si>
    <t>İlkbahar</t>
  </si>
  <si>
    <t>Yaz</t>
  </si>
  <si>
    <t>Sonbahar</t>
  </si>
  <si>
    <t>Kış ( Aralık Hariç )</t>
  </si>
  <si>
    <t>Aralık Ayı</t>
  </si>
  <si>
    <t>Mevsim veya Ay</t>
  </si>
  <si>
    <t>Siparişlerin Mevsimsel Değişimi: İlkbaharda kışa göre (Aralık ayı hariç) %150 artış yaşanmıştır. Yazda %17, sonbaharda %10 azalma olmuştur. Aralık ayında ise sonbahara göre %61'lik keskin bir düşüş görülmüştür.</t>
  </si>
  <si>
    <t>Geçiş Dönemi</t>
  </si>
  <si>
    <t>Yüzdesel Değişim</t>
  </si>
  <si>
    <t>Kış (Aralık Hariç) → İlkbahar</t>
  </si>
  <si>
    <t>İlkbahar → Yaz</t>
  </si>
  <si>
    <t>Yaz → Sonbahar</t>
  </si>
  <si>
    <t>Sonbahar → Aralık</t>
  </si>
  <si>
    <t>−17.14%</t>
  </si>
  <si>
    <t>−10.34%</t>
  </si>
  <si>
    <t>−61.54%</t>
  </si>
  <si>
    <t>−17.14</t>
  </si>
  <si>
    <t>−10.34</t>
  </si>
  <si>
    <t>−61.54</t>
  </si>
  <si>
    <t>Değişim Dönemleri</t>
  </si>
  <si>
    <t>4. Değişim Dönemi</t>
  </si>
  <si>
    <t>1. Değişim Dönemi</t>
  </si>
  <si>
    <t>2. Değişim Dönemi</t>
  </si>
  <si>
    <t>3. Değişim Dönemi</t>
  </si>
  <si>
    <t>Değişim Miktarı</t>
  </si>
  <si>
    <t>Sipariş Başına Ortalama Tutar</t>
  </si>
  <si>
    <t>Şehirler</t>
  </si>
  <si>
    <t>Şehirlere Göre Sipariş Başına Ortalama Tutar: Sırasıyla en yüksek ilk 3 tutar İstanbul, Eskişehir ve Ankara şehirlerine aittir.</t>
  </si>
  <si>
    <t>Sipariş İptal Oranları – Hangi ürünlerde veya şehirlerde sipariş iptali daha sık yaşanıyor?</t>
  </si>
  <si>
    <t>Büyük Müşteriler (High-Value Customers) – En yüksek harcama yapan müşteriler</t>
  </si>
  <si>
    <t>Adet Başına Ortalama Tutar – Ürün başına düşen ortalama fiyat ne kadar?</t>
  </si>
  <si>
    <t>İptal Edilen Siparişlerin Finansal Etkisi – İptal edilen siparişler toplam satışın ne</t>
  </si>
  <si>
    <t>Müşteri Segmentasyonu – Müşteriler satın alma miktarı ve sıklığına göre nasıl</t>
  </si>
  <si>
    <t>En Karlı Ürünler – Ürünlerin satış adedi ve fiyatı baz alınarak en karlı ürünler</t>
  </si>
  <si>
    <t>Sipariş Değerine Göre Kargo Problemleri – Yüksek tutarlı siparişlerde kargo</t>
  </si>
  <si>
    <t>Tahmini Gelecek Satış Trendleri – Satış verilerine dayanarak gelecekte hangi</t>
  </si>
  <si>
    <t>Şehir Bazlı Stratejik Fiyatlandırma – Şehirlere göre fiyat optimizasyonu yapılmalı mı ?</t>
  </si>
  <si>
    <t>Siparişlerin Teslim Süresi – Ortalama teslim süresi ne kadar? Hangi şehirlerde teslim süresi daha uzun? Herhangi bir bilgi verilmemiş.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</si>
</sst>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₺&quot;#,##0.00;[Red]\-&quot;₺&quot;#,##0.00"/>
    <numFmt numFmtId="164" formatCode="&quot;₺&quot;#,##0.00"/>
  </numFmts>
  <fonts count="6">
    <font>
      <sz val="11"/>
      <color theme="1"/>
      <name val="Calibri"/>
      <family val="2"/>
      <charset val="162"/>
      <scheme val="minor"/>
    </font>
    <font>
      <sz val="10"/>
      <color indexed="8"/>
      <name val="ARIAL"/>
      <charset val="1"/>
    </font>
    <font>
      <b/>
      <sz val="16"/>
      <color theme="1"/>
      <name val="Arial"/>
      <family val="2"/>
      <charset val="162"/>
    </font>
    <font>
      <sz val="10"/>
      <color theme="1"/>
      <name val="Calibri"/>
      <family val="2"/>
      <charset val="162"/>
      <scheme val="minor"/>
    </font>
    <font>
      <sz val="9"/>
      <color theme="1" tint="0.499984740745262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55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14" fontId="0" fillId="0" borderId="0" xfId="0" applyNumberFormat="1" applyAlignment="1">
      <alignment horizontal="left" indent="1"/>
    </xf>
    <xf numFmtId="0" fontId="0" fillId="0" borderId="0" xfId="0" applyNumberFormat="1" applyBorder="1"/>
    <xf numFmtId="0" fontId="0" fillId="0" borderId="2" xfId="0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0" fillId="0" borderId="6" xfId="0" applyBorder="1" applyAlignment="1">
      <alignment horizontal="left"/>
    </xf>
    <xf numFmtId="0" fontId="0" fillId="0" borderId="7" xfId="0" applyNumberFormat="1" applyBorder="1"/>
    <xf numFmtId="0" fontId="5" fillId="2" borderId="8" xfId="0" applyFont="1" applyFill="1" applyBorder="1" applyAlignment="1">
      <alignment horizontal="left"/>
    </xf>
    <xf numFmtId="0" fontId="5" fillId="2" borderId="9" xfId="0" applyNumberFormat="1" applyFont="1" applyFill="1" applyBorder="1"/>
    <xf numFmtId="0" fontId="5" fillId="2" borderId="10" xfId="0" applyNumberFormat="1" applyFont="1" applyFill="1" applyBorder="1"/>
    <xf numFmtId="0" fontId="0" fillId="0" borderId="7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vertical="center" wrapText="1"/>
    </xf>
    <xf numFmtId="0" fontId="0" fillId="0" borderId="21" xfId="0" applyBorder="1"/>
    <xf numFmtId="0" fontId="0" fillId="0" borderId="2" xfId="0" applyBorder="1" applyAlignment="1">
      <alignment horizontal="center"/>
    </xf>
    <xf numFmtId="0" fontId="0" fillId="0" borderId="22" xfId="0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6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5" fillId="0" borderId="0" xfId="0" applyFont="1"/>
    <xf numFmtId="9" fontId="0" fillId="0" borderId="19" xfId="0" applyNumberFormat="1" applyBorder="1" applyAlignment="1">
      <alignment horizontal="center"/>
    </xf>
    <xf numFmtId="0" fontId="0" fillId="0" borderId="26" xfId="0" applyBorder="1"/>
    <xf numFmtId="0" fontId="5" fillId="0" borderId="2" xfId="0" applyFont="1" applyBorder="1"/>
    <xf numFmtId="0" fontId="5" fillId="0" borderId="21" xfId="0" applyFont="1" applyBorder="1"/>
    <xf numFmtId="0" fontId="3" fillId="0" borderId="0" xfId="0" applyFont="1" applyAlignment="1">
      <alignment wrapText="1"/>
    </xf>
    <xf numFmtId="0" fontId="2" fillId="0" borderId="1" xfId="0" applyFont="1" applyBorder="1"/>
  </cellXfs>
  <cellStyles count="2">
    <cellStyle name="Normal" xfId="0" builtinId="0"/>
    <cellStyle name="Normal 3" xfId="1"/>
  </cellStyles>
  <dxfs count="12">
    <dxf>
      <numFmt numFmtId="12" formatCode="&quot;₺&quot;#,##0.00;[Red]\-&quot;₺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right"/>
    </dxf>
    <dxf>
      <numFmt numFmtId="12" formatCode="&quot;₺&quot;#,##0.00;[Red]\-&quot;₺&quot;#,##0.00"/>
    </dxf>
    <dxf>
      <numFmt numFmtId="19" formatCode="d/mm/yyyy"/>
    </dxf>
    <dxf>
      <numFmt numFmtId="12" formatCode="&quot;₺&quot;#,##0.00;[Red]\-&quot;₺&quot;#,##0.0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'Zaman - Sipariş Sayısı'!$B$2</c:f>
              <c:strCache>
                <c:ptCount val="1"/>
                <c:pt idx="0">
                  <c:v>Sipariş Sayısı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'Zaman - Sipariş Sayısı'!$A$3:$A$7</c:f>
              <c:strCache>
                <c:ptCount val="5"/>
                <c:pt idx="0">
                  <c:v>Kış ( Aralık Hariç )</c:v>
                </c:pt>
                <c:pt idx="1">
                  <c:v>İlkbahar</c:v>
                </c:pt>
                <c:pt idx="2">
                  <c:v>Yaz</c:v>
                </c:pt>
                <c:pt idx="3">
                  <c:v>Sonbahar</c:v>
                </c:pt>
                <c:pt idx="4">
                  <c:v>Aralık Ayı</c:v>
                </c:pt>
              </c:strCache>
            </c:strRef>
          </c:cat>
          <c:val>
            <c:numRef>
              <c:f>'Zaman - Sipariş Sayısı'!$B$3:$B$7</c:f>
              <c:numCache>
                <c:formatCode>General</c:formatCode>
                <c:ptCount val="5"/>
                <c:pt idx="0">
                  <c:v>14</c:v>
                </c:pt>
                <c:pt idx="1">
                  <c:v>35</c:v>
                </c:pt>
                <c:pt idx="2">
                  <c:v>29</c:v>
                </c:pt>
                <c:pt idx="3">
                  <c:v>26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841008"/>
        <c:axId val="927836112"/>
      </c:barChart>
      <c:catAx>
        <c:axId val="9278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36112"/>
        <c:crosses val="autoZero"/>
        <c:auto val="1"/>
        <c:lblAlgn val="ctr"/>
        <c:lblOffset val="100"/>
        <c:noMultiLvlLbl val="0"/>
      </c:catAx>
      <c:valAx>
        <c:axId val="9278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4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[Kaynak Veri Seti Dosyası.xlsx]Şehir,Ürün - İptal!PivotTable1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'Şehir,Ürün - İptal'!$B$3:$B$4</c:f>
              <c:strCache>
                <c:ptCount val="1"/>
                <c:pt idx="0">
                  <c:v>İade edildi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'Şehir,Ürün - İptal'!$A$5:$A$67</c:f>
              <c:multiLvlStrCache>
                <c:ptCount val="57"/>
                <c:lvl>
                  <c:pt idx="0">
                    <c:v>Galaxy A32</c:v>
                  </c:pt>
                  <c:pt idx="1">
                    <c:v>Galaxy Note20</c:v>
                  </c:pt>
                  <c:pt idx="2">
                    <c:v>Galaxy S21</c:v>
                  </c:pt>
                  <c:pt idx="3">
                    <c:v>Galaxy S21 +</c:v>
                  </c:pt>
                  <c:pt idx="4">
                    <c:v>iphone 11</c:v>
                  </c:pt>
                  <c:pt idx="5">
                    <c:v>iphone 12</c:v>
                  </c:pt>
                  <c:pt idx="6">
                    <c:v>iphone 13</c:v>
                  </c:pt>
                  <c:pt idx="7">
                    <c:v>iphone 13 pro</c:v>
                  </c:pt>
                  <c:pt idx="8">
                    <c:v>Nova 9</c:v>
                  </c:pt>
                  <c:pt idx="9">
                    <c:v>P20 Lite</c:v>
                  </c:pt>
                  <c:pt idx="10">
                    <c:v>P30 Lite</c:v>
                  </c:pt>
                  <c:pt idx="11">
                    <c:v>Redmi Note 10 Lite</c:v>
                  </c:pt>
                  <c:pt idx="12">
                    <c:v>Redmi Note 10 Pro</c:v>
                  </c:pt>
                  <c:pt idx="13">
                    <c:v>Galaxy A32</c:v>
                  </c:pt>
                  <c:pt idx="14">
                    <c:v>Galaxy Note20</c:v>
                  </c:pt>
                  <c:pt idx="15">
                    <c:v>Galaxy S21</c:v>
                  </c:pt>
                  <c:pt idx="16">
                    <c:v>iphone 11</c:v>
                  </c:pt>
                  <c:pt idx="17">
                    <c:v>iphone 12</c:v>
                  </c:pt>
                  <c:pt idx="18">
                    <c:v>Nova 9</c:v>
                  </c:pt>
                  <c:pt idx="19">
                    <c:v>P20 Lite</c:v>
                  </c:pt>
                  <c:pt idx="20">
                    <c:v>P30 Lite</c:v>
                  </c:pt>
                  <c:pt idx="21">
                    <c:v>Redmi Note 10 Lite</c:v>
                  </c:pt>
                  <c:pt idx="22">
                    <c:v>Redmi Note 10 Pro</c:v>
                  </c:pt>
                  <c:pt idx="23">
                    <c:v>Galaxy Note20</c:v>
                  </c:pt>
                  <c:pt idx="24">
                    <c:v>Galaxy S21</c:v>
                  </c:pt>
                  <c:pt idx="25">
                    <c:v>Galaxy S21 +</c:v>
                  </c:pt>
                  <c:pt idx="26">
                    <c:v>iphone 11</c:v>
                  </c:pt>
                  <c:pt idx="27">
                    <c:v>iphone 12</c:v>
                  </c:pt>
                  <c:pt idx="28">
                    <c:v>iphone 13</c:v>
                  </c:pt>
                  <c:pt idx="29">
                    <c:v>iphone 13 pro</c:v>
                  </c:pt>
                  <c:pt idx="30">
                    <c:v>Nova 9</c:v>
                  </c:pt>
                  <c:pt idx="31">
                    <c:v>P20 Lite</c:v>
                  </c:pt>
                  <c:pt idx="32">
                    <c:v>Redmi Note 10 Lite</c:v>
                  </c:pt>
                  <c:pt idx="33">
                    <c:v>Redmi Note 10 Pro</c:v>
                  </c:pt>
                  <c:pt idx="34">
                    <c:v>Galaxy A32</c:v>
                  </c:pt>
                  <c:pt idx="35">
                    <c:v>Galaxy Note20</c:v>
                  </c:pt>
                  <c:pt idx="36">
                    <c:v>Galaxy S21</c:v>
                  </c:pt>
                  <c:pt idx="37">
                    <c:v>Galaxy S21 +</c:v>
                  </c:pt>
                  <c:pt idx="38">
                    <c:v>iphone 11</c:v>
                  </c:pt>
                  <c:pt idx="39">
                    <c:v>iphone 13</c:v>
                  </c:pt>
                  <c:pt idx="40">
                    <c:v>Nova 9</c:v>
                  </c:pt>
                  <c:pt idx="41">
                    <c:v>P20 Lite</c:v>
                  </c:pt>
                  <c:pt idx="42">
                    <c:v>Redmi Note 10 Lite</c:v>
                  </c:pt>
                  <c:pt idx="43">
                    <c:v>Redmi Note 10 Pro</c:v>
                  </c:pt>
                  <c:pt idx="44">
                    <c:v>Galaxy A32</c:v>
                  </c:pt>
                  <c:pt idx="45">
                    <c:v>Galaxy Note20</c:v>
                  </c:pt>
                  <c:pt idx="46">
                    <c:v>Galaxy S21</c:v>
                  </c:pt>
                  <c:pt idx="47">
                    <c:v>Galaxy S21 +</c:v>
                  </c:pt>
                  <c:pt idx="48">
                    <c:v>iphone 11</c:v>
                  </c:pt>
                  <c:pt idx="49">
                    <c:v>iphone 12</c:v>
                  </c:pt>
                  <c:pt idx="50">
                    <c:v>iphone 13</c:v>
                  </c:pt>
                  <c:pt idx="51">
                    <c:v>iphone 13 pro</c:v>
                  </c:pt>
                  <c:pt idx="52">
                    <c:v>Nova 9</c:v>
                  </c:pt>
                  <c:pt idx="53">
                    <c:v>P20 Lite</c:v>
                  </c:pt>
                  <c:pt idx="54">
                    <c:v>P30 Lite</c:v>
                  </c:pt>
                  <c:pt idx="55">
                    <c:v>Redmi Note 10 Lite</c:v>
                  </c:pt>
                  <c:pt idx="56">
                    <c:v>Redmi Note 10 Pro</c:v>
                  </c:pt>
                </c:lvl>
                <c:lvl>
                  <c:pt idx="0">
                    <c:v>Ankara</c:v>
                  </c:pt>
                  <c:pt idx="13">
                    <c:v>Antalya</c:v>
                  </c:pt>
                  <c:pt idx="23">
                    <c:v>Eskişehir</c:v>
                  </c:pt>
                  <c:pt idx="34">
                    <c:v>Gaziantep</c:v>
                  </c:pt>
                  <c:pt idx="44">
                    <c:v>İstanbul</c:v>
                  </c:pt>
                </c:lvl>
              </c:multiLvlStrCache>
            </c:multiLvlStrRef>
          </c:cat>
          <c:val>
            <c:numRef>
              <c:f>'Şehir,Ürün - İptal'!$B$5:$B$67</c:f>
              <c:numCache>
                <c:formatCode>General</c:formatCode>
                <c:ptCount val="5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1</c:v>
                </c:pt>
                <c:pt idx="14">
                  <c:v>1</c:v>
                </c:pt>
                <c:pt idx="16">
                  <c:v>2</c:v>
                </c:pt>
                <c:pt idx="17">
                  <c:v>1</c:v>
                </c:pt>
                <c:pt idx="19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7">
                  <c:v>1</c:v>
                </c:pt>
                <c:pt idx="29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7">
                  <c:v>5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</c:numCache>
            </c:numRef>
          </c:val>
        </c:ser>
        <c:ser>
          <c:idx val="1"/>
          <c:order val="1"/>
          <c:tx>
            <c:strRef>
              <c:f>'Şehir,Ürün - İptal'!$C$3:$C$4</c:f>
              <c:strCache>
                <c:ptCount val="1"/>
                <c:pt idx="0">
                  <c:v>Ürün Stokta Yok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'Şehir,Ürün - İptal'!$A$5:$A$67</c:f>
              <c:multiLvlStrCache>
                <c:ptCount val="57"/>
                <c:lvl>
                  <c:pt idx="0">
                    <c:v>Galaxy A32</c:v>
                  </c:pt>
                  <c:pt idx="1">
                    <c:v>Galaxy Note20</c:v>
                  </c:pt>
                  <c:pt idx="2">
                    <c:v>Galaxy S21</c:v>
                  </c:pt>
                  <c:pt idx="3">
                    <c:v>Galaxy S21 +</c:v>
                  </c:pt>
                  <c:pt idx="4">
                    <c:v>iphone 11</c:v>
                  </c:pt>
                  <c:pt idx="5">
                    <c:v>iphone 12</c:v>
                  </c:pt>
                  <c:pt idx="6">
                    <c:v>iphone 13</c:v>
                  </c:pt>
                  <c:pt idx="7">
                    <c:v>iphone 13 pro</c:v>
                  </c:pt>
                  <c:pt idx="8">
                    <c:v>Nova 9</c:v>
                  </c:pt>
                  <c:pt idx="9">
                    <c:v>P20 Lite</c:v>
                  </c:pt>
                  <c:pt idx="10">
                    <c:v>P30 Lite</c:v>
                  </c:pt>
                  <c:pt idx="11">
                    <c:v>Redmi Note 10 Lite</c:v>
                  </c:pt>
                  <c:pt idx="12">
                    <c:v>Redmi Note 10 Pro</c:v>
                  </c:pt>
                  <c:pt idx="13">
                    <c:v>Galaxy A32</c:v>
                  </c:pt>
                  <c:pt idx="14">
                    <c:v>Galaxy Note20</c:v>
                  </c:pt>
                  <c:pt idx="15">
                    <c:v>Galaxy S21</c:v>
                  </c:pt>
                  <c:pt idx="16">
                    <c:v>iphone 11</c:v>
                  </c:pt>
                  <c:pt idx="17">
                    <c:v>iphone 12</c:v>
                  </c:pt>
                  <c:pt idx="18">
                    <c:v>Nova 9</c:v>
                  </c:pt>
                  <c:pt idx="19">
                    <c:v>P20 Lite</c:v>
                  </c:pt>
                  <c:pt idx="20">
                    <c:v>P30 Lite</c:v>
                  </c:pt>
                  <c:pt idx="21">
                    <c:v>Redmi Note 10 Lite</c:v>
                  </c:pt>
                  <c:pt idx="22">
                    <c:v>Redmi Note 10 Pro</c:v>
                  </c:pt>
                  <c:pt idx="23">
                    <c:v>Galaxy Note20</c:v>
                  </c:pt>
                  <c:pt idx="24">
                    <c:v>Galaxy S21</c:v>
                  </c:pt>
                  <c:pt idx="25">
                    <c:v>Galaxy S21 +</c:v>
                  </c:pt>
                  <c:pt idx="26">
                    <c:v>iphone 11</c:v>
                  </c:pt>
                  <c:pt idx="27">
                    <c:v>iphone 12</c:v>
                  </c:pt>
                  <c:pt idx="28">
                    <c:v>iphone 13</c:v>
                  </c:pt>
                  <c:pt idx="29">
                    <c:v>iphone 13 pro</c:v>
                  </c:pt>
                  <c:pt idx="30">
                    <c:v>Nova 9</c:v>
                  </c:pt>
                  <c:pt idx="31">
                    <c:v>P20 Lite</c:v>
                  </c:pt>
                  <c:pt idx="32">
                    <c:v>Redmi Note 10 Lite</c:v>
                  </c:pt>
                  <c:pt idx="33">
                    <c:v>Redmi Note 10 Pro</c:v>
                  </c:pt>
                  <c:pt idx="34">
                    <c:v>Galaxy A32</c:v>
                  </c:pt>
                  <c:pt idx="35">
                    <c:v>Galaxy Note20</c:v>
                  </c:pt>
                  <c:pt idx="36">
                    <c:v>Galaxy S21</c:v>
                  </c:pt>
                  <c:pt idx="37">
                    <c:v>Galaxy S21 +</c:v>
                  </c:pt>
                  <c:pt idx="38">
                    <c:v>iphone 11</c:v>
                  </c:pt>
                  <c:pt idx="39">
                    <c:v>iphone 13</c:v>
                  </c:pt>
                  <c:pt idx="40">
                    <c:v>Nova 9</c:v>
                  </c:pt>
                  <c:pt idx="41">
                    <c:v>P20 Lite</c:v>
                  </c:pt>
                  <c:pt idx="42">
                    <c:v>Redmi Note 10 Lite</c:v>
                  </c:pt>
                  <c:pt idx="43">
                    <c:v>Redmi Note 10 Pro</c:v>
                  </c:pt>
                  <c:pt idx="44">
                    <c:v>Galaxy A32</c:v>
                  </c:pt>
                  <c:pt idx="45">
                    <c:v>Galaxy Note20</c:v>
                  </c:pt>
                  <c:pt idx="46">
                    <c:v>Galaxy S21</c:v>
                  </c:pt>
                  <c:pt idx="47">
                    <c:v>Galaxy S21 +</c:v>
                  </c:pt>
                  <c:pt idx="48">
                    <c:v>iphone 11</c:v>
                  </c:pt>
                  <c:pt idx="49">
                    <c:v>iphone 12</c:v>
                  </c:pt>
                  <c:pt idx="50">
                    <c:v>iphone 13</c:v>
                  </c:pt>
                  <c:pt idx="51">
                    <c:v>iphone 13 pro</c:v>
                  </c:pt>
                  <c:pt idx="52">
                    <c:v>Nova 9</c:v>
                  </c:pt>
                  <c:pt idx="53">
                    <c:v>P20 Lite</c:v>
                  </c:pt>
                  <c:pt idx="54">
                    <c:v>P30 Lite</c:v>
                  </c:pt>
                  <c:pt idx="55">
                    <c:v>Redmi Note 10 Lite</c:v>
                  </c:pt>
                  <c:pt idx="56">
                    <c:v>Redmi Note 10 Pro</c:v>
                  </c:pt>
                </c:lvl>
                <c:lvl>
                  <c:pt idx="0">
                    <c:v>Ankara</c:v>
                  </c:pt>
                  <c:pt idx="13">
                    <c:v>Antalya</c:v>
                  </c:pt>
                  <c:pt idx="23">
                    <c:v>Eskişehir</c:v>
                  </c:pt>
                  <c:pt idx="34">
                    <c:v>Gaziantep</c:v>
                  </c:pt>
                  <c:pt idx="44">
                    <c:v>İstanbul</c:v>
                  </c:pt>
                </c:lvl>
              </c:multiLvlStrCache>
            </c:multiLvlStrRef>
          </c:cat>
          <c:val>
            <c:numRef>
              <c:f>'Şehir,Ürün - İptal'!$C$5:$C$67</c:f>
              <c:numCache>
                <c:formatCode>General</c:formatCode>
                <c:ptCount val="57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5">
                  <c:v>1</c:v>
                </c:pt>
                <c:pt idx="16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5">
                  <c:v>1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42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648976"/>
        <c:axId val="1103638096"/>
      </c:barChart>
      <c:catAx>
        <c:axId val="11036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38096"/>
        <c:crosses val="autoZero"/>
        <c:auto val="1"/>
        <c:lblAlgn val="ctr"/>
        <c:lblOffset val="100"/>
        <c:noMultiLvlLbl val="0"/>
      </c:catAx>
      <c:valAx>
        <c:axId val="11036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8</xdr:row>
      <xdr:rowOff>9525</xdr:rowOff>
    </xdr:from>
    <xdr:to>
      <xdr:col>4</xdr:col>
      <xdr:colOff>490537</xdr:colOff>
      <xdr:row>22</xdr:row>
      <xdr:rowOff>85725</xdr:rowOff>
    </xdr:to>
    <xdr:graphicFrame macro="">
      <xdr:nvGraphicFramePr>
        <xdr:cNvPr id="8" name="Grafi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0</xdr:row>
      <xdr:rowOff>190499</xdr:rowOff>
    </xdr:from>
    <xdr:to>
      <xdr:col>18</xdr:col>
      <xdr:colOff>19049</xdr:colOff>
      <xdr:row>36</xdr:row>
      <xdr:rowOff>9524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lih Hocaoğlu" refreshedDate="45240.829574537034" createdVersion="8" refreshedVersion="8" minRefreshableVersion="3" recordCount="747">
  <cacheSource type="worksheet">
    <worksheetSource name="Tablo1"/>
  </cacheSource>
  <cacheFields count="10">
    <cacheField name="Sipariş Alınan Tarih" numFmtId="14">
      <sharedItems containsSemiMixedTypes="0" containsNonDate="0" containsDate="1" containsString="0" minDate="2023-01-01T00:00:00" maxDate="2023-12-29T00:00:00" count="302">
        <d v="2023-01-01T00:00:00"/>
        <d v="2023-01-02T00:00:00"/>
        <d v="2023-01-03T00:00:00"/>
        <d v="2023-01-04T00:00:00"/>
        <d v="2023-01-06T00:00:00"/>
        <d v="2023-01-08T00:00:00"/>
        <d v="2023-01-09T00:00:00"/>
        <d v="2023-01-10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4T00:00:00"/>
        <d v="2023-01-26T00:00:00"/>
        <d v="2023-01-27T00:00:00"/>
        <d v="2023-01-28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8T00:00:00"/>
        <d v="2023-05-01T00:00:00"/>
        <d v="2023-05-02T00:00:00"/>
        <d v="2023-05-03T00:00:00"/>
        <d v="2023-05-05T00:00:00"/>
        <d v="2023-05-06T00:00:00"/>
        <d v="2023-05-07T00:00:00"/>
        <d v="2023-05-08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4T00:00:00"/>
        <d v="2023-05-25T00:00:00"/>
        <d v="2023-05-26T00:00:00"/>
        <d v="2023-05-27T00:00:00"/>
        <d v="2023-05-28T00:00:00"/>
        <d v="2023-06-01T00:00:00"/>
        <d v="2023-06-02T00:00:00"/>
        <d v="2023-06-03T00:00:00"/>
        <d v="2023-06-04T00:00:00"/>
        <d v="2023-06-05T00:00:00"/>
        <d v="2023-06-07T00:00:00"/>
        <d v="2023-06-09T00:00:00"/>
        <d v="2023-06-10T00:00:00"/>
        <d v="2023-06-11T00:00:00"/>
        <d v="2023-06-12T00:00:00"/>
        <d v="2023-06-14T00:00:00"/>
        <d v="2023-06-15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7-01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8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9-01T00:00:00"/>
        <d v="2023-09-02T00:00:00"/>
        <d v="2023-09-03T00:00:00"/>
        <d v="2023-09-04T00:00:00"/>
        <d v="2023-09-05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5T00:00:00"/>
        <d v="2023-09-26T00:00:00"/>
        <d v="2023-10-01T00:00:00"/>
        <d v="2023-10-02T00:00:00"/>
        <d v="2023-10-03T00:00:00"/>
        <d v="2023-10-04T00:00:00"/>
        <d v="2023-10-06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8T00:00:00"/>
        <d v="2023-10-19T00:00:00"/>
        <d v="2023-10-20T00:00:00"/>
        <d v="2023-10-21T00:00:00"/>
        <d v="2023-10-22T00:00:00"/>
        <d v="2023-10-23T00:00:00"/>
        <d v="2023-10-25T00:00:00"/>
        <d v="2023-10-26T00:00:00"/>
        <d v="2023-10-27T00:00:00"/>
        <d v="2023-10-28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8T00:00:00"/>
        <d v="2023-12-01T00:00:00"/>
        <d v="2023-12-02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1T00:00:00"/>
        <d v="2023-12-22T00:00:00"/>
        <d v="2023-12-23T00:00:00"/>
        <d v="2023-12-24T00:00:00"/>
        <d v="2023-12-26T00:00:00"/>
        <d v="2023-12-28T00:00:00"/>
      </sharedItems>
    </cacheField>
    <cacheField name="Durum" numFmtId="0">
      <sharedItems count="7">
        <s v="Beklemede"/>
        <s v="Ödeme Bekleniyor"/>
        <s v="Paketlemede"/>
        <s v="Ürün Stokta Yok"/>
        <s v="Ödeme Alındı"/>
        <s v="İade edildi"/>
        <s v="Kargoya Verildi"/>
      </sharedItems>
    </cacheField>
    <cacheField name="Kargo Takip No" numFmtId="0">
      <sharedItems containsSemiMixedTypes="0" containsString="0" containsNumber="1" containsInteger="1" minValue="10056" maxValue="99803" count="745">
        <n v="44271"/>
        <n v="15116"/>
        <n v="66920"/>
        <n v="50112"/>
        <n v="10974"/>
        <n v="13768"/>
        <n v="44689"/>
        <n v="15882"/>
        <n v="43166"/>
        <n v="89005"/>
        <n v="84123"/>
        <n v="94018"/>
        <n v="37522"/>
        <n v="78273"/>
        <n v="21978"/>
        <n v="31300"/>
        <n v="45778"/>
        <n v="62409"/>
        <n v="14167"/>
        <n v="59395"/>
        <n v="92870"/>
        <n v="33070"/>
        <n v="20731"/>
        <n v="60708"/>
        <n v="25715"/>
        <n v="41191"/>
        <n v="13494"/>
        <n v="62149"/>
        <n v="21807"/>
        <n v="50255"/>
        <n v="80794"/>
        <n v="98212"/>
        <n v="84674"/>
        <n v="50943"/>
        <n v="90111"/>
        <n v="54311"/>
        <n v="58311"/>
        <n v="97849"/>
        <n v="66763"/>
        <n v="56338"/>
        <n v="83733"/>
        <n v="83986"/>
        <n v="69534"/>
        <n v="78269"/>
        <n v="40403"/>
        <n v="21390"/>
        <n v="33946"/>
        <n v="25556"/>
        <n v="93768"/>
        <n v="90930"/>
        <n v="97246"/>
        <n v="20556"/>
        <n v="16701"/>
        <n v="55469"/>
        <n v="55855"/>
        <n v="80100"/>
        <n v="64753"/>
        <n v="74757"/>
        <n v="66841"/>
        <n v="48262"/>
        <n v="44156"/>
        <n v="82850"/>
        <n v="69533"/>
        <n v="44228"/>
        <n v="36335"/>
        <n v="45193"/>
        <n v="37875"/>
        <n v="46955"/>
        <n v="65672"/>
        <n v="83820"/>
        <n v="76663"/>
        <n v="46090"/>
        <n v="71070"/>
        <n v="80018"/>
        <n v="96171"/>
        <n v="10406"/>
        <n v="97947"/>
        <n v="86388"/>
        <n v="92875"/>
        <n v="39149"/>
        <n v="19391"/>
        <n v="11663"/>
        <n v="67976"/>
        <n v="10839"/>
        <n v="22901"/>
        <n v="97348"/>
        <n v="34764"/>
        <n v="10494"/>
        <n v="24367"/>
        <n v="13074"/>
        <n v="85165"/>
        <n v="65756"/>
        <n v="57056"/>
        <n v="22890"/>
        <n v="51534"/>
        <n v="30818"/>
        <n v="18182"/>
        <n v="28946"/>
        <n v="97461"/>
        <n v="51157"/>
        <n v="16690"/>
        <n v="35189"/>
        <n v="78181"/>
        <n v="11895"/>
        <n v="39141"/>
        <n v="40710"/>
        <n v="93378"/>
        <n v="10357"/>
        <n v="80167"/>
        <n v="59529"/>
        <n v="26232"/>
        <n v="99512"/>
        <n v="93721"/>
        <n v="88283"/>
        <n v="61949"/>
        <n v="81099"/>
        <n v="92124"/>
        <n v="88192"/>
        <n v="22641"/>
        <n v="72582"/>
        <n v="67964"/>
        <n v="58307"/>
        <n v="38422"/>
        <n v="81233"/>
        <n v="77424"/>
        <n v="14344"/>
        <n v="22929"/>
        <n v="99803"/>
        <n v="25508"/>
        <n v="62871"/>
        <n v="12820"/>
        <n v="56507"/>
        <n v="16699"/>
        <n v="35393"/>
        <n v="65749"/>
        <n v="93358"/>
        <n v="34175"/>
        <n v="49244"/>
        <n v="56660"/>
        <n v="13624"/>
        <n v="18341"/>
        <n v="20588"/>
        <n v="71863"/>
        <n v="64446"/>
        <n v="27578"/>
        <n v="26090"/>
        <n v="14548"/>
        <n v="28963"/>
        <n v="97341"/>
        <n v="48532"/>
        <n v="19953"/>
        <n v="52380"/>
        <n v="11724"/>
        <n v="70112"/>
        <n v="64398"/>
        <n v="16654"/>
        <n v="46827"/>
        <n v="17758"/>
        <n v="25317"/>
        <n v="53293"/>
        <n v="24915"/>
        <n v="19193"/>
        <n v="53535"/>
        <n v="27373"/>
        <n v="37471"/>
        <n v="31619"/>
        <n v="15258"/>
        <n v="31402"/>
        <n v="39172"/>
        <n v="23873"/>
        <n v="75937"/>
        <n v="25876"/>
        <n v="43182"/>
        <n v="94020"/>
        <n v="32073"/>
        <n v="38863"/>
        <n v="81363"/>
        <n v="89203"/>
        <n v="81016"/>
        <n v="80768"/>
        <n v="84161"/>
        <n v="54239"/>
        <n v="30421"/>
        <n v="54253"/>
        <n v="83219"/>
        <n v="71529"/>
        <n v="58536"/>
        <n v="75433"/>
        <n v="51150"/>
        <n v="31688"/>
        <n v="42261"/>
        <n v="88021"/>
        <n v="20898"/>
        <n v="56995"/>
        <n v="88996"/>
        <n v="90893"/>
        <n v="71006"/>
        <n v="68257"/>
        <n v="62658"/>
        <n v="50209"/>
        <n v="69526"/>
        <n v="95257"/>
        <n v="25077"/>
        <n v="95183"/>
        <n v="46350"/>
        <n v="81887"/>
        <n v="24030"/>
        <n v="25014"/>
        <n v="31198"/>
        <n v="63393"/>
        <n v="18448"/>
        <n v="57608"/>
        <n v="50963"/>
        <n v="88126"/>
        <n v="82886"/>
        <n v="13647"/>
        <n v="12034"/>
        <n v="12999"/>
        <n v="72333"/>
        <n v="41009"/>
        <n v="46376"/>
        <n v="74783"/>
        <n v="75682"/>
        <n v="97361"/>
        <n v="71246"/>
        <n v="95376"/>
        <n v="12694"/>
        <n v="59192"/>
        <n v="51378"/>
        <n v="42141"/>
        <n v="24151"/>
        <n v="19525"/>
        <n v="52929"/>
        <n v="47100"/>
        <n v="57798"/>
        <n v="94746"/>
        <n v="27109"/>
        <n v="99571"/>
        <n v="34248"/>
        <n v="53518"/>
        <n v="69695"/>
        <n v="27146"/>
        <n v="73831"/>
        <n v="34978"/>
        <n v="39242"/>
        <n v="84482"/>
        <n v="16834"/>
        <n v="84435"/>
        <n v="42191"/>
        <n v="15388"/>
        <n v="69239"/>
        <n v="52259"/>
        <n v="60501"/>
        <n v="78824"/>
        <n v="34143"/>
        <n v="92144"/>
        <n v="22008"/>
        <n v="18396"/>
        <n v="99176"/>
        <n v="13364"/>
        <n v="66978"/>
        <n v="50712"/>
        <n v="72134"/>
        <n v="30470"/>
        <n v="17431"/>
        <n v="67863"/>
        <n v="86797"/>
        <n v="52620"/>
        <n v="28372"/>
        <n v="87659"/>
        <n v="73271"/>
        <n v="70304"/>
        <n v="21564"/>
        <n v="58076"/>
        <n v="26065"/>
        <n v="12268"/>
        <n v="82688"/>
        <n v="75114"/>
        <n v="55607"/>
        <n v="80214"/>
        <n v="39967"/>
        <n v="30939"/>
        <n v="46838"/>
        <n v="70153"/>
        <n v="59525"/>
        <n v="95123"/>
        <n v="25131"/>
        <n v="65056"/>
        <n v="92597"/>
        <n v="55402"/>
        <n v="82235"/>
        <n v="49732"/>
        <n v="39164"/>
        <n v="39120"/>
        <n v="32055"/>
        <n v="93411"/>
        <n v="15432"/>
        <n v="14287"/>
        <n v="17774"/>
        <n v="84181"/>
        <n v="55330"/>
        <n v="73194"/>
        <n v="77829"/>
        <n v="60664"/>
        <n v="22624"/>
        <n v="29682"/>
        <n v="86613"/>
        <n v="38912"/>
        <n v="57291"/>
        <n v="80657"/>
        <n v="42511"/>
        <n v="37620"/>
        <n v="18304"/>
        <n v="81211"/>
        <n v="21545"/>
        <n v="41995"/>
        <n v="28883"/>
        <n v="29371"/>
        <n v="13461"/>
        <n v="35983"/>
        <n v="27865"/>
        <n v="40921"/>
        <n v="92631"/>
        <n v="76363"/>
        <n v="69928"/>
        <n v="27121"/>
        <n v="31649"/>
        <n v="94735"/>
        <n v="34350"/>
        <n v="71523"/>
        <n v="74944"/>
        <n v="10354"/>
        <n v="41158"/>
        <n v="39391"/>
        <n v="59512"/>
        <n v="22230"/>
        <n v="75241"/>
        <n v="50626"/>
        <n v="52126"/>
        <n v="74665"/>
        <n v="85289"/>
        <n v="24024"/>
        <n v="48943"/>
        <n v="76884"/>
        <n v="34327"/>
        <n v="11426"/>
        <n v="31844"/>
        <n v="73090"/>
        <n v="29832"/>
        <n v="35400"/>
        <n v="43168"/>
        <n v="57821"/>
        <n v="42271"/>
        <n v="45934"/>
        <n v="66829"/>
        <n v="32959"/>
        <n v="30413"/>
        <n v="35411"/>
        <n v="59547"/>
        <n v="84635"/>
        <n v="55073"/>
        <n v="31376"/>
        <n v="23017"/>
        <n v="24845"/>
        <n v="83068"/>
        <n v="70335"/>
        <n v="89494"/>
        <n v="42639"/>
        <n v="94264"/>
        <n v="10832"/>
        <n v="98025"/>
        <n v="39480"/>
        <n v="94727"/>
        <n v="41821"/>
        <n v="20745"/>
        <n v="41027"/>
        <n v="27959"/>
        <n v="76655"/>
        <n v="60795"/>
        <n v="26524"/>
        <n v="87208"/>
        <n v="31426"/>
        <n v="87348"/>
        <n v="51867"/>
        <n v="46800"/>
        <n v="65717"/>
        <n v="47206"/>
        <n v="20372"/>
        <n v="32332"/>
        <n v="38133"/>
        <n v="61618"/>
        <n v="92093"/>
        <n v="33673"/>
        <n v="38954"/>
        <n v="51250"/>
        <n v="74449"/>
        <n v="28160"/>
        <n v="85977"/>
        <n v="12946"/>
        <n v="23658"/>
        <n v="36361"/>
        <n v="36531"/>
        <n v="67912"/>
        <n v="58739"/>
        <n v="28553"/>
        <n v="86073"/>
        <n v="58619"/>
        <n v="51724"/>
        <n v="35424"/>
        <n v="88534"/>
        <n v="74512"/>
        <n v="24269"/>
        <n v="83694"/>
        <n v="64056"/>
        <n v="53593"/>
        <n v="67576"/>
        <n v="83883"/>
        <n v="90883"/>
        <n v="59056"/>
        <n v="95530"/>
        <n v="52919"/>
        <n v="36218"/>
        <n v="40993"/>
        <n v="23533"/>
        <n v="53521"/>
        <n v="30663"/>
        <n v="33547"/>
        <n v="22636"/>
        <n v="10410"/>
        <n v="76265"/>
        <n v="20302"/>
        <n v="11581"/>
        <n v="32167"/>
        <n v="25402"/>
        <n v="96492"/>
        <n v="89973"/>
        <n v="95420"/>
        <n v="93029"/>
        <n v="33190"/>
        <n v="91013"/>
        <n v="56020"/>
        <n v="36932"/>
        <n v="86987"/>
        <n v="82245"/>
        <n v="65278"/>
        <n v="12714"/>
        <n v="90054"/>
        <n v="21768"/>
        <n v="11579"/>
        <n v="39234"/>
        <n v="38340"/>
        <n v="10413"/>
        <n v="63803"/>
        <n v="97146"/>
        <n v="18827"/>
        <n v="37466"/>
        <n v="83138"/>
        <n v="78352"/>
        <n v="59667"/>
        <n v="21015"/>
        <n v="25065"/>
        <n v="54865"/>
        <n v="12572"/>
        <n v="15360"/>
        <n v="59546"/>
        <n v="46583"/>
        <n v="37750"/>
        <n v="57293"/>
        <n v="93674"/>
        <n v="30709"/>
        <n v="44352"/>
        <n v="24602"/>
        <n v="56601"/>
        <n v="61489"/>
        <n v="78662"/>
        <n v="91429"/>
        <n v="49658"/>
        <n v="21936"/>
        <n v="88896"/>
        <n v="77089"/>
        <n v="15891"/>
        <n v="65017"/>
        <n v="41740"/>
        <n v="50234"/>
        <n v="92399"/>
        <n v="26021"/>
        <n v="51105"/>
        <n v="20070"/>
        <n v="90410"/>
        <n v="83019"/>
        <n v="72408"/>
        <n v="88351"/>
        <n v="34244"/>
        <n v="65430"/>
        <n v="73681"/>
        <n v="46779"/>
        <n v="28642"/>
        <n v="19254"/>
        <n v="54256"/>
        <n v="32249"/>
        <n v="58645"/>
        <n v="77304"/>
        <n v="84091"/>
        <n v="75438"/>
        <n v="75530"/>
        <n v="54548"/>
        <n v="91607"/>
        <n v="51285"/>
        <n v="37979"/>
        <n v="25433"/>
        <n v="74073"/>
        <n v="67280"/>
        <n v="78566"/>
        <n v="55355"/>
        <n v="49952"/>
        <n v="67352"/>
        <n v="97579"/>
        <n v="48213"/>
        <n v="70811"/>
        <n v="56979"/>
        <n v="87171"/>
        <n v="19091"/>
        <n v="88672"/>
        <n v="62269"/>
        <n v="62494"/>
        <n v="29336"/>
        <n v="29640"/>
        <n v="32377"/>
        <n v="60462"/>
        <n v="46087"/>
        <n v="49164"/>
        <n v="42840"/>
        <n v="71198"/>
        <n v="17043"/>
        <n v="35820"/>
        <n v="19157"/>
        <n v="82231"/>
        <n v="26719"/>
        <n v="29990"/>
        <n v="93675"/>
        <n v="39754"/>
        <n v="17101"/>
        <n v="81333"/>
        <n v="47526"/>
        <n v="49597"/>
        <n v="94276"/>
        <n v="15619"/>
        <n v="59081"/>
        <n v="10056"/>
        <n v="85507"/>
        <n v="27431"/>
        <n v="53873"/>
        <n v="29295"/>
        <n v="61159"/>
        <n v="40923"/>
        <n v="34311"/>
        <n v="17015"/>
        <n v="85937"/>
        <n v="80597"/>
        <n v="25152"/>
        <n v="72576"/>
        <n v="35583"/>
        <n v="41422"/>
        <n v="69974"/>
        <n v="24052"/>
        <n v="74972"/>
        <n v="19415"/>
        <n v="80352"/>
        <n v="52178"/>
        <n v="24428"/>
        <n v="11239"/>
        <n v="78490"/>
        <n v="98975"/>
        <n v="52808"/>
        <n v="65104"/>
        <n v="15727"/>
        <n v="58541"/>
        <n v="74484"/>
        <n v="28969"/>
        <n v="64657"/>
        <n v="84638"/>
        <n v="18239"/>
        <n v="92197"/>
        <n v="94815"/>
        <n v="27424"/>
        <n v="15446"/>
        <n v="18987"/>
        <n v="51022"/>
        <n v="51624"/>
        <n v="90542"/>
        <n v="60397"/>
        <n v="62577"/>
        <n v="74929"/>
        <n v="19576"/>
        <n v="93729"/>
        <n v="97816"/>
        <n v="64408"/>
        <n v="34772"/>
        <n v="57624"/>
        <n v="60101"/>
        <n v="61351"/>
        <n v="41570"/>
        <n v="23303"/>
        <n v="51248"/>
        <n v="18133"/>
        <n v="44010"/>
        <n v="24416"/>
        <n v="93360"/>
        <n v="60555"/>
        <n v="23205"/>
        <n v="80530"/>
        <n v="68203"/>
        <n v="40253"/>
        <n v="10079"/>
        <n v="13135"/>
        <n v="72558"/>
        <n v="74980"/>
        <n v="97811"/>
        <n v="11824"/>
        <n v="87953"/>
        <n v="45449"/>
        <n v="21075"/>
        <n v="23322"/>
        <n v="47962"/>
        <n v="23485"/>
        <n v="49795"/>
        <n v="23998"/>
        <n v="21477"/>
        <n v="64600"/>
        <n v="14967"/>
        <n v="37056"/>
        <n v="88405"/>
        <n v="42813"/>
        <n v="62728"/>
        <n v="66744"/>
        <n v="92410"/>
        <n v="48498"/>
        <n v="65704"/>
        <n v="92580"/>
        <n v="49249"/>
        <n v="45745"/>
        <n v="54832"/>
        <n v="51984"/>
        <n v="25037"/>
        <n v="47896"/>
        <n v="69539"/>
        <n v="48812"/>
        <n v="63583"/>
        <n v="23701"/>
        <n v="81938"/>
        <n v="19385"/>
        <n v="77329"/>
        <n v="60599"/>
        <n v="32575"/>
        <n v="76787"/>
        <n v="14326"/>
        <n v="11610"/>
        <n v="39626"/>
        <n v="27733"/>
        <n v="10597"/>
        <n v="79378"/>
        <n v="18765"/>
        <n v="96903"/>
        <n v="98825"/>
        <n v="76300"/>
        <n v="20463"/>
        <n v="34976"/>
        <n v="68800"/>
        <n v="44356"/>
        <n v="56867"/>
        <n v="68492"/>
        <n v="55693"/>
        <n v="72238"/>
        <n v="34548"/>
        <n v="11925"/>
        <n v="59831"/>
        <n v="80218"/>
        <n v="91831"/>
        <n v="24603"/>
        <n v="74003"/>
        <n v="78624"/>
        <n v="74315"/>
        <n v="35479"/>
        <n v="15368"/>
        <n v="61139"/>
        <n v="94740"/>
        <n v="87271"/>
        <n v="59864"/>
        <n v="40010"/>
        <n v="31062"/>
        <n v="70315"/>
        <n v="70492"/>
        <n v="57078"/>
        <n v="33155"/>
        <n v="65422"/>
        <n v="45700"/>
        <n v="21265"/>
        <n v="19207"/>
        <n v="11897"/>
        <n v="40227"/>
        <n v="79805"/>
        <n v="42340"/>
        <n v="61891"/>
        <n v="71568"/>
        <n v="90636"/>
        <n v="63805"/>
        <n v="84272"/>
        <n v="18400"/>
        <n v="34370"/>
        <n v="92365"/>
        <n v="44037"/>
        <n v="76782"/>
        <n v="60800"/>
        <n v="26282"/>
        <n v="73157"/>
        <n v="82435"/>
        <n v="44399"/>
        <n v="44144"/>
        <n v="95357"/>
        <n v="78826"/>
        <n v="83624"/>
        <n v="17461"/>
        <n v="15625"/>
        <n v="59771"/>
        <n v="36099"/>
        <n v="28842"/>
        <n v="33331"/>
        <n v="63327"/>
        <n v="98277"/>
        <n v="21461"/>
        <n v="21426"/>
        <n v="33201"/>
        <n v="48393"/>
        <n v="38403"/>
        <n v="10785"/>
        <n v="84601"/>
        <n v="14815"/>
        <n v="52440"/>
        <n v="47853"/>
        <n v="94062"/>
        <n v="28594"/>
        <n v="27300"/>
        <n v="70348"/>
        <n v="19931"/>
        <n v="58111"/>
      </sharedItems>
    </cacheField>
    <cacheField name="Müşteri No" numFmtId="0">
      <sharedItems containsSemiMixedTypes="0" containsString="0" containsNumber="1" containsInteger="1" minValue="1001" maxValue="1012" count="12">
        <n v="1011"/>
        <n v="1012"/>
        <n v="1005"/>
        <n v="1010"/>
        <n v="1002"/>
        <n v="1008"/>
        <n v="1003"/>
        <n v="1009"/>
        <n v="1007"/>
        <n v="1001"/>
        <n v="1006"/>
        <n v="1004"/>
      </sharedItems>
    </cacheField>
    <cacheField name="Müşteri Ad Soyad" numFmtId="0">
      <sharedItems count="12">
        <s v="Tayfur Taşkıran"/>
        <s v="Ahmet Yalçın"/>
        <s v="Özge Sarıca Darol"/>
        <s v="Aykut Al"/>
        <s v="İnci Yüce"/>
        <s v="Nizamettin Uyar"/>
        <s v="İlknur Akgül"/>
        <s v="Erhan Demirkol"/>
        <s v="Mustafa Gürhan Özdemir"/>
        <s v="Feza Gürdal"/>
        <s v="Ali Baymak"/>
        <s v="Mürşit Doğan"/>
      </sharedItems>
    </cacheField>
    <cacheField name="Şehir" numFmtId="0">
      <sharedItems count="5">
        <s v="Ankara"/>
        <s v="İstanbul"/>
        <s v="Antalya"/>
        <s v="Gaziantep"/>
        <s v="Eskişehir"/>
      </sharedItems>
    </cacheField>
    <cacheField name="Marka" numFmtId="0">
      <sharedItems count="4">
        <s v="Samsung"/>
        <s v="Xiaomi"/>
        <s v="Apple"/>
        <s v="Huawei"/>
      </sharedItems>
    </cacheField>
    <cacheField name="Ürün Adı" numFmtId="0">
      <sharedItems count="13">
        <s v="Galaxy A32"/>
        <s v="Redmi Note 10 Pro"/>
        <s v="Redmi Note 10 Lite"/>
        <s v="Galaxy Note20"/>
        <s v="Galaxy S21"/>
        <s v="iphone 13"/>
        <s v="iphone 13 pro"/>
        <s v="Galaxy S21 +"/>
        <s v="Nova 9"/>
        <s v="iphone 12"/>
        <s v="P30 Lite"/>
        <s v="P20 Lite"/>
        <s v="iphone 11"/>
      </sharedItems>
    </cacheField>
    <cacheField name="Adet" numFmtId="0">
      <sharedItems containsSemiMixedTypes="0" containsString="0" containsNumber="1" containsInteger="1" minValue="1" maxValue="5"/>
    </cacheField>
    <cacheField name="Genel Tutar" numFmtId="8">
      <sharedItems containsSemiMixedTypes="0" containsString="0" containsNumber="1" minValue="4141.63" maxValue="703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790.813782754631" createdVersion="5" refreshedVersion="5" minRefreshableVersion="3" recordCount="747">
  <cacheSource type="worksheet">
    <worksheetSource name="Tablo17"/>
  </cacheSource>
  <cacheFields count="10">
    <cacheField name="Sipariş Alınan Tarih" numFmtId="14">
      <sharedItems containsSemiMixedTypes="0" containsNonDate="0" containsDate="1" containsString="0" minDate="2023-01-01T00:00:00" maxDate="2023-12-29T00:00:00" count="302">
        <d v="2023-01-01T00:00:00"/>
        <d v="2023-01-02T00:00:00"/>
        <d v="2023-01-03T00:00:00"/>
        <d v="2023-01-04T00:00:00"/>
        <d v="2023-01-06T00:00:00"/>
        <d v="2023-01-08T00:00:00"/>
        <d v="2023-01-09T00:00:00"/>
        <d v="2023-01-10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4T00:00:00"/>
        <d v="2023-01-26T00:00:00"/>
        <d v="2023-01-27T00:00:00"/>
        <d v="2023-01-28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8T00:00:00"/>
        <d v="2023-05-01T00:00:00"/>
        <d v="2023-05-02T00:00:00"/>
        <d v="2023-05-03T00:00:00"/>
        <d v="2023-05-05T00:00:00"/>
        <d v="2023-05-06T00:00:00"/>
        <d v="2023-05-07T00:00:00"/>
        <d v="2023-05-08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4T00:00:00"/>
        <d v="2023-05-25T00:00:00"/>
        <d v="2023-05-26T00:00:00"/>
        <d v="2023-05-27T00:00:00"/>
        <d v="2023-05-28T00:00:00"/>
        <d v="2023-06-01T00:00:00"/>
        <d v="2023-06-02T00:00:00"/>
        <d v="2023-06-03T00:00:00"/>
        <d v="2023-06-04T00:00:00"/>
        <d v="2023-06-05T00:00:00"/>
        <d v="2023-06-07T00:00:00"/>
        <d v="2023-06-09T00:00:00"/>
        <d v="2023-06-10T00:00:00"/>
        <d v="2023-06-11T00:00:00"/>
        <d v="2023-06-12T00:00:00"/>
        <d v="2023-06-14T00:00:00"/>
        <d v="2023-06-15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7-01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8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9-01T00:00:00"/>
        <d v="2023-09-02T00:00:00"/>
        <d v="2023-09-03T00:00:00"/>
        <d v="2023-09-04T00:00:00"/>
        <d v="2023-09-05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5T00:00:00"/>
        <d v="2023-09-26T00:00:00"/>
        <d v="2023-10-01T00:00:00"/>
        <d v="2023-10-02T00:00:00"/>
        <d v="2023-10-03T00:00:00"/>
        <d v="2023-10-04T00:00:00"/>
        <d v="2023-10-06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8T00:00:00"/>
        <d v="2023-10-19T00:00:00"/>
        <d v="2023-10-20T00:00:00"/>
        <d v="2023-10-21T00:00:00"/>
        <d v="2023-10-22T00:00:00"/>
        <d v="2023-10-23T00:00:00"/>
        <d v="2023-10-25T00:00:00"/>
        <d v="2023-10-26T00:00:00"/>
        <d v="2023-10-27T00:00:00"/>
        <d v="2023-10-28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8T00:00:00"/>
        <d v="2023-12-01T00:00:00"/>
        <d v="2023-12-02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1T00:00:00"/>
        <d v="2023-12-22T00:00:00"/>
        <d v="2023-12-23T00:00:00"/>
        <d v="2023-12-24T00:00:00"/>
        <d v="2023-12-26T00:00:00"/>
        <d v="2023-12-28T00:00:00"/>
      </sharedItems>
    </cacheField>
    <cacheField name="Durum" numFmtId="0">
      <sharedItems count="7">
        <s v="Beklemede"/>
        <s v="Ödeme Bekleniyor"/>
        <s v="Paketlemede"/>
        <s v="Ürün Stokta Yok"/>
        <s v="Ödeme Alındı"/>
        <s v="İade edildi"/>
        <s v="Kargoya Verildi"/>
      </sharedItems>
    </cacheField>
    <cacheField name="Kargo Takip No" numFmtId="0">
      <sharedItems containsSemiMixedTypes="0" containsString="0" containsNumber="1" containsInteger="1" minValue="10056" maxValue="99803" count="745">
        <n v="44271"/>
        <n v="15116"/>
        <n v="66920"/>
        <n v="50112"/>
        <n v="10974"/>
        <n v="13768"/>
        <n v="44689"/>
        <n v="15882"/>
        <n v="43166"/>
        <n v="89005"/>
        <n v="84123"/>
        <n v="94018"/>
        <n v="37522"/>
        <n v="78273"/>
        <n v="21978"/>
        <n v="31300"/>
        <n v="45778"/>
        <n v="62409"/>
        <n v="14167"/>
        <n v="59395"/>
        <n v="92870"/>
        <n v="33070"/>
        <n v="20731"/>
        <n v="60708"/>
        <n v="25715"/>
        <n v="41191"/>
        <n v="13494"/>
        <n v="62149"/>
        <n v="21807"/>
        <n v="50255"/>
        <n v="80794"/>
        <n v="98212"/>
        <n v="84674"/>
        <n v="50943"/>
        <n v="90111"/>
        <n v="54311"/>
        <n v="58311"/>
        <n v="97849"/>
        <n v="66763"/>
        <n v="56338"/>
        <n v="83733"/>
        <n v="83986"/>
        <n v="69534"/>
        <n v="78269"/>
        <n v="40403"/>
        <n v="21390"/>
        <n v="33946"/>
        <n v="25556"/>
        <n v="93768"/>
        <n v="90930"/>
        <n v="97246"/>
        <n v="20556"/>
        <n v="16701"/>
        <n v="55469"/>
        <n v="55855"/>
        <n v="80100"/>
        <n v="64753"/>
        <n v="74757"/>
        <n v="66841"/>
        <n v="48262"/>
        <n v="44156"/>
        <n v="82850"/>
        <n v="69533"/>
        <n v="44228"/>
        <n v="36335"/>
        <n v="45193"/>
        <n v="37875"/>
        <n v="46955"/>
        <n v="65672"/>
        <n v="83820"/>
        <n v="76663"/>
        <n v="46090"/>
        <n v="71070"/>
        <n v="80018"/>
        <n v="96171"/>
        <n v="10406"/>
        <n v="97947"/>
        <n v="86388"/>
        <n v="92875"/>
        <n v="39149"/>
        <n v="19391"/>
        <n v="11663"/>
        <n v="67976"/>
        <n v="10839"/>
        <n v="22901"/>
        <n v="97348"/>
        <n v="34764"/>
        <n v="10494"/>
        <n v="24367"/>
        <n v="13074"/>
        <n v="85165"/>
        <n v="65756"/>
        <n v="57056"/>
        <n v="22890"/>
        <n v="51534"/>
        <n v="30818"/>
        <n v="18182"/>
        <n v="28946"/>
        <n v="97461"/>
        <n v="51157"/>
        <n v="16690"/>
        <n v="35189"/>
        <n v="78181"/>
        <n v="11895"/>
        <n v="39141"/>
        <n v="40710"/>
        <n v="93378"/>
        <n v="10357"/>
        <n v="80167"/>
        <n v="59529"/>
        <n v="26232"/>
        <n v="99512"/>
        <n v="93721"/>
        <n v="88283"/>
        <n v="61949"/>
        <n v="81099"/>
        <n v="92124"/>
        <n v="88192"/>
        <n v="22641"/>
        <n v="72582"/>
        <n v="67964"/>
        <n v="58307"/>
        <n v="38422"/>
        <n v="81233"/>
        <n v="77424"/>
        <n v="14344"/>
        <n v="22929"/>
        <n v="99803"/>
        <n v="25508"/>
        <n v="62871"/>
        <n v="12820"/>
        <n v="56507"/>
        <n v="16699"/>
        <n v="35393"/>
        <n v="65749"/>
        <n v="93358"/>
        <n v="34175"/>
        <n v="49244"/>
        <n v="56660"/>
        <n v="13624"/>
        <n v="18341"/>
        <n v="20588"/>
        <n v="71863"/>
        <n v="64446"/>
        <n v="27578"/>
        <n v="26090"/>
        <n v="14548"/>
        <n v="28963"/>
        <n v="97341"/>
        <n v="48532"/>
        <n v="19953"/>
        <n v="52380"/>
        <n v="11724"/>
        <n v="70112"/>
        <n v="64398"/>
        <n v="16654"/>
        <n v="46827"/>
        <n v="17758"/>
        <n v="25317"/>
        <n v="53293"/>
        <n v="24915"/>
        <n v="19193"/>
        <n v="53535"/>
        <n v="27373"/>
        <n v="37471"/>
        <n v="31619"/>
        <n v="15258"/>
        <n v="31402"/>
        <n v="39172"/>
        <n v="23873"/>
        <n v="75937"/>
        <n v="25876"/>
        <n v="43182"/>
        <n v="94020"/>
        <n v="32073"/>
        <n v="38863"/>
        <n v="81363"/>
        <n v="89203"/>
        <n v="81016"/>
        <n v="80768"/>
        <n v="84161"/>
        <n v="54239"/>
        <n v="30421"/>
        <n v="54253"/>
        <n v="83219"/>
        <n v="71529"/>
        <n v="58536"/>
        <n v="75433"/>
        <n v="51150"/>
        <n v="31688"/>
        <n v="42261"/>
        <n v="88021"/>
        <n v="20898"/>
        <n v="56995"/>
        <n v="88996"/>
        <n v="90893"/>
        <n v="71006"/>
        <n v="68257"/>
        <n v="62658"/>
        <n v="50209"/>
        <n v="69526"/>
        <n v="95257"/>
        <n v="25077"/>
        <n v="95183"/>
        <n v="46350"/>
        <n v="81887"/>
        <n v="24030"/>
        <n v="25014"/>
        <n v="31198"/>
        <n v="63393"/>
        <n v="18448"/>
        <n v="57608"/>
        <n v="50963"/>
        <n v="88126"/>
        <n v="82886"/>
        <n v="13647"/>
        <n v="12034"/>
        <n v="12999"/>
        <n v="72333"/>
        <n v="41009"/>
        <n v="46376"/>
        <n v="74783"/>
        <n v="75682"/>
        <n v="97361"/>
        <n v="71246"/>
        <n v="95376"/>
        <n v="12694"/>
        <n v="59192"/>
        <n v="51378"/>
        <n v="42141"/>
        <n v="24151"/>
        <n v="19525"/>
        <n v="52929"/>
        <n v="47100"/>
        <n v="57798"/>
        <n v="94746"/>
        <n v="27109"/>
        <n v="99571"/>
        <n v="34248"/>
        <n v="53518"/>
        <n v="69695"/>
        <n v="27146"/>
        <n v="73831"/>
        <n v="34978"/>
        <n v="39242"/>
        <n v="84482"/>
        <n v="16834"/>
        <n v="84435"/>
        <n v="42191"/>
        <n v="15388"/>
        <n v="69239"/>
        <n v="52259"/>
        <n v="60501"/>
        <n v="78824"/>
        <n v="34143"/>
        <n v="92144"/>
        <n v="22008"/>
        <n v="18396"/>
        <n v="99176"/>
        <n v="13364"/>
        <n v="66978"/>
        <n v="50712"/>
        <n v="72134"/>
        <n v="30470"/>
        <n v="17431"/>
        <n v="67863"/>
        <n v="86797"/>
        <n v="52620"/>
        <n v="28372"/>
        <n v="87659"/>
        <n v="73271"/>
        <n v="70304"/>
        <n v="21564"/>
        <n v="58076"/>
        <n v="26065"/>
        <n v="12268"/>
        <n v="82688"/>
        <n v="75114"/>
        <n v="55607"/>
        <n v="80214"/>
        <n v="39967"/>
        <n v="30939"/>
        <n v="46838"/>
        <n v="70153"/>
        <n v="59525"/>
        <n v="95123"/>
        <n v="25131"/>
        <n v="65056"/>
        <n v="92597"/>
        <n v="55402"/>
        <n v="82235"/>
        <n v="49732"/>
        <n v="39164"/>
        <n v="39120"/>
        <n v="32055"/>
        <n v="93411"/>
        <n v="15432"/>
        <n v="14287"/>
        <n v="17774"/>
        <n v="84181"/>
        <n v="55330"/>
        <n v="73194"/>
        <n v="77829"/>
        <n v="60664"/>
        <n v="22624"/>
        <n v="29682"/>
        <n v="86613"/>
        <n v="38912"/>
        <n v="57291"/>
        <n v="80657"/>
        <n v="42511"/>
        <n v="37620"/>
        <n v="18304"/>
        <n v="81211"/>
        <n v="21545"/>
        <n v="41995"/>
        <n v="28883"/>
        <n v="29371"/>
        <n v="13461"/>
        <n v="35983"/>
        <n v="27865"/>
        <n v="40921"/>
        <n v="92631"/>
        <n v="76363"/>
        <n v="69928"/>
        <n v="27121"/>
        <n v="31649"/>
        <n v="94735"/>
        <n v="34350"/>
        <n v="71523"/>
        <n v="74944"/>
        <n v="10354"/>
        <n v="41158"/>
        <n v="39391"/>
        <n v="59512"/>
        <n v="22230"/>
        <n v="75241"/>
        <n v="50626"/>
        <n v="52126"/>
        <n v="74665"/>
        <n v="85289"/>
        <n v="24024"/>
        <n v="48943"/>
        <n v="76884"/>
        <n v="34327"/>
        <n v="11426"/>
        <n v="31844"/>
        <n v="73090"/>
        <n v="29832"/>
        <n v="35400"/>
        <n v="43168"/>
        <n v="57821"/>
        <n v="42271"/>
        <n v="45934"/>
        <n v="66829"/>
        <n v="32959"/>
        <n v="30413"/>
        <n v="35411"/>
        <n v="59547"/>
        <n v="84635"/>
        <n v="55073"/>
        <n v="31376"/>
        <n v="23017"/>
        <n v="24845"/>
        <n v="83068"/>
        <n v="70335"/>
        <n v="89494"/>
        <n v="42639"/>
        <n v="94264"/>
        <n v="10832"/>
        <n v="98025"/>
        <n v="39480"/>
        <n v="94727"/>
        <n v="41821"/>
        <n v="20745"/>
        <n v="41027"/>
        <n v="27959"/>
        <n v="76655"/>
        <n v="60795"/>
        <n v="26524"/>
        <n v="87208"/>
        <n v="31426"/>
        <n v="87348"/>
        <n v="51867"/>
        <n v="46800"/>
        <n v="65717"/>
        <n v="47206"/>
        <n v="20372"/>
        <n v="32332"/>
        <n v="38133"/>
        <n v="61618"/>
        <n v="92093"/>
        <n v="33673"/>
        <n v="38954"/>
        <n v="51250"/>
        <n v="74449"/>
        <n v="28160"/>
        <n v="85977"/>
        <n v="12946"/>
        <n v="23658"/>
        <n v="36361"/>
        <n v="36531"/>
        <n v="67912"/>
        <n v="58739"/>
        <n v="28553"/>
        <n v="86073"/>
        <n v="58619"/>
        <n v="51724"/>
        <n v="35424"/>
        <n v="88534"/>
        <n v="74512"/>
        <n v="24269"/>
        <n v="83694"/>
        <n v="64056"/>
        <n v="53593"/>
        <n v="67576"/>
        <n v="83883"/>
        <n v="90883"/>
        <n v="59056"/>
        <n v="95530"/>
        <n v="52919"/>
        <n v="36218"/>
        <n v="40993"/>
        <n v="23533"/>
        <n v="53521"/>
        <n v="30663"/>
        <n v="33547"/>
        <n v="22636"/>
        <n v="10410"/>
        <n v="76265"/>
        <n v="20302"/>
        <n v="11581"/>
        <n v="32167"/>
        <n v="25402"/>
        <n v="96492"/>
        <n v="89973"/>
        <n v="95420"/>
        <n v="93029"/>
        <n v="33190"/>
        <n v="91013"/>
        <n v="56020"/>
        <n v="36932"/>
        <n v="86987"/>
        <n v="82245"/>
        <n v="65278"/>
        <n v="12714"/>
        <n v="90054"/>
        <n v="21768"/>
        <n v="11579"/>
        <n v="39234"/>
        <n v="38340"/>
        <n v="10413"/>
        <n v="63803"/>
        <n v="97146"/>
        <n v="18827"/>
        <n v="37466"/>
        <n v="83138"/>
        <n v="78352"/>
        <n v="59667"/>
        <n v="21015"/>
        <n v="25065"/>
        <n v="54865"/>
        <n v="12572"/>
        <n v="15360"/>
        <n v="59546"/>
        <n v="46583"/>
        <n v="37750"/>
        <n v="57293"/>
        <n v="93674"/>
        <n v="30709"/>
        <n v="44352"/>
        <n v="24602"/>
        <n v="56601"/>
        <n v="61489"/>
        <n v="78662"/>
        <n v="91429"/>
        <n v="49658"/>
        <n v="21936"/>
        <n v="88896"/>
        <n v="77089"/>
        <n v="15891"/>
        <n v="65017"/>
        <n v="41740"/>
        <n v="50234"/>
        <n v="92399"/>
        <n v="26021"/>
        <n v="51105"/>
        <n v="20070"/>
        <n v="90410"/>
        <n v="83019"/>
        <n v="72408"/>
        <n v="88351"/>
        <n v="34244"/>
        <n v="65430"/>
        <n v="73681"/>
        <n v="46779"/>
        <n v="28642"/>
        <n v="19254"/>
        <n v="54256"/>
        <n v="32249"/>
        <n v="58645"/>
        <n v="77304"/>
        <n v="84091"/>
        <n v="75438"/>
        <n v="75530"/>
        <n v="54548"/>
        <n v="91607"/>
        <n v="51285"/>
        <n v="37979"/>
        <n v="25433"/>
        <n v="74073"/>
        <n v="67280"/>
        <n v="78566"/>
        <n v="55355"/>
        <n v="49952"/>
        <n v="67352"/>
        <n v="97579"/>
        <n v="48213"/>
        <n v="70811"/>
        <n v="56979"/>
        <n v="87171"/>
        <n v="19091"/>
        <n v="88672"/>
        <n v="62269"/>
        <n v="62494"/>
        <n v="29336"/>
        <n v="29640"/>
        <n v="32377"/>
        <n v="60462"/>
        <n v="46087"/>
        <n v="49164"/>
        <n v="42840"/>
        <n v="71198"/>
        <n v="17043"/>
        <n v="35820"/>
        <n v="19157"/>
        <n v="82231"/>
        <n v="26719"/>
        <n v="29990"/>
        <n v="93675"/>
        <n v="39754"/>
        <n v="17101"/>
        <n v="81333"/>
        <n v="47526"/>
        <n v="49597"/>
        <n v="94276"/>
        <n v="15619"/>
        <n v="59081"/>
        <n v="10056"/>
        <n v="85507"/>
        <n v="27431"/>
        <n v="53873"/>
        <n v="29295"/>
        <n v="61159"/>
        <n v="40923"/>
        <n v="34311"/>
        <n v="17015"/>
        <n v="85937"/>
        <n v="80597"/>
        <n v="25152"/>
        <n v="72576"/>
        <n v="35583"/>
        <n v="41422"/>
        <n v="69974"/>
        <n v="24052"/>
        <n v="74972"/>
        <n v="19415"/>
        <n v="80352"/>
        <n v="52178"/>
        <n v="24428"/>
        <n v="11239"/>
        <n v="78490"/>
        <n v="98975"/>
        <n v="52808"/>
        <n v="65104"/>
        <n v="15727"/>
        <n v="58541"/>
        <n v="74484"/>
        <n v="28969"/>
        <n v="64657"/>
        <n v="84638"/>
        <n v="18239"/>
        <n v="92197"/>
        <n v="94815"/>
        <n v="27424"/>
        <n v="15446"/>
        <n v="18987"/>
        <n v="51022"/>
        <n v="51624"/>
        <n v="90542"/>
        <n v="60397"/>
        <n v="62577"/>
        <n v="74929"/>
        <n v="19576"/>
        <n v="93729"/>
        <n v="97816"/>
        <n v="64408"/>
        <n v="34772"/>
        <n v="57624"/>
        <n v="60101"/>
        <n v="61351"/>
        <n v="41570"/>
        <n v="23303"/>
        <n v="51248"/>
        <n v="18133"/>
        <n v="44010"/>
        <n v="24416"/>
        <n v="93360"/>
        <n v="60555"/>
        <n v="23205"/>
        <n v="80530"/>
        <n v="68203"/>
        <n v="40253"/>
        <n v="10079"/>
        <n v="13135"/>
        <n v="72558"/>
        <n v="74980"/>
        <n v="97811"/>
        <n v="11824"/>
        <n v="87953"/>
        <n v="45449"/>
        <n v="21075"/>
        <n v="23322"/>
        <n v="47962"/>
        <n v="23485"/>
        <n v="49795"/>
        <n v="23998"/>
        <n v="21477"/>
        <n v="64600"/>
        <n v="14967"/>
        <n v="37056"/>
        <n v="88405"/>
        <n v="42813"/>
        <n v="62728"/>
        <n v="66744"/>
        <n v="92410"/>
        <n v="48498"/>
        <n v="65704"/>
        <n v="92580"/>
        <n v="49249"/>
        <n v="45745"/>
        <n v="54832"/>
        <n v="51984"/>
        <n v="25037"/>
        <n v="47896"/>
        <n v="69539"/>
        <n v="48812"/>
        <n v="63583"/>
        <n v="23701"/>
        <n v="81938"/>
        <n v="19385"/>
        <n v="77329"/>
        <n v="60599"/>
        <n v="32575"/>
        <n v="76787"/>
        <n v="14326"/>
        <n v="11610"/>
        <n v="39626"/>
        <n v="27733"/>
        <n v="10597"/>
        <n v="79378"/>
        <n v="18765"/>
        <n v="96903"/>
        <n v="98825"/>
        <n v="76300"/>
        <n v="20463"/>
        <n v="34976"/>
        <n v="68800"/>
        <n v="44356"/>
        <n v="56867"/>
        <n v="68492"/>
        <n v="55693"/>
        <n v="72238"/>
        <n v="34548"/>
        <n v="11925"/>
        <n v="59831"/>
        <n v="80218"/>
        <n v="91831"/>
        <n v="24603"/>
        <n v="74003"/>
        <n v="78624"/>
        <n v="74315"/>
        <n v="35479"/>
        <n v="15368"/>
        <n v="61139"/>
        <n v="94740"/>
        <n v="87271"/>
        <n v="59864"/>
        <n v="40010"/>
        <n v="31062"/>
        <n v="70315"/>
        <n v="70492"/>
        <n v="57078"/>
        <n v="33155"/>
        <n v="65422"/>
        <n v="45700"/>
        <n v="21265"/>
        <n v="19207"/>
        <n v="11897"/>
        <n v="40227"/>
        <n v="79805"/>
        <n v="42340"/>
        <n v="61891"/>
        <n v="71568"/>
        <n v="90636"/>
        <n v="63805"/>
        <n v="84272"/>
        <n v="18400"/>
        <n v="34370"/>
        <n v="92365"/>
        <n v="44037"/>
        <n v="76782"/>
        <n v="60800"/>
        <n v="26282"/>
        <n v="73157"/>
        <n v="82435"/>
        <n v="44399"/>
        <n v="44144"/>
        <n v="95357"/>
        <n v="78826"/>
        <n v="83624"/>
        <n v="17461"/>
        <n v="15625"/>
        <n v="59771"/>
        <n v="36099"/>
        <n v="28842"/>
        <n v="33331"/>
        <n v="63327"/>
        <n v="98277"/>
        <n v="21461"/>
        <n v="21426"/>
        <n v="33201"/>
        <n v="48393"/>
        <n v="38403"/>
        <n v="10785"/>
        <n v="84601"/>
        <n v="14815"/>
        <n v="52440"/>
        <n v="47853"/>
        <n v="94062"/>
        <n v="28594"/>
        <n v="27300"/>
        <n v="70348"/>
        <n v="19931"/>
        <n v="58111"/>
      </sharedItems>
    </cacheField>
    <cacheField name="Müşteri No" numFmtId="0">
      <sharedItems containsSemiMixedTypes="0" containsString="0" containsNumber="1" containsInteger="1" minValue="1001" maxValue="1012" count="12">
        <n v="1011"/>
        <n v="1012"/>
        <n v="1005"/>
        <n v="1010"/>
        <n v="1002"/>
        <n v="1008"/>
        <n v="1003"/>
        <n v="1009"/>
        <n v="1007"/>
        <n v="1001"/>
        <n v="1006"/>
        <n v="1004"/>
      </sharedItems>
    </cacheField>
    <cacheField name="Müşteri Ad Soyad" numFmtId="0">
      <sharedItems count="12">
        <s v="Tayfur Taşkıran"/>
        <s v="Ahmet Yalçın"/>
        <s v="Özge Sarıca Darol"/>
        <s v="Aykut Al"/>
        <s v="İnci Yüce"/>
        <s v="Nizamettin Uyar"/>
        <s v="İlknur Akgül"/>
        <s v="Erhan Demirkol"/>
        <s v="Mustafa Gürhan Özdemir"/>
        <s v="Feza Gürdal"/>
        <s v="Ali Baymak"/>
        <s v="Mürşit Doğan"/>
      </sharedItems>
    </cacheField>
    <cacheField name="Şehir" numFmtId="0">
      <sharedItems count="5">
        <s v="Ankara"/>
        <s v="İstanbul"/>
        <s v="Antalya"/>
        <s v="Gaziantep"/>
        <s v="Eskişehir"/>
      </sharedItems>
    </cacheField>
    <cacheField name="Marka" numFmtId="0">
      <sharedItems/>
    </cacheField>
    <cacheField name="Ürün Adı" numFmtId="0">
      <sharedItems count="13">
        <s v="Galaxy A32"/>
        <s v="Redmi Note 10 Pro"/>
        <s v="Redmi Note 10 Lite"/>
        <s v="Galaxy Note20"/>
        <s v="Galaxy S21"/>
        <s v="iphone 13"/>
        <s v="iphone 13 pro"/>
        <s v="Galaxy S21 +"/>
        <s v="Nova 9"/>
        <s v="iphone 12"/>
        <s v="P30 Lite"/>
        <s v="P20 Lite"/>
        <s v="iphone 11"/>
      </sharedItems>
    </cacheField>
    <cacheField name="Adet" numFmtId="0">
      <sharedItems containsSemiMixedTypes="0" containsString="0" containsNumber="1" containsInteger="1" minValue="1" maxValue="5"/>
    </cacheField>
    <cacheField name="Genel Tutar" numFmtId="8">
      <sharedItems containsSemiMixedTypes="0" containsString="0" containsNumber="1" minValue="4141.63" maxValue="70330" count="65">
        <n v="25832.400000000001"/>
        <n v="9569.75"/>
        <n v="24160.5"/>
        <n v="47848.75"/>
        <n v="8914.6"/>
        <n v="19318.8"/>
        <n v="38637.599999999999"/>
        <n v="25242"/>
        <n v="28132"/>
        <n v="66717"/>
        <n v="46176"/>
        <n v="26686.800000000003"/>
        <n v="19600.900000000001"/>
        <n v="20708.150000000001"/>
        <n v="14066"/>
        <n v="8053.5"/>
        <n v="11925"/>
        <n v="9235.2000000000007"/>
        <n v="40030.200000000004"/>
        <n v="16107"/>
        <n v="8283.26"/>
        <n v="23850"/>
        <n v="12424.89"/>
        <n v="16566.52"/>
        <n v="38279"/>
        <n v="36940.800000000003"/>
        <n v="40267.5"/>
        <n v="29401.350000000002"/>
        <n v="27705.600000000002"/>
        <n v="34741.199999999997"/>
        <n v="8685.2999999999993"/>
        <n v="49002.25"/>
        <n v="6458.1"/>
        <n v="19139.5"/>
        <n v="26743.800000000003"/>
        <n v="42198"/>
        <n v="12916.2"/>
        <n v="4141.63"/>
        <n v="50484"/>
        <n v="70330"/>
        <n v="43426.5"/>
        <n v="17887.5"/>
        <n v="29812.5"/>
        <n v="5962.5"/>
        <n v="26055.899999999998"/>
        <n v="35658.400000000001"/>
        <n v="9659.4"/>
        <n v="12621"/>
        <n v="18470.400000000001"/>
        <n v="48297"/>
        <n v="17829.2"/>
        <n v="39201.800000000003"/>
        <n v="44573"/>
        <n v="37863"/>
        <n v="53373.600000000006"/>
        <n v="32214"/>
        <n v="19374.300000000003"/>
        <n v="17370.599999999999"/>
        <n v="63105"/>
        <n v="28709.25"/>
        <n v="56264"/>
        <n v="28978.199999999997"/>
        <n v="32290.5"/>
        <n v="13343.400000000001"/>
        <n v="9800.45000000000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7">
  <r>
    <x v="0"/>
    <x v="0"/>
    <x v="0"/>
    <x v="0"/>
    <x v="0"/>
    <x v="0"/>
    <x v="0"/>
    <x v="0"/>
    <n v="4"/>
    <n v="25832.400000000001"/>
  </r>
  <r>
    <x v="0"/>
    <x v="1"/>
    <x v="1"/>
    <x v="1"/>
    <x v="1"/>
    <x v="1"/>
    <x v="1"/>
    <x v="1"/>
    <n v="1"/>
    <n v="9569.75"/>
  </r>
  <r>
    <x v="1"/>
    <x v="1"/>
    <x v="2"/>
    <x v="2"/>
    <x v="2"/>
    <x v="2"/>
    <x v="0"/>
    <x v="0"/>
    <n v="4"/>
    <n v="25832.400000000001"/>
  </r>
  <r>
    <x v="1"/>
    <x v="2"/>
    <x v="3"/>
    <x v="2"/>
    <x v="2"/>
    <x v="2"/>
    <x v="1"/>
    <x v="2"/>
    <n v="3"/>
    <n v="24160.5"/>
  </r>
  <r>
    <x v="2"/>
    <x v="3"/>
    <x v="4"/>
    <x v="0"/>
    <x v="0"/>
    <x v="0"/>
    <x v="1"/>
    <x v="1"/>
    <n v="5"/>
    <n v="47848.75"/>
  </r>
  <r>
    <x v="2"/>
    <x v="0"/>
    <x v="5"/>
    <x v="2"/>
    <x v="2"/>
    <x v="2"/>
    <x v="1"/>
    <x v="1"/>
    <n v="1"/>
    <n v="9569.75"/>
  </r>
  <r>
    <x v="3"/>
    <x v="0"/>
    <x v="6"/>
    <x v="2"/>
    <x v="2"/>
    <x v="2"/>
    <x v="1"/>
    <x v="1"/>
    <n v="1"/>
    <n v="9569.75"/>
  </r>
  <r>
    <x v="3"/>
    <x v="1"/>
    <x v="7"/>
    <x v="1"/>
    <x v="1"/>
    <x v="1"/>
    <x v="0"/>
    <x v="3"/>
    <n v="1"/>
    <n v="8914.6"/>
  </r>
  <r>
    <x v="4"/>
    <x v="4"/>
    <x v="8"/>
    <x v="3"/>
    <x v="3"/>
    <x v="0"/>
    <x v="0"/>
    <x v="4"/>
    <n v="2"/>
    <n v="19318.8"/>
  </r>
  <r>
    <x v="5"/>
    <x v="2"/>
    <x v="9"/>
    <x v="4"/>
    <x v="4"/>
    <x v="1"/>
    <x v="0"/>
    <x v="4"/>
    <n v="4"/>
    <n v="38637.599999999999"/>
  </r>
  <r>
    <x v="5"/>
    <x v="3"/>
    <x v="10"/>
    <x v="5"/>
    <x v="5"/>
    <x v="0"/>
    <x v="2"/>
    <x v="5"/>
    <n v="2"/>
    <n v="25242"/>
  </r>
  <r>
    <x v="5"/>
    <x v="1"/>
    <x v="11"/>
    <x v="3"/>
    <x v="3"/>
    <x v="0"/>
    <x v="2"/>
    <x v="6"/>
    <n v="2"/>
    <n v="28132"/>
  </r>
  <r>
    <x v="6"/>
    <x v="5"/>
    <x v="12"/>
    <x v="6"/>
    <x v="6"/>
    <x v="1"/>
    <x v="0"/>
    <x v="7"/>
    <n v="5"/>
    <n v="66717"/>
  </r>
  <r>
    <x v="6"/>
    <x v="2"/>
    <x v="13"/>
    <x v="7"/>
    <x v="7"/>
    <x v="3"/>
    <x v="3"/>
    <x v="8"/>
    <n v="5"/>
    <n v="46176"/>
  </r>
  <r>
    <x v="6"/>
    <x v="1"/>
    <x v="14"/>
    <x v="6"/>
    <x v="6"/>
    <x v="1"/>
    <x v="2"/>
    <x v="5"/>
    <n v="2"/>
    <n v="25242"/>
  </r>
  <r>
    <x v="7"/>
    <x v="6"/>
    <x v="15"/>
    <x v="6"/>
    <x v="6"/>
    <x v="1"/>
    <x v="0"/>
    <x v="7"/>
    <n v="2"/>
    <n v="26686.800000000003"/>
  </r>
  <r>
    <x v="8"/>
    <x v="3"/>
    <x v="16"/>
    <x v="0"/>
    <x v="0"/>
    <x v="0"/>
    <x v="0"/>
    <x v="4"/>
    <n v="4"/>
    <n v="38637.599999999999"/>
  </r>
  <r>
    <x v="8"/>
    <x v="3"/>
    <x v="17"/>
    <x v="8"/>
    <x v="8"/>
    <x v="0"/>
    <x v="2"/>
    <x v="9"/>
    <n v="2"/>
    <n v="19600.900000000001"/>
  </r>
  <r>
    <x v="9"/>
    <x v="3"/>
    <x v="18"/>
    <x v="2"/>
    <x v="2"/>
    <x v="2"/>
    <x v="3"/>
    <x v="10"/>
    <n v="5"/>
    <n v="20708.150000000001"/>
  </r>
  <r>
    <x v="9"/>
    <x v="0"/>
    <x v="19"/>
    <x v="9"/>
    <x v="9"/>
    <x v="4"/>
    <x v="0"/>
    <x v="0"/>
    <n v="4"/>
    <n v="25832.400000000001"/>
  </r>
  <r>
    <x v="9"/>
    <x v="4"/>
    <x v="20"/>
    <x v="9"/>
    <x v="9"/>
    <x v="4"/>
    <x v="2"/>
    <x v="6"/>
    <n v="1"/>
    <n v="14066"/>
  </r>
  <r>
    <x v="9"/>
    <x v="0"/>
    <x v="21"/>
    <x v="10"/>
    <x v="10"/>
    <x v="0"/>
    <x v="1"/>
    <x v="2"/>
    <n v="1"/>
    <n v="8053.5"/>
  </r>
  <r>
    <x v="10"/>
    <x v="5"/>
    <x v="22"/>
    <x v="9"/>
    <x v="9"/>
    <x v="4"/>
    <x v="3"/>
    <x v="11"/>
    <n v="2"/>
    <n v="11925"/>
  </r>
  <r>
    <x v="10"/>
    <x v="4"/>
    <x v="23"/>
    <x v="2"/>
    <x v="2"/>
    <x v="2"/>
    <x v="3"/>
    <x v="8"/>
    <n v="1"/>
    <n v="9235.2000000000007"/>
  </r>
  <r>
    <x v="10"/>
    <x v="6"/>
    <x v="24"/>
    <x v="3"/>
    <x v="3"/>
    <x v="0"/>
    <x v="0"/>
    <x v="7"/>
    <n v="3"/>
    <n v="40030.200000000004"/>
  </r>
  <r>
    <x v="11"/>
    <x v="2"/>
    <x v="25"/>
    <x v="9"/>
    <x v="9"/>
    <x v="4"/>
    <x v="1"/>
    <x v="2"/>
    <n v="2"/>
    <n v="16107"/>
  </r>
  <r>
    <x v="11"/>
    <x v="5"/>
    <x v="26"/>
    <x v="5"/>
    <x v="5"/>
    <x v="0"/>
    <x v="3"/>
    <x v="10"/>
    <n v="2"/>
    <n v="8283.26"/>
  </r>
  <r>
    <x v="11"/>
    <x v="3"/>
    <x v="27"/>
    <x v="6"/>
    <x v="6"/>
    <x v="1"/>
    <x v="3"/>
    <x v="11"/>
    <n v="4"/>
    <n v="23850"/>
  </r>
  <r>
    <x v="11"/>
    <x v="6"/>
    <x v="28"/>
    <x v="11"/>
    <x v="11"/>
    <x v="0"/>
    <x v="2"/>
    <x v="6"/>
    <n v="2"/>
    <n v="28132"/>
  </r>
  <r>
    <x v="12"/>
    <x v="0"/>
    <x v="29"/>
    <x v="10"/>
    <x v="10"/>
    <x v="0"/>
    <x v="3"/>
    <x v="10"/>
    <n v="3"/>
    <n v="12424.89"/>
  </r>
  <r>
    <x v="12"/>
    <x v="6"/>
    <x v="30"/>
    <x v="5"/>
    <x v="5"/>
    <x v="0"/>
    <x v="3"/>
    <x v="10"/>
    <n v="4"/>
    <n v="16566.52"/>
  </r>
  <r>
    <x v="13"/>
    <x v="0"/>
    <x v="31"/>
    <x v="10"/>
    <x v="10"/>
    <x v="0"/>
    <x v="1"/>
    <x v="1"/>
    <n v="4"/>
    <n v="38279"/>
  </r>
  <r>
    <x v="13"/>
    <x v="4"/>
    <x v="32"/>
    <x v="3"/>
    <x v="3"/>
    <x v="0"/>
    <x v="2"/>
    <x v="6"/>
    <n v="2"/>
    <n v="28132"/>
  </r>
  <r>
    <x v="14"/>
    <x v="5"/>
    <x v="33"/>
    <x v="7"/>
    <x v="7"/>
    <x v="3"/>
    <x v="3"/>
    <x v="8"/>
    <n v="4"/>
    <n v="36940.800000000003"/>
  </r>
  <r>
    <x v="14"/>
    <x v="2"/>
    <x v="34"/>
    <x v="11"/>
    <x v="11"/>
    <x v="0"/>
    <x v="1"/>
    <x v="2"/>
    <n v="5"/>
    <n v="40267.5"/>
  </r>
  <r>
    <x v="14"/>
    <x v="6"/>
    <x v="35"/>
    <x v="0"/>
    <x v="0"/>
    <x v="0"/>
    <x v="2"/>
    <x v="6"/>
    <n v="1"/>
    <n v="14066"/>
  </r>
  <r>
    <x v="15"/>
    <x v="0"/>
    <x v="36"/>
    <x v="4"/>
    <x v="4"/>
    <x v="1"/>
    <x v="2"/>
    <x v="9"/>
    <n v="3"/>
    <n v="29401.350000000002"/>
  </r>
  <r>
    <x v="15"/>
    <x v="6"/>
    <x v="37"/>
    <x v="10"/>
    <x v="10"/>
    <x v="0"/>
    <x v="1"/>
    <x v="1"/>
    <n v="4"/>
    <n v="38279"/>
  </r>
  <r>
    <x v="16"/>
    <x v="6"/>
    <x v="38"/>
    <x v="1"/>
    <x v="1"/>
    <x v="1"/>
    <x v="3"/>
    <x v="11"/>
    <n v="2"/>
    <n v="11925"/>
  </r>
  <r>
    <x v="16"/>
    <x v="2"/>
    <x v="39"/>
    <x v="7"/>
    <x v="7"/>
    <x v="3"/>
    <x v="0"/>
    <x v="7"/>
    <n v="3"/>
    <n v="40030.200000000004"/>
  </r>
  <r>
    <x v="16"/>
    <x v="3"/>
    <x v="40"/>
    <x v="3"/>
    <x v="3"/>
    <x v="0"/>
    <x v="3"/>
    <x v="8"/>
    <n v="3"/>
    <n v="27705.600000000002"/>
  </r>
  <r>
    <x v="17"/>
    <x v="2"/>
    <x v="41"/>
    <x v="7"/>
    <x v="7"/>
    <x v="3"/>
    <x v="2"/>
    <x v="12"/>
    <n v="4"/>
    <n v="34741.199999999997"/>
  </r>
  <r>
    <x v="18"/>
    <x v="5"/>
    <x v="42"/>
    <x v="4"/>
    <x v="4"/>
    <x v="1"/>
    <x v="3"/>
    <x v="8"/>
    <n v="4"/>
    <n v="36940.800000000003"/>
  </r>
  <r>
    <x v="19"/>
    <x v="1"/>
    <x v="43"/>
    <x v="10"/>
    <x v="10"/>
    <x v="0"/>
    <x v="1"/>
    <x v="1"/>
    <n v="4"/>
    <n v="38279"/>
  </r>
  <r>
    <x v="19"/>
    <x v="6"/>
    <x v="44"/>
    <x v="1"/>
    <x v="1"/>
    <x v="1"/>
    <x v="2"/>
    <x v="12"/>
    <n v="1"/>
    <n v="8685.2999999999993"/>
  </r>
  <r>
    <x v="20"/>
    <x v="2"/>
    <x v="45"/>
    <x v="6"/>
    <x v="6"/>
    <x v="1"/>
    <x v="2"/>
    <x v="9"/>
    <n v="5"/>
    <n v="49002.25"/>
  </r>
  <r>
    <x v="20"/>
    <x v="4"/>
    <x v="46"/>
    <x v="0"/>
    <x v="0"/>
    <x v="0"/>
    <x v="2"/>
    <x v="12"/>
    <n v="4"/>
    <n v="34741.199999999997"/>
  </r>
  <r>
    <x v="21"/>
    <x v="5"/>
    <x v="47"/>
    <x v="2"/>
    <x v="2"/>
    <x v="2"/>
    <x v="0"/>
    <x v="0"/>
    <n v="1"/>
    <n v="6458.1"/>
  </r>
  <r>
    <x v="21"/>
    <x v="0"/>
    <x v="48"/>
    <x v="9"/>
    <x v="9"/>
    <x v="4"/>
    <x v="1"/>
    <x v="1"/>
    <n v="1"/>
    <n v="9569.75"/>
  </r>
  <r>
    <x v="21"/>
    <x v="0"/>
    <x v="49"/>
    <x v="11"/>
    <x v="11"/>
    <x v="0"/>
    <x v="1"/>
    <x v="1"/>
    <n v="2"/>
    <n v="19139.5"/>
  </r>
  <r>
    <x v="21"/>
    <x v="4"/>
    <x v="50"/>
    <x v="7"/>
    <x v="7"/>
    <x v="3"/>
    <x v="0"/>
    <x v="3"/>
    <n v="3"/>
    <n v="26743.800000000003"/>
  </r>
  <r>
    <x v="21"/>
    <x v="6"/>
    <x v="51"/>
    <x v="0"/>
    <x v="0"/>
    <x v="0"/>
    <x v="0"/>
    <x v="3"/>
    <n v="1"/>
    <n v="8914.6"/>
  </r>
  <r>
    <x v="22"/>
    <x v="6"/>
    <x v="52"/>
    <x v="6"/>
    <x v="6"/>
    <x v="1"/>
    <x v="1"/>
    <x v="2"/>
    <n v="3"/>
    <n v="24160.5"/>
  </r>
  <r>
    <x v="22"/>
    <x v="4"/>
    <x v="53"/>
    <x v="11"/>
    <x v="11"/>
    <x v="0"/>
    <x v="3"/>
    <x v="8"/>
    <n v="3"/>
    <n v="27705.600000000002"/>
  </r>
  <r>
    <x v="23"/>
    <x v="5"/>
    <x v="54"/>
    <x v="7"/>
    <x v="7"/>
    <x v="3"/>
    <x v="1"/>
    <x v="1"/>
    <n v="4"/>
    <n v="38279"/>
  </r>
  <r>
    <x v="23"/>
    <x v="6"/>
    <x v="55"/>
    <x v="2"/>
    <x v="2"/>
    <x v="2"/>
    <x v="2"/>
    <x v="6"/>
    <n v="3"/>
    <n v="42198"/>
  </r>
  <r>
    <x v="24"/>
    <x v="4"/>
    <x v="56"/>
    <x v="5"/>
    <x v="5"/>
    <x v="0"/>
    <x v="0"/>
    <x v="0"/>
    <n v="1"/>
    <n v="6458.1"/>
  </r>
  <r>
    <x v="24"/>
    <x v="2"/>
    <x v="57"/>
    <x v="6"/>
    <x v="6"/>
    <x v="1"/>
    <x v="0"/>
    <x v="0"/>
    <n v="2"/>
    <n v="12916.2"/>
  </r>
  <r>
    <x v="24"/>
    <x v="3"/>
    <x v="58"/>
    <x v="2"/>
    <x v="2"/>
    <x v="2"/>
    <x v="0"/>
    <x v="4"/>
    <n v="2"/>
    <n v="19318.8"/>
  </r>
  <r>
    <x v="25"/>
    <x v="6"/>
    <x v="59"/>
    <x v="3"/>
    <x v="3"/>
    <x v="0"/>
    <x v="0"/>
    <x v="0"/>
    <n v="4"/>
    <n v="25832.400000000001"/>
  </r>
  <r>
    <x v="26"/>
    <x v="5"/>
    <x v="60"/>
    <x v="8"/>
    <x v="8"/>
    <x v="0"/>
    <x v="3"/>
    <x v="10"/>
    <n v="1"/>
    <n v="4141.63"/>
  </r>
  <r>
    <x v="26"/>
    <x v="5"/>
    <x v="61"/>
    <x v="1"/>
    <x v="1"/>
    <x v="1"/>
    <x v="2"/>
    <x v="5"/>
    <n v="4"/>
    <n v="50484"/>
  </r>
  <r>
    <x v="27"/>
    <x v="5"/>
    <x v="62"/>
    <x v="1"/>
    <x v="1"/>
    <x v="1"/>
    <x v="2"/>
    <x v="6"/>
    <n v="5"/>
    <n v="70330"/>
  </r>
  <r>
    <x v="28"/>
    <x v="2"/>
    <x v="63"/>
    <x v="10"/>
    <x v="10"/>
    <x v="0"/>
    <x v="2"/>
    <x v="12"/>
    <n v="5"/>
    <n v="43426.5"/>
  </r>
  <r>
    <x v="29"/>
    <x v="0"/>
    <x v="64"/>
    <x v="11"/>
    <x v="11"/>
    <x v="0"/>
    <x v="2"/>
    <x v="5"/>
    <n v="2"/>
    <n v="25242"/>
  </r>
  <r>
    <x v="30"/>
    <x v="5"/>
    <x v="65"/>
    <x v="1"/>
    <x v="1"/>
    <x v="1"/>
    <x v="1"/>
    <x v="2"/>
    <n v="3"/>
    <n v="24160.5"/>
  </r>
  <r>
    <x v="31"/>
    <x v="6"/>
    <x v="66"/>
    <x v="9"/>
    <x v="9"/>
    <x v="4"/>
    <x v="3"/>
    <x v="11"/>
    <n v="3"/>
    <n v="17887.5"/>
  </r>
  <r>
    <x v="31"/>
    <x v="1"/>
    <x v="67"/>
    <x v="1"/>
    <x v="1"/>
    <x v="1"/>
    <x v="2"/>
    <x v="5"/>
    <n v="4"/>
    <n v="50484"/>
  </r>
  <r>
    <x v="31"/>
    <x v="6"/>
    <x v="68"/>
    <x v="7"/>
    <x v="7"/>
    <x v="3"/>
    <x v="3"/>
    <x v="10"/>
    <n v="1"/>
    <n v="4141.63"/>
  </r>
  <r>
    <x v="31"/>
    <x v="4"/>
    <x v="69"/>
    <x v="2"/>
    <x v="2"/>
    <x v="2"/>
    <x v="3"/>
    <x v="11"/>
    <n v="5"/>
    <n v="29812.5"/>
  </r>
  <r>
    <x v="31"/>
    <x v="4"/>
    <x v="70"/>
    <x v="9"/>
    <x v="9"/>
    <x v="4"/>
    <x v="3"/>
    <x v="11"/>
    <n v="1"/>
    <n v="5962.5"/>
  </r>
  <r>
    <x v="31"/>
    <x v="3"/>
    <x v="71"/>
    <x v="7"/>
    <x v="7"/>
    <x v="3"/>
    <x v="2"/>
    <x v="12"/>
    <n v="3"/>
    <n v="26055.899999999998"/>
  </r>
  <r>
    <x v="32"/>
    <x v="4"/>
    <x v="72"/>
    <x v="2"/>
    <x v="2"/>
    <x v="2"/>
    <x v="0"/>
    <x v="0"/>
    <n v="4"/>
    <n v="25832.400000000001"/>
  </r>
  <r>
    <x v="33"/>
    <x v="5"/>
    <x v="73"/>
    <x v="2"/>
    <x v="2"/>
    <x v="2"/>
    <x v="1"/>
    <x v="1"/>
    <n v="2"/>
    <n v="19139.5"/>
  </r>
  <r>
    <x v="34"/>
    <x v="6"/>
    <x v="74"/>
    <x v="6"/>
    <x v="6"/>
    <x v="1"/>
    <x v="1"/>
    <x v="1"/>
    <n v="4"/>
    <n v="38279"/>
  </r>
  <r>
    <x v="34"/>
    <x v="3"/>
    <x v="75"/>
    <x v="10"/>
    <x v="10"/>
    <x v="0"/>
    <x v="0"/>
    <x v="3"/>
    <n v="4"/>
    <n v="35658.400000000001"/>
  </r>
  <r>
    <x v="35"/>
    <x v="1"/>
    <x v="76"/>
    <x v="0"/>
    <x v="0"/>
    <x v="0"/>
    <x v="2"/>
    <x v="5"/>
    <n v="2"/>
    <n v="25242"/>
  </r>
  <r>
    <x v="35"/>
    <x v="3"/>
    <x v="77"/>
    <x v="7"/>
    <x v="7"/>
    <x v="3"/>
    <x v="0"/>
    <x v="4"/>
    <n v="1"/>
    <n v="9659.4"/>
  </r>
  <r>
    <x v="35"/>
    <x v="3"/>
    <x v="78"/>
    <x v="10"/>
    <x v="10"/>
    <x v="0"/>
    <x v="3"/>
    <x v="8"/>
    <n v="3"/>
    <n v="27705.600000000002"/>
  </r>
  <r>
    <x v="35"/>
    <x v="4"/>
    <x v="79"/>
    <x v="1"/>
    <x v="1"/>
    <x v="1"/>
    <x v="3"/>
    <x v="8"/>
    <n v="5"/>
    <n v="46176"/>
  </r>
  <r>
    <x v="35"/>
    <x v="3"/>
    <x v="80"/>
    <x v="11"/>
    <x v="11"/>
    <x v="0"/>
    <x v="2"/>
    <x v="9"/>
    <n v="2"/>
    <n v="19600.900000000001"/>
  </r>
  <r>
    <x v="36"/>
    <x v="5"/>
    <x v="81"/>
    <x v="5"/>
    <x v="5"/>
    <x v="0"/>
    <x v="3"/>
    <x v="11"/>
    <n v="4"/>
    <n v="23850"/>
  </r>
  <r>
    <x v="37"/>
    <x v="6"/>
    <x v="82"/>
    <x v="1"/>
    <x v="1"/>
    <x v="1"/>
    <x v="1"/>
    <x v="2"/>
    <n v="1"/>
    <n v="8053.5"/>
  </r>
  <r>
    <x v="37"/>
    <x v="3"/>
    <x v="83"/>
    <x v="7"/>
    <x v="7"/>
    <x v="3"/>
    <x v="0"/>
    <x v="0"/>
    <n v="2"/>
    <n v="12916.2"/>
  </r>
  <r>
    <x v="38"/>
    <x v="3"/>
    <x v="84"/>
    <x v="11"/>
    <x v="11"/>
    <x v="0"/>
    <x v="2"/>
    <x v="6"/>
    <n v="5"/>
    <n v="70330"/>
  </r>
  <r>
    <x v="38"/>
    <x v="3"/>
    <x v="85"/>
    <x v="1"/>
    <x v="1"/>
    <x v="1"/>
    <x v="1"/>
    <x v="2"/>
    <n v="5"/>
    <n v="40267.5"/>
  </r>
  <r>
    <x v="38"/>
    <x v="0"/>
    <x v="86"/>
    <x v="10"/>
    <x v="10"/>
    <x v="0"/>
    <x v="1"/>
    <x v="1"/>
    <n v="5"/>
    <n v="47848.75"/>
  </r>
  <r>
    <x v="39"/>
    <x v="0"/>
    <x v="87"/>
    <x v="8"/>
    <x v="8"/>
    <x v="0"/>
    <x v="1"/>
    <x v="2"/>
    <n v="5"/>
    <n v="40267.5"/>
  </r>
  <r>
    <x v="39"/>
    <x v="4"/>
    <x v="88"/>
    <x v="8"/>
    <x v="8"/>
    <x v="0"/>
    <x v="2"/>
    <x v="5"/>
    <n v="1"/>
    <n v="12621"/>
  </r>
  <r>
    <x v="40"/>
    <x v="1"/>
    <x v="89"/>
    <x v="0"/>
    <x v="0"/>
    <x v="0"/>
    <x v="3"/>
    <x v="11"/>
    <n v="4"/>
    <n v="23850"/>
  </r>
  <r>
    <x v="40"/>
    <x v="1"/>
    <x v="90"/>
    <x v="0"/>
    <x v="0"/>
    <x v="0"/>
    <x v="0"/>
    <x v="7"/>
    <n v="3"/>
    <n v="40030.200000000004"/>
  </r>
  <r>
    <x v="40"/>
    <x v="2"/>
    <x v="91"/>
    <x v="5"/>
    <x v="5"/>
    <x v="0"/>
    <x v="2"/>
    <x v="6"/>
    <n v="5"/>
    <n v="70330"/>
  </r>
  <r>
    <x v="41"/>
    <x v="0"/>
    <x v="92"/>
    <x v="8"/>
    <x v="8"/>
    <x v="0"/>
    <x v="2"/>
    <x v="9"/>
    <n v="2"/>
    <n v="19600.900000000001"/>
  </r>
  <r>
    <x v="42"/>
    <x v="0"/>
    <x v="93"/>
    <x v="7"/>
    <x v="7"/>
    <x v="3"/>
    <x v="2"/>
    <x v="9"/>
    <n v="5"/>
    <n v="49002.25"/>
  </r>
  <r>
    <x v="42"/>
    <x v="0"/>
    <x v="94"/>
    <x v="4"/>
    <x v="4"/>
    <x v="1"/>
    <x v="3"/>
    <x v="8"/>
    <n v="2"/>
    <n v="18470.400000000001"/>
  </r>
  <r>
    <x v="42"/>
    <x v="1"/>
    <x v="95"/>
    <x v="6"/>
    <x v="6"/>
    <x v="1"/>
    <x v="1"/>
    <x v="2"/>
    <n v="3"/>
    <n v="24160.5"/>
  </r>
  <r>
    <x v="43"/>
    <x v="4"/>
    <x v="96"/>
    <x v="0"/>
    <x v="0"/>
    <x v="0"/>
    <x v="2"/>
    <x v="6"/>
    <n v="2"/>
    <n v="28132"/>
  </r>
  <r>
    <x v="44"/>
    <x v="3"/>
    <x v="97"/>
    <x v="2"/>
    <x v="2"/>
    <x v="2"/>
    <x v="2"/>
    <x v="12"/>
    <n v="5"/>
    <n v="43426.5"/>
  </r>
  <r>
    <x v="44"/>
    <x v="6"/>
    <x v="98"/>
    <x v="5"/>
    <x v="5"/>
    <x v="0"/>
    <x v="1"/>
    <x v="2"/>
    <n v="3"/>
    <n v="24160.5"/>
  </r>
  <r>
    <x v="45"/>
    <x v="6"/>
    <x v="99"/>
    <x v="10"/>
    <x v="10"/>
    <x v="0"/>
    <x v="0"/>
    <x v="4"/>
    <n v="5"/>
    <n v="48297"/>
  </r>
  <r>
    <x v="45"/>
    <x v="6"/>
    <x v="100"/>
    <x v="7"/>
    <x v="7"/>
    <x v="3"/>
    <x v="3"/>
    <x v="11"/>
    <n v="3"/>
    <n v="17887.5"/>
  </r>
  <r>
    <x v="45"/>
    <x v="6"/>
    <x v="101"/>
    <x v="2"/>
    <x v="2"/>
    <x v="2"/>
    <x v="1"/>
    <x v="1"/>
    <n v="1"/>
    <n v="9569.75"/>
  </r>
  <r>
    <x v="46"/>
    <x v="2"/>
    <x v="102"/>
    <x v="1"/>
    <x v="1"/>
    <x v="1"/>
    <x v="2"/>
    <x v="6"/>
    <n v="3"/>
    <n v="42198"/>
  </r>
  <r>
    <x v="46"/>
    <x v="6"/>
    <x v="103"/>
    <x v="0"/>
    <x v="0"/>
    <x v="0"/>
    <x v="0"/>
    <x v="4"/>
    <n v="5"/>
    <n v="48297"/>
  </r>
  <r>
    <x v="46"/>
    <x v="0"/>
    <x v="104"/>
    <x v="0"/>
    <x v="0"/>
    <x v="0"/>
    <x v="0"/>
    <x v="0"/>
    <n v="1"/>
    <n v="6458.1"/>
  </r>
  <r>
    <x v="47"/>
    <x v="2"/>
    <x v="105"/>
    <x v="10"/>
    <x v="10"/>
    <x v="0"/>
    <x v="0"/>
    <x v="3"/>
    <n v="2"/>
    <n v="17829.2"/>
  </r>
  <r>
    <x v="47"/>
    <x v="6"/>
    <x v="106"/>
    <x v="1"/>
    <x v="1"/>
    <x v="1"/>
    <x v="0"/>
    <x v="7"/>
    <n v="3"/>
    <n v="40030.200000000004"/>
  </r>
  <r>
    <x v="47"/>
    <x v="6"/>
    <x v="107"/>
    <x v="2"/>
    <x v="2"/>
    <x v="2"/>
    <x v="1"/>
    <x v="2"/>
    <n v="5"/>
    <n v="40267.5"/>
  </r>
  <r>
    <x v="47"/>
    <x v="6"/>
    <x v="108"/>
    <x v="6"/>
    <x v="6"/>
    <x v="1"/>
    <x v="2"/>
    <x v="9"/>
    <n v="4"/>
    <n v="39201.800000000003"/>
  </r>
  <r>
    <x v="48"/>
    <x v="1"/>
    <x v="109"/>
    <x v="7"/>
    <x v="7"/>
    <x v="3"/>
    <x v="0"/>
    <x v="3"/>
    <n v="5"/>
    <n v="44573"/>
  </r>
  <r>
    <x v="48"/>
    <x v="6"/>
    <x v="110"/>
    <x v="2"/>
    <x v="2"/>
    <x v="2"/>
    <x v="2"/>
    <x v="5"/>
    <n v="3"/>
    <n v="37863"/>
  </r>
  <r>
    <x v="48"/>
    <x v="1"/>
    <x v="111"/>
    <x v="10"/>
    <x v="10"/>
    <x v="0"/>
    <x v="2"/>
    <x v="12"/>
    <n v="1"/>
    <n v="8685.2999999999993"/>
  </r>
  <r>
    <x v="49"/>
    <x v="0"/>
    <x v="112"/>
    <x v="2"/>
    <x v="2"/>
    <x v="2"/>
    <x v="0"/>
    <x v="7"/>
    <n v="4"/>
    <n v="53373.600000000006"/>
  </r>
  <r>
    <x v="49"/>
    <x v="6"/>
    <x v="113"/>
    <x v="7"/>
    <x v="7"/>
    <x v="3"/>
    <x v="3"/>
    <x v="8"/>
    <n v="1"/>
    <n v="9235.2000000000007"/>
  </r>
  <r>
    <x v="49"/>
    <x v="5"/>
    <x v="114"/>
    <x v="3"/>
    <x v="3"/>
    <x v="0"/>
    <x v="3"/>
    <x v="11"/>
    <n v="3"/>
    <n v="17887.5"/>
  </r>
  <r>
    <x v="50"/>
    <x v="2"/>
    <x v="115"/>
    <x v="1"/>
    <x v="1"/>
    <x v="1"/>
    <x v="2"/>
    <x v="5"/>
    <n v="2"/>
    <n v="25242"/>
  </r>
  <r>
    <x v="51"/>
    <x v="5"/>
    <x v="116"/>
    <x v="5"/>
    <x v="5"/>
    <x v="0"/>
    <x v="1"/>
    <x v="1"/>
    <n v="4"/>
    <n v="38279"/>
  </r>
  <r>
    <x v="51"/>
    <x v="4"/>
    <x v="117"/>
    <x v="5"/>
    <x v="5"/>
    <x v="0"/>
    <x v="0"/>
    <x v="7"/>
    <n v="5"/>
    <n v="66717"/>
  </r>
  <r>
    <x v="52"/>
    <x v="3"/>
    <x v="118"/>
    <x v="3"/>
    <x v="3"/>
    <x v="0"/>
    <x v="1"/>
    <x v="2"/>
    <n v="3"/>
    <n v="24160.5"/>
  </r>
  <r>
    <x v="53"/>
    <x v="0"/>
    <x v="119"/>
    <x v="5"/>
    <x v="5"/>
    <x v="0"/>
    <x v="2"/>
    <x v="9"/>
    <n v="5"/>
    <n v="49002.25"/>
  </r>
  <r>
    <x v="53"/>
    <x v="6"/>
    <x v="120"/>
    <x v="10"/>
    <x v="10"/>
    <x v="0"/>
    <x v="1"/>
    <x v="2"/>
    <n v="4"/>
    <n v="32214"/>
  </r>
  <r>
    <x v="53"/>
    <x v="6"/>
    <x v="121"/>
    <x v="5"/>
    <x v="5"/>
    <x v="0"/>
    <x v="3"/>
    <x v="11"/>
    <n v="5"/>
    <n v="29812.5"/>
  </r>
  <r>
    <x v="53"/>
    <x v="5"/>
    <x v="122"/>
    <x v="6"/>
    <x v="6"/>
    <x v="1"/>
    <x v="0"/>
    <x v="3"/>
    <n v="2"/>
    <n v="17829.2"/>
  </r>
  <r>
    <x v="53"/>
    <x v="3"/>
    <x v="123"/>
    <x v="1"/>
    <x v="1"/>
    <x v="1"/>
    <x v="0"/>
    <x v="7"/>
    <n v="3"/>
    <n v="40030.200000000004"/>
  </r>
  <r>
    <x v="54"/>
    <x v="5"/>
    <x v="124"/>
    <x v="8"/>
    <x v="8"/>
    <x v="0"/>
    <x v="2"/>
    <x v="12"/>
    <n v="3"/>
    <n v="26055.899999999998"/>
  </r>
  <r>
    <x v="55"/>
    <x v="1"/>
    <x v="125"/>
    <x v="5"/>
    <x v="5"/>
    <x v="0"/>
    <x v="1"/>
    <x v="2"/>
    <n v="4"/>
    <n v="32214"/>
  </r>
  <r>
    <x v="55"/>
    <x v="4"/>
    <x v="126"/>
    <x v="3"/>
    <x v="3"/>
    <x v="0"/>
    <x v="0"/>
    <x v="0"/>
    <n v="3"/>
    <n v="19374.300000000003"/>
  </r>
  <r>
    <x v="56"/>
    <x v="6"/>
    <x v="127"/>
    <x v="11"/>
    <x v="11"/>
    <x v="0"/>
    <x v="1"/>
    <x v="2"/>
    <n v="5"/>
    <n v="40267.5"/>
  </r>
  <r>
    <x v="56"/>
    <x v="6"/>
    <x v="128"/>
    <x v="1"/>
    <x v="1"/>
    <x v="1"/>
    <x v="1"/>
    <x v="1"/>
    <n v="5"/>
    <n v="47848.75"/>
  </r>
  <r>
    <x v="56"/>
    <x v="0"/>
    <x v="129"/>
    <x v="2"/>
    <x v="2"/>
    <x v="2"/>
    <x v="2"/>
    <x v="5"/>
    <n v="1"/>
    <n v="12621"/>
  </r>
  <r>
    <x v="57"/>
    <x v="6"/>
    <x v="130"/>
    <x v="11"/>
    <x v="11"/>
    <x v="0"/>
    <x v="0"/>
    <x v="7"/>
    <n v="5"/>
    <n v="66717"/>
  </r>
  <r>
    <x v="57"/>
    <x v="2"/>
    <x v="131"/>
    <x v="8"/>
    <x v="8"/>
    <x v="0"/>
    <x v="1"/>
    <x v="2"/>
    <n v="1"/>
    <n v="8053.5"/>
  </r>
  <r>
    <x v="58"/>
    <x v="6"/>
    <x v="132"/>
    <x v="8"/>
    <x v="8"/>
    <x v="0"/>
    <x v="2"/>
    <x v="6"/>
    <n v="5"/>
    <n v="70330"/>
  </r>
  <r>
    <x v="58"/>
    <x v="2"/>
    <x v="133"/>
    <x v="11"/>
    <x v="11"/>
    <x v="0"/>
    <x v="1"/>
    <x v="2"/>
    <n v="3"/>
    <n v="24160.5"/>
  </r>
  <r>
    <x v="58"/>
    <x v="0"/>
    <x v="134"/>
    <x v="2"/>
    <x v="2"/>
    <x v="2"/>
    <x v="1"/>
    <x v="2"/>
    <n v="3"/>
    <n v="24160.5"/>
  </r>
  <r>
    <x v="59"/>
    <x v="1"/>
    <x v="135"/>
    <x v="7"/>
    <x v="7"/>
    <x v="3"/>
    <x v="2"/>
    <x v="12"/>
    <n v="2"/>
    <n v="17370.599999999999"/>
  </r>
  <r>
    <x v="59"/>
    <x v="2"/>
    <x v="136"/>
    <x v="5"/>
    <x v="5"/>
    <x v="0"/>
    <x v="2"/>
    <x v="5"/>
    <n v="5"/>
    <n v="63105"/>
  </r>
  <r>
    <x v="59"/>
    <x v="3"/>
    <x v="137"/>
    <x v="11"/>
    <x v="11"/>
    <x v="0"/>
    <x v="3"/>
    <x v="11"/>
    <n v="2"/>
    <n v="11925"/>
  </r>
  <r>
    <x v="60"/>
    <x v="2"/>
    <x v="138"/>
    <x v="7"/>
    <x v="7"/>
    <x v="3"/>
    <x v="1"/>
    <x v="1"/>
    <n v="3"/>
    <n v="28709.25"/>
  </r>
  <r>
    <x v="60"/>
    <x v="1"/>
    <x v="139"/>
    <x v="10"/>
    <x v="10"/>
    <x v="0"/>
    <x v="0"/>
    <x v="3"/>
    <n v="3"/>
    <n v="26743.800000000003"/>
  </r>
  <r>
    <x v="60"/>
    <x v="0"/>
    <x v="140"/>
    <x v="5"/>
    <x v="5"/>
    <x v="0"/>
    <x v="3"/>
    <x v="8"/>
    <n v="5"/>
    <n v="46176"/>
  </r>
  <r>
    <x v="60"/>
    <x v="1"/>
    <x v="141"/>
    <x v="11"/>
    <x v="11"/>
    <x v="0"/>
    <x v="0"/>
    <x v="0"/>
    <n v="2"/>
    <n v="12916.2"/>
  </r>
  <r>
    <x v="60"/>
    <x v="5"/>
    <x v="142"/>
    <x v="2"/>
    <x v="2"/>
    <x v="2"/>
    <x v="2"/>
    <x v="12"/>
    <n v="1"/>
    <n v="8685.2999999999993"/>
  </r>
  <r>
    <x v="61"/>
    <x v="6"/>
    <x v="143"/>
    <x v="8"/>
    <x v="8"/>
    <x v="0"/>
    <x v="2"/>
    <x v="5"/>
    <n v="1"/>
    <n v="12621"/>
  </r>
  <r>
    <x v="61"/>
    <x v="5"/>
    <x v="144"/>
    <x v="10"/>
    <x v="10"/>
    <x v="0"/>
    <x v="3"/>
    <x v="8"/>
    <n v="2"/>
    <n v="18470.400000000001"/>
  </r>
  <r>
    <x v="61"/>
    <x v="3"/>
    <x v="145"/>
    <x v="7"/>
    <x v="7"/>
    <x v="3"/>
    <x v="0"/>
    <x v="0"/>
    <n v="2"/>
    <n v="12916.2"/>
  </r>
  <r>
    <x v="61"/>
    <x v="3"/>
    <x v="146"/>
    <x v="4"/>
    <x v="4"/>
    <x v="1"/>
    <x v="0"/>
    <x v="0"/>
    <n v="3"/>
    <n v="19374.300000000003"/>
  </r>
  <r>
    <x v="61"/>
    <x v="0"/>
    <x v="147"/>
    <x v="0"/>
    <x v="0"/>
    <x v="0"/>
    <x v="3"/>
    <x v="8"/>
    <n v="3"/>
    <n v="27705.600000000002"/>
  </r>
  <r>
    <x v="62"/>
    <x v="5"/>
    <x v="148"/>
    <x v="6"/>
    <x v="6"/>
    <x v="1"/>
    <x v="0"/>
    <x v="7"/>
    <n v="3"/>
    <n v="40030.200000000004"/>
  </r>
  <r>
    <x v="62"/>
    <x v="3"/>
    <x v="149"/>
    <x v="1"/>
    <x v="1"/>
    <x v="1"/>
    <x v="3"/>
    <x v="10"/>
    <n v="3"/>
    <n v="12424.89"/>
  </r>
  <r>
    <x v="62"/>
    <x v="0"/>
    <x v="150"/>
    <x v="11"/>
    <x v="11"/>
    <x v="0"/>
    <x v="2"/>
    <x v="9"/>
    <n v="3"/>
    <n v="29401.350000000002"/>
  </r>
  <r>
    <x v="63"/>
    <x v="4"/>
    <x v="151"/>
    <x v="8"/>
    <x v="8"/>
    <x v="0"/>
    <x v="3"/>
    <x v="11"/>
    <n v="3"/>
    <n v="17887.5"/>
  </r>
  <r>
    <x v="63"/>
    <x v="6"/>
    <x v="152"/>
    <x v="8"/>
    <x v="8"/>
    <x v="0"/>
    <x v="2"/>
    <x v="6"/>
    <n v="4"/>
    <n v="56264"/>
  </r>
  <r>
    <x v="63"/>
    <x v="0"/>
    <x v="153"/>
    <x v="4"/>
    <x v="4"/>
    <x v="1"/>
    <x v="0"/>
    <x v="0"/>
    <n v="2"/>
    <n v="12916.2"/>
  </r>
  <r>
    <x v="64"/>
    <x v="0"/>
    <x v="154"/>
    <x v="10"/>
    <x v="10"/>
    <x v="0"/>
    <x v="1"/>
    <x v="2"/>
    <n v="1"/>
    <n v="8053.5"/>
  </r>
  <r>
    <x v="64"/>
    <x v="4"/>
    <x v="155"/>
    <x v="2"/>
    <x v="2"/>
    <x v="2"/>
    <x v="0"/>
    <x v="7"/>
    <n v="3"/>
    <n v="40030.200000000004"/>
  </r>
  <r>
    <x v="65"/>
    <x v="3"/>
    <x v="156"/>
    <x v="5"/>
    <x v="5"/>
    <x v="0"/>
    <x v="1"/>
    <x v="2"/>
    <n v="1"/>
    <n v="8053.5"/>
  </r>
  <r>
    <x v="66"/>
    <x v="4"/>
    <x v="157"/>
    <x v="5"/>
    <x v="5"/>
    <x v="0"/>
    <x v="3"/>
    <x v="8"/>
    <n v="4"/>
    <n v="36940.800000000003"/>
  </r>
  <r>
    <x v="67"/>
    <x v="4"/>
    <x v="158"/>
    <x v="10"/>
    <x v="10"/>
    <x v="0"/>
    <x v="0"/>
    <x v="0"/>
    <n v="1"/>
    <n v="6458.1"/>
  </r>
  <r>
    <x v="67"/>
    <x v="0"/>
    <x v="159"/>
    <x v="4"/>
    <x v="4"/>
    <x v="1"/>
    <x v="2"/>
    <x v="12"/>
    <n v="2"/>
    <n v="17370.599999999999"/>
  </r>
  <r>
    <x v="67"/>
    <x v="0"/>
    <x v="160"/>
    <x v="11"/>
    <x v="11"/>
    <x v="0"/>
    <x v="3"/>
    <x v="8"/>
    <n v="1"/>
    <n v="9235.2000000000007"/>
  </r>
  <r>
    <x v="68"/>
    <x v="1"/>
    <x v="161"/>
    <x v="9"/>
    <x v="9"/>
    <x v="4"/>
    <x v="1"/>
    <x v="2"/>
    <n v="5"/>
    <n v="40267.5"/>
  </r>
  <r>
    <x v="69"/>
    <x v="4"/>
    <x v="162"/>
    <x v="10"/>
    <x v="10"/>
    <x v="0"/>
    <x v="1"/>
    <x v="2"/>
    <n v="3"/>
    <n v="24160.5"/>
  </r>
  <r>
    <x v="69"/>
    <x v="1"/>
    <x v="163"/>
    <x v="3"/>
    <x v="3"/>
    <x v="0"/>
    <x v="1"/>
    <x v="1"/>
    <n v="2"/>
    <n v="19139.5"/>
  </r>
  <r>
    <x v="69"/>
    <x v="6"/>
    <x v="164"/>
    <x v="10"/>
    <x v="10"/>
    <x v="0"/>
    <x v="2"/>
    <x v="12"/>
    <n v="2"/>
    <n v="17370.599999999999"/>
  </r>
  <r>
    <x v="69"/>
    <x v="1"/>
    <x v="165"/>
    <x v="1"/>
    <x v="1"/>
    <x v="1"/>
    <x v="2"/>
    <x v="5"/>
    <n v="4"/>
    <n v="50484"/>
  </r>
  <r>
    <x v="69"/>
    <x v="0"/>
    <x v="166"/>
    <x v="1"/>
    <x v="1"/>
    <x v="1"/>
    <x v="1"/>
    <x v="2"/>
    <n v="4"/>
    <n v="32214"/>
  </r>
  <r>
    <x v="69"/>
    <x v="5"/>
    <x v="167"/>
    <x v="10"/>
    <x v="10"/>
    <x v="0"/>
    <x v="1"/>
    <x v="2"/>
    <n v="2"/>
    <n v="16107"/>
  </r>
  <r>
    <x v="69"/>
    <x v="1"/>
    <x v="168"/>
    <x v="1"/>
    <x v="1"/>
    <x v="1"/>
    <x v="0"/>
    <x v="3"/>
    <n v="1"/>
    <n v="8914.6"/>
  </r>
  <r>
    <x v="70"/>
    <x v="4"/>
    <x v="169"/>
    <x v="11"/>
    <x v="11"/>
    <x v="0"/>
    <x v="0"/>
    <x v="4"/>
    <n v="3"/>
    <n v="28978.199999999997"/>
  </r>
  <r>
    <x v="70"/>
    <x v="2"/>
    <x v="170"/>
    <x v="11"/>
    <x v="11"/>
    <x v="0"/>
    <x v="1"/>
    <x v="1"/>
    <n v="3"/>
    <n v="28709.25"/>
  </r>
  <r>
    <x v="70"/>
    <x v="1"/>
    <x v="171"/>
    <x v="11"/>
    <x v="11"/>
    <x v="0"/>
    <x v="3"/>
    <x v="11"/>
    <n v="2"/>
    <n v="11925"/>
  </r>
  <r>
    <x v="70"/>
    <x v="1"/>
    <x v="172"/>
    <x v="1"/>
    <x v="1"/>
    <x v="1"/>
    <x v="2"/>
    <x v="9"/>
    <n v="5"/>
    <n v="49002.25"/>
  </r>
  <r>
    <x v="71"/>
    <x v="5"/>
    <x v="173"/>
    <x v="6"/>
    <x v="6"/>
    <x v="1"/>
    <x v="0"/>
    <x v="7"/>
    <n v="3"/>
    <n v="40030.200000000004"/>
  </r>
  <r>
    <x v="71"/>
    <x v="6"/>
    <x v="174"/>
    <x v="4"/>
    <x v="4"/>
    <x v="1"/>
    <x v="3"/>
    <x v="11"/>
    <n v="1"/>
    <n v="5962.5"/>
  </r>
  <r>
    <x v="71"/>
    <x v="6"/>
    <x v="175"/>
    <x v="10"/>
    <x v="10"/>
    <x v="0"/>
    <x v="0"/>
    <x v="0"/>
    <n v="5"/>
    <n v="32290.5"/>
  </r>
  <r>
    <x v="72"/>
    <x v="3"/>
    <x v="176"/>
    <x v="8"/>
    <x v="8"/>
    <x v="0"/>
    <x v="0"/>
    <x v="3"/>
    <n v="4"/>
    <n v="35658.400000000001"/>
  </r>
  <r>
    <x v="72"/>
    <x v="4"/>
    <x v="177"/>
    <x v="4"/>
    <x v="4"/>
    <x v="1"/>
    <x v="2"/>
    <x v="9"/>
    <n v="4"/>
    <n v="39201.800000000003"/>
  </r>
  <r>
    <x v="72"/>
    <x v="6"/>
    <x v="178"/>
    <x v="6"/>
    <x v="6"/>
    <x v="1"/>
    <x v="2"/>
    <x v="5"/>
    <n v="4"/>
    <n v="50484"/>
  </r>
  <r>
    <x v="72"/>
    <x v="0"/>
    <x v="179"/>
    <x v="9"/>
    <x v="9"/>
    <x v="4"/>
    <x v="3"/>
    <x v="11"/>
    <n v="2"/>
    <n v="11925"/>
  </r>
  <r>
    <x v="73"/>
    <x v="5"/>
    <x v="180"/>
    <x v="10"/>
    <x v="10"/>
    <x v="0"/>
    <x v="0"/>
    <x v="3"/>
    <n v="4"/>
    <n v="35658.400000000001"/>
  </r>
  <r>
    <x v="73"/>
    <x v="0"/>
    <x v="181"/>
    <x v="5"/>
    <x v="5"/>
    <x v="0"/>
    <x v="3"/>
    <x v="8"/>
    <n v="2"/>
    <n v="18470.400000000001"/>
  </r>
  <r>
    <x v="73"/>
    <x v="4"/>
    <x v="182"/>
    <x v="6"/>
    <x v="6"/>
    <x v="1"/>
    <x v="2"/>
    <x v="5"/>
    <n v="2"/>
    <n v="25242"/>
  </r>
  <r>
    <x v="73"/>
    <x v="0"/>
    <x v="183"/>
    <x v="5"/>
    <x v="5"/>
    <x v="0"/>
    <x v="2"/>
    <x v="5"/>
    <n v="5"/>
    <n v="63105"/>
  </r>
  <r>
    <x v="73"/>
    <x v="5"/>
    <x v="184"/>
    <x v="6"/>
    <x v="6"/>
    <x v="1"/>
    <x v="1"/>
    <x v="2"/>
    <n v="4"/>
    <n v="32214"/>
  </r>
  <r>
    <x v="73"/>
    <x v="4"/>
    <x v="185"/>
    <x v="6"/>
    <x v="6"/>
    <x v="1"/>
    <x v="3"/>
    <x v="11"/>
    <n v="2"/>
    <n v="11925"/>
  </r>
  <r>
    <x v="74"/>
    <x v="6"/>
    <x v="186"/>
    <x v="5"/>
    <x v="5"/>
    <x v="0"/>
    <x v="0"/>
    <x v="4"/>
    <n v="2"/>
    <n v="19318.8"/>
  </r>
  <r>
    <x v="74"/>
    <x v="1"/>
    <x v="187"/>
    <x v="6"/>
    <x v="6"/>
    <x v="1"/>
    <x v="2"/>
    <x v="12"/>
    <n v="4"/>
    <n v="34741.199999999997"/>
  </r>
  <r>
    <x v="75"/>
    <x v="1"/>
    <x v="188"/>
    <x v="9"/>
    <x v="9"/>
    <x v="4"/>
    <x v="1"/>
    <x v="2"/>
    <n v="1"/>
    <n v="8053.5"/>
  </r>
  <r>
    <x v="75"/>
    <x v="0"/>
    <x v="189"/>
    <x v="5"/>
    <x v="5"/>
    <x v="0"/>
    <x v="2"/>
    <x v="6"/>
    <n v="1"/>
    <n v="14066"/>
  </r>
  <r>
    <x v="75"/>
    <x v="0"/>
    <x v="190"/>
    <x v="7"/>
    <x v="7"/>
    <x v="3"/>
    <x v="3"/>
    <x v="10"/>
    <n v="3"/>
    <n v="12424.89"/>
  </r>
  <r>
    <x v="76"/>
    <x v="0"/>
    <x v="191"/>
    <x v="6"/>
    <x v="6"/>
    <x v="1"/>
    <x v="2"/>
    <x v="9"/>
    <n v="5"/>
    <n v="49002.25"/>
  </r>
  <r>
    <x v="76"/>
    <x v="6"/>
    <x v="192"/>
    <x v="7"/>
    <x v="7"/>
    <x v="3"/>
    <x v="3"/>
    <x v="10"/>
    <n v="2"/>
    <n v="8283.26"/>
  </r>
  <r>
    <x v="76"/>
    <x v="3"/>
    <x v="193"/>
    <x v="7"/>
    <x v="7"/>
    <x v="3"/>
    <x v="0"/>
    <x v="4"/>
    <n v="3"/>
    <n v="28978.199999999997"/>
  </r>
  <r>
    <x v="77"/>
    <x v="2"/>
    <x v="194"/>
    <x v="5"/>
    <x v="5"/>
    <x v="0"/>
    <x v="0"/>
    <x v="3"/>
    <n v="4"/>
    <n v="35658.400000000001"/>
  </r>
  <r>
    <x v="78"/>
    <x v="4"/>
    <x v="195"/>
    <x v="10"/>
    <x v="10"/>
    <x v="0"/>
    <x v="2"/>
    <x v="6"/>
    <n v="3"/>
    <n v="42198"/>
  </r>
  <r>
    <x v="79"/>
    <x v="1"/>
    <x v="196"/>
    <x v="1"/>
    <x v="1"/>
    <x v="1"/>
    <x v="0"/>
    <x v="0"/>
    <n v="2"/>
    <n v="12916.2"/>
  </r>
  <r>
    <x v="79"/>
    <x v="2"/>
    <x v="197"/>
    <x v="10"/>
    <x v="10"/>
    <x v="0"/>
    <x v="1"/>
    <x v="1"/>
    <n v="1"/>
    <n v="9569.75"/>
  </r>
  <r>
    <x v="79"/>
    <x v="1"/>
    <x v="198"/>
    <x v="0"/>
    <x v="0"/>
    <x v="0"/>
    <x v="3"/>
    <x v="8"/>
    <n v="1"/>
    <n v="9235.2000000000007"/>
  </r>
  <r>
    <x v="79"/>
    <x v="4"/>
    <x v="199"/>
    <x v="4"/>
    <x v="4"/>
    <x v="1"/>
    <x v="3"/>
    <x v="10"/>
    <n v="2"/>
    <n v="8283.26"/>
  </r>
  <r>
    <x v="80"/>
    <x v="5"/>
    <x v="200"/>
    <x v="10"/>
    <x v="10"/>
    <x v="0"/>
    <x v="0"/>
    <x v="7"/>
    <n v="5"/>
    <n v="66717"/>
  </r>
  <r>
    <x v="81"/>
    <x v="5"/>
    <x v="201"/>
    <x v="5"/>
    <x v="5"/>
    <x v="0"/>
    <x v="2"/>
    <x v="6"/>
    <n v="5"/>
    <n v="70330"/>
  </r>
  <r>
    <x v="81"/>
    <x v="0"/>
    <x v="202"/>
    <x v="7"/>
    <x v="7"/>
    <x v="3"/>
    <x v="0"/>
    <x v="3"/>
    <n v="2"/>
    <n v="17829.2"/>
  </r>
  <r>
    <x v="81"/>
    <x v="6"/>
    <x v="203"/>
    <x v="3"/>
    <x v="3"/>
    <x v="0"/>
    <x v="3"/>
    <x v="11"/>
    <n v="1"/>
    <n v="5962.5"/>
  </r>
  <r>
    <x v="81"/>
    <x v="6"/>
    <x v="204"/>
    <x v="4"/>
    <x v="4"/>
    <x v="1"/>
    <x v="2"/>
    <x v="6"/>
    <n v="2"/>
    <n v="28132"/>
  </r>
  <r>
    <x v="81"/>
    <x v="6"/>
    <x v="205"/>
    <x v="0"/>
    <x v="0"/>
    <x v="0"/>
    <x v="3"/>
    <x v="11"/>
    <n v="3"/>
    <n v="17887.5"/>
  </r>
  <r>
    <x v="82"/>
    <x v="2"/>
    <x v="206"/>
    <x v="4"/>
    <x v="4"/>
    <x v="1"/>
    <x v="1"/>
    <x v="1"/>
    <n v="1"/>
    <n v="9569.75"/>
  </r>
  <r>
    <x v="83"/>
    <x v="5"/>
    <x v="207"/>
    <x v="10"/>
    <x v="10"/>
    <x v="0"/>
    <x v="0"/>
    <x v="0"/>
    <n v="4"/>
    <n v="25832.400000000001"/>
  </r>
  <r>
    <x v="84"/>
    <x v="3"/>
    <x v="208"/>
    <x v="11"/>
    <x v="11"/>
    <x v="0"/>
    <x v="1"/>
    <x v="1"/>
    <n v="5"/>
    <n v="47848.75"/>
  </r>
  <r>
    <x v="84"/>
    <x v="4"/>
    <x v="209"/>
    <x v="5"/>
    <x v="5"/>
    <x v="0"/>
    <x v="3"/>
    <x v="8"/>
    <n v="2"/>
    <n v="18470.400000000001"/>
  </r>
  <r>
    <x v="84"/>
    <x v="1"/>
    <x v="210"/>
    <x v="7"/>
    <x v="7"/>
    <x v="3"/>
    <x v="3"/>
    <x v="10"/>
    <n v="3"/>
    <n v="12424.89"/>
  </r>
  <r>
    <x v="84"/>
    <x v="5"/>
    <x v="211"/>
    <x v="5"/>
    <x v="5"/>
    <x v="0"/>
    <x v="2"/>
    <x v="6"/>
    <n v="2"/>
    <n v="28132"/>
  </r>
  <r>
    <x v="84"/>
    <x v="0"/>
    <x v="212"/>
    <x v="3"/>
    <x v="3"/>
    <x v="0"/>
    <x v="3"/>
    <x v="8"/>
    <n v="4"/>
    <n v="36940.800000000003"/>
  </r>
  <r>
    <x v="85"/>
    <x v="3"/>
    <x v="213"/>
    <x v="11"/>
    <x v="11"/>
    <x v="0"/>
    <x v="0"/>
    <x v="4"/>
    <n v="4"/>
    <n v="38637.599999999999"/>
  </r>
  <r>
    <x v="85"/>
    <x v="3"/>
    <x v="214"/>
    <x v="10"/>
    <x v="10"/>
    <x v="0"/>
    <x v="1"/>
    <x v="1"/>
    <n v="1"/>
    <n v="9569.75"/>
  </r>
  <r>
    <x v="85"/>
    <x v="4"/>
    <x v="215"/>
    <x v="7"/>
    <x v="7"/>
    <x v="3"/>
    <x v="1"/>
    <x v="2"/>
    <n v="1"/>
    <n v="8053.5"/>
  </r>
  <r>
    <x v="86"/>
    <x v="0"/>
    <x v="216"/>
    <x v="2"/>
    <x v="2"/>
    <x v="2"/>
    <x v="2"/>
    <x v="6"/>
    <n v="2"/>
    <n v="28132"/>
  </r>
  <r>
    <x v="86"/>
    <x v="5"/>
    <x v="217"/>
    <x v="8"/>
    <x v="8"/>
    <x v="0"/>
    <x v="2"/>
    <x v="9"/>
    <n v="4"/>
    <n v="39201.800000000003"/>
  </r>
  <r>
    <x v="87"/>
    <x v="6"/>
    <x v="218"/>
    <x v="0"/>
    <x v="0"/>
    <x v="0"/>
    <x v="3"/>
    <x v="8"/>
    <n v="5"/>
    <n v="46176"/>
  </r>
  <r>
    <x v="87"/>
    <x v="4"/>
    <x v="219"/>
    <x v="5"/>
    <x v="5"/>
    <x v="0"/>
    <x v="3"/>
    <x v="11"/>
    <n v="4"/>
    <n v="23850"/>
  </r>
  <r>
    <x v="88"/>
    <x v="5"/>
    <x v="220"/>
    <x v="11"/>
    <x v="11"/>
    <x v="0"/>
    <x v="1"/>
    <x v="1"/>
    <n v="4"/>
    <n v="38279"/>
  </r>
  <r>
    <x v="89"/>
    <x v="2"/>
    <x v="221"/>
    <x v="1"/>
    <x v="1"/>
    <x v="1"/>
    <x v="2"/>
    <x v="12"/>
    <n v="5"/>
    <n v="43426.5"/>
  </r>
  <r>
    <x v="90"/>
    <x v="5"/>
    <x v="222"/>
    <x v="0"/>
    <x v="0"/>
    <x v="0"/>
    <x v="0"/>
    <x v="4"/>
    <n v="2"/>
    <n v="19318.8"/>
  </r>
  <r>
    <x v="90"/>
    <x v="1"/>
    <x v="223"/>
    <x v="1"/>
    <x v="1"/>
    <x v="1"/>
    <x v="0"/>
    <x v="4"/>
    <n v="1"/>
    <n v="9659.4"/>
  </r>
  <r>
    <x v="90"/>
    <x v="4"/>
    <x v="224"/>
    <x v="0"/>
    <x v="0"/>
    <x v="0"/>
    <x v="3"/>
    <x v="10"/>
    <n v="1"/>
    <n v="4141.63"/>
  </r>
  <r>
    <x v="90"/>
    <x v="1"/>
    <x v="225"/>
    <x v="0"/>
    <x v="0"/>
    <x v="0"/>
    <x v="0"/>
    <x v="4"/>
    <n v="1"/>
    <n v="9659.4"/>
  </r>
  <r>
    <x v="90"/>
    <x v="2"/>
    <x v="226"/>
    <x v="10"/>
    <x v="10"/>
    <x v="0"/>
    <x v="3"/>
    <x v="10"/>
    <n v="4"/>
    <n v="16566.52"/>
  </r>
  <r>
    <x v="91"/>
    <x v="3"/>
    <x v="227"/>
    <x v="4"/>
    <x v="4"/>
    <x v="1"/>
    <x v="0"/>
    <x v="4"/>
    <n v="5"/>
    <n v="48297"/>
  </r>
  <r>
    <x v="91"/>
    <x v="2"/>
    <x v="228"/>
    <x v="8"/>
    <x v="8"/>
    <x v="0"/>
    <x v="3"/>
    <x v="8"/>
    <n v="2"/>
    <n v="18470.400000000001"/>
  </r>
  <r>
    <x v="91"/>
    <x v="1"/>
    <x v="229"/>
    <x v="8"/>
    <x v="8"/>
    <x v="0"/>
    <x v="3"/>
    <x v="8"/>
    <n v="1"/>
    <n v="9235.2000000000007"/>
  </r>
  <r>
    <x v="92"/>
    <x v="0"/>
    <x v="230"/>
    <x v="10"/>
    <x v="10"/>
    <x v="0"/>
    <x v="3"/>
    <x v="8"/>
    <n v="1"/>
    <n v="9235.2000000000007"/>
  </r>
  <r>
    <x v="93"/>
    <x v="1"/>
    <x v="231"/>
    <x v="8"/>
    <x v="8"/>
    <x v="0"/>
    <x v="0"/>
    <x v="0"/>
    <n v="1"/>
    <n v="6458.1"/>
  </r>
  <r>
    <x v="93"/>
    <x v="4"/>
    <x v="232"/>
    <x v="11"/>
    <x v="11"/>
    <x v="0"/>
    <x v="0"/>
    <x v="7"/>
    <n v="3"/>
    <n v="40030.200000000004"/>
  </r>
  <r>
    <x v="94"/>
    <x v="0"/>
    <x v="233"/>
    <x v="3"/>
    <x v="3"/>
    <x v="0"/>
    <x v="0"/>
    <x v="3"/>
    <n v="5"/>
    <n v="44573"/>
  </r>
  <r>
    <x v="94"/>
    <x v="1"/>
    <x v="234"/>
    <x v="2"/>
    <x v="2"/>
    <x v="2"/>
    <x v="1"/>
    <x v="2"/>
    <n v="5"/>
    <n v="40267.5"/>
  </r>
  <r>
    <x v="95"/>
    <x v="2"/>
    <x v="235"/>
    <x v="8"/>
    <x v="8"/>
    <x v="0"/>
    <x v="0"/>
    <x v="4"/>
    <n v="5"/>
    <n v="48297"/>
  </r>
  <r>
    <x v="95"/>
    <x v="3"/>
    <x v="236"/>
    <x v="3"/>
    <x v="3"/>
    <x v="0"/>
    <x v="2"/>
    <x v="5"/>
    <n v="5"/>
    <n v="63105"/>
  </r>
  <r>
    <x v="95"/>
    <x v="2"/>
    <x v="237"/>
    <x v="4"/>
    <x v="4"/>
    <x v="1"/>
    <x v="3"/>
    <x v="11"/>
    <n v="4"/>
    <n v="23850"/>
  </r>
  <r>
    <x v="95"/>
    <x v="0"/>
    <x v="238"/>
    <x v="0"/>
    <x v="0"/>
    <x v="0"/>
    <x v="2"/>
    <x v="5"/>
    <n v="5"/>
    <n v="63105"/>
  </r>
  <r>
    <x v="95"/>
    <x v="4"/>
    <x v="239"/>
    <x v="7"/>
    <x v="7"/>
    <x v="3"/>
    <x v="3"/>
    <x v="10"/>
    <n v="5"/>
    <n v="20708.150000000001"/>
  </r>
  <r>
    <x v="96"/>
    <x v="3"/>
    <x v="240"/>
    <x v="10"/>
    <x v="10"/>
    <x v="0"/>
    <x v="2"/>
    <x v="6"/>
    <n v="4"/>
    <n v="56264"/>
  </r>
  <r>
    <x v="96"/>
    <x v="0"/>
    <x v="241"/>
    <x v="3"/>
    <x v="3"/>
    <x v="0"/>
    <x v="1"/>
    <x v="1"/>
    <n v="2"/>
    <n v="19139.5"/>
  </r>
  <r>
    <x v="96"/>
    <x v="3"/>
    <x v="242"/>
    <x v="9"/>
    <x v="9"/>
    <x v="4"/>
    <x v="0"/>
    <x v="7"/>
    <n v="1"/>
    <n v="13343.400000000001"/>
  </r>
  <r>
    <x v="96"/>
    <x v="5"/>
    <x v="243"/>
    <x v="4"/>
    <x v="4"/>
    <x v="1"/>
    <x v="2"/>
    <x v="9"/>
    <n v="5"/>
    <n v="49002.25"/>
  </r>
  <r>
    <x v="96"/>
    <x v="0"/>
    <x v="244"/>
    <x v="6"/>
    <x v="6"/>
    <x v="1"/>
    <x v="1"/>
    <x v="1"/>
    <n v="3"/>
    <n v="28709.25"/>
  </r>
  <r>
    <x v="96"/>
    <x v="4"/>
    <x v="245"/>
    <x v="9"/>
    <x v="9"/>
    <x v="4"/>
    <x v="3"/>
    <x v="10"/>
    <n v="1"/>
    <n v="4141.63"/>
  </r>
  <r>
    <x v="96"/>
    <x v="3"/>
    <x v="246"/>
    <x v="3"/>
    <x v="3"/>
    <x v="0"/>
    <x v="3"/>
    <x v="10"/>
    <n v="4"/>
    <n v="16566.52"/>
  </r>
  <r>
    <x v="97"/>
    <x v="0"/>
    <x v="247"/>
    <x v="6"/>
    <x v="6"/>
    <x v="1"/>
    <x v="3"/>
    <x v="8"/>
    <n v="3"/>
    <n v="27705.600000000002"/>
  </r>
  <r>
    <x v="98"/>
    <x v="6"/>
    <x v="248"/>
    <x v="6"/>
    <x v="6"/>
    <x v="1"/>
    <x v="0"/>
    <x v="0"/>
    <n v="3"/>
    <n v="19374.300000000003"/>
  </r>
  <r>
    <x v="98"/>
    <x v="5"/>
    <x v="249"/>
    <x v="7"/>
    <x v="7"/>
    <x v="3"/>
    <x v="2"/>
    <x v="5"/>
    <n v="3"/>
    <n v="37863"/>
  </r>
  <r>
    <x v="98"/>
    <x v="2"/>
    <x v="250"/>
    <x v="9"/>
    <x v="9"/>
    <x v="4"/>
    <x v="3"/>
    <x v="11"/>
    <n v="4"/>
    <n v="23850"/>
  </r>
  <r>
    <x v="98"/>
    <x v="4"/>
    <x v="251"/>
    <x v="9"/>
    <x v="9"/>
    <x v="4"/>
    <x v="2"/>
    <x v="5"/>
    <n v="5"/>
    <n v="63105"/>
  </r>
  <r>
    <x v="99"/>
    <x v="3"/>
    <x v="252"/>
    <x v="5"/>
    <x v="5"/>
    <x v="0"/>
    <x v="2"/>
    <x v="6"/>
    <n v="5"/>
    <n v="70330"/>
  </r>
  <r>
    <x v="99"/>
    <x v="1"/>
    <x v="253"/>
    <x v="2"/>
    <x v="2"/>
    <x v="2"/>
    <x v="0"/>
    <x v="7"/>
    <n v="1"/>
    <n v="13343.400000000001"/>
  </r>
  <r>
    <x v="100"/>
    <x v="3"/>
    <x v="254"/>
    <x v="1"/>
    <x v="1"/>
    <x v="1"/>
    <x v="3"/>
    <x v="10"/>
    <n v="4"/>
    <n v="16566.52"/>
  </r>
  <r>
    <x v="100"/>
    <x v="5"/>
    <x v="255"/>
    <x v="7"/>
    <x v="7"/>
    <x v="3"/>
    <x v="0"/>
    <x v="3"/>
    <n v="4"/>
    <n v="35658.400000000001"/>
  </r>
  <r>
    <x v="101"/>
    <x v="3"/>
    <x v="256"/>
    <x v="9"/>
    <x v="9"/>
    <x v="4"/>
    <x v="3"/>
    <x v="11"/>
    <n v="2"/>
    <n v="11925"/>
  </r>
  <r>
    <x v="102"/>
    <x v="4"/>
    <x v="257"/>
    <x v="5"/>
    <x v="5"/>
    <x v="0"/>
    <x v="2"/>
    <x v="6"/>
    <n v="2"/>
    <n v="28132"/>
  </r>
  <r>
    <x v="102"/>
    <x v="2"/>
    <x v="258"/>
    <x v="2"/>
    <x v="2"/>
    <x v="2"/>
    <x v="1"/>
    <x v="1"/>
    <n v="1"/>
    <n v="9569.75"/>
  </r>
  <r>
    <x v="102"/>
    <x v="6"/>
    <x v="259"/>
    <x v="2"/>
    <x v="2"/>
    <x v="2"/>
    <x v="2"/>
    <x v="6"/>
    <n v="4"/>
    <n v="56264"/>
  </r>
  <r>
    <x v="103"/>
    <x v="2"/>
    <x v="260"/>
    <x v="0"/>
    <x v="0"/>
    <x v="0"/>
    <x v="1"/>
    <x v="1"/>
    <n v="1"/>
    <n v="9569.75"/>
  </r>
  <r>
    <x v="104"/>
    <x v="4"/>
    <x v="261"/>
    <x v="5"/>
    <x v="5"/>
    <x v="0"/>
    <x v="0"/>
    <x v="3"/>
    <n v="1"/>
    <n v="8914.6"/>
  </r>
  <r>
    <x v="104"/>
    <x v="4"/>
    <x v="262"/>
    <x v="4"/>
    <x v="4"/>
    <x v="1"/>
    <x v="1"/>
    <x v="2"/>
    <n v="3"/>
    <n v="24160.5"/>
  </r>
  <r>
    <x v="104"/>
    <x v="6"/>
    <x v="263"/>
    <x v="0"/>
    <x v="0"/>
    <x v="0"/>
    <x v="2"/>
    <x v="6"/>
    <n v="4"/>
    <n v="56264"/>
  </r>
  <r>
    <x v="105"/>
    <x v="4"/>
    <x v="264"/>
    <x v="8"/>
    <x v="8"/>
    <x v="0"/>
    <x v="1"/>
    <x v="1"/>
    <n v="2"/>
    <n v="19139.5"/>
  </r>
  <r>
    <x v="105"/>
    <x v="0"/>
    <x v="265"/>
    <x v="6"/>
    <x v="6"/>
    <x v="1"/>
    <x v="0"/>
    <x v="7"/>
    <n v="5"/>
    <n v="66717"/>
  </r>
  <r>
    <x v="106"/>
    <x v="0"/>
    <x v="266"/>
    <x v="2"/>
    <x v="2"/>
    <x v="2"/>
    <x v="3"/>
    <x v="11"/>
    <n v="4"/>
    <n v="23850"/>
  </r>
  <r>
    <x v="107"/>
    <x v="5"/>
    <x v="267"/>
    <x v="10"/>
    <x v="10"/>
    <x v="0"/>
    <x v="0"/>
    <x v="7"/>
    <n v="1"/>
    <n v="13343.400000000001"/>
  </r>
  <r>
    <x v="108"/>
    <x v="2"/>
    <x v="268"/>
    <x v="0"/>
    <x v="0"/>
    <x v="0"/>
    <x v="3"/>
    <x v="11"/>
    <n v="5"/>
    <n v="29812.5"/>
  </r>
  <r>
    <x v="108"/>
    <x v="1"/>
    <x v="269"/>
    <x v="11"/>
    <x v="11"/>
    <x v="0"/>
    <x v="1"/>
    <x v="1"/>
    <n v="1"/>
    <n v="9569.75"/>
  </r>
  <r>
    <x v="108"/>
    <x v="0"/>
    <x v="270"/>
    <x v="8"/>
    <x v="8"/>
    <x v="0"/>
    <x v="0"/>
    <x v="3"/>
    <n v="1"/>
    <n v="8914.6"/>
  </r>
  <r>
    <x v="109"/>
    <x v="4"/>
    <x v="271"/>
    <x v="8"/>
    <x v="8"/>
    <x v="0"/>
    <x v="0"/>
    <x v="4"/>
    <n v="2"/>
    <n v="19318.8"/>
  </r>
  <r>
    <x v="109"/>
    <x v="3"/>
    <x v="272"/>
    <x v="3"/>
    <x v="3"/>
    <x v="0"/>
    <x v="2"/>
    <x v="12"/>
    <n v="3"/>
    <n v="26055.899999999998"/>
  </r>
  <r>
    <x v="109"/>
    <x v="4"/>
    <x v="273"/>
    <x v="8"/>
    <x v="8"/>
    <x v="0"/>
    <x v="2"/>
    <x v="9"/>
    <n v="4"/>
    <n v="39201.800000000003"/>
  </r>
  <r>
    <x v="110"/>
    <x v="4"/>
    <x v="274"/>
    <x v="7"/>
    <x v="7"/>
    <x v="3"/>
    <x v="1"/>
    <x v="1"/>
    <n v="4"/>
    <n v="38279"/>
  </r>
  <r>
    <x v="110"/>
    <x v="3"/>
    <x v="275"/>
    <x v="1"/>
    <x v="1"/>
    <x v="1"/>
    <x v="0"/>
    <x v="3"/>
    <n v="3"/>
    <n v="26743.800000000003"/>
  </r>
  <r>
    <x v="110"/>
    <x v="4"/>
    <x v="276"/>
    <x v="2"/>
    <x v="2"/>
    <x v="2"/>
    <x v="1"/>
    <x v="2"/>
    <n v="3"/>
    <n v="24160.5"/>
  </r>
  <r>
    <x v="111"/>
    <x v="0"/>
    <x v="277"/>
    <x v="2"/>
    <x v="2"/>
    <x v="2"/>
    <x v="1"/>
    <x v="2"/>
    <n v="3"/>
    <n v="24160.5"/>
  </r>
  <r>
    <x v="111"/>
    <x v="5"/>
    <x v="278"/>
    <x v="4"/>
    <x v="4"/>
    <x v="1"/>
    <x v="0"/>
    <x v="3"/>
    <n v="3"/>
    <n v="26743.800000000003"/>
  </r>
  <r>
    <x v="112"/>
    <x v="4"/>
    <x v="279"/>
    <x v="6"/>
    <x v="6"/>
    <x v="1"/>
    <x v="0"/>
    <x v="7"/>
    <n v="2"/>
    <n v="26686.800000000003"/>
  </r>
  <r>
    <x v="113"/>
    <x v="3"/>
    <x v="280"/>
    <x v="7"/>
    <x v="7"/>
    <x v="3"/>
    <x v="0"/>
    <x v="7"/>
    <n v="3"/>
    <n v="40030.200000000004"/>
  </r>
  <r>
    <x v="113"/>
    <x v="5"/>
    <x v="281"/>
    <x v="0"/>
    <x v="0"/>
    <x v="0"/>
    <x v="1"/>
    <x v="1"/>
    <n v="1"/>
    <n v="9569.75"/>
  </r>
  <r>
    <x v="113"/>
    <x v="0"/>
    <x v="282"/>
    <x v="3"/>
    <x v="3"/>
    <x v="0"/>
    <x v="1"/>
    <x v="1"/>
    <n v="4"/>
    <n v="38279"/>
  </r>
  <r>
    <x v="114"/>
    <x v="6"/>
    <x v="283"/>
    <x v="8"/>
    <x v="8"/>
    <x v="0"/>
    <x v="3"/>
    <x v="10"/>
    <n v="1"/>
    <n v="4141.63"/>
  </r>
  <r>
    <x v="114"/>
    <x v="6"/>
    <x v="284"/>
    <x v="9"/>
    <x v="9"/>
    <x v="4"/>
    <x v="1"/>
    <x v="1"/>
    <n v="3"/>
    <n v="28709.25"/>
  </r>
  <r>
    <x v="115"/>
    <x v="3"/>
    <x v="285"/>
    <x v="3"/>
    <x v="3"/>
    <x v="0"/>
    <x v="3"/>
    <x v="11"/>
    <n v="5"/>
    <n v="29812.5"/>
  </r>
  <r>
    <x v="116"/>
    <x v="5"/>
    <x v="286"/>
    <x v="10"/>
    <x v="10"/>
    <x v="0"/>
    <x v="2"/>
    <x v="6"/>
    <n v="3"/>
    <n v="42198"/>
  </r>
  <r>
    <x v="117"/>
    <x v="1"/>
    <x v="287"/>
    <x v="9"/>
    <x v="9"/>
    <x v="4"/>
    <x v="2"/>
    <x v="6"/>
    <n v="2"/>
    <n v="28132"/>
  </r>
  <r>
    <x v="117"/>
    <x v="1"/>
    <x v="288"/>
    <x v="4"/>
    <x v="4"/>
    <x v="1"/>
    <x v="3"/>
    <x v="10"/>
    <n v="5"/>
    <n v="20708.150000000001"/>
  </r>
  <r>
    <x v="118"/>
    <x v="4"/>
    <x v="289"/>
    <x v="5"/>
    <x v="5"/>
    <x v="0"/>
    <x v="0"/>
    <x v="4"/>
    <n v="1"/>
    <n v="9659.4"/>
  </r>
  <r>
    <x v="118"/>
    <x v="1"/>
    <x v="290"/>
    <x v="11"/>
    <x v="11"/>
    <x v="0"/>
    <x v="2"/>
    <x v="5"/>
    <n v="3"/>
    <n v="37863"/>
  </r>
  <r>
    <x v="118"/>
    <x v="4"/>
    <x v="291"/>
    <x v="2"/>
    <x v="2"/>
    <x v="2"/>
    <x v="3"/>
    <x v="11"/>
    <n v="1"/>
    <n v="5962.5"/>
  </r>
  <r>
    <x v="119"/>
    <x v="6"/>
    <x v="292"/>
    <x v="6"/>
    <x v="6"/>
    <x v="1"/>
    <x v="0"/>
    <x v="0"/>
    <n v="2"/>
    <n v="12916.2"/>
  </r>
  <r>
    <x v="119"/>
    <x v="1"/>
    <x v="293"/>
    <x v="5"/>
    <x v="5"/>
    <x v="0"/>
    <x v="2"/>
    <x v="12"/>
    <n v="4"/>
    <n v="34741.199999999997"/>
  </r>
  <r>
    <x v="120"/>
    <x v="6"/>
    <x v="294"/>
    <x v="0"/>
    <x v="0"/>
    <x v="0"/>
    <x v="0"/>
    <x v="3"/>
    <n v="2"/>
    <n v="17829.2"/>
  </r>
  <r>
    <x v="120"/>
    <x v="6"/>
    <x v="295"/>
    <x v="10"/>
    <x v="10"/>
    <x v="0"/>
    <x v="0"/>
    <x v="7"/>
    <n v="5"/>
    <n v="66717"/>
  </r>
  <r>
    <x v="120"/>
    <x v="0"/>
    <x v="296"/>
    <x v="7"/>
    <x v="7"/>
    <x v="3"/>
    <x v="2"/>
    <x v="12"/>
    <n v="5"/>
    <n v="43426.5"/>
  </r>
  <r>
    <x v="120"/>
    <x v="3"/>
    <x v="297"/>
    <x v="0"/>
    <x v="0"/>
    <x v="0"/>
    <x v="0"/>
    <x v="4"/>
    <n v="2"/>
    <n v="19318.8"/>
  </r>
  <r>
    <x v="121"/>
    <x v="5"/>
    <x v="298"/>
    <x v="3"/>
    <x v="3"/>
    <x v="0"/>
    <x v="1"/>
    <x v="1"/>
    <n v="5"/>
    <n v="47848.75"/>
  </r>
  <r>
    <x v="121"/>
    <x v="5"/>
    <x v="299"/>
    <x v="10"/>
    <x v="10"/>
    <x v="0"/>
    <x v="2"/>
    <x v="12"/>
    <n v="5"/>
    <n v="43426.5"/>
  </r>
  <r>
    <x v="122"/>
    <x v="2"/>
    <x v="300"/>
    <x v="8"/>
    <x v="8"/>
    <x v="0"/>
    <x v="1"/>
    <x v="2"/>
    <n v="5"/>
    <n v="40267.5"/>
  </r>
  <r>
    <x v="123"/>
    <x v="3"/>
    <x v="301"/>
    <x v="9"/>
    <x v="9"/>
    <x v="4"/>
    <x v="2"/>
    <x v="12"/>
    <n v="1"/>
    <n v="8685.2999999999993"/>
  </r>
  <r>
    <x v="123"/>
    <x v="6"/>
    <x v="302"/>
    <x v="9"/>
    <x v="9"/>
    <x v="4"/>
    <x v="1"/>
    <x v="1"/>
    <n v="1"/>
    <n v="9569.75"/>
  </r>
  <r>
    <x v="124"/>
    <x v="2"/>
    <x v="303"/>
    <x v="5"/>
    <x v="5"/>
    <x v="0"/>
    <x v="3"/>
    <x v="10"/>
    <n v="5"/>
    <n v="20708.150000000001"/>
  </r>
  <r>
    <x v="125"/>
    <x v="1"/>
    <x v="304"/>
    <x v="2"/>
    <x v="2"/>
    <x v="2"/>
    <x v="0"/>
    <x v="4"/>
    <n v="3"/>
    <n v="28978.199999999997"/>
  </r>
  <r>
    <x v="125"/>
    <x v="1"/>
    <x v="305"/>
    <x v="4"/>
    <x v="4"/>
    <x v="1"/>
    <x v="3"/>
    <x v="10"/>
    <n v="1"/>
    <n v="4141.63"/>
  </r>
  <r>
    <x v="125"/>
    <x v="2"/>
    <x v="306"/>
    <x v="2"/>
    <x v="2"/>
    <x v="2"/>
    <x v="3"/>
    <x v="11"/>
    <n v="2"/>
    <n v="11925"/>
  </r>
  <r>
    <x v="126"/>
    <x v="0"/>
    <x v="307"/>
    <x v="6"/>
    <x v="6"/>
    <x v="1"/>
    <x v="1"/>
    <x v="2"/>
    <n v="1"/>
    <n v="8053.5"/>
  </r>
  <r>
    <x v="126"/>
    <x v="4"/>
    <x v="308"/>
    <x v="3"/>
    <x v="3"/>
    <x v="0"/>
    <x v="2"/>
    <x v="9"/>
    <n v="4"/>
    <n v="39201.800000000003"/>
  </r>
  <r>
    <x v="126"/>
    <x v="4"/>
    <x v="309"/>
    <x v="0"/>
    <x v="0"/>
    <x v="0"/>
    <x v="3"/>
    <x v="8"/>
    <n v="4"/>
    <n v="36940.800000000003"/>
  </r>
  <r>
    <x v="126"/>
    <x v="6"/>
    <x v="310"/>
    <x v="2"/>
    <x v="2"/>
    <x v="2"/>
    <x v="3"/>
    <x v="8"/>
    <n v="2"/>
    <n v="18470.400000000001"/>
  </r>
  <r>
    <x v="127"/>
    <x v="4"/>
    <x v="311"/>
    <x v="3"/>
    <x v="3"/>
    <x v="0"/>
    <x v="0"/>
    <x v="4"/>
    <n v="4"/>
    <n v="38637.599999999999"/>
  </r>
  <r>
    <x v="127"/>
    <x v="1"/>
    <x v="312"/>
    <x v="8"/>
    <x v="8"/>
    <x v="0"/>
    <x v="3"/>
    <x v="11"/>
    <n v="3"/>
    <n v="17887.5"/>
  </r>
  <r>
    <x v="127"/>
    <x v="1"/>
    <x v="313"/>
    <x v="11"/>
    <x v="11"/>
    <x v="0"/>
    <x v="2"/>
    <x v="6"/>
    <n v="3"/>
    <n v="42198"/>
  </r>
  <r>
    <x v="127"/>
    <x v="2"/>
    <x v="314"/>
    <x v="2"/>
    <x v="2"/>
    <x v="2"/>
    <x v="0"/>
    <x v="4"/>
    <n v="5"/>
    <n v="48297"/>
  </r>
  <r>
    <x v="128"/>
    <x v="1"/>
    <x v="315"/>
    <x v="4"/>
    <x v="4"/>
    <x v="1"/>
    <x v="2"/>
    <x v="6"/>
    <n v="2"/>
    <n v="28132"/>
  </r>
  <r>
    <x v="128"/>
    <x v="5"/>
    <x v="316"/>
    <x v="8"/>
    <x v="8"/>
    <x v="0"/>
    <x v="0"/>
    <x v="0"/>
    <n v="5"/>
    <n v="32290.5"/>
  </r>
  <r>
    <x v="129"/>
    <x v="1"/>
    <x v="317"/>
    <x v="5"/>
    <x v="5"/>
    <x v="0"/>
    <x v="2"/>
    <x v="5"/>
    <n v="5"/>
    <n v="63105"/>
  </r>
  <r>
    <x v="129"/>
    <x v="5"/>
    <x v="318"/>
    <x v="0"/>
    <x v="0"/>
    <x v="0"/>
    <x v="3"/>
    <x v="10"/>
    <n v="4"/>
    <n v="16566.52"/>
  </r>
  <r>
    <x v="130"/>
    <x v="1"/>
    <x v="319"/>
    <x v="1"/>
    <x v="1"/>
    <x v="1"/>
    <x v="3"/>
    <x v="10"/>
    <n v="1"/>
    <n v="4141.63"/>
  </r>
  <r>
    <x v="130"/>
    <x v="3"/>
    <x v="320"/>
    <x v="8"/>
    <x v="8"/>
    <x v="0"/>
    <x v="1"/>
    <x v="2"/>
    <n v="4"/>
    <n v="32214"/>
  </r>
  <r>
    <x v="131"/>
    <x v="4"/>
    <x v="321"/>
    <x v="7"/>
    <x v="7"/>
    <x v="3"/>
    <x v="1"/>
    <x v="1"/>
    <n v="2"/>
    <n v="19139.5"/>
  </r>
  <r>
    <x v="131"/>
    <x v="2"/>
    <x v="322"/>
    <x v="1"/>
    <x v="1"/>
    <x v="1"/>
    <x v="2"/>
    <x v="12"/>
    <n v="1"/>
    <n v="8685.2999999999993"/>
  </r>
  <r>
    <x v="131"/>
    <x v="1"/>
    <x v="323"/>
    <x v="0"/>
    <x v="0"/>
    <x v="0"/>
    <x v="2"/>
    <x v="12"/>
    <n v="2"/>
    <n v="17370.599999999999"/>
  </r>
  <r>
    <x v="132"/>
    <x v="1"/>
    <x v="324"/>
    <x v="11"/>
    <x v="11"/>
    <x v="0"/>
    <x v="1"/>
    <x v="2"/>
    <n v="5"/>
    <n v="40267.5"/>
  </r>
  <r>
    <x v="132"/>
    <x v="4"/>
    <x v="325"/>
    <x v="8"/>
    <x v="8"/>
    <x v="0"/>
    <x v="3"/>
    <x v="8"/>
    <n v="5"/>
    <n v="46176"/>
  </r>
  <r>
    <x v="133"/>
    <x v="4"/>
    <x v="326"/>
    <x v="6"/>
    <x v="6"/>
    <x v="1"/>
    <x v="2"/>
    <x v="9"/>
    <n v="4"/>
    <n v="39201.800000000003"/>
  </r>
  <r>
    <x v="133"/>
    <x v="3"/>
    <x v="327"/>
    <x v="4"/>
    <x v="4"/>
    <x v="1"/>
    <x v="0"/>
    <x v="4"/>
    <n v="1"/>
    <n v="9659.4"/>
  </r>
  <r>
    <x v="133"/>
    <x v="0"/>
    <x v="328"/>
    <x v="4"/>
    <x v="4"/>
    <x v="1"/>
    <x v="3"/>
    <x v="11"/>
    <n v="2"/>
    <n v="11925"/>
  </r>
  <r>
    <x v="134"/>
    <x v="5"/>
    <x v="329"/>
    <x v="3"/>
    <x v="3"/>
    <x v="0"/>
    <x v="1"/>
    <x v="1"/>
    <n v="3"/>
    <n v="28709.25"/>
  </r>
  <r>
    <x v="134"/>
    <x v="3"/>
    <x v="330"/>
    <x v="11"/>
    <x v="11"/>
    <x v="0"/>
    <x v="1"/>
    <x v="2"/>
    <n v="3"/>
    <n v="24160.5"/>
  </r>
  <r>
    <x v="134"/>
    <x v="4"/>
    <x v="331"/>
    <x v="5"/>
    <x v="5"/>
    <x v="0"/>
    <x v="0"/>
    <x v="0"/>
    <n v="5"/>
    <n v="32290.5"/>
  </r>
  <r>
    <x v="135"/>
    <x v="4"/>
    <x v="332"/>
    <x v="0"/>
    <x v="0"/>
    <x v="0"/>
    <x v="3"/>
    <x v="10"/>
    <n v="1"/>
    <n v="4141.63"/>
  </r>
  <r>
    <x v="135"/>
    <x v="0"/>
    <x v="333"/>
    <x v="4"/>
    <x v="4"/>
    <x v="1"/>
    <x v="2"/>
    <x v="6"/>
    <n v="3"/>
    <n v="42198"/>
  </r>
  <r>
    <x v="135"/>
    <x v="5"/>
    <x v="334"/>
    <x v="10"/>
    <x v="10"/>
    <x v="0"/>
    <x v="1"/>
    <x v="2"/>
    <n v="3"/>
    <n v="24160.5"/>
  </r>
  <r>
    <x v="135"/>
    <x v="6"/>
    <x v="335"/>
    <x v="11"/>
    <x v="11"/>
    <x v="0"/>
    <x v="2"/>
    <x v="6"/>
    <n v="5"/>
    <n v="70330"/>
  </r>
  <r>
    <x v="136"/>
    <x v="5"/>
    <x v="336"/>
    <x v="7"/>
    <x v="7"/>
    <x v="3"/>
    <x v="3"/>
    <x v="8"/>
    <n v="5"/>
    <n v="46176"/>
  </r>
  <r>
    <x v="137"/>
    <x v="3"/>
    <x v="337"/>
    <x v="2"/>
    <x v="2"/>
    <x v="2"/>
    <x v="1"/>
    <x v="2"/>
    <n v="2"/>
    <n v="16107"/>
  </r>
  <r>
    <x v="137"/>
    <x v="0"/>
    <x v="338"/>
    <x v="8"/>
    <x v="8"/>
    <x v="0"/>
    <x v="2"/>
    <x v="9"/>
    <n v="4"/>
    <n v="39201.800000000003"/>
  </r>
  <r>
    <x v="138"/>
    <x v="1"/>
    <x v="339"/>
    <x v="6"/>
    <x v="6"/>
    <x v="1"/>
    <x v="1"/>
    <x v="2"/>
    <n v="4"/>
    <n v="32214"/>
  </r>
  <r>
    <x v="138"/>
    <x v="0"/>
    <x v="340"/>
    <x v="0"/>
    <x v="0"/>
    <x v="0"/>
    <x v="0"/>
    <x v="4"/>
    <n v="4"/>
    <n v="38637.599999999999"/>
  </r>
  <r>
    <x v="139"/>
    <x v="3"/>
    <x v="341"/>
    <x v="2"/>
    <x v="2"/>
    <x v="2"/>
    <x v="1"/>
    <x v="2"/>
    <n v="4"/>
    <n v="32214"/>
  </r>
  <r>
    <x v="140"/>
    <x v="6"/>
    <x v="342"/>
    <x v="11"/>
    <x v="11"/>
    <x v="0"/>
    <x v="2"/>
    <x v="6"/>
    <n v="5"/>
    <n v="70330"/>
  </r>
  <r>
    <x v="140"/>
    <x v="2"/>
    <x v="343"/>
    <x v="0"/>
    <x v="0"/>
    <x v="0"/>
    <x v="2"/>
    <x v="5"/>
    <n v="1"/>
    <n v="12621"/>
  </r>
  <r>
    <x v="141"/>
    <x v="3"/>
    <x v="344"/>
    <x v="2"/>
    <x v="2"/>
    <x v="2"/>
    <x v="2"/>
    <x v="12"/>
    <n v="5"/>
    <n v="43426.5"/>
  </r>
  <r>
    <x v="141"/>
    <x v="0"/>
    <x v="345"/>
    <x v="6"/>
    <x v="6"/>
    <x v="1"/>
    <x v="2"/>
    <x v="12"/>
    <n v="1"/>
    <n v="8685.2999999999993"/>
  </r>
  <r>
    <x v="142"/>
    <x v="2"/>
    <x v="346"/>
    <x v="11"/>
    <x v="11"/>
    <x v="0"/>
    <x v="2"/>
    <x v="12"/>
    <n v="2"/>
    <n v="17370.599999999999"/>
  </r>
  <r>
    <x v="142"/>
    <x v="4"/>
    <x v="347"/>
    <x v="5"/>
    <x v="5"/>
    <x v="0"/>
    <x v="1"/>
    <x v="1"/>
    <n v="4"/>
    <n v="38279"/>
  </r>
  <r>
    <x v="142"/>
    <x v="0"/>
    <x v="348"/>
    <x v="6"/>
    <x v="6"/>
    <x v="1"/>
    <x v="0"/>
    <x v="0"/>
    <n v="3"/>
    <n v="19374.300000000003"/>
  </r>
  <r>
    <x v="142"/>
    <x v="4"/>
    <x v="349"/>
    <x v="7"/>
    <x v="7"/>
    <x v="3"/>
    <x v="0"/>
    <x v="0"/>
    <n v="2"/>
    <n v="12916.2"/>
  </r>
  <r>
    <x v="142"/>
    <x v="6"/>
    <x v="350"/>
    <x v="3"/>
    <x v="3"/>
    <x v="0"/>
    <x v="3"/>
    <x v="11"/>
    <n v="2"/>
    <n v="11925"/>
  </r>
  <r>
    <x v="143"/>
    <x v="4"/>
    <x v="351"/>
    <x v="10"/>
    <x v="10"/>
    <x v="0"/>
    <x v="3"/>
    <x v="8"/>
    <n v="4"/>
    <n v="36940.800000000003"/>
  </r>
  <r>
    <x v="144"/>
    <x v="5"/>
    <x v="352"/>
    <x v="10"/>
    <x v="10"/>
    <x v="0"/>
    <x v="2"/>
    <x v="5"/>
    <n v="5"/>
    <n v="63105"/>
  </r>
  <r>
    <x v="144"/>
    <x v="6"/>
    <x v="353"/>
    <x v="1"/>
    <x v="1"/>
    <x v="1"/>
    <x v="0"/>
    <x v="4"/>
    <n v="3"/>
    <n v="28978.199999999997"/>
  </r>
  <r>
    <x v="145"/>
    <x v="1"/>
    <x v="354"/>
    <x v="1"/>
    <x v="1"/>
    <x v="1"/>
    <x v="1"/>
    <x v="2"/>
    <n v="2"/>
    <n v="16107"/>
  </r>
  <r>
    <x v="145"/>
    <x v="1"/>
    <x v="355"/>
    <x v="2"/>
    <x v="2"/>
    <x v="2"/>
    <x v="0"/>
    <x v="3"/>
    <n v="4"/>
    <n v="35658.400000000001"/>
  </r>
  <r>
    <x v="145"/>
    <x v="1"/>
    <x v="356"/>
    <x v="1"/>
    <x v="1"/>
    <x v="1"/>
    <x v="1"/>
    <x v="2"/>
    <n v="2"/>
    <n v="16107"/>
  </r>
  <r>
    <x v="145"/>
    <x v="2"/>
    <x v="357"/>
    <x v="9"/>
    <x v="9"/>
    <x v="4"/>
    <x v="0"/>
    <x v="7"/>
    <n v="1"/>
    <n v="13343.400000000001"/>
  </r>
  <r>
    <x v="145"/>
    <x v="4"/>
    <x v="358"/>
    <x v="9"/>
    <x v="9"/>
    <x v="4"/>
    <x v="1"/>
    <x v="2"/>
    <n v="3"/>
    <n v="24160.5"/>
  </r>
  <r>
    <x v="146"/>
    <x v="0"/>
    <x v="359"/>
    <x v="11"/>
    <x v="11"/>
    <x v="0"/>
    <x v="1"/>
    <x v="2"/>
    <n v="1"/>
    <n v="8053.5"/>
  </r>
  <r>
    <x v="146"/>
    <x v="4"/>
    <x v="360"/>
    <x v="8"/>
    <x v="8"/>
    <x v="0"/>
    <x v="2"/>
    <x v="12"/>
    <n v="3"/>
    <n v="26055.899999999998"/>
  </r>
  <r>
    <x v="146"/>
    <x v="6"/>
    <x v="361"/>
    <x v="4"/>
    <x v="4"/>
    <x v="1"/>
    <x v="2"/>
    <x v="9"/>
    <n v="2"/>
    <n v="19600.900000000001"/>
  </r>
  <r>
    <x v="146"/>
    <x v="5"/>
    <x v="362"/>
    <x v="10"/>
    <x v="10"/>
    <x v="0"/>
    <x v="3"/>
    <x v="10"/>
    <n v="1"/>
    <n v="4141.63"/>
  </r>
  <r>
    <x v="146"/>
    <x v="4"/>
    <x v="363"/>
    <x v="8"/>
    <x v="8"/>
    <x v="0"/>
    <x v="3"/>
    <x v="8"/>
    <n v="4"/>
    <n v="36940.800000000003"/>
  </r>
  <r>
    <x v="147"/>
    <x v="3"/>
    <x v="364"/>
    <x v="8"/>
    <x v="8"/>
    <x v="0"/>
    <x v="1"/>
    <x v="1"/>
    <n v="3"/>
    <n v="28709.25"/>
  </r>
  <r>
    <x v="148"/>
    <x v="6"/>
    <x v="365"/>
    <x v="8"/>
    <x v="8"/>
    <x v="0"/>
    <x v="1"/>
    <x v="2"/>
    <n v="3"/>
    <n v="24160.5"/>
  </r>
  <r>
    <x v="148"/>
    <x v="0"/>
    <x v="366"/>
    <x v="4"/>
    <x v="4"/>
    <x v="1"/>
    <x v="3"/>
    <x v="8"/>
    <n v="4"/>
    <n v="36940.800000000003"/>
  </r>
  <r>
    <x v="148"/>
    <x v="4"/>
    <x v="367"/>
    <x v="2"/>
    <x v="2"/>
    <x v="2"/>
    <x v="0"/>
    <x v="3"/>
    <n v="2"/>
    <n v="17829.2"/>
  </r>
  <r>
    <x v="148"/>
    <x v="2"/>
    <x v="368"/>
    <x v="5"/>
    <x v="5"/>
    <x v="0"/>
    <x v="2"/>
    <x v="9"/>
    <n v="1"/>
    <n v="9800.4500000000007"/>
  </r>
  <r>
    <x v="149"/>
    <x v="5"/>
    <x v="369"/>
    <x v="4"/>
    <x v="4"/>
    <x v="1"/>
    <x v="0"/>
    <x v="3"/>
    <n v="2"/>
    <n v="17829.2"/>
  </r>
  <r>
    <x v="149"/>
    <x v="2"/>
    <x v="370"/>
    <x v="8"/>
    <x v="8"/>
    <x v="0"/>
    <x v="0"/>
    <x v="4"/>
    <n v="5"/>
    <n v="48297"/>
  </r>
  <r>
    <x v="150"/>
    <x v="5"/>
    <x v="371"/>
    <x v="9"/>
    <x v="9"/>
    <x v="4"/>
    <x v="1"/>
    <x v="1"/>
    <n v="4"/>
    <n v="38279"/>
  </r>
  <r>
    <x v="150"/>
    <x v="0"/>
    <x v="372"/>
    <x v="0"/>
    <x v="0"/>
    <x v="0"/>
    <x v="1"/>
    <x v="1"/>
    <n v="3"/>
    <n v="28709.25"/>
  </r>
  <r>
    <x v="151"/>
    <x v="1"/>
    <x v="373"/>
    <x v="6"/>
    <x v="6"/>
    <x v="1"/>
    <x v="1"/>
    <x v="1"/>
    <n v="5"/>
    <n v="47848.75"/>
  </r>
  <r>
    <x v="152"/>
    <x v="5"/>
    <x v="374"/>
    <x v="11"/>
    <x v="11"/>
    <x v="0"/>
    <x v="0"/>
    <x v="7"/>
    <n v="3"/>
    <n v="40030.200000000004"/>
  </r>
  <r>
    <x v="153"/>
    <x v="5"/>
    <x v="375"/>
    <x v="8"/>
    <x v="8"/>
    <x v="0"/>
    <x v="0"/>
    <x v="7"/>
    <n v="5"/>
    <n v="66717"/>
  </r>
  <r>
    <x v="153"/>
    <x v="1"/>
    <x v="376"/>
    <x v="1"/>
    <x v="1"/>
    <x v="1"/>
    <x v="0"/>
    <x v="4"/>
    <n v="5"/>
    <n v="48297"/>
  </r>
  <r>
    <x v="153"/>
    <x v="2"/>
    <x v="377"/>
    <x v="8"/>
    <x v="8"/>
    <x v="0"/>
    <x v="1"/>
    <x v="2"/>
    <n v="4"/>
    <n v="32214"/>
  </r>
  <r>
    <x v="153"/>
    <x v="1"/>
    <x v="378"/>
    <x v="2"/>
    <x v="2"/>
    <x v="2"/>
    <x v="2"/>
    <x v="12"/>
    <n v="1"/>
    <n v="8685.2999999999993"/>
  </r>
  <r>
    <x v="154"/>
    <x v="6"/>
    <x v="379"/>
    <x v="11"/>
    <x v="11"/>
    <x v="0"/>
    <x v="2"/>
    <x v="9"/>
    <n v="3"/>
    <n v="29401.350000000002"/>
  </r>
  <r>
    <x v="154"/>
    <x v="4"/>
    <x v="380"/>
    <x v="6"/>
    <x v="6"/>
    <x v="1"/>
    <x v="1"/>
    <x v="2"/>
    <n v="1"/>
    <n v="8053.5"/>
  </r>
  <r>
    <x v="154"/>
    <x v="2"/>
    <x v="381"/>
    <x v="9"/>
    <x v="9"/>
    <x v="4"/>
    <x v="1"/>
    <x v="2"/>
    <n v="1"/>
    <n v="8053.5"/>
  </r>
  <r>
    <x v="155"/>
    <x v="6"/>
    <x v="382"/>
    <x v="10"/>
    <x v="10"/>
    <x v="0"/>
    <x v="2"/>
    <x v="12"/>
    <n v="5"/>
    <n v="43426.5"/>
  </r>
  <r>
    <x v="155"/>
    <x v="1"/>
    <x v="383"/>
    <x v="11"/>
    <x v="11"/>
    <x v="0"/>
    <x v="0"/>
    <x v="0"/>
    <n v="4"/>
    <n v="25832.400000000001"/>
  </r>
  <r>
    <x v="155"/>
    <x v="5"/>
    <x v="384"/>
    <x v="10"/>
    <x v="10"/>
    <x v="0"/>
    <x v="1"/>
    <x v="2"/>
    <n v="4"/>
    <n v="32214"/>
  </r>
  <r>
    <x v="156"/>
    <x v="3"/>
    <x v="385"/>
    <x v="6"/>
    <x v="6"/>
    <x v="1"/>
    <x v="1"/>
    <x v="1"/>
    <n v="2"/>
    <n v="19139.5"/>
  </r>
  <r>
    <x v="156"/>
    <x v="1"/>
    <x v="386"/>
    <x v="3"/>
    <x v="3"/>
    <x v="0"/>
    <x v="3"/>
    <x v="11"/>
    <n v="5"/>
    <n v="29812.5"/>
  </r>
  <r>
    <x v="157"/>
    <x v="1"/>
    <x v="387"/>
    <x v="1"/>
    <x v="1"/>
    <x v="1"/>
    <x v="2"/>
    <x v="6"/>
    <n v="4"/>
    <n v="56264"/>
  </r>
  <r>
    <x v="158"/>
    <x v="5"/>
    <x v="388"/>
    <x v="5"/>
    <x v="5"/>
    <x v="0"/>
    <x v="1"/>
    <x v="1"/>
    <n v="1"/>
    <n v="9569.75"/>
  </r>
  <r>
    <x v="158"/>
    <x v="6"/>
    <x v="389"/>
    <x v="6"/>
    <x v="6"/>
    <x v="1"/>
    <x v="0"/>
    <x v="4"/>
    <n v="4"/>
    <n v="38637.599999999999"/>
  </r>
  <r>
    <x v="158"/>
    <x v="5"/>
    <x v="390"/>
    <x v="9"/>
    <x v="9"/>
    <x v="4"/>
    <x v="2"/>
    <x v="9"/>
    <n v="4"/>
    <n v="39201.800000000003"/>
  </r>
  <r>
    <x v="158"/>
    <x v="3"/>
    <x v="391"/>
    <x v="3"/>
    <x v="3"/>
    <x v="0"/>
    <x v="1"/>
    <x v="1"/>
    <n v="2"/>
    <n v="19139.5"/>
  </r>
  <r>
    <x v="159"/>
    <x v="0"/>
    <x v="392"/>
    <x v="2"/>
    <x v="2"/>
    <x v="2"/>
    <x v="1"/>
    <x v="1"/>
    <n v="4"/>
    <n v="38279"/>
  </r>
  <r>
    <x v="160"/>
    <x v="3"/>
    <x v="393"/>
    <x v="9"/>
    <x v="9"/>
    <x v="4"/>
    <x v="2"/>
    <x v="5"/>
    <n v="5"/>
    <n v="63105"/>
  </r>
  <r>
    <x v="160"/>
    <x v="1"/>
    <x v="394"/>
    <x v="9"/>
    <x v="9"/>
    <x v="4"/>
    <x v="2"/>
    <x v="9"/>
    <n v="2"/>
    <n v="19600.900000000001"/>
  </r>
  <r>
    <x v="161"/>
    <x v="2"/>
    <x v="395"/>
    <x v="6"/>
    <x v="6"/>
    <x v="1"/>
    <x v="2"/>
    <x v="9"/>
    <n v="3"/>
    <n v="29401.350000000002"/>
  </r>
  <r>
    <x v="162"/>
    <x v="4"/>
    <x v="396"/>
    <x v="3"/>
    <x v="3"/>
    <x v="0"/>
    <x v="3"/>
    <x v="8"/>
    <n v="4"/>
    <n v="36940.800000000003"/>
  </r>
  <r>
    <x v="162"/>
    <x v="5"/>
    <x v="397"/>
    <x v="4"/>
    <x v="4"/>
    <x v="1"/>
    <x v="0"/>
    <x v="0"/>
    <n v="2"/>
    <n v="12916.2"/>
  </r>
  <r>
    <x v="163"/>
    <x v="1"/>
    <x v="398"/>
    <x v="6"/>
    <x v="6"/>
    <x v="1"/>
    <x v="1"/>
    <x v="1"/>
    <n v="2"/>
    <n v="19139.5"/>
  </r>
  <r>
    <x v="164"/>
    <x v="3"/>
    <x v="399"/>
    <x v="4"/>
    <x v="4"/>
    <x v="1"/>
    <x v="1"/>
    <x v="2"/>
    <n v="2"/>
    <n v="16107"/>
  </r>
  <r>
    <x v="164"/>
    <x v="2"/>
    <x v="400"/>
    <x v="2"/>
    <x v="2"/>
    <x v="2"/>
    <x v="0"/>
    <x v="4"/>
    <n v="4"/>
    <n v="38637.599999999999"/>
  </r>
  <r>
    <x v="164"/>
    <x v="1"/>
    <x v="401"/>
    <x v="6"/>
    <x v="6"/>
    <x v="1"/>
    <x v="0"/>
    <x v="3"/>
    <n v="5"/>
    <n v="44573"/>
  </r>
  <r>
    <x v="164"/>
    <x v="0"/>
    <x v="402"/>
    <x v="5"/>
    <x v="5"/>
    <x v="0"/>
    <x v="3"/>
    <x v="10"/>
    <n v="5"/>
    <n v="20708.150000000001"/>
  </r>
  <r>
    <x v="165"/>
    <x v="5"/>
    <x v="403"/>
    <x v="8"/>
    <x v="8"/>
    <x v="0"/>
    <x v="2"/>
    <x v="6"/>
    <n v="4"/>
    <n v="56264"/>
  </r>
  <r>
    <x v="165"/>
    <x v="1"/>
    <x v="404"/>
    <x v="11"/>
    <x v="11"/>
    <x v="0"/>
    <x v="3"/>
    <x v="11"/>
    <n v="3"/>
    <n v="17887.5"/>
  </r>
  <r>
    <x v="165"/>
    <x v="2"/>
    <x v="405"/>
    <x v="5"/>
    <x v="5"/>
    <x v="0"/>
    <x v="2"/>
    <x v="6"/>
    <n v="1"/>
    <n v="14066"/>
  </r>
  <r>
    <x v="166"/>
    <x v="4"/>
    <x v="406"/>
    <x v="2"/>
    <x v="2"/>
    <x v="2"/>
    <x v="2"/>
    <x v="12"/>
    <n v="2"/>
    <n v="17370.599999999999"/>
  </r>
  <r>
    <x v="166"/>
    <x v="5"/>
    <x v="407"/>
    <x v="11"/>
    <x v="11"/>
    <x v="0"/>
    <x v="0"/>
    <x v="3"/>
    <n v="2"/>
    <n v="17829.2"/>
  </r>
  <r>
    <x v="167"/>
    <x v="6"/>
    <x v="408"/>
    <x v="8"/>
    <x v="8"/>
    <x v="0"/>
    <x v="2"/>
    <x v="12"/>
    <n v="4"/>
    <n v="34741.199999999997"/>
  </r>
  <r>
    <x v="167"/>
    <x v="6"/>
    <x v="409"/>
    <x v="5"/>
    <x v="5"/>
    <x v="0"/>
    <x v="0"/>
    <x v="3"/>
    <n v="3"/>
    <n v="26743.800000000003"/>
  </r>
  <r>
    <x v="167"/>
    <x v="1"/>
    <x v="410"/>
    <x v="2"/>
    <x v="2"/>
    <x v="2"/>
    <x v="1"/>
    <x v="2"/>
    <n v="5"/>
    <n v="40267.5"/>
  </r>
  <r>
    <x v="168"/>
    <x v="5"/>
    <x v="411"/>
    <x v="11"/>
    <x v="11"/>
    <x v="0"/>
    <x v="1"/>
    <x v="1"/>
    <n v="2"/>
    <n v="19139.5"/>
  </r>
  <r>
    <x v="168"/>
    <x v="2"/>
    <x v="412"/>
    <x v="9"/>
    <x v="9"/>
    <x v="4"/>
    <x v="2"/>
    <x v="5"/>
    <n v="2"/>
    <n v="25242"/>
  </r>
  <r>
    <x v="168"/>
    <x v="4"/>
    <x v="413"/>
    <x v="7"/>
    <x v="7"/>
    <x v="3"/>
    <x v="0"/>
    <x v="7"/>
    <n v="4"/>
    <n v="53373.600000000006"/>
  </r>
  <r>
    <x v="168"/>
    <x v="5"/>
    <x v="414"/>
    <x v="3"/>
    <x v="3"/>
    <x v="0"/>
    <x v="1"/>
    <x v="1"/>
    <n v="5"/>
    <n v="47848.75"/>
  </r>
  <r>
    <x v="169"/>
    <x v="6"/>
    <x v="415"/>
    <x v="3"/>
    <x v="3"/>
    <x v="0"/>
    <x v="0"/>
    <x v="3"/>
    <n v="2"/>
    <n v="17829.2"/>
  </r>
  <r>
    <x v="169"/>
    <x v="1"/>
    <x v="416"/>
    <x v="1"/>
    <x v="1"/>
    <x v="1"/>
    <x v="0"/>
    <x v="7"/>
    <n v="4"/>
    <n v="53373.600000000006"/>
  </r>
  <r>
    <x v="169"/>
    <x v="6"/>
    <x v="417"/>
    <x v="8"/>
    <x v="8"/>
    <x v="0"/>
    <x v="1"/>
    <x v="2"/>
    <n v="5"/>
    <n v="40267.5"/>
  </r>
  <r>
    <x v="169"/>
    <x v="1"/>
    <x v="418"/>
    <x v="1"/>
    <x v="1"/>
    <x v="1"/>
    <x v="1"/>
    <x v="1"/>
    <n v="5"/>
    <n v="47848.75"/>
  </r>
  <r>
    <x v="169"/>
    <x v="5"/>
    <x v="419"/>
    <x v="0"/>
    <x v="0"/>
    <x v="0"/>
    <x v="2"/>
    <x v="12"/>
    <n v="5"/>
    <n v="43426.5"/>
  </r>
  <r>
    <x v="170"/>
    <x v="5"/>
    <x v="420"/>
    <x v="9"/>
    <x v="9"/>
    <x v="4"/>
    <x v="2"/>
    <x v="6"/>
    <n v="5"/>
    <n v="70330"/>
  </r>
  <r>
    <x v="170"/>
    <x v="0"/>
    <x v="421"/>
    <x v="11"/>
    <x v="11"/>
    <x v="0"/>
    <x v="2"/>
    <x v="12"/>
    <n v="3"/>
    <n v="26055.899999999998"/>
  </r>
  <r>
    <x v="170"/>
    <x v="3"/>
    <x v="422"/>
    <x v="6"/>
    <x v="6"/>
    <x v="1"/>
    <x v="2"/>
    <x v="12"/>
    <n v="3"/>
    <n v="26055.899999999998"/>
  </r>
  <r>
    <x v="171"/>
    <x v="4"/>
    <x v="423"/>
    <x v="5"/>
    <x v="5"/>
    <x v="0"/>
    <x v="0"/>
    <x v="3"/>
    <n v="3"/>
    <n v="26743.800000000003"/>
  </r>
  <r>
    <x v="172"/>
    <x v="5"/>
    <x v="424"/>
    <x v="8"/>
    <x v="8"/>
    <x v="0"/>
    <x v="2"/>
    <x v="6"/>
    <n v="1"/>
    <n v="14066"/>
  </r>
  <r>
    <x v="173"/>
    <x v="5"/>
    <x v="425"/>
    <x v="0"/>
    <x v="0"/>
    <x v="0"/>
    <x v="0"/>
    <x v="0"/>
    <n v="4"/>
    <n v="25832.400000000001"/>
  </r>
  <r>
    <x v="173"/>
    <x v="5"/>
    <x v="426"/>
    <x v="0"/>
    <x v="0"/>
    <x v="0"/>
    <x v="3"/>
    <x v="10"/>
    <n v="5"/>
    <n v="20708.150000000001"/>
  </r>
  <r>
    <x v="174"/>
    <x v="3"/>
    <x v="427"/>
    <x v="4"/>
    <x v="4"/>
    <x v="1"/>
    <x v="0"/>
    <x v="0"/>
    <n v="1"/>
    <n v="6458.1"/>
  </r>
  <r>
    <x v="174"/>
    <x v="5"/>
    <x v="428"/>
    <x v="3"/>
    <x v="3"/>
    <x v="0"/>
    <x v="3"/>
    <x v="10"/>
    <n v="2"/>
    <n v="8283.26"/>
  </r>
  <r>
    <x v="175"/>
    <x v="2"/>
    <x v="429"/>
    <x v="0"/>
    <x v="0"/>
    <x v="0"/>
    <x v="2"/>
    <x v="6"/>
    <n v="1"/>
    <n v="14066"/>
  </r>
  <r>
    <x v="175"/>
    <x v="4"/>
    <x v="430"/>
    <x v="1"/>
    <x v="1"/>
    <x v="1"/>
    <x v="2"/>
    <x v="5"/>
    <n v="5"/>
    <n v="63105"/>
  </r>
  <r>
    <x v="176"/>
    <x v="2"/>
    <x v="431"/>
    <x v="5"/>
    <x v="5"/>
    <x v="0"/>
    <x v="0"/>
    <x v="4"/>
    <n v="2"/>
    <n v="19318.8"/>
  </r>
  <r>
    <x v="176"/>
    <x v="0"/>
    <x v="432"/>
    <x v="5"/>
    <x v="5"/>
    <x v="0"/>
    <x v="3"/>
    <x v="11"/>
    <n v="2"/>
    <n v="11925"/>
  </r>
  <r>
    <x v="176"/>
    <x v="6"/>
    <x v="433"/>
    <x v="5"/>
    <x v="5"/>
    <x v="0"/>
    <x v="1"/>
    <x v="1"/>
    <n v="4"/>
    <n v="38279"/>
  </r>
  <r>
    <x v="176"/>
    <x v="2"/>
    <x v="434"/>
    <x v="6"/>
    <x v="6"/>
    <x v="1"/>
    <x v="1"/>
    <x v="1"/>
    <n v="2"/>
    <n v="19139.5"/>
  </r>
  <r>
    <x v="177"/>
    <x v="6"/>
    <x v="435"/>
    <x v="5"/>
    <x v="5"/>
    <x v="0"/>
    <x v="0"/>
    <x v="7"/>
    <n v="2"/>
    <n v="26686.800000000003"/>
  </r>
  <r>
    <x v="177"/>
    <x v="1"/>
    <x v="436"/>
    <x v="11"/>
    <x v="11"/>
    <x v="0"/>
    <x v="1"/>
    <x v="2"/>
    <n v="1"/>
    <n v="8053.5"/>
  </r>
  <r>
    <x v="177"/>
    <x v="3"/>
    <x v="437"/>
    <x v="2"/>
    <x v="2"/>
    <x v="2"/>
    <x v="3"/>
    <x v="8"/>
    <n v="4"/>
    <n v="36940.800000000003"/>
  </r>
  <r>
    <x v="177"/>
    <x v="4"/>
    <x v="438"/>
    <x v="2"/>
    <x v="2"/>
    <x v="2"/>
    <x v="0"/>
    <x v="0"/>
    <n v="4"/>
    <n v="25832.400000000001"/>
  </r>
  <r>
    <x v="177"/>
    <x v="2"/>
    <x v="439"/>
    <x v="5"/>
    <x v="5"/>
    <x v="0"/>
    <x v="1"/>
    <x v="1"/>
    <n v="4"/>
    <n v="38279"/>
  </r>
  <r>
    <x v="178"/>
    <x v="0"/>
    <x v="440"/>
    <x v="3"/>
    <x v="3"/>
    <x v="0"/>
    <x v="0"/>
    <x v="3"/>
    <n v="1"/>
    <n v="8914.6"/>
  </r>
  <r>
    <x v="178"/>
    <x v="4"/>
    <x v="441"/>
    <x v="9"/>
    <x v="9"/>
    <x v="4"/>
    <x v="0"/>
    <x v="3"/>
    <n v="4"/>
    <n v="35658.400000000001"/>
  </r>
  <r>
    <x v="178"/>
    <x v="2"/>
    <x v="442"/>
    <x v="1"/>
    <x v="1"/>
    <x v="1"/>
    <x v="1"/>
    <x v="2"/>
    <n v="2"/>
    <n v="16107"/>
  </r>
  <r>
    <x v="178"/>
    <x v="4"/>
    <x v="443"/>
    <x v="8"/>
    <x v="8"/>
    <x v="0"/>
    <x v="3"/>
    <x v="10"/>
    <n v="4"/>
    <n v="16566.52"/>
  </r>
  <r>
    <x v="179"/>
    <x v="3"/>
    <x v="444"/>
    <x v="5"/>
    <x v="5"/>
    <x v="0"/>
    <x v="2"/>
    <x v="9"/>
    <n v="3"/>
    <n v="29401.350000000002"/>
  </r>
  <r>
    <x v="179"/>
    <x v="1"/>
    <x v="445"/>
    <x v="0"/>
    <x v="0"/>
    <x v="0"/>
    <x v="3"/>
    <x v="11"/>
    <n v="5"/>
    <n v="29812.5"/>
  </r>
  <r>
    <x v="179"/>
    <x v="3"/>
    <x v="446"/>
    <x v="3"/>
    <x v="3"/>
    <x v="0"/>
    <x v="0"/>
    <x v="0"/>
    <n v="5"/>
    <n v="32290.5"/>
  </r>
  <r>
    <x v="179"/>
    <x v="5"/>
    <x v="447"/>
    <x v="9"/>
    <x v="9"/>
    <x v="4"/>
    <x v="0"/>
    <x v="4"/>
    <n v="2"/>
    <n v="19318.8"/>
  </r>
  <r>
    <x v="180"/>
    <x v="5"/>
    <x v="448"/>
    <x v="5"/>
    <x v="5"/>
    <x v="0"/>
    <x v="3"/>
    <x v="8"/>
    <n v="4"/>
    <n v="36940.800000000003"/>
  </r>
  <r>
    <x v="181"/>
    <x v="4"/>
    <x v="449"/>
    <x v="8"/>
    <x v="8"/>
    <x v="0"/>
    <x v="3"/>
    <x v="11"/>
    <n v="4"/>
    <n v="23850"/>
  </r>
  <r>
    <x v="181"/>
    <x v="1"/>
    <x v="450"/>
    <x v="6"/>
    <x v="6"/>
    <x v="1"/>
    <x v="0"/>
    <x v="3"/>
    <n v="4"/>
    <n v="35658.400000000001"/>
  </r>
  <r>
    <x v="181"/>
    <x v="1"/>
    <x v="451"/>
    <x v="1"/>
    <x v="1"/>
    <x v="1"/>
    <x v="2"/>
    <x v="5"/>
    <n v="5"/>
    <n v="63105"/>
  </r>
  <r>
    <x v="182"/>
    <x v="6"/>
    <x v="452"/>
    <x v="9"/>
    <x v="9"/>
    <x v="4"/>
    <x v="1"/>
    <x v="1"/>
    <n v="4"/>
    <n v="38279"/>
  </r>
  <r>
    <x v="182"/>
    <x v="0"/>
    <x v="453"/>
    <x v="5"/>
    <x v="5"/>
    <x v="0"/>
    <x v="3"/>
    <x v="10"/>
    <n v="2"/>
    <n v="8283.26"/>
  </r>
  <r>
    <x v="183"/>
    <x v="1"/>
    <x v="454"/>
    <x v="7"/>
    <x v="7"/>
    <x v="3"/>
    <x v="1"/>
    <x v="2"/>
    <n v="2"/>
    <n v="16107"/>
  </r>
  <r>
    <x v="183"/>
    <x v="0"/>
    <x v="455"/>
    <x v="8"/>
    <x v="8"/>
    <x v="0"/>
    <x v="1"/>
    <x v="1"/>
    <n v="5"/>
    <n v="47848.75"/>
  </r>
  <r>
    <x v="183"/>
    <x v="4"/>
    <x v="456"/>
    <x v="9"/>
    <x v="9"/>
    <x v="4"/>
    <x v="0"/>
    <x v="0"/>
    <n v="3"/>
    <n v="19374.300000000003"/>
  </r>
  <r>
    <x v="184"/>
    <x v="0"/>
    <x v="457"/>
    <x v="4"/>
    <x v="4"/>
    <x v="1"/>
    <x v="1"/>
    <x v="1"/>
    <n v="3"/>
    <n v="28709.25"/>
  </r>
  <r>
    <x v="184"/>
    <x v="4"/>
    <x v="458"/>
    <x v="11"/>
    <x v="11"/>
    <x v="0"/>
    <x v="3"/>
    <x v="10"/>
    <n v="2"/>
    <n v="8283.26"/>
  </r>
  <r>
    <x v="185"/>
    <x v="3"/>
    <x v="459"/>
    <x v="7"/>
    <x v="7"/>
    <x v="3"/>
    <x v="0"/>
    <x v="3"/>
    <n v="3"/>
    <n v="26743.800000000003"/>
  </r>
  <r>
    <x v="185"/>
    <x v="6"/>
    <x v="460"/>
    <x v="0"/>
    <x v="0"/>
    <x v="0"/>
    <x v="1"/>
    <x v="1"/>
    <n v="5"/>
    <n v="47848.75"/>
  </r>
  <r>
    <x v="185"/>
    <x v="0"/>
    <x v="461"/>
    <x v="10"/>
    <x v="10"/>
    <x v="0"/>
    <x v="3"/>
    <x v="11"/>
    <n v="2"/>
    <n v="11925"/>
  </r>
  <r>
    <x v="185"/>
    <x v="5"/>
    <x v="462"/>
    <x v="5"/>
    <x v="5"/>
    <x v="0"/>
    <x v="2"/>
    <x v="6"/>
    <n v="1"/>
    <n v="14066"/>
  </r>
  <r>
    <x v="185"/>
    <x v="2"/>
    <x v="463"/>
    <x v="10"/>
    <x v="10"/>
    <x v="0"/>
    <x v="1"/>
    <x v="2"/>
    <n v="1"/>
    <n v="8053.5"/>
  </r>
  <r>
    <x v="186"/>
    <x v="1"/>
    <x v="464"/>
    <x v="1"/>
    <x v="1"/>
    <x v="1"/>
    <x v="0"/>
    <x v="4"/>
    <n v="3"/>
    <n v="28978.199999999997"/>
  </r>
  <r>
    <x v="187"/>
    <x v="0"/>
    <x v="465"/>
    <x v="1"/>
    <x v="1"/>
    <x v="1"/>
    <x v="2"/>
    <x v="6"/>
    <n v="3"/>
    <n v="42198"/>
  </r>
  <r>
    <x v="187"/>
    <x v="4"/>
    <x v="466"/>
    <x v="11"/>
    <x v="11"/>
    <x v="0"/>
    <x v="2"/>
    <x v="9"/>
    <n v="3"/>
    <n v="29401.350000000002"/>
  </r>
  <r>
    <x v="188"/>
    <x v="4"/>
    <x v="467"/>
    <x v="2"/>
    <x v="2"/>
    <x v="2"/>
    <x v="2"/>
    <x v="12"/>
    <n v="4"/>
    <n v="34741.199999999997"/>
  </r>
  <r>
    <x v="188"/>
    <x v="2"/>
    <x v="468"/>
    <x v="7"/>
    <x v="7"/>
    <x v="3"/>
    <x v="2"/>
    <x v="6"/>
    <n v="3"/>
    <n v="42198"/>
  </r>
  <r>
    <x v="188"/>
    <x v="3"/>
    <x v="469"/>
    <x v="0"/>
    <x v="0"/>
    <x v="0"/>
    <x v="0"/>
    <x v="7"/>
    <n v="2"/>
    <n v="26686.800000000003"/>
  </r>
  <r>
    <x v="188"/>
    <x v="0"/>
    <x v="470"/>
    <x v="3"/>
    <x v="3"/>
    <x v="0"/>
    <x v="2"/>
    <x v="12"/>
    <n v="2"/>
    <n v="17370.599999999999"/>
  </r>
  <r>
    <x v="189"/>
    <x v="4"/>
    <x v="471"/>
    <x v="3"/>
    <x v="3"/>
    <x v="0"/>
    <x v="1"/>
    <x v="2"/>
    <n v="2"/>
    <n v="16107"/>
  </r>
  <r>
    <x v="190"/>
    <x v="6"/>
    <x v="472"/>
    <x v="4"/>
    <x v="4"/>
    <x v="1"/>
    <x v="0"/>
    <x v="3"/>
    <n v="2"/>
    <n v="17829.2"/>
  </r>
  <r>
    <x v="190"/>
    <x v="2"/>
    <x v="473"/>
    <x v="4"/>
    <x v="4"/>
    <x v="1"/>
    <x v="2"/>
    <x v="5"/>
    <n v="4"/>
    <n v="50484"/>
  </r>
  <r>
    <x v="191"/>
    <x v="1"/>
    <x v="474"/>
    <x v="11"/>
    <x v="11"/>
    <x v="0"/>
    <x v="1"/>
    <x v="1"/>
    <n v="1"/>
    <n v="9569.75"/>
  </r>
  <r>
    <x v="191"/>
    <x v="1"/>
    <x v="475"/>
    <x v="5"/>
    <x v="5"/>
    <x v="0"/>
    <x v="1"/>
    <x v="2"/>
    <n v="1"/>
    <n v="8053.5"/>
  </r>
  <r>
    <x v="191"/>
    <x v="1"/>
    <x v="476"/>
    <x v="0"/>
    <x v="0"/>
    <x v="0"/>
    <x v="1"/>
    <x v="1"/>
    <n v="2"/>
    <n v="19139.5"/>
  </r>
  <r>
    <x v="191"/>
    <x v="6"/>
    <x v="477"/>
    <x v="6"/>
    <x v="6"/>
    <x v="1"/>
    <x v="2"/>
    <x v="9"/>
    <n v="5"/>
    <n v="49002.25"/>
  </r>
  <r>
    <x v="191"/>
    <x v="5"/>
    <x v="478"/>
    <x v="8"/>
    <x v="8"/>
    <x v="0"/>
    <x v="1"/>
    <x v="1"/>
    <n v="3"/>
    <n v="28709.25"/>
  </r>
  <r>
    <x v="192"/>
    <x v="6"/>
    <x v="479"/>
    <x v="8"/>
    <x v="8"/>
    <x v="0"/>
    <x v="0"/>
    <x v="7"/>
    <n v="5"/>
    <n v="66717"/>
  </r>
  <r>
    <x v="192"/>
    <x v="0"/>
    <x v="480"/>
    <x v="11"/>
    <x v="11"/>
    <x v="0"/>
    <x v="3"/>
    <x v="10"/>
    <n v="3"/>
    <n v="12424.89"/>
  </r>
  <r>
    <x v="193"/>
    <x v="6"/>
    <x v="481"/>
    <x v="0"/>
    <x v="0"/>
    <x v="0"/>
    <x v="2"/>
    <x v="9"/>
    <n v="4"/>
    <n v="39201.800000000003"/>
  </r>
  <r>
    <x v="193"/>
    <x v="3"/>
    <x v="418"/>
    <x v="0"/>
    <x v="0"/>
    <x v="0"/>
    <x v="2"/>
    <x v="5"/>
    <n v="2"/>
    <n v="25242"/>
  </r>
  <r>
    <x v="193"/>
    <x v="5"/>
    <x v="482"/>
    <x v="2"/>
    <x v="2"/>
    <x v="2"/>
    <x v="0"/>
    <x v="3"/>
    <n v="4"/>
    <n v="35658.400000000001"/>
  </r>
  <r>
    <x v="194"/>
    <x v="6"/>
    <x v="483"/>
    <x v="1"/>
    <x v="1"/>
    <x v="1"/>
    <x v="0"/>
    <x v="7"/>
    <n v="3"/>
    <n v="40030.200000000004"/>
  </r>
  <r>
    <x v="194"/>
    <x v="1"/>
    <x v="484"/>
    <x v="4"/>
    <x v="4"/>
    <x v="1"/>
    <x v="3"/>
    <x v="11"/>
    <n v="2"/>
    <n v="11925"/>
  </r>
  <r>
    <x v="194"/>
    <x v="2"/>
    <x v="485"/>
    <x v="8"/>
    <x v="8"/>
    <x v="0"/>
    <x v="3"/>
    <x v="10"/>
    <n v="1"/>
    <n v="4141.63"/>
  </r>
  <r>
    <x v="194"/>
    <x v="6"/>
    <x v="486"/>
    <x v="0"/>
    <x v="0"/>
    <x v="0"/>
    <x v="0"/>
    <x v="0"/>
    <n v="1"/>
    <n v="6458.1"/>
  </r>
  <r>
    <x v="194"/>
    <x v="2"/>
    <x v="487"/>
    <x v="11"/>
    <x v="11"/>
    <x v="0"/>
    <x v="1"/>
    <x v="2"/>
    <n v="4"/>
    <n v="32214"/>
  </r>
  <r>
    <x v="195"/>
    <x v="0"/>
    <x v="488"/>
    <x v="5"/>
    <x v="5"/>
    <x v="0"/>
    <x v="1"/>
    <x v="2"/>
    <n v="3"/>
    <n v="24160.5"/>
  </r>
  <r>
    <x v="196"/>
    <x v="5"/>
    <x v="489"/>
    <x v="7"/>
    <x v="7"/>
    <x v="3"/>
    <x v="3"/>
    <x v="11"/>
    <n v="5"/>
    <n v="29812.5"/>
  </r>
  <r>
    <x v="196"/>
    <x v="1"/>
    <x v="490"/>
    <x v="8"/>
    <x v="8"/>
    <x v="0"/>
    <x v="3"/>
    <x v="11"/>
    <n v="5"/>
    <n v="29812.5"/>
  </r>
  <r>
    <x v="196"/>
    <x v="1"/>
    <x v="491"/>
    <x v="5"/>
    <x v="5"/>
    <x v="0"/>
    <x v="0"/>
    <x v="7"/>
    <n v="1"/>
    <n v="13343.400000000001"/>
  </r>
  <r>
    <x v="197"/>
    <x v="6"/>
    <x v="492"/>
    <x v="3"/>
    <x v="3"/>
    <x v="0"/>
    <x v="1"/>
    <x v="2"/>
    <n v="1"/>
    <n v="8053.5"/>
  </r>
  <r>
    <x v="198"/>
    <x v="6"/>
    <x v="493"/>
    <x v="10"/>
    <x v="10"/>
    <x v="0"/>
    <x v="0"/>
    <x v="4"/>
    <n v="2"/>
    <n v="19318.8"/>
  </r>
  <r>
    <x v="198"/>
    <x v="5"/>
    <x v="494"/>
    <x v="11"/>
    <x v="11"/>
    <x v="0"/>
    <x v="1"/>
    <x v="2"/>
    <n v="3"/>
    <n v="24160.5"/>
  </r>
  <r>
    <x v="198"/>
    <x v="2"/>
    <x v="495"/>
    <x v="10"/>
    <x v="10"/>
    <x v="0"/>
    <x v="0"/>
    <x v="4"/>
    <n v="3"/>
    <n v="28978.199999999997"/>
  </r>
  <r>
    <x v="199"/>
    <x v="6"/>
    <x v="496"/>
    <x v="10"/>
    <x v="10"/>
    <x v="0"/>
    <x v="1"/>
    <x v="1"/>
    <n v="3"/>
    <n v="28709.25"/>
  </r>
  <r>
    <x v="199"/>
    <x v="5"/>
    <x v="497"/>
    <x v="6"/>
    <x v="6"/>
    <x v="1"/>
    <x v="3"/>
    <x v="10"/>
    <n v="4"/>
    <n v="16566.52"/>
  </r>
  <r>
    <x v="199"/>
    <x v="4"/>
    <x v="498"/>
    <x v="2"/>
    <x v="2"/>
    <x v="2"/>
    <x v="0"/>
    <x v="4"/>
    <n v="4"/>
    <n v="38637.599999999999"/>
  </r>
  <r>
    <x v="200"/>
    <x v="3"/>
    <x v="499"/>
    <x v="1"/>
    <x v="1"/>
    <x v="1"/>
    <x v="1"/>
    <x v="1"/>
    <n v="4"/>
    <n v="38279"/>
  </r>
  <r>
    <x v="200"/>
    <x v="3"/>
    <x v="500"/>
    <x v="7"/>
    <x v="7"/>
    <x v="3"/>
    <x v="1"/>
    <x v="2"/>
    <n v="1"/>
    <n v="8053.5"/>
  </r>
  <r>
    <x v="200"/>
    <x v="6"/>
    <x v="501"/>
    <x v="7"/>
    <x v="7"/>
    <x v="3"/>
    <x v="2"/>
    <x v="5"/>
    <n v="1"/>
    <n v="12621"/>
  </r>
  <r>
    <x v="201"/>
    <x v="1"/>
    <x v="502"/>
    <x v="3"/>
    <x v="3"/>
    <x v="0"/>
    <x v="1"/>
    <x v="2"/>
    <n v="5"/>
    <n v="40267.5"/>
  </r>
  <r>
    <x v="201"/>
    <x v="6"/>
    <x v="503"/>
    <x v="8"/>
    <x v="8"/>
    <x v="0"/>
    <x v="1"/>
    <x v="2"/>
    <n v="2"/>
    <n v="16107"/>
  </r>
  <r>
    <x v="201"/>
    <x v="0"/>
    <x v="504"/>
    <x v="8"/>
    <x v="8"/>
    <x v="0"/>
    <x v="0"/>
    <x v="3"/>
    <n v="4"/>
    <n v="35658.400000000001"/>
  </r>
  <r>
    <x v="202"/>
    <x v="0"/>
    <x v="505"/>
    <x v="0"/>
    <x v="0"/>
    <x v="0"/>
    <x v="2"/>
    <x v="5"/>
    <n v="4"/>
    <n v="50484"/>
  </r>
  <r>
    <x v="202"/>
    <x v="5"/>
    <x v="506"/>
    <x v="9"/>
    <x v="9"/>
    <x v="4"/>
    <x v="1"/>
    <x v="2"/>
    <n v="5"/>
    <n v="40267.5"/>
  </r>
  <r>
    <x v="203"/>
    <x v="3"/>
    <x v="507"/>
    <x v="0"/>
    <x v="0"/>
    <x v="0"/>
    <x v="2"/>
    <x v="9"/>
    <n v="1"/>
    <n v="9800.4500000000007"/>
  </r>
  <r>
    <x v="203"/>
    <x v="2"/>
    <x v="508"/>
    <x v="5"/>
    <x v="5"/>
    <x v="0"/>
    <x v="0"/>
    <x v="4"/>
    <n v="2"/>
    <n v="19318.8"/>
  </r>
  <r>
    <x v="203"/>
    <x v="4"/>
    <x v="509"/>
    <x v="1"/>
    <x v="1"/>
    <x v="1"/>
    <x v="2"/>
    <x v="9"/>
    <n v="1"/>
    <n v="9800.4500000000007"/>
  </r>
  <r>
    <x v="204"/>
    <x v="0"/>
    <x v="510"/>
    <x v="8"/>
    <x v="8"/>
    <x v="0"/>
    <x v="2"/>
    <x v="5"/>
    <n v="3"/>
    <n v="37863"/>
  </r>
  <r>
    <x v="205"/>
    <x v="2"/>
    <x v="511"/>
    <x v="10"/>
    <x v="10"/>
    <x v="0"/>
    <x v="2"/>
    <x v="12"/>
    <n v="4"/>
    <n v="34741.199999999997"/>
  </r>
  <r>
    <x v="205"/>
    <x v="2"/>
    <x v="512"/>
    <x v="9"/>
    <x v="9"/>
    <x v="4"/>
    <x v="3"/>
    <x v="10"/>
    <n v="3"/>
    <n v="12424.89"/>
  </r>
  <r>
    <x v="205"/>
    <x v="1"/>
    <x v="513"/>
    <x v="3"/>
    <x v="3"/>
    <x v="0"/>
    <x v="3"/>
    <x v="11"/>
    <n v="5"/>
    <n v="29812.5"/>
  </r>
  <r>
    <x v="205"/>
    <x v="3"/>
    <x v="514"/>
    <x v="5"/>
    <x v="5"/>
    <x v="0"/>
    <x v="0"/>
    <x v="4"/>
    <n v="5"/>
    <n v="48297"/>
  </r>
  <r>
    <x v="206"/>
    <x v="3"/>
    <x v="515"/>
    <x v="1"/>
    <x v="1"/>
    <x v="1"/>
    <x v="3"/>
    <x v="11"/>
    <n v="1"/>
    <n v="5962.5"/>
  </r>
  <r>
    <x v="207"/>
    <x v="0"/>
    <x v="453"/>
    <x v="1"/>
    <x v="1"/>
    <x v="1"/>
    <x v="2"/>
    <x v="5"/>
    <n v="1"/>
    <n v="12621"/>
  </r>
  <r>
    <x v="207"/>
    <x v="1"/>
    <x v="516"/>
    <x v="8"/>
    <x v="8"/>
    <x v="0"/>
    <x v="0"/>
    <x v="0"/>
    <n v="3"/>
    <n v="19374.300000000003"/>
  </r>
  <r>
    <x v="207"/>
    <x v="0"/>
    <x v="517"/>
    <x v="11"/>
    <x v="11"/>
    <x v="0"/>
    <x v="0"/>
    <x v="3"/>
    <n v="1"/>
    <n v="8914.6"/>
  </r>
  <r>
    <x v="207"/>
    <x v="4"/>
    <x v="518"/>
    <x v="10"/>
    <x v="10"/>
    <x v="0"/>
    <x v="3"/>
    <x v="10"/>
    <n v="4"/>
    <n v="16566.52"/>
  </r>
  <r>
    <x v="207"/>
    <x v="5"/>
    <x v="519"/>
    <x v="7"/>
    <x v="7"/>
    <x v="3"/>
    <x v="2"/>
    <x v="5"/>
    <n v="1"/>
    <n v="12621"/>
  </r>
  <r>
    <x v="208"/>
    <x v="3"/>
    <x v="520"/>
    <x v="9"/>
    <x v="9"/>
    <x v="4"/>
    <x v="1"/>
    <x v="2"/>
    <n v="4"/>
    <n v="32214"/>
  </r>
  <r>
    <x v="208"/>
    <x v="2"/>
    <x v="521"/>
    <x v="9"/>
    <x v="9"/>
    <x v="4"/>
    <x v="1"/>
    <x v="1"/>
    <n v="2"/>
    <n v="19139.5"/>
  </r>
  <r>
    <x v="208"/>
    <x v="2"/>
    <x v="522"/>
    <x v="4"/>
    <x v="4"/>
    <x v="1"/>
    <x v="1"/>
    <x v="2"/>
    <n v="3"/>
    <n v="24160.5"/>
  </r>
  <r>
    <x v="209"/>
    <x v="2"/>
    <x v="523"/>
    <x v="11"/>
    <x v="11"/>
    <x v="0"/>
    <x v="2"/>
    <x v="5"/>
    <n v="4"/>
    <n v="50484"/>
  </r>
  <r>
    <x v="209"/>
    <x v="3"/>
    <x v="524"/>
    <x v="1"/>
    <x v="1"/>
    <x v="1"/>
    <x v="3"/>
    <x v="11"/>
    <n v="4"/>
    <n v="23850"/>
  </r>
  <r>
    <x v="209"/>
    <x v="5"/>
    <x v="525"/>
    <x v="6"/>
    <x v="6"/>
    <x v="1"/>
    <x v="1"/>
    <x v="2"/>
    <n v="2"/>
    <n v="16107"/>
  </r>
  <r>
    <x v="210"/>
    <x v="1"/>
    <x v="526"/>
    <x v="2"/>
    <x v="2"/>
    <x v="2"/>
    <x v="2"/>
    <x v="6"/>
    <n v="2"/>
    <n v="28132"/>
  </r>
  <r>
    <x v="210"/>
    <x v="3"/>
    <x v="527"/>
    <x v="6"/>
    <x v="6"/>
    <x v="1"/>
    <x v="3"/>
    <x v="8"/>
    <n v="1"/>
    <n v="9235.2000000000007"/>
  </r>
  <r>
    <x v="210"/>
    <x v="4"/>
    <x v="528"/>
    <x v="2"/>
    <x v="2"/>
    <x v="2"/>
    <x v="0"/>
    <x v="4"/>
    <n v="4"/>
    <n v="38637.599999999999"/>
  </r>
  <r>
    <x v="211"/>
    <x v="3"/>
    <x v="529"/>
    <x v="7"/>
    <x v="7"/>
    <x v="3"/>
    <x v="1"/>
    <x v="2"/>
    <n v="3"/>
    <n v="24160.5"/>
  </r>
  <r>
    <x v="211"/>
    <x v="6"/>
    <x v="530"/>
    <x v="11"/>
    <x v="11"/>
    <x v="0"/>
    <x v="0"/>
    <x v="7"/>
    <n v="4"/>
    <n v="53373.600000000006"/>
  </r>
  <r>
    <x v="212"/>
    <x v="2"/>
    <x v="531"/>
    <x v="9"/>
    <x v="9"/>
    <x v="4"/>
    <x v="0"/>
    <x v="3"/>
    <n v="5"/>
    <n v="44573"/>
  </r>
  <r>
    <x v="212"/>
    <x v="4"/>
    <x v="532"/>
    <x v="7"/>
    <x v="7"/>
    <x v="3"/>
    <x v="3"/>
    <x v="10"/>
    <n v="2"/>
    <n v="8283.26"/>
  </r>
  <r>
    <x v="213"/>
    <x v="0"/>
    <x v="533"/>
    <x v="4"/>
    <x v="4"/>
    <x v="1"/>
    <x v="3"/>
    <x v="8"/>
    <n v="3"/>
    <n v="27705.600000000002"/>
  </r>
  <r>
    <x v="214"/>
    <x v="5"/>
    <x v="534"/>
    <x v="2"/>
    <x v="2"/>
    <x v="2"/>
    <x v="2"/>
    <x v="12"/>
    <n v="2"/>
    <n v="17370.599999999999"/>
  </r>
  <r>
    <x v="215"/>
    <x v="0"/>
    <x v="535"/>
    <x v="3"/>
    <x v="3"/>
    <x v="0"/>
    <x v="3"/>
    <x v="10"/>
    <n v="2"/>
    <n v="8283.26"/>
  </r>
  <r>
    <x v="215"/>
    <x v="2"/>
    <x v="536"/>
    <x v="5"/>
    <x v="5"/>
    <x v="0"/>
    <x v="2"/>
    <x v="12"/>
    <n v="4"/>
    <n v="34741.199999999997"/>
  </r>
  <r>
    <x v="216"/>
    <x v="0"/>
    <x v="537"/>
    <x v="11"/>
    <x v="11"/>
    <x v="0"/>
    <x v="0"/>
    <x v="0"/>
    <n v="1"/>
    <n v="6458.1"/>
  </r>
  <r>
    <x v="216"/>
    <x v="4"/>
    <x v="538"/>
    <x v="3"/>
    <x v="3"/>
    <x v="0"/>
    <x v="3"/>
    <x v="11"/>
    <n v="3"/>
    <n v="17887.5"/>
  </r>
  <r>
    <x v="217"/>
    <x v="3"/>
    <x v="539"/>
    <x v="10"/>
    <x v="10"/>
    <x v="0"/>
    <x v="1"/>
    <x v="1"/>
    <n v="3"/>
    <n v="28709.25"/>
  </r>
  <r>
    <x v="217"/>
    <x v="6"/>
    <x v="540"/>
    <x v="2"/>
    <x v="2"/>
    <x v="2"/>
    <x v="3"/>
    <x v="10"/>
    <n v="3"/>
    <n v="12424.89"/>
  </r>
  <r>
    <x v="218"/>
    <x v="3"/>
    <x v="541"/>
    <x v="3"/>
    <x v="3"/>
    <x v="0"/>
    <x v="0"/>
    <x v="4"/>
    <n v="1"/>
    <n v="9659.4"/>
  </r>
  <r>
    <x v="219"/>
    <x v="5"/>
    <x v="542"/>
    <x v="10"/>
    <x v="10"/>
    <x v="0"/>
    <x v="0"/>
    <x v="0"/>
    <n v="5"/>
    <n v="32290.5"/>
  </r>
  <r>
    <x v="219"/>
    <x v="3"/>
    <x v="543"/>
    <x v="0"/>
    <x v="0"/>
    <x v="0"/>
    <x v="1"/>
    <x v="1"/>
    <n v="1"/>
    <n v="9569.75"/>
  </r>
  <r>
    <x v="220"/>
    <x v="0"/>
    <x v="544"/>
    <x v="8"/>
    <x v="8"/>
    <x v="0"/>
    <x v="2"/>
    <x v="9"/>
    <n v="4"/>
    <n v="39201.800000000003"/>
  </r>
  <r>
    <x v="220"/>
    <x v="4"/>
    <x v="545"/>
    <x v="2"/>
    <x v="2"/>
    <x v="2"/>
    <x v="2"/>
    <x v="12"/>
    <n v="2"/>
    <n v="17370.599999999999"/>
  </r>
  <r>
    <x v="220"/>
    <x v="4"/>
    <x v="546"/>
    <x v="0"/>
    <x v="0"/>
    <x v="0"/>
    <x v="3"/>
    <x v="11"/>
    <n v="3"/>
    <n v="17887.5"/>
  </r>
  <r>
    <x v="220"/>
    <x v="5"/>
    <x v="547"/>
    <x v="1"/>
    <x v="1"/>
    <x v="1"/>
    <x v="1"/>
    <x v="1"/>
    <n v="4"/>
    <n v="38279"/>
  </r>
  <r>
    <x v="220"/>
    <x v="0"/>
    <x v="548"/>
    <x v="3"/>
    <x v="3"/>
    <x v="0"/>
    <x v="3"/>
    <x v="10"/>
    <n v="5"/>
    <n v="20708.150000000001"/>
  </r>
  <r>
    <x v="220"/>
    <x v="0"/>
    <x v="549"/>
    <x v="5"/>
    <x v="5"/>
    <x v="0"/>
    <x v="2"/>
    <x v="9"/>
    <n v="3"/>
    <n v="29401.350000000002"/>
  </r>
  <r>
    <x v="221"/>
    <x v="6"/>
    <x v="550"/>
    <x v="7"/>
    <x v="7"/>
    <x v="3"/>
    <x v="1"/>
    <x v="2"/>
    <n v="4"/>
    <n v="32214"/>
  </r>
  <r>
    <x v="221"/>
    <x v="2"/>
    <x v="551"/>
    <x v="3"/>
    <x v="3"/>
    <x v="0"/>
    <x v="3"/>
    <x v="8"/>
    <n v="2"/>
    <n v="18470.400000000001"/>
  </r>
  <r>
    <x v="221"/>
    <x v="2"/>
    <x v="552"/>
    <x v="6"/>
    <x v="6"/>
    <x v="1"/>
    <x v="2"/>
    <x v="12"/>
    <n v="3"/>
    <n v="26055.899999999998"/>
  </r>
  <r>
    <x v="222"/>
    <x v="1"/>
    <x v="553"/>
    <x v="5"/>
    <x v="5"/>
    <x v="0"/>
    <x v="2"/>
    <x v="6"/>
    <n v="2"/>
    <n v="28132"/>
  </r>
  <r>
    <x v="222"/>
    <x v="4"/>
    <x v="554"/>
    <x v="8"/>
    <x v="8"/>
    <x v="0"/>
    <x v="2"/>
    <x v="5"/>
    <n v="2"/>
    <n v="25242"/>
  </r>
  <r>
    <x v="222"/>
    <x v="3"/>
    <x v="555"/>
    <x v="9"/>
    <x v="9"/>
    <x v="4"/>
    <x v="0"/>
    <x v="3"/>
    <n v="5"/>
    <n v="44573"/>
  </r>
  <r>
    <x v="223"/>
    <x v="4"/>
    <x v="556"/>
    <x v="11"/>
    <x v="11"/>
    <x v="0"/>
    <x v="2"/>
    <x v="6"/>
    <n v="5"/>
    <n v="70330"/>
  </r>
  <r>
    <x v="223"/>
    <x v="6"/>
    <x v="557"/>
    <x v="9"/>
    <x v="9"/>
    <x v="4"/>
    <x v="1"/>
    <x v="1"/>
    <n v="1"/>
    <n v="9569.75"/>
  </r>
  <r>
    <x v="223"/>
    <x v="4"/>
    <x v="558"/>
    <x v="6"/>
    <x v="6"/>
    <x v="1"/>
    <x v="2"/>
    <x v="5"/>
    <n v="4"/>
    <n v="50484"/>
  </r>
  <r>
    <x v="223"/>
    <x v="0"/>
    <x v="559"/>
    <x v="9"/>
    <x v="9"/>
    <x v="4"/>
    <x v="2"/>
    <x v="5"/>
    <n v="3"/>
    <n v="37863"/>
  </r>
  <r>
    <x v="223"/>
    <x v="6"/>
    <x v="560"/>
    <x v="1"/>
    <x v="1"/>
    <x v="1"/>
    <x v="2"/>
    <x v="6"/>
    <n v="5"/>
    <n v="70330"/>
  </r>
  <r>
    <x v="224"/>
    <x v="1"/>
    <x v="561"/>
    <x v="11"/>
    <x v="11"/>
    <x v="0"/>
    <x v="2"/>
    <x v="5"/>
    <n v="3"/>
    <n v="37863"/>
  </r>
  <r>
    <x v="224"/>
    <x v="5"/>
    <x v="562"/>
    <x v="5"/>
    <x v="5"/>
    <x v="0"/>
    <x v="2"/>
    <x v="9"/>
    <n v="5"/>
    <n v="49002.25"/>
  </r>
  <r>
    <x v="225"/>
    <x v="3"/>
    <x v="563"/>
    <x v="8"/>
    <x v="8"/>
    <x v="0"/>
    <x v="3"/>
    <x v="11"/>
    <n v="4"/>
    <n v="23850"/>
  </r>
  <r>
    <x v="226"/>
    <x v="1"/>
    <x v="564"/>
    <x v="9"/>
    <x v="9"/>
    <x v="4"/>
    <x v="3"/>
    <x v="8"/>
    <n v="2"/>
    <n v="18470.400000000001"/>
  </r>
  <r>
    <x v="227"/>
    <x v="2"/>
    <x v="565"/>
    <x v="0"/>
    <x v="0"/>
    <x v="0"/>
    <x v="0"/>
    <x v="7"/>
    <n v="4"/>
    <n v="53373.600000000006"/>
  </r>
  <r>
    <x v="228"/>
    <x v="2"/>
    <x v="566"/>
    <x v="4"/>
    <x v="4"/>
    <x v="1"/>
    <x v="1"/>
    <x v="1"/>
    <n v="1"/>
    <n v="9569.75"/>
  </r>
  <r>
    <x v="229"/>
    <x v="5"/>
    <x v="567"/>
    <x v="6"/>
    <x v="6"/>
    <x v="1"/>
    <x v="0"/>
    <x v="0"/>
    <n v="4"/>
    <n v="25832.400000000001"/>
  </r>
  <r>
    <x v="229"/>
    <x v="0"/>
    <x v="568"/>
    <x v="5"/>
    <x v="5"/>
    <x v="0"/>
    <x v="3"/>
    <x v="10"/>
    <n v="5"/>
    <n v="20708.150000000001"/>
  </r>
  <r>
    <x v="230"/>
    <x v="4"/>
    <x v="569"/>
    <x v="0"/>
    <x v="0"/>
    <x v="0"/>
    <x v="3"/>
    <x v="8"/>
    <n v="2"/>
    <n v="18470.400000000001"/>
  </r>
  <r>
    <x v="230"/>
    <x v="1"/>
    <x v="570"/>
    <x v="9"/>
    <x v="9"/>
    <x v="4"/>
    <x v="2"/>
    <x v="6"/>
    <n v="2"/>
    <n v="28132"/>
  </r>
  <r>
    <x v="230"/>
    <x v="0"/>
    <x v="571"/>
    <x v="3"/>
    <x v="3"/>
    <x v="0"/>
    <x v="3"/>
    <x v="11"/>
    <n v="1"/>
    <n v="5962.5"/>
  </r>
  <r>
    <x v="230"/>
    <x v="6"/>
    <x v="572"/>
    <x v="0"/>
    <x v="0"/>
    <x v="0"/>
    <x v="0"/>
    <x v="0"/>
    <n v="5"/>
    <n v="32290.5"/>
  </r>
  <r>
    <x v="231"/>
    <x v="3"/>
    <x v="573"/>
    <x v="0"/>
    <x v="0"/>
    <x v="0"/>
    <x v="2"/>
    <x v="5"/>
    <n v="1"/>
    <n v="12621"/>
  </r>
  <r>
    <x v="231"/>
    <x v="0"/>
    <x v="574"/>
    <x v="5"/>
    <x v="5"/>
    <x v="0"/>
    <x v="0"/>
    <x v="4"/>
    <n v="1"/>
    <n v="9659.4"/>
  </r>
  <r>
    <x v="231"/>
    <x v="1"/>
    <x v="575"/>
    <x v="0"/>
    <x v="0"/>
    <x v="0"/>
    <x v="0"/>
    <x v="3"/>
    <n v="1"/>
    <n v="8914.6"/>
  </r>
  <r>
    <x v="231"/>
    <x v="5"/>
    <x v="576"/>
    <x v="10"/>
    <x v="10"/>
    <x v="0"/>
    <x v="2"/>
    <x v="9"/>
    <n v="1"/>
    <n v="9800.4500000000007"/>
  </r>
  <r>
    <x v="231"/>
    <x v="2"/>
    <x v="577"/>
    <x v="10"/>
    <x v="10"/>
    <x v="0"/>
    <x v="1"/>
    <x v="2"/>
    <n v="3"/>
    <n v="24160.5"/>
  </r>
  <r>
    <x v="232"/>
    <x v="4"/>
    <x v="578"/>
    <x v="7"/>
    <x v="7"/>
    <x v="3"/>
    <x v="3"/>
    <x v="11"/>
    <n v="5"/>
    <n v="29812.5"/>
  </r>
  <r>
    <x v="233"/>
    <x v="1"/>
    <x v="579"/>
    <x v="1"/>
    <x v="1"/>
    <x v="1"/>
    <x v="2"/>
    <x v="5"/>
    <n v="2"/>
    <n v="25242"/>
  </r>
  <r>
    <x v="233"/>
    <x v="4"/>
    <x v="580"/>
    <x v="8"/>
    <x v="8"/>
    <x v="0"/>
    <x v="0"/>
    <x v="4"/>
    <n v="1"/>
    <n v="9659.4"/>
  </r>
  <r>
    <x v="233"/>
    <x v="1"/>
    <x v="581"/>
    <x v="4"/>
    <x v="4"/>
    <x v="1"/>
    <x v="3"/>
    <x v="10"/>
    <n v="4"/>
    <n v="16566.52"/>
  </r>
  <r>
    <x v="234"/>
    <x v="3"/>
    <x v="582"/>
    <x v="6"/>
    <x v="6"/>
    <x v="1"/>
    <x v="2"/>
    <x v="9"/>
    <n v="2"/>
    <n v="19600.900000000001"/>
  </r>
  <r>
    <x v="235"/>
    <x v="5"/>
    <x v="583"/>
    <x v="2"/>
    <x v="2"/>
    <x v="2"/>
    <x v="3"/>
    <x v="11"/>
    <n v="1"/>
    <n v="5962.5"/>
  </r>
  <r>
    <x v="235"/>
    <x v="6"/>
    <x v="584"/>
    <x v="4"/>
    <x v="4"/>
    <x v="1"/>
    <x v="0"/>
    <x v="7"/>
    <n v="2"/>
    <n v="26686.800000000003"/>
  </r>
  <r>
    <x v="235"/>
    <x v="3"/>
    <x v="585"/>
    <x v="1"/>
    <x v="1"/>
    <x v="1"/>
    <x v="3"/>
    <x v="11"/>
    <n v="5"/>
    <n v="29812.5"/>
  </r>
  <r>
    <x v="236"/>
    <x v="6"/>
    <x v="586"/>
    <x v="5"/>
    <x v="5"/>
    <x v="0"/>
    <x v="1"/>
    <x v="1"/>
    <n v="3"/>
    <n v="28709.25"/>
  </r>
  <r>
    <x v="237"/>
    <x v="0"/>
    <x v="587"/>
    <x v="0"/>
    <x v="0"/>
    <x v="0"/>
    <x v="2"/>
    <x v="6"/>
    <n v="1"/>
    <n v="14066"/>
  </r>
  <r>
    <x v="237"/>
    <x v="4"/>
    <x v="588"/>
    <x v="0"/>
    <x v="0"/>
    <x v="0"/>
    <x v="1"/>
    <x v="1"/>
    <n v="1"/>
    <n v="9569.75"/>
  </r>
  <r>
    <x v="237"/>
    <x v="2"/>
    <x v="589"/>
    <x v="5"/>
    <x v="5"/>
    <x v="0"/>
    <x v="1"/>
    <x v="2"/>
    <n v="3"/>
    <n v="24160.5"/>
  </r>
  <r>
    <x v="238"/>
    <x v="6"/>
    <x v="590"/>
    <x v="5"/>
    <x v="5"/>
    <x v="0"/>
    <x v="1"/>
    <x v="2"/>
    <n v="2"/>
    <n v="16107"/>
  </r>
  <r>
    <x v="238"/>
    <x v="1"/>
    <x v="591"/>
    <x v="5"/>
    <x v="5"/>
    <x v="0"/>
    <x v="2"/>
    <x v="6"/>
    <n v="1"/>
    <n v="14066"/>
  </r>
  <r>
    <x v="238"/>
    <x v="2"/>
    <x v="592"/>
    <x v="1"/>
    <x v="1"/>
    <x v="1"/>
    <x v="3"/>
    <x v="10"/>
    <n v="1"/>
    <n v="4141.63"/>
  </r>
  <r>
    <x v="238"/>
    <x v="0"/>
    <x v="593"/>
    <x v="0"/>
    <x v="0"/>
    <x v="0"/>
    <x v="0"/>
    <x v="3"/>
    <n v="2"/>
    <n v="17829.2"/>
  </r>
  <r>
    <x v="238"/>
    <x v="4"/>
    <x v="594"/>
    <x v="9"/>
    <x v="9"/>
    <x v="4"/>
    <x v="2"/>
    <x v="9"/>
    <n v="5"/>
    <n v="49002.25"/>
  </r>
  <r>
    <x v="238"/>
    <x v="5"/>
    <x v="595"/>
    <x v="1"/>
    <x v="1"/>
    <x v="1"/>
    <x v="0"/>
    <x v="3"/>
    <n v="4"/>
    <n v="35658.400000000001"/>
  </r>
  <r>
    <x v="239"/>
    <x v="0"/>
    <x v="596"/>
    <x v="7"/>
    <x v="7"/>
    <x v="3"/>
    <x v="0"/>
    <x v="0"/>
    <n v="4"/>
    <n v="25832.400000000001"/>
  </r>
  <r>
    <x v="239"/>
    <x v="5"/>
    <x v="597"/>
    <x v="7"/>
    <x v="7"/>
    <x v="3"/>
    <x v="0"/>
    <x v="7"/>
    <n v="2"/>
    <n v="26686.800000000003"/>
  </r>
  <r>
    <x v="240"/>
    <x v="0"/>
    <x v="598"/>
    <x v="9"/>
    <x v="9"/>
    <x v="4"/>
    <x v="2"/>
    <x v="12"/>
    <n v="2"/>
    <n v="17370.599999999999"/>
  </r>
  <r>
    <x v="241"/>
    <x v="3"/>
    <x v="599"/>
    <x v="4"/>
    <x v="4"/>
    <x v="1"/>
    <x v="3"/>
    <x v="8"/>
    <n v="3"/>
    <n v="27705.600000000002"/>
  </r>
  <r>
    <x v="241"/>
    <x v="3"/>
    <x v="600"/>
    <x v="2"/>
    <x v="2"/>
    <x v="2"/>
    <x v="1"/>
    <x v="1"/>
    <n v="5"/>
    <n v="47848.75"/>
  </r>
  <r>
    <x v="241"/>
    <x v="0"/>
    <x v="601"/>
    <x v="0"/>
    <x v="0"/>
    <x v="0"/>
    <x v="3"/>
    <x v="11"/>
    <n v="5"/>
    <n v="29812.5"/>
  </r>
  <r>
    <x v="241"/>
    <x v="5"/>
    <x v="602"/>
    <x v="10"/>
    <x v="10"/>
    <x v="0"/>
    <x v="3"/>
    <x v="8"/>
    <n v="3"/>
    <n v="27705.600000000002"/>
  </r>
  <r>
    <x v="241"/>
    <x v="0"/>
    <x v="603"/>
    <x v="2"/>
    <x v="2"/>
    <x v="2"/>
    <x v="3"/>
    <x v="8"/>
    <n v="3"/>
    <n v="27705.600000000002"/>
  </r>
  <r>
    <x v="242"/>
    <x v="1"/>
    <x v="604"/>
    <x v="8"/>
    <x v="8"/>
    <x v="0"/>
    <x v="3"/>
    <x v="8"/>
    <n v="2"/>
    <n v="18470.400000000001"/>
  </r>
  <r>
    <x v="242"/>
    <x v="0"/>
    <x v="605"/>
    <x v="9"/>
    <x v="9"/>
    <x v="4"/>
    <x v="2"/>
    <x v="6"/>
    <n v="4"/>
    <n v="56264"/>
  </r>
  <r>
    <x v="242"/>
    <x v="3"/>
    <x v="606"/>
    <x v="0"/>
    <x v="0"/>
    <x v="0"/>
    <x v="1"/>
    <x v="1"/>
    <n v="1"/>
    <n v="9569.75"/>
  </r>
  <r>
    <x v="243"/>
    <x v="6"/>
    <x v="607"/>
    <x v="8"/>
    <x v="8"/>
    <x v="0"/>
    <x v="3"/>
    <x v="10"/>
    <n v="5"/>
    <n v="20708.150000000001"/>
  </r>
  <r>
    <x v="244"/>
    <x v="4"/>
    <x v="608"/>
    <x v="11"/>
    <x v="11"/>
    <x v="0"/>
    <x v="1"/>
    <x v="2"/>
    <n v="2"/>
    <n v="16107"/>
  </r>
  <r>
    <x v="244"/>
    <x v="1"/>
    <x v="609"/>
    <x v="11"/>
    <x v="11"/>
    <x v="0"/>
    <x v="1"/>
    <x v="2"/>
    <n v="2"/>
    <n v="16107"/>
  </r>
  <r>
    <x v="244"/>
    <x v="1"/>
    <x v="610"/>
    <x v="5"/>
    <x v="5"/>
    <x v="0"/>
    <x v="1"/>
    <x v="1"/>
    <n v="2"/>
    <n v="19139.5"/>
  </r>
  <r>
    <x v="245"/>
    <x v="5"/>
    <x v="611"/>
    <x v="5"/>
    <x v="5"/>
    <x v="0"/>
    <x v="1"/>
    <x v="2"/>
    <n v="5"/>
    <n v="40267.5"/>
  </r>
  <r>
    <x v="245"/>
    <x v="3"/>
    <x v="612"/>
    <x v="11"/>
    <x v="11"/>
    <x v="0"/>
    <x v="3"/>
    <x v="8"/>
    <n v="5"/>
    <n v="46176"/>
  </r>
  <r>
    <x v="246"/>
    <x v="4"/>
    <x v="613"/>
    <x v="5"/>
    <x v="5"/>
    <x v="0"/>
    <x v="1"/>
    <x v="2"/>
    <n v="5"/>
    <n v="40267.5"/>
  </r>
  <r>
    <x v="246"/>
    <x v="2"/>
    <x v="614"/>
    <x v="0"/>
    <x v="0"/>
    <x v="0"/>
    <x v="1"/>
    <x v="1"/>
    <n v="4"/>
    <n v="38279"/>
  </r>
  <r>
    <x v="246"/>
    <x v="5"/>
    <x v="615"/>
    <x v="6"/>
    <x v="6"/>
    <x v="1"/>
    <x v="0"/>
    <x v="7"/>
    <n v="3"/>
    <n v="40030.200000000004"/>
  </r>
  <r>
    <x v="246"/>
    <x v="6"/>
    <x v="616"/>
    <x v="2"/>
    <x v="2"/>
    <x v="2"/>
    <x v="2"/>
    <x v="6"/>
    <n v="1"/>
    <n v="14066"/>
  </r>
  <r>
    <x v="246"/>
    <x v="3"/>
    <x v="617"/>
    <x v="1"/>
    <x v="1"/>
    <x v="1"/>
    <x v="2"/>
    <x v="9"/>
    <n v="4"/>
    <n v="39201.800000000003"/>
  </r>
  <r>
    <x v="247"/>
    <x v="0"/>
    <x v="618"/>
    <x v="3"/>
    <x v="3"/>
    <x v="0"/>
    <x v="1"/>
    <x v="1"/>
    <n v="5"/>
    <n v="47848.75"/>
  </r>
  <r>
    <x v="247"/>
    <x v="0"/>
    <x v="619"/>
    <x v="5"/>
    <x v="5"/>
    <x v="0"/>
    <x v="0"/>
    <x v="4"/>
    <n v="1"/>
    <n v="9659.4"/>
  </r>
  <r>
    <x v="247"/>
    <x v="1"/>
    <x v="620"/>
    <x v="11"/>
    <x v="11"/>
    <x v="0"/>
    <x v="1"/>
    <x v="2"/>
    <n v="3"/>
    <n v="24160.5"/>
  </r>
  <r>
    <x v="247"/>
    <x v="5"/>
    <x v="621"/>
    <x v="9"/>
    <x v="9"/>
    <x v="4"/>
    <x v="1"/>
    <x v="1"/>
    <n v="1"/>
    <n v="9569.75"/>
  </r>
  <r>
    <x v="248"/>
    <x v="3"/>
    <x v="622"/>
    <x v="3"/>
    <x v="3"/>
    <x v="0"/>
    <x v="2"/>
    <x v="12"/>
    <n v="5"/>
    <n v="43426.5"/>
  </r>
  <r>
    <x v="249"/>
    <x v="0"/>
    <x v="623"/>
    <x v="7"/>
    <x v="7"/>
    <x v="3"/>
    <x v="2"/>
    <x v="6"/>
    <n v="3"/>
    <n v="42198"/>
  </r>
  <r>
    <x v="250"/>
    <x v="6"/>
    <x v="624"/>
    <x v="10"/>
    <x v="10"/>
    <x v="0"/>
    <x v="3"/>
    <x v="11"/>
    <n v="4"/>
    <n v="23850"/>
  </r>
  <r>
    <x v="251"/>
    <x v="3"/>
    <x v="625"/>
    <x v="11"/>
    <x v="11"/>
    <x v="0"/>
    <x v="1"/>
    <x v="2"/>
    <n v="2"/>
    <n v="16107"/>
  </r>
  <r>
    <x v="251"/>
    <x v="0"/>
    <x v="626"/>
    <x v="4"/>
    <x v="4"/>
    <x v="1"/>
    <x v="1"/>
    <x v="2"/>
    <n v="4"/>
    <n v="32214"/>
  </r>
  <r>
    <x v="251"/>
    <x v="3"/>
    <x v="627"/>
    <x v="5"/>
    <x v="5"/>
    <x v="0"/>
    <x v="0"/>
    <x v="4"/>
    <n v="2"/>
    <n v="19318.8"/>
  </r>
  <r>
    <x v="252"/>
    <x v="2"/>
    <x v="628"/>
    <x v="5"/>
    <x v="5"/>
    <x v="0"/>
    <x v="1"/>
    <x v="2"/>
    <n v="2"/>
    <n v="16107"/>
  </r>
  <r>
    <x v="252"/>
    <x v="3"/>
    <x v="629"/>
    <x v="11"/>
    <x v="11"/>
    <x v="0"/>
    <x v="2"/>
    <x v="5"/>
    <n v="1"/>
    <n v="12621"/>
  </r>
  <r>
    <x v="252"/>
    <x v="2"/>
    <x v="630"/>
    <x v="2"/>
    <x v="2"/>
    <x v="2"/>
    <x v="2"/>
    <x v="5"/>
    <n v="3"/>
    <n v="37863"/>
  </r>
  <r>
    <x v="253"/>
    <x v="2"/>
    <x v="631"/>
    <x v="7"/>
    <x v="7"/>
    <x v="3"/>
    <x v="3"/>
    <x v="8"/>
    <n v="1"/>
    <n v="9235.2000000000007"/>
  </r>
  <r>
    <x v="253"/>
    <x v="6"/>
    <x v="632"/>
    <x v="1"/>
    <x v="1"/>
    <x v="1"/>
    <x v="3"/>
    <x v="11"/>
    <n v="1"/>
    <n v="5962.5"/>
  </r>
  <r>
    <x v="253"/>
    <x v="0"/>
    <x v="633"/>
    <x v="9"/>
    <x v="9"/>
    <x v="4"/>
    <x v="3"/>
    <x v="8"/>
    <n v="1"/>
    <n v="9235.2000000000007"/>
  </r>
  <r>
    <x v="254"/>
    <x v="3"/>
    <x v="634"/>
    <x v="11"/>
    <x v="11"/>
    <x v="0"/>
    <x v="2"/>
    <x v="5"/>
    <n v="1"/>
    <n v="12621"/>
  </r>
  <r>
    <x v="254"/>
    <x v="6"/>
    <x v="635"/>
    <x v="8"/>
    <x v="8"/>
    <x v="0"/>
    <x v="2"/>
    <x v="5"/>
    <n v="4"/>
    <n v="50484"/>
  </r>
  <r>
    <x v="254"/>
    <x v="4"/>
    <x v="636"/>
    <x v="8"/>
    <x v="8"/>
    <x v="0"/>
    <x v="2"/>
    <x v="12"/>
    <n v="4"/>
    <n v="34741.199999999997"/>
  </r>
  <r>
    <x v="254"/>
    <x v="5"/>
    <x v="637"/>
    <x v="10"/>
    <x v="10"/>
    <x v="0"/>
    <x v="1"/>
    <x v="1"/>
    <n v="1"/>
    <n v="9569.75"/>
  </r>
  <r>
    <x v="254"/>
    <x v="3"/>
    <x v="638"/>
    <x v="11"/>
    <x v="11"/>
    <x v="0"/>
    <x v="0"/>
    <x v="4"/>
    <n v="4"/>
    <n v="38637.599999999999"/>
  </r>
  <r>
    <x v="255"/>
    <x v="1"/>
    <x v="639"/>
    <x v="3"/>
    <x v="3"/>
    <x v="0"/>
    <x v="0"/>
    <x v="3"/>
    <n v="1"/>
    <n v="8914.6"/>
  </r>
  <r>
    <x v="255"/>
    <x v="4"/>
    <x v="640"/>
    <x v="9"/>
    <x v="9"/>
    <x v="4"/>
    <x v="3"/>
    <x v="8"/>
    <n v="5"/>
    <n v="46176"/>
  </r>
  <r>
    <x v="256"/>
    <x v="1"/>
    <x v="641"/>
    <x v="10"/>
    <x v="10"/>
    <x v="0"/>
    <x v="0"/>
    <x v="3"/>
    <n v="5"/>
    <n v="44573"/>
  </r>
  <r>
    <x v="256"/>
    <x v="6"/>
    <x v="642"/>
    <x v="0"/>
    <x v="0"/>
    <x v="0"/>
    <x v="0"/>
    <x v="4"/>
    <n v="4"/>
    <n v="38637.599999999999"/>
  </r>
  <r>
    <x v="256"/>
    <x v="1"/>
    <x v="643"/>
    <x v="1"/>
    <x v="1"/>
    <x v="1"/>
    <x v="2"/>
    <x v="5"/>
    <n v="5"/>
    <n v="63105"/>
  </r>
  <r>
    <x v="257"/>
    <x v="1"/>
    <x v="644"/>
    <x v="1"/>
    <x v="1"/>
    <x v="1"/>
    <x v="2"/>
    <x v="9"/>
    <n v="5"/>
    <n v="49002.25"/>
  </r>
  <r>
    <x v="257"/>
    <x v="5"/>
    <x v="645"/>
    <x v="11"/>
    <x v="11"/>
    <x v="0"/>
    <x v="1"/>
    <x v="2"/>
    <n v="1"/>
    <n v="8053.5"/>
  </r>
  <r>
    <x v="258"/>
    <x v="1"/>
    <x v="646"/>
    <x v="11"/>
    <x v="11"/>
    <x v="0"/>
    <x v="3"/>
    <x v="8"/>
    <n v="2"/>
    <n v="18470.400000000001"/>
  </r>
  <r>
    <x v="258"/>
    <x v="3"/>
    <x v="647"/>
    <x v="10"/>
    <x v="10"/>
    <x v="0"/>
    <x v="2"/>
    <x v="5"/>
    <n v="4"/>
    <n v="50484"/>
  </r>
  <r>
    <x v="259"/>
    <x v="5"/>
    <x v="648"/>
    <x v="8"/>
    <x v="8"/>
    <x v="0"/>
    <x v="2"/>
    <x v="9"/>
    <n v="2"/>
    <n v="19600.900000000001"/>
  </r>
  <r>
    <x v="259"/>
    <x v="0"/>
    <x v="649"/>
    <x v="7"/>
    <x v="7"/>
    <x v="3"/>
    <x v="1"/>
    <x v="1"/>
    <n v="3"/>
    <n v="28709.25"/>
  </r>
  <r>
    <x v="259"/>
    <x v="1"/>
    <x v="650"/>
    <x v="11"/>
    <x v="11"/>
    <x v="0"/>
    <x v="2"/>
    <x v="5"/>
    <n v="2"/>
    <n v="25242"/>
  </r>
  <r>
    <x v="259"/>
    <x v="1"/>
    <x v="651"/>
    <x v="7"/>
    <x v="7"/>
    <x v="3"/>
    <x v="1"/>
    <x v="1"/>
    <n v="1"/>
    <n v="9569.75"/>
  </r>
  <r>
    <x v="260"/>
    <x v="0"/>
    <x v="652"/>
    <x v="9"/>
    <x v="9"/>
    <x v="4"/>
    <x v="1"/>
    <x v="2"/>
    <n v="1"/>
    <n v="8053.5"/>
  </r>
  <r>
    <x v="260"/>
    <x v="1"/>
    <x v="653"/>
    <x v="7"/>
    <x v="7"/>
    <x v="3"/>
    <x v="2"/>
    <x v="9"/>
    <n v="3"/>
    <n v="29401.350000000002"/>
  </r>
  <r>
    <x v="261"/>
    <x v="4"/>
    <x v="654"/>
    <x v="7"/>
    <x v="7"/>
    <x v="3"/>
    <x v="3"/>
    <x v="8"/>
    <n v="3"/>
    <n v="27705.600000000002"/>
  </r>
  <r>
    <x v="261"/>
    <x v="5"/>
    <x v="655"/>
    <x v="9"/>
    <x v="9"/>
    <x v="4"/>
    <x v="0"/>
    <x v="3"/>
    <n v="3"/>
    <n v="26743.800000000003"/>
  </r>
  <r>
    <x v="261"/>
    <x v="1"/>
    <x v="656"/>
    <x v="2"/>
    <x v="2"/>
    <x v="2"/>
    <x v="1"/>
    <x v="2"/>
    <n v="3"/>
    <n v="24160.5"/>
  </r>
  <r>
    <x v="262"/>
    <x v="6"/>
    <x v="657"/>
    <x v="4"/>
    <x v="4"/>
    <x v="1"/>
    <x v="2"/>
    <x v="5"/>
    <n v="5"/>
    <n v="63105"/>
  </r>
  <r>
    <x v="263"/>
    <x v="1"/>
    <x v="658"/>
    <x v="9"/>
    <x v="9"/>
    <x v="4"/>
    <x v="3"/>
    <x v="8"/>
    <n v="5"/>
    <n v="46176"/>
  </r>
  <r>
    <x v="264"/>
    <x v="0"/>
    <x v="659"/>
    <x v="7"/>
    <x v="7"/>
    <x v="3"/>
    <x v="2"/>
    <x v="5"/>
    <n v="2"/>
    <n v="25242"/>
  </r>
  <r>
    <x v="264"/>
    <x v="2"/>
    <x v="660"/>
    <x v="8"/>
    <x v="8"/>
    <x v="0"/>
    <x v="0"/>
    <x v="0"/>
    <n v="5"/>
    <n v="32290.5"/>
  </r>
  <r>
    <x v="264"/>
    <x v="1"/>
    <x v="661"/>
    <x v="1"/>
    <x v="1"/>
    <x v="1"/>
    <x v="2"/>
    <x v="5"/>
    <n v="4"/>
    <n v="50484"/>
  </r>
  <r>
    <x v="265"/>
    <x v="1"/>
    <x v="662"/>
    <x v="2"/>
    <x v="2"/>
    <x v="2"/>
    <x v="3"/>
    <x v="8"/>
    <n v="3"/>
    <n v="27705.600000000002"/>
  </r>
  <r>
    <x v="265"/>
    <x v="4"/>
    <x v="663"/>
    <x v="6"/>
    <x v="6"/>
    <x v="1"/>
    <x v="2"/>
    <x v="9"/>
    <n v="4"/>
    <n v="39201.800000000003"/>
  </r>
  <r>
    <x v="266"/>
    <x v="4"/>
    <x v="664"/>
    <x v="8"/>
    <x v="8"/>
    <x v="0"/>
    <x v="2"/>
    <x v="12"/>
    <n v="4"/>
    <n v="34741.199999999997"/>
  </r>
  <r>
    <x v="266"/>
    <x v="6"/>
    <x v="665"/>
    <x v="4"/>
    <x v="4"/>
    <x v="1"/>
    <x v="3"/>
    <x v="11"/>
    <n v="5"/>
    <n v="29812.5"/>
  </r>
  <r>
    <x v="267"/>
    <x v="4"/>
    <x v="666"/>
    <x v="9"/>
    <x v="9"/>
    <x v="4"/>
    <x v="2"/>
    <x v="5"/>
    <n v="3"/>
    <n v="37863"/>
  </r>
  <r>
    <x v="268"/>
    <x v="5"/>
    <x v="667"/>
    <x v="1"/>
    <x v="1"/>
    <x v="1"/>
    <x v="2"/>
    <x v="5"/>
    <n v="5"/>
    <n v="63105"/>
  </r>
  <r>
    <x v="268"/>
    <x v="5"/>
    <x v="668"/>
    <x v="4"/>
    <x v="4"/>
    <x v="1"/>
    <x v="0"/>
    <x v="7"/>
    <n v="4"/>
    <n v="53373.600000000006"/>
  </r>
  <r>
    <x v="268"/>
    <x v="1"/>
    <x v="669"/>
    <x v="8"/>
    <x v="8"/>
    <x v="0"/>
    <x v="2"/>
    <x v="6"/>
    <n v="5"/>
    <n v="70330"/>
  </r>
  <r>
    <x v="269"/>
    <x v="3"/>
    <x v="670"/>
    <x v="6"/>
    <x v="6"/>
    <x v="1"/>
    <x v="1"/>
    <x v="1"/>
    <n v="3"/>
    <n v="28709.25"/>
  </r>
  <r>
    <x v="269"/>
    <x v="1"/>
    <x v="671"/>
    <x v="11"/>
    <x v="11"/>
    <x v="0"/>
    <x v="3"/>
    <x v="11"/>
    <n v="4"/>
    <n v="23850"/>
  </r>
  <r>
    <x v="270"/>
    <x v="1"/>
    <x v="672"/>
    <x v="0"/>
    <x v="0"/>
    <x v="0"/>
    <x v="0"/>
    <x v="4"/>
    <n v="1"/>
    <n v="9659.4"/>
  </r>
  <r>
    <x v="270"/>
    <x v="3"/>
    <x v="673"/>
    <x v="5"/>
    <x v="5"/>
    <x v="0"/>
    <x v="0"/>
    <x v="0"/>
    <n v="5"/>
    <n v="32290.5"/>
  </r>
  <r>
    <x v="270"/>
    <x v="4"/>
    <x v="674"/>
    <x v="10"/>
    <x v="10"/>
    <x v="0"/>
    <x v="0"/>
    <x v="7"/>
    <n v="5"/>
    <n v="66717"/>
  </r>
  <r>
    <x v="271"/>
    <x v="1"/>
    <x v="675"/>
    <x v="10"/>
    <x v="10"/>
    <x v="0"/>
    <x v="1"/>
    <x v="1"/>
    <n v="5"/>
    <n v="47848.75"/>
  </r>
  <r>
    <x v="271"/>
    <x v="4"/>
    <x v="676"/>
    <x v="3"/>
    <x v="3"/>
    <x v="0"/>
    <x v="1"/>
    <x v="2"/>
    <n v="1"/>
    <n v="8053.5"/>
  </r>
  <r>
    <x v="272"/>
    <x v="3"/>
    <x v="677"/>
    <x v="5"/>
    <x v="5"/>
    <x v="0"/>
    <x v="2"/>
    <x v="6"/>
    <n v="3"/>
    <n v="42198"/>
  </r>
  <r>
    <x v="272"/>
    <x v="0"/>
    <x v="678"/>
    <x v="1"/>
    <x v="1"/>
    <x v="1"/>
    <x v="0"/>
    <x v="7"/>
    <n v="4"/>
    <n v="53373.600000000006"/>
  </r>
  <r>
    <x v="273"/>
    <x v="4"/>
    <x v="679"/>
    <x v="0"/>
    <x v="0"/>
    <x v="0"/>
    <x v="2"/>
    <x v="9"/>
    <n v="2"/>
    <n v="19600.900000000001"/>
  </r>
  <r>
    <x v="274"/>
    <x v="5"/>
    <x v="680"/>
    <x v="7"/>
    <x v="7"/>
    <x v="3"/>
    <x v="1"/>
    <x v="1"/>
    <n v="2"/>
    <n v="19139.5"/>
  </r>
  <r>
    <x v="274"/>
    <x v="1"/>
    <x v="681"/>
    <x v="0"/>
    <x v="0"/>
    <x v="0"/>
    <x v="0"/>
    <x v="0"/>
    <n v="5"/>
    <n v="32290.5"/>
  </r>
  <r>
    <x v="274"/>
    <x v="2"/>
    <x v="682"/>
    <x v="8"/>
    <x v="8"/>
    <x v="0"/>
    <x v="3"/>
    <x v="8"/>
    <n v="1"/>
    <n v="9235.2000000000007"/>
  </r>
  <r>
    <x v="274"/>
    <x v="5"/>
    <x v="683"/>
    <x v="5"/>
    <x v="5"/>
    <x v="0"/>
    <x v="2"/>
    <x v="9"/>
    <n v="2"/>
    <n v="19600.900000000001"/>
  </r>
  <r>
    <x v="275"/>
    <x v="2"/>
    <x v="684"/>
    <x v="3"/>
    <x v="3"/>
    <x v="0"/>
    <x v="3"/>
    <x v="10"/>
    <n v="3"/>
    <n v="12424.89"/>
  </r>
  <r>
    <x v="276"/>
    <x v="5"/>
    <x v="685"/>
    <x v="0"/>
    <x v="0"/>
    <x v="0"/>
    <x v="2"/>
    <x v="12"/>
    <n v="3"/>
    <n v="26055.899999999998"/>
  </r>
  <r>
    <x v="276"/>
    <x v="5"/>
    <x v="686"/>
    <x v="4"/>
    <x v="4"/>
    <x v="1"/>
    <x v="2"/>
    <x v="9"/>
    <n v="4"/>
    <n v="39201.800000000003"/>
  </r>
  <r>
    <x v="276"/>
    <x v="6"/>
    <x v="687"/>
    <x v="10"/>
    <x v="10"/>
    <x v="0"/>
    <x v="1"/>
    <x v="1"/>
    <n v="4"/>
    <n v="38279"/>
  </r>
  <r>
    <x v="277"/>
    <x v="1"/>
    <x v="688"/>
    <x v="0"/>
    <x v="0"/>
    <x v="0"/>
    <x v="2"/>
    <x v="9"/>
    <n v="3"/>
    <n v="29401.350000000002"/>
  </r>
  <r>
    <x v="278"/>
    <x v="4"/>
    <x v="689"/>
    <x v="6"/>
    <x v="6"/>
    <x v="1"/>
    <x v="0"/>
    <x v="3"/>
    <n v="5"/>
    <n v="44573"/>
  </r>
  <r>
    <x v="278"/>
    <x v="0"/>
    <x v="690"/>
    <x v="3"/>
    <x v="3"/>
    <x v="0"/>
    <x v="1"/>
    <x v="1"/>
    <n v="5"/>
    <n v="47848.75"/>
  </r>
  <r>
    <x v="279"/>
    <x v="0"/>
    <x v="691"/>
    <x v="6"/>
    <x v="6"/>
    <x v="1"/>
    <x v="2"/>
    <x v="6"/>
    <n v="5"/>
    <n v="70330"/>
  </r>
  <r>
    <x v="280"/>
    <x v="2"/>
    <x v="692"/>
    <x v="0"/>
    <x v="0"/>
    <x v="0"/>
    <x v="3"/>
    <x v="11"/>
    <n v="1"/>
    <n v="5962.5"/>
  </r>
  <r>
    <x v="280"/>
    <x v="1"/>
    <x v="693"/>
    <x v="2"/>
    <x v="2"/>
    <x v="2"/>
    <x v="0"/>
    <x v="4"/>
    <n v="3"/>
    <n v="28978.199999999997"/>
  </r>
  <r>
    <x v="280"/>
    <x v="2"/>
    <x v="694"/>
    <x v="9"/>
    <x v="9"/>
    <x v="4"/>
    <x v="1"/>
    <x v="1"/>
    <n v="3"/>
    <n v="28709.25"/>
  </r>
  <r>
    <x v="280"/>
    <x v="6"/>
    <x v="695"/>
    <x v="9"/>
    <x v="9"/>
    <x v="4"/>
    <x v="0"/>
    <x v="3"/>
    <n v="1"/>
    <n v="8914.6"/>
  </r>
  <r>
    <x v="281"/>
    <x v="1"/>
    <x v="696"/>
    <x v="5"/>
    <x v="5"/>
    <x v="0"/>
    <x v="1"/>
    <x v="2"/>
    <n v="1"/>
    <n v="8053.5"/>
  </r>
  <r>
    <x v="281"/>
    <x v="0"/>
    <x v="697"/>
    <x v="0"/>
    <x v="0"/>
    <x v="0"/>
    <x v="1"/>
    <x v="1"/>
    <n v="2"/>
    <n v="19139.5"/>
  </r>
  <r>
    <x v="282"/>
    <x v="3"/>
    <x v="698"/>
    <x v="8"/>
    <x v="8"/>
    <x v="0"/>
    <x v="1"/>
    <x v="1"/>
    <n v="1"/>
    <n v="9569.75"/>
  </r>
  <r>
    <x v="282"/>
    <x v="0"/>
    <x v="699"/>
    <x v="6"/>
    <x v="6"/>
    <x v="1"/>
    <x v="1"/>
    <x v="1"/>
    <n v="1"/>
    <n v="9569.75"/>
  </r>
  <r>
    <x v="282"/>
    <x v="0"/>
    <x v="700"/>
    <x v="6"/>
    <x v="6"/>
    <x v="1"/>
    <x v="0"/>
    <x v="3"/>
    <n v="1"/>
    <n v="8914.6"/>
  </r>
  <r>
    <x v="282"/>
    <x v="1"/>
    <x v="701"/>
    <x v="9"/>
    <x v="9"/>
    <x v="4"/>
    <x v="1"/>
    <x v="1"/>
    <n v="3"/>
    <n v="28709.25"/>
  </r>
  <r>
    <x v="283"/>
    <x v="4"/>
    <x v="702"/>
    <x v="0"/>
    <x v="0"/>
    <x v="0"/>
    <x v="0"/>
    <x v="7"/>
    <n v="4"/>
    <n v="53373.600000000006"/>
  </r>
  <r>
    <x v="284"/>
    <x v="2"/>
    <x v="703"/>
    <x v="1"/>
    <x v="1"/>
    <x v="1"/>
    <x v="2"/>
    <x v="9"/>
    <n v="1"/>
    <n v="9800.4500000000007"/>
  </r>
  <r>
    <x v="285"/>
    <x v="4"/>
    <x v="704"/>
    <x v="11"/>
    <x v="11"/>
    <x v="0"/>
    <x v="0"/>
    <x v="7"/>
    <n v="1"/>
    <n v="13343.400000000001"/>
  </r>
  <r>
    <x v="285"/>
    <x v="6"/>
    <x v="705"/>
    <x v="6"/>
    <x v="6"/>
    <x v="1"/>
    <x v="2"/>
    <x v="9"/>
    <n v="4"/>
    <n v="39201.800000000003"/>
  </r>
  <r>
    <x v="285"/>
    <x v="6"/>
    <x v="706"/>
    <x v="3"/>
    <x v="3"/>
    <x v="0"/>
    <x v="3"/>
    <x v="8"/>
    <n v="4"/>
    <n v="36940.800000000003"/>
  </r>
  <r>
    <x v="286"/>
    <x v="4"/>
    <x v="707"/>
    <x v="3"/>
    <x v="3"/>
    <x v="0"/>
    <x v="0"/>
    <x v="7"/>
    <n v="1"/>
    <n v="13343.400000000001"/>
  </r>
  <r>
    <x v="287"/>
    <x v="4"/>
    <x v="708"/>
    <x v="0"/>
    <x v="0"/>
    <x v="0"/>
    <x v="0"/>
    <x v="7"/>
    <n v="4"/>
    <n v="53373.600000000006"/>
  </r>
  <r>
    <x v="287"/>
    <x v="3"/>
    <x v="709"/>
    <x v="8"/>
    <x v="8"/>
    <x v="0"/>
    <x v="3"/>
    <x v="10"/>
    <n v="4"/>
    <n v="16566.52"/>
  </r>
  <r>
    <x v="288"/>
    <x v="5"/>
    <x v="710"/>
    <x v="6"/>
    <x v="6"/>
    <x v="1"/>
    <x v="0"/>
    <x v="0"/>
    <n v="5"/>
    <n v="32290.5"/>
  </r>
  <r>
    <x v="288"/>
    <x v="4"/>
    <x v="711"/>
    <x v="0"/>
    <x v="0"/>
    <x v="0"/>
    <x v="2"/>
    <x v="12"/>
    <n v="1"/>
    <n v="8685.2999999999993"/>
  </r>
  <r>
    <x v="288"/>
    <x v="2"/>
    <x v="712"/>
    <x v="8"/>
    <x v="8"/>
    <x v="0"/>
    <x v="2"/>
    <x v="6"/>
    <n v="1"/>
    <n v="14066"/>
  </r>
  <r>
    <x v="289"/>
    <x v="0"/>
    <x v="713"/>
    <x v="9"/>
    <x v="9"/>
    <x v="4"/>
    <x v="1"/>
    <x v="1"/>
    <n v="4"/>
    <n v="38279"/>
  </r>
  <r>
    <x v="289"/>
    <x v="6"/>
    <x v="714"/>
    <x v="6"/>
    <x v="6"/>
    <x v="1"/>
    <x v="3"/>
    <x v="8"/>
    <n v="5"/>
    <n v="46176"/>
  </r>
  <r>
    <x v="290"/>
    <x v="3"/>
    <x v="715"/>
    <x v="2"/>
    <x v="2"/>
    <x v="2"/>
    <x v="3"/>
    <x v="11"/>
    <n v="2"/>
    <n v="11925"/>
  </r>
  <r>
    <x v="290"/>
    <x v="5"/>
    <x v="716"/>
    <x v="8"/>
    <x v="8"/>
    <x v="0"/>
    <x v="3"/>
    <x v="11"/>
    <n v="1"/>
    <n v="5962.5"/>
  </r>
  <r>
    <x v="291"/>
    <x v="1"/>
    <x v="717"/>
    <x v="8"/>
    <x v="8"/>
    <x v="0"/>
    <x v="0"/>
    <x v="7"/>
    <n v="3"/>
    <n v="40030.200000000004"/>
  </r>
  <r>
    <x v="292"/>
    <x v="3"/>
    <x v="718"/>
    <x v="0"/>
    <x v="0"/>
    <x v="0"/>
    <x v="1"/>
    <x v="1"/>
    <n v="4"/>
    <n v="38279"/>
  </r>
  <r>
    <x v="292"/>
    <x v="1"/>
    <x v="719"/>
    <x v="5"/>
    <x v="5"/>
    <x v="0"/>
    <x v="2"/>
    <x v="12"/>
    <n v="5"/>
    <n v="43426.5"/>
  </r>
  <r>
    <x v="292"/>
    <x v="1"/>
    <x v="720"/>
    <x v="4"/>
    <x v="4"/>
    <x v="1"/>
    <x v="0"/>
    <x v="4"/>
    <n v="4"/>
    <n v="38637.599999999999"/>
  </r>
  <r>
    <x v="293"/>
    <x v="3"/>
    <x v="721"/>
    <x v="2"/>
    <x v="2"/>
    <x v="2"/>
    <x v="3"/>
    <x v="8"/>
    <n v="5"/>
    <n v="46176"/>
  </r>
  <r>
    <x v="294"/>
    <x v="5"/>
    <x v="722"/>
    <x v="2"/>
    <x v="2"/>
    <x v="2"/>
    <x v="2"/>
    <x v="9"/>
    <n v="1"/>
    <n v="9800.4500000000007"/>
  </r>
  <r>
    <x v="295"/>
    <x v="5"/>
    <x v="723"/>
    <x v="7"/>
    <x v="7"/>
    <x v="3"/>
    <x v="0"/>
    <x v="4"/>
    <n v="5"/>
    <n v="48297"/>
  </r>
  <r>
    <x v="295"/>
    <x v="4"/>
    <x v="724"/>
    <x v="8"/>
    <x v="8"/>
    <x v="0"/>
    <x v="0"/>
    <x v="0"/>
    <n v="2"/>
    <n v="12916.2"/>
  </r>
  <r>
    <x v="296"/>
    <x v="4"/>
    <x v="725"/>
    <x v="10"/>
    <x v="10"/>
    <x v="0"/>
    <x v="3"/>
    <x v="8"/>
    <n v="3"/>
    <n v="27705.600000000002"/>
  </r>
  <r>
    <x v="296"/>
    <x v="1"/>
    <x v="726"/>
    <x v="6"/>
    <x v="6"/>
    <x v="1"/>
    <x v="0"/>
    <x v="7"/>
    <n v="3"/>
    <n v="40030.200000000004"/>
  </r>
  <r>
    <x v="296"/>
    <x v="3"/>
    <x v="727"/>
    <x v="6"/>
    <x v="6"/>
    <x v="1"/>
    <x v="3"/>
    <x v="10"/>
    <n v="5"/>
    <n v="20708.150000000001"/>
  </r>
  <r>
    <x v="296"/>
    <x v="6"/>
    <x v="728"/>
    <x v="3"/>
    <x v="3"/>
    <x v="0"/>
    <x v="1"/>
    <x v="2"/>
    <n v="4"/>
    <n v="32214"/>
  </r>
  <r>
    <x v="296"/>
    <x v="0"/>
    <x v="729"/>
    <x v="3"/>
    <x v="3"/>
    <x v="0"/>
    <x v="1"/>
    <x v="1"/>
    <n v="4"/>
    <n v="38279"/>
  </r>
  <r>
    <x v="296"/>
    <x v="4"/>
    <x v="730"/>
    <x v="10"/>
    <x v="10"/>
    <x v="0"/>
    <x v="1"/>
    <x v="1"/>
    <n v="2"/>
    <n v="19139.5"/>
  </r>
  <r>
    <x v="297"/>
    <x v="2"/>
    <x v="731"/>
    <x v="2"/>
    <x v="2"/>
    <x v="2"/>
    <x v="1"/>
    <x v="2"/>
    <n v="4"/>
    <n v="32214"/>
  </r>
  <r>
    <x v="297"/>
    <x v="3"/>
    <x v="732"/>
    <x v="9"/>
    <x v="9"/>
    <x v="4"/>
    <x v="3"/>
    <x v="8"/>
    <n v="4"/>
    <n v="36940.800000000003"/>
  </r>
  <r>
    <x v="297"/>
    <x v="4"/>
    <x v="733"/>
    <x v="2"/>
    <x v="2"/>
    <x v="2"/>
    <x v="0"/>
    <x v="4"/>
    <n v="5"/>
    <n v="48297"/>
  </r>
  <r>
    <x v="297"/>
    <x v="6"/>
    <x v="734"/>
    <x v="7"/>
    <x v="7"/>
    <x v="3"/>
    <x v="3"/>
    <x v="10"/>
    <n v="5"/>
    <n v="20708.150000000001"/>
  </r>
  <r>
    <x v="298"/>
    <x v="3"/>
    <x v="735"/>
    <x v="5"/>
    <x v="5"/>
    <x v="0"/>
    <x v="2"/>
    <x v="6"/>
    <n v="5"/>
    <n v="70330"/>
  </r>
  <r>
    <x v="299"/>
    <x v="3"/>
    <x v="736"/>
    <x v="3"/>
    <x v="3"/>
    <x v="0"/>
    <x v="0"/>
    <x v="7"/>
    <n v="4"/>
    <n v="53373.600000000006"/>
  </r>
  <r>
    <x v="299"/>
    <x v="6"/>
    <x v="737"/>
    <x v="10"/>
    <x v="10"/>
    <x v="0"/>
    <x v="3"/>
    <x v="10"/>
    <n v="3"/>
    <n v="12424.89"/>
  </r>
  <r>
    <x v="300"/>
    <x v="4"/>
    <x v="738"/>
    <x v="3"/>
    <x v="3"/>
    <x v="0"/>
    <x v="0"/>
    <x v="3"/>
    <n v="3"/>
    <n v="26743.800000000003"/>
  </r>
  <r>
    <x v="300"/>
    <x v="0"/>
    <x v="739"/>
    <x v="1"/>
    <x v="1"/>
    <x v="1"/>
    <x v="2"/>
    <x v="12"/>
    <n v="2"/>
    <n v="17370.599999999999"/>
  </r>
  <r>
    <x v="300"/>
    <x v="2"/>
    <x v="740"/>
    <x v="0"/>
    <x v="0"/>
    <x v="0"/>
    <x v="1"/>
    <x v="2"/>
    <n v="3"/>
    <n v="24160.5"/>
  </r>
  <r>
    <x v="301"/>
    <x v="3"/>
    <x v="741"/>
    <x v="9"/>
    <x v="9"/>
    <x v="4"/>
    <x v="0"/>
    <x v="3"/>
    <n v="3"/>
    <n v="26743.800000000003"/>
  </r>
  <r>
    <x v="301"/>
    <x v="5"/>
    <x v="742"/>
    <x v="7"/>
    <x v="7"/>
    <x v="3"/>
    <x v="0"/>
    <x v="4"/>
    <n v="4"/>
    <n v="38637.599999999999"/>
  </r>
  <r>
    <x v="301"/>
    <x v="2"/>
    <x v="743"/>
    <x v="8"/>
    <x v="8"/>
    <x v="0"/>
    <x v="0"/>
    <x v="3"/>
    <n v="4"/>
    <n v="35658.400000000001"/>
  </r>
  <r>
    <x v="301"/>
    <x v="6"/>
    <x v="744"/>
    <x v="4"/>
    <x v="4"/>
    <x v="1"/>
    <x v="1"/>
    <x v="1"/>
    <n v="1"/>
    <n v="9569.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47">
  <r>
    <x v="0"/>
    <x v="0"/>
    <x v="0"/>
    <x v="0"/>
    <x v="0"/>
    <x v="0"/>
    <s v="Samsung"/>
    <x v="0"/>
    <n v="4"/>
    <x v="0"/>
  </r>
  <r>
    <x v="0"/>
    <x v="1"/>
    <x v="1"/>
    <x v="1"/>
    <x v="1"/>
    <x v="1"/>
    <s v="Xiaomi"/>
    <x v="1"/>
    <n v="1"/>
    <x v="1"/>
  </r>
  <r>
    <x v="1"/>
    <x v="1"/>
    <x v="2"/>
    <x v="2"/>
    <x v="2"/>
    <x v="2"/>
    <s v="Samsung"/>
    <x v="0"/>
    <n v="4"/>
    <x v="0"/>
  </r>
  <r>
    <x v="1"/>
    <x v="2"/>
    <x v="3"/>
    <x v="2"/>
    <x v="2"/>
    <x v="2"/>
    <s v="Xiaomi"/>
    <x v="2"/>
    <n v="3"/>
    <x v="2"/>
  </r>
  <r>
    <x v="2"/>
    <x v="3"/>
    <x v="4"/>
    <x v="0"/>
    <x v="0"/>
    <x v="0"/>
    <s v="Xiaomi"/>
    <x v="1"/>
    <n v="5"/>
    <x v="3"/>
  </r>
  <r>
    <x v="2"/>
    <x v="0"/>
    <x v="5"/>
    <x v="2"/>
    <x v="2"/>
    <x v="2"/>
    <s v="Xiaomi"/>
    <x v="1"/>
    <n v="1"/>
    <x v="1"/>
  </r>
  <r>
    <x v="3"/>
    <x v="0"/>
    <x v="6"/>
    <x v="2"/>
    <x v="2"/>
    <x v="2"/>
    <s v="Xiaomi"/>
    <x v="1"/>
    <n v="1"/>
    <x v="1"/>
  </r>
  <r>
    <x v="3"/>
    <x v="1"/>
    <x v="7"/>
    <x v="1"/>
    <x v="1"/>
    <x v="1"/>
    <s v="Samsung"/>
    <x v="3"/>
    <n v="1"/>
    <x v="4"/>
  </r>
  <r>
    <x v="4"/>
    <x v="4"/>
    <x v="8"/>
    <x v="3"/>
    <x v="3"/>
    <x v="0"/>
    <s v="Samsung"/>
    <x v="4"/>
    <n v="2"/>
    <x v="5"/>
  </r>
  <r>
    <x v="5"/>
    <x v="2"/>
    <x v="9"/>
    <x v="4"/>
    <x v="4"/>
    <x v="1"/>
    <s v="Samsung"/>
    <x v="4"/>
    <n v="4"/>
    <x v="6"/>
  </r>
  <r>
    <x v="5"/>
    <x v="3"/>
    <x v="10"/>
    <x v="5"/>
    <x v="5"/>
    <x v="0"/>
    <s v="Apple"/>
    <x v="5"/>
    <n v="2"/>
    <x v="7"/>
  </r>
  <r>
    <x v="5"/>
    <x v="1"/>
    <x v="11"/>
    <x v="3"/>
    <x v="3"/>
    <x v="0"/>
    <s v="Apple"/>
    <x v="6"/>
    <n v="2"/>
    <x v="8"/>
  </r>
  <r>
    <x v="6"/>
    <x v="5"/>
    <x v="12"/>
    <x v="6"/>
    <x v="6"/>
    <x v="1"/>
    <s v="Samsung"/>
    <x v="7"/>
    <n v="5"/>
    <x v="9"/>
  </r>
  <r>
    <x v="6"/>
    <x v="2"/>
    <x v="13"/>
    <x v="7"/>
    <x v="7"/>
    <x v="3"/>
    <s v="Huawei"/>
    <x v="8"/>
    <n v="5"/>
    <x v="10"/>
  </r>
  <r>
    <x v="6"/>
    <x v="1"/>
    <x v="14"/>
    <x v="6"/>
    <x v="6"/>
    <x v="1"/>
    <s v="Apple"/>
    <x v="5"/>
    <n v="2"/>
    <x v="7"/>
  </r>
  <r>
    <x v="7"/>
    <x v="6"/>
    <x v="15"/>
    <x v="6"/>
    <x v="6"/>
    <x v="1"/>
    <s v="Samsung"/>
    <x v="7"/>
    <n v="2"/>
    <x v="11"/>
  </r>
  <r>
    <x v="8"/>
    <x v="3"/>
    <x v="16"/>
    <x v="0"/>
    <x v="0"/>
    <x v="0"/>
    <s v="Samsung"/>
    <x v="4"/>
    <n v="4"/>
    <x v="6"/>
  </r>
  <r>
    <x v="8"/>
    <x v="3"/>
    <x v="17"/>
    <x v="8"/>
    <x v="8"/>
    <x v="0"/>
    <s v="Apple"/>
    <x v="9"/>
    <n v="2"/>
    <x v="12"/>
  </r>
  <r>
    <x v="9"/>
    <x v="3"/>
    <x v="18"/>
    <x v="2"/>
    <x v="2"/>
    <x v="2"/>
    <s v="Huawei"/>
    <x v="10"/>
    <n v="5"/>
    <x v="13"/>
  </r>
  <r>
    <x v="9"/>
    <x v="0"/>
    <x v="19"/>
    <x v="9"/>
    <x v="9"/>
    <x v="4"/>
    <s v="Samsung"/>
    <x v="0"/>
    <n v="4"/>
    <x v="0"/>
  </r>
  <r>
    <x v="9"/>
    <x v="4"/>
    <x v="20"/>
    <x v="9"/>
    <x v="9"/>
    <x v="4"/>
    <s v="Apple"/>
    <x v="6"/>
    <n v="1"/>
    <x v="14"/>
  </r>
  <r>
    <x v="9"/>
    <x v="0"/>
    <x v="21"/>
    <x v="10"/>
    <x v="10"/>
    <x v="0"/>
    <s v="Xiaomi"/>
    <x v="2"/>
    <n v="1"/>
    <x v="15"/>
  </r>
  <r>
    <x v="10"/>
    <x v="5"/>
    <x v="22"/>
    <x v="9"/>
    <x v="9"/>
    <x v="4"/>
    <s v="Huawei"/>
    <x v="11"/>
    <n v="2"/>
    <x v="16"/>
  </r>
  <r>
    <x v="10"/>
    <x v="4"/>
    <x v="23"/>
    <x v="2"/>
    <x v="2"/>
    <x v="2"/>
    <s v="Huawei"/>
    <x v="8"/>
    <n v="1"/>
    <x v="17"/>
  </r>
  <r>
    <x v="10"/>
    <x v="6"/>
    <x v="24"/>
    <x v="3"/>
    <x v="3"/>
    <x v="0"/>
    <s v="Samsung"/>
    <x v="7"/>
    <n v="3"/>
    <x v="18"/>
  </r>
  <r>
    <x v="11"/>
    <x v="2"/>
    <x v="25"/>
    <x v="9"/>
    <x v="9"/>
    <x v="4"/>
    <s v="Xiaomi"/>
    <x v="2"/>
    <n v="2"/>
    <x v="19"/>
  </r>
  <r>
    <x v="11"/>
    <x v="5"/>
    <x v="26"/>
    <x v="5"/>
    <x v="5"/>
    <x v="0"/>
    <s v="Huawei"/>
    <x v="10"/>
    <n v="2"/>
    <x v="20"/>
  </r>
  <r>
    <x v="11"/>
    <x v="3"/>
    <x v="27"/>
    <x v="6"/>
    <x v="6"/>
    <x v="1"/>
    <s v="Huawei"/>
    <x v="11"/>
    <n v="4"/>
    <x v="21"/>
  </r>
  <r>
    <x v="11"/>
    <x v="6"/>
    <x v="28"/>
    <x v="11"/>
    <x v="11"/>
    <x v="0"/>
    <s v="Apple"/>
    <x v="6"/>
    <n v="2"/>
    <x v="8"/>
  </r>
  <r>
    <x v="12"/>
    <x v="0"/>
    <x v="29"/>
    <x v="10"/>
    <x v="10"/>
    <x v="0"/>
    <s v="Huawei"/>
    <x v="10"/>
    <n v="3"/>
    <x v="22"/>
  </r>
  <r>
    <x v="12"/>
    <x v="6"/>
    <x v="30"/>
    <x v="5"/>
    <x v="5"/>
    <x v="0"/>
    <s v="Huawei"/>
    <x v="10"/>
    <n v="4"/>
    <x v="23"/>
  </r>
  <r>
    <x v="13"/>
    <x v="0"/>
    <x v="31"/>
    <x v="10"/>
    <x v="10"/>
    <x v="0"/>
    <s v="Xiaomi"/>
    <x v="1"/>
    <n v="4"/>
    <x v="24"/>
  </r>
  <r>
    <x v="13"/>
    <x v="4"/>
    <x v="32"/>
    <x v="3"/>
    <x v="3"/>
    <x v="0"/>
    <s v="Apple"/>
    <x v="6"/>
    <n v="2"/>
    <x v="8"/>
  </r>
  <r>
    <x v="14"/>
    <x v="5"/>
    <x v="33"/>
    <x v="7"/>
    <x v="7"/>
    <x v="3"/>
    <s v="Huawei"/>
    <x v="8"/>
    <n v="4"/>
    <x v="25"/>
  </r>
  <r>
    <x v="14"/>
    <x v="2"/>
    <x v="34"/>
    <x v="11"/>
    <x v="11"/>
    <x v="0"/>
    <s v="Xiaomi"/>
    <x v="2"/>
    <n v="5"/>
    <x v="26"/>
  </r>
  <r>
    <x v="14"/>
    <x v="6"/>
    <x v="35"/>
    <x v="0"/>
    <x v="0"/>
    <x v="0"/>
    <s v="Apple"/>
    <x v="6"/>
    <n v="1"/>
    <x v="14"/>
  </r>
  <r>
    <x v="15"/>
    <x v="0"/>
    <x v="36"/>
    <x v="4"/>
    <x v="4"/>
    <x v="1"/>
    <s v="Apple"/>
    <x v="9"/>
    <n v="3"/>
    <x v="27"/>
  </r>
  <r>
    <x v="15"/>
    <x v="6"/>
    <x v="37"/>
    <x v="10"/>
    <x v="10"/>
    <x v="0"/>
    <s v="Xiaomi"/>
    <x v="1"/>
    <n v="4"/>
    <x v="24"/>
  </r>
  <r>
    <x v="16"/>
    <x v="6"/>
    <x v="38"/>
    <x v="1"/>
    <x v="1"/>
    <x v="1"/>
    <s v="Huawei"/>
    <x v="11"/>
    <n v="2"/>
    <x v="16"/>
  </r>
  <r>
    <x v="16"/>
    <x v="2"/>
    <x v="39"/>
    <x v="7"/>
    <x v="7"/>
    <x v="3"/>
    <s v="Samsung"/>
    <x v="7"/>
    <n v="3"/>
    <x v="18"/>
  </r>
  <r>
    <x v="16"/>
    <x v="3"/>
    <x v="40"/>
    <x v="3"/>
    <x v="3"/>
    <x v="0"/>
    <s v="Huawei"/>
    <x v="8"/>
    <n v="3"/>
    <x v="28"/>
  </r>
  <r>
    <x v="17"/>
    <x v="2"/>
    <x v="41"/>
    <x v="7"/>
    <x v="7"/>
    <x v="3"/>
    <s v="Apple"/>
    <x v="12"/>
    <n v="4"/>
    <x v="29"/>
  </r>
  <r>
    <x v="18"/>
    <x v="5"/>
    <x v="42"/>
    <x v="4"/>
    <x v="4"/>
    <x v="1"/>
    <s v="Huawei"/>
    <x v="8"/>
    <n v="4"/>
    <x v="25"/>
  </r>
  <r>
    <x v="19"/>
    <x v="1"/>
    <x v="43"/>
    <x v="10"/>
    <x v="10"/>
    <x v="0"/>
    <s v="Xiaomi"/>
    <x v="1"/>
    <n v="4"/>
    <x v="24"/>
  </r>
  <r>
    <x v="19"/>
    <x v="6"/>
    <x v="44"/>
    <x v="1"/>
    <x v="1"/>
    <x v="1"/>
    <s v="Apple"/>
    <x v="12"/>
    <n v="1"/>
    <x v="30"/>
  </r>
  <r>
    <x v="20"/>
    <x v="2"/>
    <x v="45"/>
    <x v="6"/>
    <x v="6"/>
    <x v="1"/>
    <s v="Apple"/>
    <x v="9"/>
    <n v="5"/>
    <x v="31"/>
  </r>
  <r>
    <x v="20"/>
    <x v="4"/>
    <x v="46"/>
    <x v="0"/>
    <x v="0"/>
    <x v="0"/>
    <s v="Apple"/>
    <x v="12"/>
    <n v="4"/>
    <x v="29"/>
  </r>
  <r>
    <x v="21"/>
    <x v="5"/>
    <x v="47"/>
    <x v="2"/>
    <x v="2"/>
    <x v="2"/>
    <s v="Samsung"/>
    <x v="0"/>
    <n v="1"/>
    <x v="32"/>
  </r>
  <r>
    <x v="21"/>
    <x v="0"/>
    <x v="48"/>
    <x v="9"/>
    <x v="9"/>
    <x v="4"/>
    <s v="Xiaomi"/>
    <x v="1"/>
    <n v="1"/>
    <x v="1"/>
  </r>
  <r>
    <x v="21"/>
    <x v="0"/>
    <x v="49"/>
    <x v="11"/>
    <x v="11"/>
    <x v="0"/>
    <s v="Xiaomi"/>
    <x v="1"/>
    <n v="2"/>
    <x v="33"/>
  </r>
  <r>
    <x v="21"/>
    <x v="4"/>
    <x v="50"/>
    <x v="7"/>
    <x v="7"/>
    <x v="3"/>
    <s v="Samsung"/>
    <x v="3"/>
    <n v="3"/>
    <x v="34"/>
  </r>
  <r>
    <x v="21"/>
    <x v="6"/>
    <x v="51"/>
    <x v="0"/>
    <x v="0"/>
    <x v="0"/>
    <s v="Samsung"/>
    <x v="3"/>
    <n v="1"/>
    <x v="4"/>
  </r>
  <r>
    <x v="22"/>
    <x v="6"/>
    <x v="52"/>
    <x v="6"/>
    <x v="6"/>
    <x v="1"/>
    <s v="Xiaomi"/>
    <x v="2"/>
    <n v="3"/>
    <x v="2"/>
  </r>
  <r>
    <x v="22"/>
    <x v="4"/>
    <x v="53"/>
    <x v="11"/>
    <x v="11"/>
    <x v="0"/>
    <s v="Huawei"/>
    <x v="8"/>
    <n v="3"/>
    <x v="28"/>
  </r>
  <r>
    <x v="23"/>
    <x v="5"/>
    <x v="54"/>
    <x v="7"/>
    <x v="7"/>
    <x v="3"/>
    <s v="Xiaomi"/>
    <x v="1"/>
    <n v="4"/>
    <x v="24"/>
  </r>
  <r>
    <x v="23"/>
    <x v="6"/>
    <x v="55"/>
    <x v="2"/>
    <x v="2"/>
    <x v="2"/>
    <s v="Apple"/>
    <x v="6"/>
    <n v="3"/>
    <x v="35"/>
  </r>
  <r>
    <x v="24"/>
    <x v="4"/>
    <x v="56"/>
    <x v="5"/>
    <x v="5"/>
    <x v="0"/>
    <s v="Samsung"/>
    <x v="0"/>
    <n v="1"/>
    <x v="32"/>
  </r>
  <r>
    <x v="24"/>
    <x v="2"/>
    <x v="57"/>
    <x v="6"/>
    <x v="6"/>
    <x v="1"/>
    <s v="Samsung"/>
    <x v="0"/>
    <n v="2"/>
    <x v="36"/>
  </r>
  <r>
    <x v="24"/>
    <x v="3"/>
    <x v="58"/>
    <x v="2"/>
    <x v="2"/>
    <x v="2"/>
    <s v="Samsung"/>
    <x v="4"/>
    <n v="2"/>
    <x v="5"/>
  </r>
  <r>
    <x v="25"/>
    <x v="6"/>
    <x v="59"/>
    <x v="3"/>
    <x v="3"/>
    <x v="0"/>
    <s v="Samsung"/>
    <x v="0"/>
    <n v="4"/>
    <x v="0"/>
  </r>
  <r>
    <x v="26"/>
    <x v="5"/>
    <x v="60"/>
    <x v="8"/>
    <x v="8"/>
    <x v="0"/>
    <s v="Huawei"/>
    <x v="10"/>
    <n v="1"/>
    <x v="37"/>
  </r>
  <r>
    <x v="26"/>
    <x v="5"/>
    <x v="61"/>
    <x v="1"/>
    <x v="1"/>
    <x v="1"/>
    <s v="Apple"/>
    <x v="5"/>
    <n v="4"/>
    <x v="38"/>
  </r>
  <r>
    <x v="27"/>
    <x v="5"/>
    <x v="62"/>
    <x v="1"/>
    <x v="1"/>
    <x v="1"/>
    <s v="Apple"/>
    <x v="6"/>
    <n v="5"/>
    <x v="39"/>
  </r>
  <r>
    <x v="28"/>
    <x v="2"/>
    <x v="63"/>
    <x v="10"/>
    <x v="10"/>
    <x v="0"/>
    <s v="Apple"/>
    <x v="12"/>
    <n v="5"/>
    <x v="40"/>
  </r>
  <r>
    <x v="29"/>
    <x v="0"/>
    <x v="64"/>
    <x v="11"/>
    <x v="11"/>
    <x v="0"/>
    <s v="Apple"/>
    <x v="5"/>
    <n v="2"/>
    <x v="7"/>
  </r>
  <r>
    <x v="30"/>
    <x v="5"/>
    <x v="65"/>
    <x v="1"/>
    <x v="1"/>
    <x v="1"/>
    <s v="Xiaomi"/>
    <x v="2"/>
    <n v="3"/>
    <x v="2"/>
  </r>
  <r>
    <x v="31"/>
    <x v="6"/>
    <x v="66"/>
    <x v="9"/>
    <x v="9"/>
    <x v="4"/>
    <s v="Huawei"/>
    <x v="11"/>
    <n v="3"/>
    <x v="41"/>
  </r>
  <r>
    <x v="31"/>
    <x v="1"/>
    <x v="67"/>
    <x v="1"/>
    <x v="1"/>
    <x v="1"/>
    <s v="Apple"/>
    <x v="5"/>
    <n v="4"/>
    <x v="38"/>
  </r>
  <r>
    <x v="31"/>
    <x v="6"/>
    <x v="68"/>
    <x v="7"/>
    <x v="7"/>
    <x v="3"/>
    <s v="Huawei"/>
    <x v="10"/>
    <n v="1"/>
    <x v="37"/>
  </r>
  <r>
    <x v="31"/>
    <x v="4"/>
    <x v="69"/>
    <x v="2"/>
    <x v="2"/>
    <x v="2"/>
    <s v="Huawei"/>
    <x v="11"/>
    <n v="5"/>
    <x v="42"/>
  </r>
  <r>
    <x v="31"/>
    <x v="4"/>
    <x v="70"/>
    <x v="9"/>
    <x v="9"/>
    <x v="4"/>
    <s v="Huawei"/>
    <x v="11"/>
    <n v="1"/>
    <x v="43"/>
  </r>
  <r>
    <x v="31"/>
    <x v="3"/>
    <x v="71"/>
    <x v="7"/>
    <x v="7"/>
    <x v="3"/>
    <s v="Apple"/>
    <x v="12"/>
    <n v="3"/>
    <x v="44"/>
  </r>
  <r>
    <x v="32"/>
    <x v="4"/>
    <x v="72"/>
    <x v="2"/>
    <x v="2"/>
    <x v="2"/>
    <s v="Samsung"/>
    <x v="0"/>
    <n v="4"/>
    <x v="0"/>
  </r>
  <r>
    <x v="33"/>
    <x v="5"/>
    <x v="73"/>
    <x v="2"/>
    <x v="2"/>
    <x v="2"/>
    <s v="Xiaomi"/>
    <x v="1"/>
    <n v="2"/>
    <x v="33"/>
  </r>
  <r>
    <x v="34"/>
    <x v="6"/>
    <x v="74"/>
    <x v="6"/>
    <x v="6"/>
    <x v="1"/>
    <s v="Xiaomi"/>
    <x v="1"/>
    <n v="4"/>
    <x v="24"/>
  </r>
  <r>
    <x v="34"/>
    <x v="3"/>
    <x v="75"/>
    <x v="10"/>
    <x v="10"/>
    <x v="0"/>
    <s v="Samsung"/>
    <x v="3"/>
    <n v="4"/>
    <x v="45"/>
  </r>
  <r>
    <x v="35"/>
    <x v="1"/>
    <x v="76"/>
    <x v="0"/>
    <x v="0"/>
    <x v="0"/>
    <s v="Apple"/>
    <x v="5"/>
    <n v="2"/>
    <x v="7"/>
  </r>
  <r>
    <x v="35"/>
    <x v="3"/>
    <x v="77"/>
    <x v="7"/>
    <x v="7"/>
    <x v="3"/>
    <s v="Samsung"/>
    <x v="4"/>
    <n v="1"/>
    <x v="46"/>
  </r>
  <r>
    <x v="35"/>
    <x v="3"/>
    <x v="78"/>
    <x v="10"/>
    <x v="10"/>
    <x v="0"/>
    <s v="Huawei"/>
    <x v="8"/>
    <n v="3"/>
    <x v="28"/>
  </r>
  <r>
    <x v="35"/>
    <x v="4"/>
    <x v="79"/>
    <x v="1"/>
    <x v="1"/>
    <x v="1"/>
    <s v="Huawei"/>
    <x v="8"/>
    <n v="5"/>
    <x v="10"/>
  </r>
  <r>
    <x v="35"/>
    <x v="3"/>
    <x v="80"/>
    <x v="11"/>
    <x v="11"/>
    <x v="0"/>
    <s v="Apple"/>
    <x v="9"/>
    <n v="2"/>
    <x v="12"/>
  </r>
  <r>
    <x v="36"/>
    <x v="5"/>
    <x v="81"/>
    <x v="5"/>
    <x v="5"/>
    <x v="0"/>
    <s v="Huawei"/>
    <x v="11"/>
    <n v="4"/>
    <x v="21"/>
  </r>
  <r>
    <x v="37"/>
    <x v="6"/>
    <x v="82"/>
    <x v="1"/>
    <x v="1"/>
    <x v="1"/>
    <s v="Xiaomi"/>
    <x v="2"/>
    <n v="1"/>
    <x v="15"/>
  </r>
  <r>
    <x v="37"/>
    <x v="3"/>
    <x v="83"/>
    <x v="7"/>
    <x v="7"/>
    <x v="3"/>
    <s v="Samsung"/>
    <x v="0"/>
    <n v="2"/>
    <x v="36"/>
  </r>
  <r>
    <x v="38"/>
    <x v="3"/>
    <x v="84"/>
    <x v="11"/>
    <x v="11"/>
    <x v="0"/>
    <s v="Apple"/>
    <x v="6"/>
    <n v="5"/>
    <x v="39"/>
  </r>
  <r>
    <x v="38"/>
    <x v="3"/>
    <x v="85"/>
    <x v="1"/>
    <x v="1"/>
    <x v="1"/>
    <s v="Xiaomi"/>
    <x v="2"/>
    <n v="5"/>
    <x v="26"/>
  </r>
  <r>
    <x v="38"/>
    <x v="0"/>
    <x v="86"/>
    <x v="10"/>
    <x v="10"/>
    <x v="0"/>
    <s v="Xiaomi"/>
    <x v="1"/>
    <n v="5"/>
    <x v="3"/>
  </r>
  <r>
    <x v="39"/>
    <x v="0"/>
    <x v="87"/>
    <x v="8"/>
    <x v="8"/>
    <x v="0"/>
    <s v="Xiaomi"/>
    <x v="2"/>
    <n v="5"/>
    <x v="26"/>
  </r>
  <r>
    <x v="39"/>
    <x v="4"/>
    <x v="88"/>
    <x v="8"/>
    <x v="8"/>
    <x v="0"/>
    <s v="Apple"/>
    <x v="5"/>
    <n v="1"/>
    <x v="47"/>
  </r>
  <r>
    <x v="40"/>
    <x v="1"/>
    <x v="89"/>
    <x v="0"/>
    <x v="0"/>
    <x v="0"/>
    <s v="Huawei"/>
    <x v="11"/>
    <n v="4"/>
    <x v="21"/>
  </r>
  <r>
    <x v="40"/>
    <x v="1"/>
    <x v="90"/>
    <x v="0"/>
    <x v="0"/>
    <x v="0"/>
    <s v="Samsung"/>
    <x v="7"/>
    <n v="3"/>
    <x v="18"/>
  </r>
  <r>
    <x v="40"/>
    <x v="2"/>
    <x v="91"/>
    <x v="5"/>
    <x v="5"/>
    <x v="0"/>
    <s v="Apple"/>
    <x v="6"/>
    <n v="5"/>
    <x v="39"/>
  </r>
  <r>
    <x v="41"/>
    <x v="0"/>
    <x v="92"/>
    <x v="8"/>
    <x v="8"/>
    <x v="0"/>
    <s v="Apple"/>
    <x v="9"/>
    <n v="2"/>
    <x v="12"/>
  </r>
  <r>
    <x v="42"/>
    <x v="0"/>
    <x v="93"/>
    <x v="7"/>
    <x v="7"/>
    <x v="3"/>
    <s v="Apple"/>
    <x v="9"/>
    <n v="5"/>
    <x v="31"/>
  </r>
  <r>
    <x v="42"/>
    <x v="0"/>
    <x v="94"/>
    <x v="4"/>
    <x v="4"/>
    <x v="1"/>
    <s v="Huawei"/>
    <x v="8"/>
    <n v="2"/>
    <x v="48"/>
  </r>
  <r>
    <x v="42"/>
    <x v="1"/>
    <x v="95"/>
    <x v="6"/>
    <x v="6"/>
    <x v="1"/>
    <s v="Xiaomi"/>
    <x v="2"/>
    <n v="3"/>
    <x v="2"/>
  </r>
  <r>
    <x v="43"/>
    <x v="4"/>
    <x v="96"/>
    <x v="0"/>
    <x v="0"/>
    <x v="0"/>
    <s v="Apple"/>
    <x v="6"/>
    <n v="2"/>
    <x v="8"/>
  </r>
  <r>
    <x v="44"/>
    <x v="3"/>
    <x v="97"/>
    <x v="2"/>
    <x v="2"/>
    <x v="2"/>
    <s v="Apple"/>
    <x v="12"/>
    <n v="5"/>
    <x v="40"/>
  </r>
  <r>
    <x v="44"/>
    <x v="6"/>
    <x v="98"/>
    <x v="5"/>
    <x v="5"/>
    <x v="0"/>
    <s v="Xiaomi"/>
    <x v="2"/>
    <n v="3"/>
    <x v="2"/>
  </r>
  <r>
    <x v="45"/>
    <x v="6"/>
    <x v="99"/>
    <x v="10"/>
    <x v="10"/>
    <x v="0"/>
    <s v="Samsung"/>
    <x v="4"/>
    <n v="5"/>
    <x v="49"/>
  </r>
  <r>
    <x v="45"/>
    <x v="6"/>
    <x v="100"/>
    <x v="7"/>
    <x v="7"/>
    <x v="3"/>
    <s v="Huawei"/>
    <x v="11"/>
    <n v="3"/>
    <x v="41"/>
  </r>
  <r>
    <x v="45"/>
    <x v="6"/>
    <x v="101"/>
    <x v="2"/>
    <x v="2"/>
    <x v="2"/>
    <s v="Xiaomi"/>
    <x v="1"/>
    <n v="1"/>
    <x v="1"/>
  </r>
  <r>
    <x v="46"/>
    <x v="2"/>
    <x v="102"/>
    <x v="1"/>
    <x v="1"/>
    <x v="1"/>
    <s v="Apple"/>
    <x v="6"/>
    <n v="3"/>
    <x v="35"/>
  </r>
  <r>
    <x v="46"/>
    <x v="6"/>
    <x v="103"/>
    <x v="0"/>
    <x v="0"/>
    <x v="0"/>
    <s v="Samsung"/>
    <x v="4"/>
    <n v="5"/>
    <x v="49"/>
  </r>
  <r>
    <x v="46"/>
    <x v="0"/>
    <x v="104"/>
    <x v="0"/>
    <x v="0"/>
    <x v="0"/>
    <s v="Samsung"/>
    <x v="0"/>
    <n v="1"/>
    <x v="32"/>
  </r>
  <r>
    <x v="47"/>
    <x v="2"/>
    <x v="105"/>
    <x v="10"/>
    <x v="10"/>
    <x v="0"/>
    <s v="Samsung"/>
    <x v="3"/>
    <n v="2"/>
    <x v="50"/>
  </r>
  <r>
    <x v="47"/>
    <x v="6"/>
    <x v="106"/>
    <x v="1"/>
    <x v="1"/>
    <x v="1"/>
    <s v="Samsung"/>
    <x v="7"/>
    <n v="3"/>
    <x v="18"/>
  </r>
  <r>
    <x v="47"/>
    <x v="6"/>
    <x v="107"/>
    <x v="2"/>
    <x v="2"/>
    <x v="2"/>
    <s v="Xiaomi"/>
    <x v="2"/>
    <n v="5"/>
    <x v="26"/>
  </r>
  <r>
    <x v="47"/>
    <x v="6"/>
    <x v="108"/>
    <x v="6"/>
    <x v="6"/>
    <x v="1"/>
    <s v="Apple"/>
    <x v="9"/>
    <n v="4"/>
    <x v="51"/>
  </r>
  <r>
    <x v="48"/>
    <x v="1"/>
    <x v="109"/>
    <x v="7"/>
    <x v="7"/>
    <x v="3"/>
    <s v="Samsung"/>
    <x v="3"/>
    <n v="5"/>
    <x v="52"/>
  </r>
  <r>
    <x v="48"/>
    <x v="6"/>
    <x v="110"/>
    <x v="2"/>
    <x v="2"/>
    <x v="2"/>
    <s v="Apple"/>
    <x v="5"/>
    <n v="3"/>
    <x v="53"/>
  </r>
  <r>
    <x v="48"/>
    <x v="1"/>
    <x v="111"/>
    <x v="10"/>
    <x v="10"/>
    <x v="0"/>
    <s v="Apple"/>
    <x v="12"/>
    <n v="1"/>
    <x v="30"/>
  </r>
  <r>
    <x v="49"/>
    <x v="0"/>
    <x v="112"/>
    <x v="2"/>
    <x v="2"/>
    <x v="2"/>
    <s v="Samsung"/>
    <x v="7"/>
    <n v="4"/>
    <x v="54"/>
  </r>
  <r>
    <x v="49"/>
    <x v="6"/>
    <x v="113"/>
    <x v="7"/>
    <x v="7"/>
    <x v="3"/>
    <s v="Huawei"/>
    <x v="8"/>
    <n v="1"/>
    <x v="17"/>
  </r>
  <r>
    <x v="49"/>
    <x v="5"/>
    <x v="114"/>
    <x v="3"/>
    <x v="3"/>
    <x v="0"/>
    <s v="Huawei"/>
    <x v="11"/>
    <n v="3"/>
    <x v="41"/>
  </r>
  <r>
    <x v="50"/>
    <x v="2"/>
    <x v="115"/>
    <x v="1"/>
    <x v="1"/>
    <x v="1"/>
    <s v="Apple"/>
    <x v="5"/>
    <n v="2"/>
    <x v="7"/>
  </r>
  <r>
    <x v="51"/>
    <x v="5"/>
    <x v="116"/>
    <x v="5"/>
    <x v="5"/>
    <x v="0"/>
    <s v="Xiaomi"/>
    <x v="1"/>
    <n v="4"/>
    <x v="24"/>
  </r>
  <r>
    <x v="51"/>
    <x v="4"/>
    <x v="117"/>
    <x v="5"/>
    <x v="5"/>
    <x v="0"/>
    <s v="Samsung"/>
    <x v="7"/>
    <n v="5"/>
    <x v="9"/>
  </r>
  <r>
    <x v="52"/>
    <x v="3"/>
    <x v="118"/>
    <x v="3"/>
    <x v="3"/>
    <x v="0"/>
    <s v="Xiaomi"/>
    <x v="2"/>
    <n v="3"/>
    <x v="2"/>
  </r>
  <r>
    <x v="53"/>
    <x v="0"/>
    <x v="119"/>
    <x v="5"/>
    <x v="5"/>
    <x v="0"/>
    <s v="Apple"/>
    <x v="9"/>
    <n v="5"/>
    <x v="31"/>
  </r>
  <r>
    <x v="53"/>
    <x v="6"/>
    <x v="120"/>
    <x v="10"/>
    <x v="10"/>
    <x v="0"/>
    <s v="Xiaomi"/>
    <x v="2"/>
    <n v="4"/>
    <x v="55"/>
  </r>
  <r>
    <x v="53"/>
    <x v="6"/>
    <x v="121"/>
    <x v="5"/>
    <x v="5"/>
    <x v="0"/>
    <s v="Huawei"/>
    <x v="11"/>
    <n v="5"/>
    <x v="42"/>
  </r>
  <r>
    <x v="53"/>
    <x v="5"/>
    <x v="122"/>
    <x v="6"/>
    <x v="6"/>
    <x v="1"/>
    <s v="Samsung"/>
    <x v="3"/>
    <n v="2"/>
    <x v="50"/>
  </r>
  <r>
    <x v="53"/>
    <x v="3"/>
    <x v="123"/>
    <x v="1"/>
    <x v="1"/>
    <x v="1"/>
    <s v="Samsung"/>
    <x v="7"/>
    <n v="3"/>
    <x v="18"/>
  </r>
  <r>
    <x v="54"/>
    <x v="5"/>
    <x v="124"/>
    <x v="8"/>
    <x v="8"/>
    <x v="0"/>
    <s v="Apple"/>
    <x v="12"/>
    <n v="3"/>
    <x v="44"/>
  </r>
  <r>
    <x v="55"/>
    <x v="1"/>
    <x v="125"/>
    <x v="5"/>
    <x v="5"/>
    <x v="0"/>
    <s v="Xiaomi"/>
    <x v="2"/>
    <n v="4"/>
    <x v="55"/>
  </r>
  <r>
    <x v="55"/>
    <x v="4"/>
    <x v="126"/>
    <x v="3"/>
    <x v="3"/>
    <x v="0"/>
    <s v="Samsung"/>
    <x v="0"/>
    <n v="3"/>
    <x v="56"/>
  </r>
  <r>
    <x v="56"/>
    <x v="6"/>
    <x v="127"/>
    <x v="11"/>
    <x v="11"/>
    <x v="0"/>
    <s v="Xiaomi"/>
    <x v="2"/>
    <n v="5"/>
    <x v="26"/>
  </r>
  <r>
    <x v="56"/>
    <x v="6"/>
    <x v="128"/>
    <x v="1"/>
    <x v="1"/>
    <x v="1"/>
    <s v="Xiaomi"/>
    <x v="1"/>
    <n v="5"/>
    <x v="3"/>
  </r>
  <r>
    <x v="56"/>
    <x v="0"/>
    <x v="129"/>
    <x v="2"/>
    <x v="2"/>
    <x v="2"/>
    <s v="Apple"/>
    <x v="5"/>
    <n v="1"/>
    <x v="47"/>
  </r>
  <r>
    <x v="57"/>
    <x v="6"/>
    <x v="130"/>
    <x v="11"/>
    <x v="11"/>
    <x v="0"/>
    <s v="Samsung"/>
    <x v="7"/>
    <n v="5"/>
    <x v="9"/>
  </r>
  <r>
    <x v="57"/>
    <x v="2"/>
    <x v="131"/>
    <x v="8"/>
    <x v="8"/>
    <x v="0"/>
    <s v="Xiaomi"/>
    <x v="2"/>
    <n v="1"/>
    <x v="15"/>
  </r>
  <r>
    <x v="58"/>
    <x v="6"/>
    <x v="132"/>
    <x v="8"/>
    <x v="8"/>
    <x v="0"/>
    <s v="Apple"/>
    <x v="6"/>
    <n v="5"/>
    <x v="39"/>
  </r>
  <r>
    <x v="58"/>
    <x v="2"/>
    <x v="133"/>
    <x v="11"/>
    <x v="11"/>
    <x v="0"/>
    <s v="Xiaomi"/>
    <x v="2"/>
    <n v="3"/>
    <x v="2"/>
  </r>
  <r>
    <x v="58"/>
    <x v="0"/>
    <x v="134"/>
    <x v="2"/>
    <x v="2"/>
    <x v="2"/>
    <s v="Xiaomi"/>
    <x v="2"/>
    <n v="3"/>
    <x v="2"/>
  </r>
  <r>
    <x v="59"/>
    <x v="1"/>
    <x v="135"/>
    <x v="7"/>
    <x v="7"/>
    <x v="3"/>
    <s v="Apple"/>
    <x v="12"/>
    <n v="2"/>
    <x v="57"/>
  </r>
  <r>
    <x v="59"/>
    <x v="2"/>
    <x v="136"/>
    <x v="5"/>
    <x v="5"/>
    <x v="0"/>
    <s v="Apple"/>
    <x v="5"/>
    <n v="5"/>
    <x v="58"/>
  </r>
  <r>
    <x v="59"/>
    <x v="3"/>
    <x v="137"/>
    <x v="11"/>
    <x v="11"/>
    <x v="0"/>
    <s v="Huawei"/>
    <x v="11"/>
    <n v="2"/>
    <x v="16"/>
  </r>
  <r>
    <x v="60"/>
    <x v="2"/>
    <x v="138"/>
    <x v="7"/>
    <x v="7"/>
    <x v="3"/>
    <s v="Xiaomi"/>
    <x v="1"/>
    <n v="3"/>
    <x v="59"/>
  </r>
  <r>
    <x v="60"/>
    <x v="1"/>
    <x v="139"/>
    <x v="10"/>
    <x v="10"/>
    <x v="0"/>
    <s v="Samsung"/>
    <x v="3"/>
    <n v="3"/>
    <x v="34"/>
  </r>
  <r>
    <x v="60"/>
    <x v="0"/>
    <x v="140"/>
    <x v="5"/>
    <x v="5"/>
    <x v="0"/>
    <s v="Huawei"/>
    <x v="8"/>
    <n v="5"/>
    <x v="10"/>
  </r>
  <r>
    <x v="60"/>
    <x v="1"/>
    <x v="141"/>
    <x v="11"/>
    <x v="11"/>
    <x v="0"/>
    <s v="Samsung"/>
    <x v="0"/>
    <n v="2"/>
    <x v="36"/>
  </r>
  <r>
    <x v="60"/>
    <x v="5"/>
    <x v="142"/>
    <x v="2"/>
    <x v="2"/>
    <x v="2"/>
    <s v="Apple"/>
    <x v="12"/>
    <n v="1"/>
    <x v="30"/>
  </r>
  <r>
    <x v="61"/>
    <x v="6"/>
    <x v="143"/>
    <x v="8"/>
    <x v="8"/>
    <x v="0"/>
    <s v="Apple"/>
    <x v="5"/>
    <n v="1"/>
    <x v="47"/>
  </r>
  <r>
    <x v="61"/>
    <x v="5"/>
    <x v="144"/>
    <x v="10"/>
    <x v="10"/>
    <x v="0"/>
    <s v="Huawei"/>
    <x v="8"/>
    <n v="2"/>
    <x v="48"/>
  </r>
  <r>
    <x v="61"/>
    <x v="3"/>
    <x v="145"/>
    <x v="7"/>
    <x v="7"/>
    <x v="3"/>
    <s v="Samsung"/>
    <x v="0"/>
    <n v="2"/>
    <x v="36"/>
  </r>
  <r>
    <x v="61"/>
    <x v="3"/>
    <x v="146"/>
    <x v="4"/>
    <x v="4"/>
    <x v="1"/>
    <s v="Samsung"/>
    <x v="0"/>
    <n v="3"/>
    <x v="56"/>
  </r>
  <r>
    <x v="61"/>
    <x v="0"/>
    <x v="147"/>
    <x v="0"/>
    <x v="0"/>
    <x v="0"/>
    <s v="Huawei"/>
    <x v="8"/>
    <n v="3"/>
    <x v="28"/>
  </r>
  <r>
    <x v="62"/>
    <x v="5"/>
    <x v="148"/>
    <x v="6"/>
    <x v="6"/>
    <x v="1"/>
    <s v="Samsung"/>
    <x v="7"/>
    <n v="3"/>
    <x v="18"/>
  </r>
  <r>
    <x v="62"/>
    <x v="3"/>
    <x v="149"/>
    <x v="1"/>
    <x v="1"/>
    <x v="1"/>
    <s v="Huawei"/>
    <x v="10"/>
    <n v="3"/>
    <x v="22"/>
  </r>
  <r>
    <x v="62"/>
    <x v="0"/>
    <x v="150"/>
    <x v="11"/>
    <x v="11"/>
    <x v="0"/>
    <s v="Apple"/>
    <x v="9"/>
    <n v="3"/>
    <x v="27"/>
  </r>
  <r>
    <x v="63"/>
    <x v="4"/>
    <x v="151"/>
    <x v="8"/>
    <x v="8"/>
    <x v="0"/>
    <s v="Huawei"/>
    <x v="11"/>
    <n v="3"/>
    <x v="41"/>
  </r>
  <r>
    <x v="63"/>
    <x v="6"/>
    <x v="152"/>
    <x v="8"/>
    <x v="8"/>
    <x v="0"/>
    <s v="Apple"/>
    <x v="6"/>
    <n v="4"/>
    <x v="60"/>
  </r>
  <r>
    <x v="63"/>
    <x v="0"/>
    <x v="153"/>
    <x v="4"/>
    <x v="4"/>
    <x v="1"/>
    <s v="Samsung"/>
    <x v="0"/>
    <n v="2"/>
    <x v="36"/>
  </r>
  <r>
    <x v="64"/>
    <x v="0"/>
    <x v="154"/>
    <x v="10"/>
    <x v="10"/>
    <x v="0"/>
    <s v="Xiaomi"/>
    <x v="2"/>
    <n v="1"/>
    <x v="15"/>
  </r>
  <r>
    <x v="64"/>
    <x v="4"/>
    <x v="155"/>
    <x v="2"/>
    <x v="2"/>
    <x v="2"/>
    <s v="Samsung"/>
    <x v="7"/>
    <n v="3"/>
    <x v="18"/>
  </r>
  <r>
    <x v="65"/>
    <x v="3"/>
    <x v="156"/>
    <x v="5"/>
    <x v="5"/>
    <x v="0"/>
    <s v="Xiaomi"/>
    <x v="2"/>
    <n v="1"/>
    <x v="15"/>
  </r>
  <r>
    <x v="66"/>
    <x v="4"/>
    <x v="157"/>
    <x v="5"/>
    <x v="5"/>
    <x v="0"/>
    <s v="Huawei"/>
    <x v="8"/>
    <n v="4"/>
    <x v="25"/>
  </r>
  <r>
    <x v="67"/>
    <x v="4"/>
    <x v="158"/>
    <x v="10"/>
    <x v="10"/>
    <x v="0"/>
    <s v="Samsung"/>
    <x v="0"/>
    <n v="1"/>
    <x v="32"/>
  </r>
  <r>
    <x v="67"/>
    <x v="0"/>
    <x v="159"/>
    <x v="4"/>
    <x v="4"/>
    <x v="1"/>
    <s v="Apple"/>
    <x v="12"/>
    <n v="2"/>
    <x v="57"/>
  </r>
  <r>
    <x v="67"/>
    <x v="0"/>
    <x v="160"/>
    <x v="11"/>
    <x v="11"/>
    <x v="0"/>
    <s v="Huawei"/>
    <x v="8"/>
    <n v="1"/>
    <x v="17"/>
  </r>
  <r>
    <x v="68"/>
    <x v="1"/>
    <x v="161"/>
    <x v="9"/>
    <x v="9"/>
    <x v="4"/>
    <s v="Xiaomi"/>
    <x v="2"/>
    <n v="5"/>
    <x v="26"/>
  </r>
  <r>
    <x v="69"/>
    <x v="4"/>
    <x v="162"/>
    <x v="10"/>
    <x v="10"/>
    <x v="0"/>
    <s v="Xiaomi"/>
    <x v="2"/>
    <n v="3"/>
    <x v="2"/>
  </r>
  <r>
    <x v="69"/>
    <x v="1"/>
    <x v="163"/>
    <x v="3"/>
    <x v="3"/>
    <x v="0"/>
    <s v="Xiaomi"/>
    <x v="1"/>
    <n v="2"/>
    <x v="33"/>
  </r>
  <r>
    <x v="69"/>
    <x v="6"/>
    <x v="164"/>
    <x v="10"/>
    <x v="10"/>
    <x v="0"/>
    <s v="Apple"/>
    <x v="12"/>
    <n v="2"/>
    <x v="57"/>
  </r>
  <r>
    <x v="69"/>
    <x v="1"/>
    <x v="165"/>
    <x v="1"/>
    <x v="1"/>
    <x v="1"/>
    <s v="Apple"/>
    <x v="5"/>
    <n v="4"/>
    <x v="38"/>
  </r>
  <r>
    <x v="69"/>
    <x v="0"/>
    <x v="166"/>
    <x v="1"/>
    <x v="1"/>
    <x v="1"/>
    <s v="Xiaomi"/>
    <x v="2"/>
    <n v="4"/>
    <x v="55"/>
  </r>
  <r>
    <x v="69"/>
    <x v="5"/>
    <x v="167"/>
    <x v="10"/>
    <x v="10"/>
    <x v="0"/>
    <s v="Xiaomi"/>
    <x v="2"/>
    <n v="2"/>
    <x v="19"/>
  </r>
  <r>
    <x v="69"/>
    <x v="1"/>
    <x v="168"/>
    <x v="1"/>
    <x v="1"/>
    <x v="1"/>
    <s v="Samsung"/>
    <x v="3"/>
    <n v="1"/>
    <x v="4"/>
  </r>
  <r>
    <x v="70"/>
    <x v="4"/>
    <x v="169"/>
    <x v="11"/>
    <x v="11"/>
    <x v="0"/>
    <s v="Samsung"/>
    <x v="4"/>
    <n v="3"/>
    <x v="61"/>
  </r>
  <r>
    <x v="70"/>
    <x v="2"/>
    <x v="170"/>
    <x v="11"/>
    <x v="11"/>
    <x v="0"/>
    <s v="Xiaomi"/>
    <x v="1"/>
    <n v="3"/>
    <x v="59"/>
  </r>
  <r>
    <x v="70"/>
    <x v="1"/>
    <x v="171"/>
    <x v="11"/>
    <x v="11"/>
    <x v="0"/>
    <s v="Huawei"/>
    <x v="11"/>
    <n v="2"/>
    <x v="16"/>
  </r>
  <r>
    <x v="70"/>
    <x v="1"/>
    <x v="172"/>
    <x v="1"/>
    <x v="1"/>
    <x v="1"/>
    <s v="Apple"/>
    <x v="9"/>
    <n v="5"/>
    <x v="31"/>
  </r>
  <r>
    <x v="71"/>
    <x v="5"/>
    <x v="173"/>
    <x v="6"/>
    <x v="6"/>
    <x v="1"/>
    <s v="Samsung"/>
    <x v="7"/>
    <n v="3"/>
    <x v="18"/>
  </r>
  <r>
    <x v="71"/>
    <x v="6"/>
    <x v="174"/>
    <x v="4"/>
    <x v="4"/>
    <x v="1"/>
    <s v="Huawei"/>
    <x v="11"/>
    <n v="1"/>
    <x v="43"/>
  </r>
  <r>
    <x v="71"/>
    <x v="6"/>
    <x v="175"/>
    <x v="10"/>
    <x v="10"/>
    <x v="0"/>
    <s v="Samsung"/>
    <x v="0"/>
    <n v="5"/>
    <x v="62"/>
  </r>
  <r>
    <x v="72"/>
    <x v="3"/>
    <x v="176"/>
    <x v="8"/>
    <x v="8"/>
    <x v="0"/>
    <s v="Samsung"/>
    <x v="3"/>
    <n v="4"/>
    <x v="45"/>
  </r>
  <r>
    <x v="72"/>
    <x v="4"/>
    <x v="177"/>
    <x v="4"/>
    <x v="4"/>
    <x v="1"/>
    <s v="Apple"/>
    <x v="9"/>
    <n v="4"/>
    <x v="51"/>
  </r>
  <r>
    <x v="72"/>
    <x v="6"/>
    <x v="178"/>
    <x v="6"/>
    <x v="6"/>
    <x v="1"/>
    <s v="Apple"/>
    <x v="5"/>
    <n v="4"/>
    <x v="38"/>
  </r>
  <r>
    <x v="72"/>
    <x v="0"/>
    <x v="179"/>
    <x v="9"/>
    <x v="9"/>
    <x v="4"/>
    <s v="Huawei"/>
    <x v="11"/>
    <n v="2"/>
    <x v="16"/>
  </r>
  <r>
    <x v="73"/>
    <x v="5"/>
    <x v="180"/>
    <x v="10"/>
    <x v="10"/>
    <x v="0"/>
    <s v="Samsung"/>
    <x v="3"/>
    <n v="4"/>
    <x v="45"/>
  </r>
  <r>
    <x v="73"/>
    <x v="0"/>
    <x v="181"/>
    <x v="5"/>
    <x v="5"/>
    <x v="0"/>
    <s v="Huawei"/>
    <x v="8"/>
    <n v="2"/>
    <x v="48"/>
  </r>
  <r>
    <x v="73"/>
    <x v="4"/>
    <x v="182"/>
    <x v="6"/>
    <x v="6"/>
    <x v="1"/>
    <s v="Apple"/>
    <x v="5"/>
    <n v="2"/>
    <x v="7"/>
  </r>
  <r>
    <x v="73"/>
    <x v="0"/>
    <x v="183"/>
    <x v="5"/>
    <x v="5"/>
    <x v="0"/>
    <s v="Apple"/>
    <x v="5"/>
    <n v="5"/>
    <x v="58"/>
  </r>
  <r>
    <x v="73"/>
    <x v="5"/>
    <x v="184"/>
    <x v="6"/>
    <x v="6"/>
    <x v="1"/>
    <s v="Xiaomi"/>
    <x v="2"/>
    <n v="4"/>
    <x v="55"/>
  </r>
  <r>
    <x v="73"/>
    <x v="4"/>
    <x v="185"/>
    <x v="6"/>
    <x v="6"/>
    <x v="1"/>
    <s v="Huawei"/>
    <x v="11"/>
    <n v="2"/>
    <x v="16"/>
  </r>
  <r>
    <x v="74"/>
    <x v="6"/>
    <x v="186"/>
    <x v="5"/>
    <x v="5"/>
    <x v="0"/>
    <s v="Samsung"/>
    <x v="4"/>
    <n v="2"/>
    <x v="5"/>
  </r>
  <r>
    <x v="74"/>
    <x v="1"/>
    <x v="187"/>
    <x v="6"/>
    <x v="6"/>
    <x v="1"/>
    <s v="Apple"/>
    <x v="12"/>
    <n v="4"/>
    <x v="29"/>
  </r>
  <r>
    <x v="75"/>
    <x v="1"/>
    <x v="188"/>
    <x v="9"/>
    <x v="9"/>
    <x v="4"/>
    <s v="Xiaomi"/>
    <x v="2"/>
    <n v="1"/>
    <x v="15"/>
  </r>
  <r>
    <x v="75"/>
    <x v="0"/>
    <x v="189"/>
    <x v="5"/>
    <x v="5"/>
    <x v="0"/>
    <s v="Apple"/>
    <x v="6"/>
    <n v="1"/>
    <x v="14"/>
  </r>
  <r>
    <x v="75"/>
    <x v="0"/>
    <x v="190"/>
    <x v="7"/>
    <x v="7"/>
    <x v="3"/>
    <s v="Huawei"/>
    <x v="10"/>
    <n v="3"/>
    <x v="22"/>
  </r>
  <r>
    <x v="76"/>
    <x v="0"/>
    <x v="191"/>
    <x v="6"/>
    <x v="6"/>
    <x v="1"/>
    <s v="Apple"/>
    <x v="9"/>
    <n v="5"/>
    <x v="31"/>
  </r>
  <r>
    <x v="76"/>
    <x v="6"/>
    <x v="192"/>
    <x v="7"/>
    <x v="7"/>
    <x v="3"/>
    <s v="Huawei"/>
    <x v="10"/>
    <n v="2"/>
    <x v="20"/>
  </r>
  <r>
    <x v="76"/>
    <x v="3"/>
    <x v="193"/>
    <x v="7"/>
    <x v="7"/>
    <x v="3"/>
    <s v="Samsung"/>
    <x v="4"/>
    <n v="3"/>
    <x v="61"/>
  </r>
  <r>
    <x v="77"/>
    <x v="2"/>
    <x v="194"/>
    <x v="5"/>
    <x v="5"/>
    <x v="0"/>
    <s v="Samsung"/>
    <x v="3"/>
    <n v="4"/>
    <x v="45"/>
  </r>
  <r>
    <x v="78"/>
    <x v="4"/>
    <x v="195"/>
    <x v="10"/>
    <x v="10"/>
    <x v="0"/>
    <s v="Apple"/>
    <x v="6"/>
    <n v="3"/>
    <x v="35"/>
  </r>
  <r>
    <x v="79"/>
    <x v="1"/>
    <x v="196"/>
    <x v="1"/>
    <x v="1"/>
    <x v="1"/>
    <s v="Samsung"/>
    <x v="0"/>
    <n v="2"/>
    <x v="36"/>
  </r>
  <r>
    <x v="79"/>
    <x v="2"/>
    <x v="197"/>
    <x v="10"/>
    <x v="10"/>
    <x v="0"/>
    <s v="Xiaomi"/>
    <x v="1"/>
    <n v="1"/>
    <x v="1"/>
  </r>
  <r>
    <x v="79"/>
    <x v="1"/>
    <x v="198"/>
    <x v="0"/>
    <x v="0"/>
    <x v="0"/>
    <s v="Huawei"/>
    <x v="8"/>
    <n v="1"/>
    <x v="17"/>
  </r>
  <r>
    <x v="79"/>
    <x v="4"/>
    <x v="199"/>
    <x v="4"/>
    <x v="4"/>
    <x v="1"/>
    <s v="Huawei"/>
    <x v="10"/>
    <n v="2"/>
    <x v="20"/>
  </r>
  <r>
    <x v="80"/>
    <x v="5"/>
    <x v="200"/>
    <x v="10"/>
    <x v="10"/>
    <x v="0"/>
    <s v="Samsung"/>
    <x v="7"/>
    <n v="5"/>
    <x v="9"/>
  </r>
  <r>
    <x v="81"/>
    <x v="5"/>
    <x v="201"/>
    <x v="5"/>
    <x v="5"/>
    <x v="0"/>
    <s v="Apple"/>
    <x v="6"/>
    <n v="5"/>
    <x v="39"/>
  </r>
  <r>
    <x v="81"/>
    <x v="0"/>
    <x v="202"/>
    <x v="7"/>
    <x v="7"/>
    <x v="3"/>
    <s v="Samsung"/>
    <x v="3"/>
    <n v="2"/>
    <x v="50"/>
  </r>
  <r>
    <x v="81"/>
    <x v="6"/>
    <x v="203"/>
    <x v="3"/>
    <x v="3"/>
    <x v="0"/>
    <s v="Huawei"/>
    <x v="11"/>
    <n v="1"/>
    <x v="43"/>
  </r>
  <r>
    <x v="81"/>
    <x v="6"/>
    <x v="204"/>
    <x v="4"/>
    <x v="4"/>
    <x v="1"/>
    <s v="Apple"/>
    <x v="6"/>
    <n v="2"/>
    <x v="8"/>
  </r>
  <r>
    <x v="81"/>
    <x v="6"/>
    <x v="205"/>
    <x v="0"/>
    <x v="0"/>
    <x v="0"/>
    <s v="Huawei"/>
    <x v="11"/>
    <n v="3"/>
    <x v="41"/>
  </r>
  <r>
    <x v="82"/>
    <x v="2"/>
    <x v="206"/>
    <x v="4"/>
    <x v="4"/>
    <x v="1"/>
    <s v="Xiaomi"/>
    <x v="1"/>
    <n v="1"/>
    <x v="1"/>
  </r>
  <r>
    <x v="83"/>
    <x v="5"/>
    <x v="207"/>
    <x v="10"/>
    <x v="10"/>
    <x v="0"/>
    <s v="Samsung"/>
    <x v="0"/>
    <n v="4"/>
    <x v="0"/>
  </r>
  <r>
    <x v="84"/>
    <x v="3"/>
    <x v="208"/>
    <x v="11"/>
    <x v="11"/>
    <x v="0"/>
    <s v="Xiaomi"/>
    <x v="1"/>
    <n v="5"/>
    <x v="3"/>
  </r>
  <r>
    <x v="84"/>
    <x v="4"/>
    <x v="209"/>
    <x v="5"/>
    <x v="5"/>
    <x v="0"/>
    <s v="Huawei"/>
    <x v="8"/>
    <n v="2"/>
    <x v="48"/>
  </r>
  <r>
    <x v="84"/>
    <x v="1"/>
    <x v="210"/>
    <x v="7"/>
    <x v="7"/>
    <x v="3"/>
    <s v="Huawei"/>
    <x v="10"/>
    <n v="3"/>
    <x v="22"/>
  </r>
  <r>
    <x v="84"/>
    <x v="5"/>
    <x v="211"/>
    <x v="5"/>
    <x v="5"/>
    <x v="0"/>
    <s v="Apple"/>
    <x v="6"/>
    <n v="2"/>
    <x v="8"/>
  </r>
  <r>
    <x v="84"/>
    <x v="0"/>
    <x v="212"/>
    <x v="3"/>
    <x v="3"/>
    <x v="0"/>
    <s v="Huawei"/>
    <x v="8"/>
    <n v="4"/>
    <x v="25"/>
  </r>
  <r>
    <x v="85"/>
    <x v="3"/>
    <x v="213"/>
    <x v="11"/>
    <x v="11"/>
    <x v="0"/>
    <s v="Samsung"/>
    <x v="4"/>
    <n v="4"/>
    <x v="6"/>
  </r>
  <r>
    <x v="85"/>
    <x v="3"/>
    <x v="214"/>
    <x v="10"/>
    <x v="10"/>
    <x v="0"/>
    <s v="Xiaomi"/>
    <x v="1"/>
    <n v="1"/>
    <x v="1"/>
  </r>
  <r>
    <x v="85"/>
    <x v="4"/>
    <x v="215"/>
    <x v="7"/>
    <x v="7"/>
    <x v="3"/>
    <s v="Xiaomi"/>
    <x v="2"/>
    <n v="1"/>
    <x v="15"/>
  </r>
  <r>
    <x v="86"/>
    <x v="0"/>
    <x v="216"/>
    <x v="2"/>
    <x v="2"/>
    <x v="2"/>
    <s v="Apple"/>
    <x v="6"/>
    <n v="2"/>
    <x v="8"/>
  </r>
  <r>
    <x v="86"/>
    <x v="5"/>
    <x v="217"/>
    <x v="8"/>
    <x v="8"/>
    <x v="0"/>
    <s v="Apple"/>
    <x v="9"/>
    <n v="4"/>
    <x v="51"/>
  </r>
  <r>
    <x v="87"/>
    <x v="6"/>
    <x v="218"/>
    <x v="0"/>
    <x v="0"/>
    <x v="0"/>
    <s v="Huawei"/>
    <x v="8"/>
    <n v="5"/>
    <x v="10"/>
  </r>
  <r>
    <x v="87"/>
    <x v="4"/>
    <x v="219"/>
    <x v="5"/>
    <x v="5"/>
    <x v="0"/>
    <s v="Huawei"/>
    <x v="11"/>
    <n v="4"/>
    <x v="21"/>
  </r>
  <r>
    <x v="88"/>
    <x v="5"/>
    <x v="220"/>
    <x v="11"/>
    <x v="11"/>
    <x v="0"/>
    <s v="Xiaomi"/>
    <x v="1"/>
    <n v="4"/>
    <x v="24"/>
  </r>
  <r>
    <x v="89"/>
    <x v="2"/>
    <x v="221"/>
    <x v="1"/>
    <x v="1"/>
    <x v="1"/>
    <s v="Apple"/>
    <x v="12"/>
    <n v="5"/>
    <x v="40"/>
  </r>
  <r>
    <x v="90"/>
    <x v="5"/>
    <x v="222"/>
    <x v="0"/>
    <x v="0"/>
    <x v="0"/>
    <s v="Samsung"/>
    <x v="4"/>
    <n v="2"/>
    <x v="5"/>
  </r>
  <r>
    <x v="90"/>
    <x v="1"/>
    <x v="223"/>
    <x v="1"/>
    <x v="1"/>
    <x v="1"/>
    <s v="Samsung"/>
    <x v="4"/>
    <n v="1"/>
    <x v="46"/>
  </r>
  <r>
    <x v="90"/>
    <x v="4"/>
    <x v="224"/>
    <x v="0"/>
    <x v="0"/>
    <x v="0"/>
    <s v="Huawei"/>
    <x v="10"/>
    <n v="1"/>
    <x v="37"/>
  </r>
  <r>
    <x v="90"/>
    <x v="1"/>
    <x v="225"/>
    <x v="0"/>
    <x v="0"/>
    <x v="0"/>
    <s v="Samsung"/>
    <x v="4"/>
    <n v="1"/>
    <x v="46"/>
  </r>
  <r>
    <x v="90"/>
    <x v="2"/>
    <x v="226"/>
    <x v="10"/>
    <x v="10"/>
    <x v="0"/>
    <s v="Huawei"/>
    <x v="10"/>
    <n v="4"/>
    <x v="23"/>
  </r>
  <r>
    <x v="91"/>
    <x v="3"/>
    <x v="227"/>
    <x v="4"/>
    <x v="4"/>
    <x v="1"/>
    <s v="Samsung"/>
    <x v="4"/>
    <n v="5"/>
    <x v="49"/>
  </r>
  <r>
    <x v="91"/>
    <x v="2"/>
    <x v="228"/>
    <x v="8"/>
    <x v="8"/>
    <x v="0"/>
    <s v="Huawei"/>
    <x v="8"/>
    <n v="2"/>
    <x v="48"/>
  </r>
  <r>
    <x v="91"/>
    <x v="1"/>
    <x v="229"/>
    <x v="8"/>
    <x v="8"/>
    <x v="0"/>
    <s v="Huawei"/>
    <x v="8"/>
    <n v="1"/>
    <x v="17"/>
  </r>
  <r>
    <x v="92"/>
    <x v="0"/>
    <x v="230"/>
    <x v="10"/>
    <x v="10"/>
    <x v="0"/>
    <s v="Huawei"/>
    <x v="8"/>
    <n v="1"/>
    <x v="17"/>
  </r>
  <r>
    <x v="93"/>
    <x v="1"/>
    <x v="231"/>
    <x v="8"/>
    <x v="8"/>
    <x v="0"/>
    <s v="Samsung"/>
    <x v="0"/>
    <n v="1"/>
    <x v="32"/>
  </r>
  <r>
    <x v="93"/>
    <x v="4"/>
    <x v="232"/>
    <x v="11"/>
    <x v="11"/>
    <x v="0"/>
    <s v="Samsung"/>
    <x v="7"/>
    <n v="3"/>
    <x v="18"/>
  </r>
  <r>
    <x v="94"/>
    <x v="0"/>
    <x v="233"/>
    <x v="3"/>
    <x v="3"/>
    <x v="0"/>
    <s v="Samsung"/>
    <x v="3"/>
    <n v="5"/>
    <x v="52"/>
  </r>
  <r>
    <x v="94"/>
    <x v="1"/>
    <x v="234"/>
    <x v="2"/>
    <x v="2"/>
    <x v="2"/>
    <s v="Xiaomi"/>
    <x v="2"/>
    <n v="5"/>
    <x v="26"/>
  </r>
  <r>
    <x v="95"/>
    <x v="2"/>
    <x v="235"/>
    <x v="8"/>
    <x v="8"/>
    <x v="0"/>
    <s v="Samsung"/>
    <x v="4"/>
    <n v="5"/>
    <x v="49"/>
  </r>
  <r>
    <x v="95"/>
    <x v="3"/>
    <x v="236"/>
    <x v="3"/>
    <x v="3"/>
    <x v="0"/>
    <s v="Apple"/>
    <x v="5"/>
    <n v="5"/>
    <x v="58"/>
  </r>
  <r>
    <x v="95"/>
    <x v="2"/>
    <x v="237"/>
    <x v="4"/>
    <x v="4"/>
    <x v="1"/>
    <s v="Huawei"/>
    <x v="11"/>
    <n v="4"/>
    <x v="21"/>
  </r>
  <r>
    <x v="95"/>
    <x v="0"/>
    <x v="238"/>
    <x v="0"/>
    <x v="0"/>
    <x v="0"/>
    <s v="Apple"/>
    <x v="5"/>
    <n v="5"/>
    <x v="58"/>
  </r>
  <r>
    <x v="95"/>
    <x v="4"/>
    <x v="239"/>
    <x v="7"/>
    <x v="7"/>
    <x v="3"/>
    <s v="Huawei"/>
    <x v="10"/>
    <n v="5"/>
    <x v="13"/>
  </r>
  <r>
    <x v="96"/>
    <x v="3"/>
    <x v="240"/>
    <x v="10"/>
    <x v="10"/>
    <x v="0"/>
    <s v="Apple"/>
    <x v="6"/>
    <n v="4"/>
    <x v="60"/>
  </r>
  <r>
    <x v="96"/>
    <x v="0"/>
    <x v="241"/>
    <x v="3"/>
    <x v="3"/>
    <x v="0"/>
    <s v="Xiaomi"/>
    <x v="1"/>
    <n v="2"/>
    <x v="33"/>
  </r>
  <r>
    <x v="96"/>
    <x v="3"/>
    <x v="242"/>
    <x v="9"/>
    <x v="9"/>
    <x v="4"/>
    <s v="Samsung"/>
    <x v="7"/>
    <n v="1"/>
    <x v="63"/>
  </r>
  <r>
    <x v="96"/>
    <x v="5"/>
    <x v="243"/>
    <x v="4"/>
    <x v="4"/>
    <x v="1"/>
    <s v="Apple"/>
    <x v="9"/>
    <n v="5"/>
    <x v="31"/>
  </r>
  <r>
    <x v="96"/>
    <x v="0"/>
    <x v="244"/>
    <x v="6"/>
    <x v="6"/>
    <x v="1"/>
    <s v="Xiaomi"/>
    <x v="1"/>
    <n v="3"/>
    <x v="59"/>
  </r>
  <r>
    <x v="96"/>
    <x v="4"/>
    <x v="245"/>
    <x v="9"/>
    <x v="9"/>
    <x v="4"/>
    <s v="Huawei"/>
    <x v="10"/>
    <n v="1"/>
    <x v="37"/>
  </r>
  <r>
    <x v="96"/>
    <x v="3"/>
    <x v="246"/>
    <x v="3"/>
    <x v="3"/>
    <x v="0"/>
    <s v="Huawei"/>
    <x v="10"/>
    <n v="4"/>
    <x v="23"/>
  </r>
  <r>
    <x v="97"/>
    <x v="0"/>
    <x v="247"/>
    <x v="6"/>
    <x v="6"/>
    <x v="1"/>
    <s v="Huawei"/>
    <x v="8"/>
    <n v="3"/>
    <x v="28"/>
  </r>
  <r>
    <x v="98"/>
    <x v="6"/>
    <x v="248"/>
    <x v="6"/>
    <x v="6"/>
    <x v="1"/>
    <s v="Samsung"/>
    <x v="0"/>
    <n v="3"/>
    <x v="56"/>
  </r>
  <r>
    <x v="98"/>
    <x v="5"/>
    <x v="249"/>
    <x v="7"/>
    <x v="7"/>
    <x v="3"/>
    <s v="Apple"/>
    <x v="5"/>
    <n v="3"/>
    <x v="53"/>
  </r>
  <r>
    <x v="98"/>
    <x v="2"/>
    <x v="250"/>
    <x v="9"/>
    <x v="9"/>
    <x v="4"/>
    <s v="Huawei"/>
    <x v="11"/>
    <n v="4"/>
    <x v="21"/>
  </r>
  <r>
    <x v="98"/>
    <x v="4"/>
    <x v="251"/>
    <x v="9"/>
    <x v="9"/>
    <x v="4"/>
    <s v="Apple"/>
    <x v="5"/>
    <n v="5"/>
    <x v="58"/>
  </r>
  <r>
    <x v="99"/>
    <x v="3"/>
    <x v="252"/>
    <x v="5"/>
    <x v="5"/>
    <x v="0"/>
    <s v="Apple"/>
    <x v="6"/>
    <n v="5"/>
    <x v="39"/>
  </r>
  <r>
    <x v="99"/>
    <x v="1"/>
    <x v="253"/>
    <x v="2"/>
    <x v="2"/>
    <x v="2"/>
    <s v="Samsung"/>
    <x v="7"/>
    <n v="1"/>
    <x v="63"/>
  </r>
  <r>
    <x v="100"/>
    <x v="3"/>
    <x v="254"/>
    <x v="1"/>
    <x v="1"/>
    <x v="1"/>
    <s v="Huawei"/>
    <x v="10"/>
    <n v="4"/>
    <x v="23"/>
  </r>
  <r>
    <x v="100"/>
    <x v="5"/>
    <x v="255"/>
    <x v="7"/>
    <x v="7"/>
    <x v="3"/>
    <s v="Samsung"/>
    <x v="3"/>
    <n v="4"/>
    <x v="45"/>
  </r>
  <r>
    <x v="101"/>
    <x v="3"/>
    <x v="256"/>
    <x v="9"/>
    <x v="9"/>
    <x v="4"/>
    <s v="Huawei"/>
    <x v="11"/>
    <n v="2"/>
    <x v="16"/>
  </r>
  <r>
    <x v="102"/>
    <x v="4"/>
    <x v="257"/>
    <x v="5"/>
    <x v="5"/>
    <x v="0"/>
    <s v="Apple"/>
    <x v="6"/>
    <n v="2"/>
    <x v="8"/>
  </r>
  <r>
    <x v="102"/>
    <x v="2"/>
    <x v="258"/>
    <x v="2"/>
    <x v="2"/>
    <x v="2"/>
    <s v="Xiaomi"/>
    <x v="1"/>
    <n v="1"/>
    <x v="1"/>
  </r>
  <r>
    <x v="102"/>
    <x v="6"/>
    <x v="259"/>
    <x v="2"/>
    <x v="2"/>
    <x v="2"/>
    <s v="Apple"/>
    <x v="6"/>
    <n v="4"/>
    <x v="60"/>
  </r>
  <r>
    <x v="103"/>
    <x v="2"/>
    <x v="260"/>
    <x v="0"/>
    <x v="0"/>
    <x v="0"/>
    <s v="Xiaomi"/>
    <x v="1"/>
    <n v="1"/>
    <x v="1"/>
  </r>
  <r>
    <x v="104"/>
    <x v="4"/>
    <x v="261"/>
    <x v="5"/>
    <x v="5"/>
    <x v="0"/>
    <s v="Samsung"/>
    <x v="3"/>
    <n v="1"/>
    <x v="4"/>
  </r>
  <r>
    <x v="104"/>
    <x v="4"/>
    <x v="262"/>
    <x v="4"/>
    <x v="4"/>
    <x v="1"/>
    <s v="Xiaomi"/>
    <x v="2"/>
    <n v="3"/>
    <x v="2"/>
  </r>
  <r>
    <x v="104"/>
    <x v="6"/>
    <x v="263"/>
    <x v="0"/>
    <x v="0"/>
    <x v="0"/>
    <s v="Apple"/>
    <x v="6"/>
    <n v="4"/>
    <x v="60"/>
  </r>
  <r>
    <x v="105"/>
    <x v="4"/>
    <x v="264"/>
    <x v="8"/>
    <x v="8"/>
    <x v="0"/>
    <s v="Xiaomi"/>
    <x v="1"/>
    <n v="2"/>
    <x v="33"/>
  </r>
  <r>
    <x v="105"/>
    <x v="0"/>
    <x v="265"/>
    <x v="6"/>
    <x v="6"/>
    <x v="1"/>
    <s v="Samsung"/>
    <x v="7"/>
    <n v="5"/>
    <x v="9"/>
  </r>
  <r>
    <x v="106"/>
    <x v="0"/>
    <x v="266"/>
    <x v="2"/>
    <x v="2"/>
    <x v="2"/>
    <s v="Huawei"/>
    <x v="11"/>
    <n v="4"/>
    <x v="21"/>
  </r>
  <r>
    <x v="107"/>
    <x v="5"/>
    <x v="267"/>
    <x v="10"/>
    <x v="10"/>
    <x v="0"/>
    <s v="Samsung"/>
    <x v="7"/>
    <n v="1"/>
    <x v="63"/>
  </r>
  <r>
    <x v="108"/>
    <x v="2"/>
    <x v="268"/>
    <x v="0"/>
    <x v="0"/>
    <x v="0"/>
    <s v="Huawei"/>
    <x v="11"/>
    <n v="5"/>
    <x v="42"/>
  </r>
  <r>
    <x v="108"/>
    <x v="1"/>
    <x v="269"/>
    <x v="11"/>
    <x v="11"/>
    <x v="0"/>
    <s v="Xiaomi"/>
    <x v="1"/>
    <n v="1"/>
    <x v="1"/>
  </r>
  <r>
    <x v="108"/>
    <x v="0"/>
    <x v="270"/>
    <x v="8"/>
    <x v="8"/>
    <x v="0"/>
    <s v="Samsung"/>
    <x v="3"/>
    <n v="1"/>
    <x v="4"/>
  </r>
  <r>
    <x v="109"/>
    <x v="4"/>
    <x v="271"/>
    <x v="8"/>
    <x v="8"/>
    <x v="0"/>
    <s v="Samsung"/>
    <x v="4"/>
    <n v="2"/>
    <x v="5"/>
  </r>
  <r>
    <x v="109"/>
    <x v="3"/>
    <x v="272"/>
    <x v="3"/>
    <x v="3"/>
    <x v="0"/>
    <s v="Apple"/>
    <x v="12"/>
    <n v="3"/>
    <x v="44"/>
  </r>
  <r>
    <x v="109"/>
    <x v="4"/>
    <x v="273"/>
    <x v="8"/>
    <x v="8"/>
    <x v="0"/>
    <s v="Apple"/>
    <x v="9"/>
    <n v="4"/>
    <x v="51"/>
  </r>
  <r>
    <x v="110"/>
    <x v="4"/>
    <x v="274"/>
    <x v="7"/>
    <x v="7"/>
    <x v="3"/>
    <s v="Xiaomi"/>
    <x v="1"/>
    <n v="4"/>
    <x v="24"/>
  </r>
  <r>
    <x v="110"/>
    <x v="3"/>
    <x v="275"/>
    <x v="1"/>
    <x v="1"/>
    <x v="1"/>
    <s v="Samsung"/>
    <x v="3"/>
    <n v="3"/>
    <x v="34"/>
  </r>
  <r>
    <x v="110"/>
    <x v="4"/>
    <x v="276"/>
    <x v="2"/>
    <x v="2"/>
    <x v="2"/>
    <s v="Xiaomi"/>
    <x v="2"/>
    <n v="3"/>
    <x v="2"/>
  </r>
  <r>
    <x v="111"/>
    <x v="0"/>
    <x v="277"/>
    <x v="2"/>
    <x v="2"/>
    <x v="2"/>
    <s v="Xiaomi"/>
    <x v="2"/>
    <n v="3"/>
    <x v="2"/>
  </r>
  <r>
    <x v="111"/>
    <x v="5"/>
    <x v="278"/>
    <x v="4"/>
    <x v="4"/>
    <x v="1"/>
    <s v="Samsung"/>
    <x v="3"/>
    <n v="3"/>
    <x v="34"/>
  </r>
  <r>
    <x v="112"/>
    <x v="4"/>
    <x v="279"/>
    <x v="6"/>
    <x v="6"/>
    <x v="1"/>
    <s v="Samsung"/>
    <x v="7"/>
    <n v="2"/>
    <x v="11"/>
  </r>
  <r>
    <x v="113"/>
    <x v="3"/>
    <x v="280"/>
    <x v="7"/>
    <x v="7"/>
    <x v="3"/>
    <s v="Samsung"/>
    <x v="7"/>
    <n v="3"/>
    <x v="18"/>
  </r>
  <r>
    <x v="113"/>
    <x v="5"/>
    <x v="281"/>
    <x v="0"/>
    <x v="0"/>
    <x v="0"/>
    <s v="Xiaomi"/>
    <x v="1"/>
    <n v="1"/>
    <x v="1"/>
  </r>
  <r>
    <x v="113"/>
    <x v="0"/>
    <x v="282"/>
    <x v="3"/>
    <x v="3"/>
    <x v="0"/>
    <s v="Xiaomi"/>
    <x v="1"/>
    <n v="4"/>
    <x v="24"/>
  </r>
  <r>
    <x v="114"/>
    <x v="6"/>
    <x v="283"/>
    <x v="8"/>
    <x v="8"/>
    <x v="0"/>
    <s v="Huawei"/>
    <x v="10"/>
    <n v="1"/>
    <x v="37"/>
  </r>
  <r>
    <x v="114"/>
    <x v="6"/>
    <x v="284"/>
    <x v="9"/>
    <x v="9"/>
    <x v="4"/>
    <s v="Xiaomi"/>
    <x v="1"/>
    <n v="3"/>
    <x v="59"/>
  </r>
  <r>
    <x v="115"/>
    <x v="3"/>
    <x v="285"/>
    <x v="3"/>
    <x v="3"/>
    <x v="0"/>
    <s v="Huawei"/>
    <x v="11"/>
    <n v="5"/>
    <x v="42"/>
  </r>
  <r>
    <x v="116"/>
    <x v="5"/>
    <x v="286"/>
    <x v="10"/>
    <x v="10"/>
    <x v="0"/>
    <s v="Apple"/>
    <x v="6"/>
    <n v="3"/>
    <x v="35"/>
  </r>
  <r>
    <x v="117"/>
    <x v="1"/>
    <x v="287"/>
    <x v="9"/>
    <x v="9"/>
    <x v="4"/>
    <s v="Apple"/>
    <x v="6"/>
    <n v="2"/>
    <x v="8"/>
  </r>
  <r>
    <x v="117"/>
    <x v="1"/>
    <x v="288"/>
    <x v="4"/>
    <x v="4"/>
    <x v="1"/>
    <s v="Huawei"/>
    <x v="10"/>
    <n v="5"/>
    <x v="13"/>
  </r>
  <r>
    <x v="118"/>
    <x v="4"/>
    <x v="289"/>
    <x v="5"/>
    <x v="5"/>
    <x v="0"/>
    <s v="Samsung"/>
    <x v="4"/>
    <n v="1"/>
    <x v="46"/>
  </r>
  <r>
    <x v="118"/>
    <x v="1"/>
    <x v="290"/>
    <x v="11"/>
    <x v="11"/>
    <x v="0"/>
    <s v="Apple"/>
    <x v="5"/>
    <n v="3"/>
    <x v="53"/>
  </r>
  <r>
    <x v="118"/>
    <x v="4"/>
    <x v="291"/>
    <x v="2"/>
    <x v="2"/>
    <x v="2"/>
    <s v="Huawei"/>
    <x v="11"/>
    <n v="1"/>
    <x v="43"/>
  </r>
  <r>
    <x v="119"/>
    <x v="6"/>
    <x v="292"/>
    <x v="6"/>
    <x v="6"/>
    <x v="1"/>
    <s v="Samsung"/>
    <x v="0"/>
    <n v="2"/>
    <x v="36"/>
  </r>
  <r>
    <x v="119"/>
    <x v="1"/>
    <x v="293"/>
    <x v="5"/>
    <x v="5"/>
    <x v="0"/>
    <s v="Apple"/>
    <x v="12"/>
    <n v="4"/>
    <x v="29"/>
  </r>
  <r>
    <x v="120"/>
    <x v="6"/>
    <x v="294"/>
    <x v="0"/>
    <x v="0"/>
    <x v="0"/>
    <s v="Samsung"/>
    <x v="3"/>
    <n v="2"/>
    <x v="50"/>
  </r>
  <r>
    <x v="120"/>
    <x v="6"/>
    <x v="295"/>
    <x v="10"/>
    <x v="10"/>
    <x v="0"/>
    <s v="Samsung"/>
    <x v="7"/>
    <n v="5"/>
    <x v="9"/>
  </r>
  <r>
    <x v="120"/>
    <x v="0"/>
    <x v="296"/>
    <x v="7"/>
    <x v="7"/>
    <x v="3"/>
    <s v="Apple"/>
    <x v="12"/>
    <n v="5"/>
    <x v="40"/>
  </r>
  <r>
    <x v="120"/>
    <x v="3"/>
    <x v="297"/>
    <x v="0"/>
    <x v="0"/>
    <x v="0"/>
    <s v="Samsung"/>
    <x v="4"/>
    <n v="2"/>
    <x v="5"/>
  </r>
  <r>
    <x v="121"/>
    <x v="5"/>
    <x v="298"/>
    <x v="3"/>
    <x v="3"/>
    <x v="0"/>
    <s v="Xiaomi"/>
    <x v="1"/>
    <n v="5"/>
    <x v="3"/>
  </r>
  <r>
    <x v="121"/>
    <x v="5"/>
    <x v="299"/>
    <x v="10"/>
    <x v="10"/>
    <x v="0"/>
    <s v="Apple"/>
    <x v="12"/>
    <n v="5"/>
    <x v="40"/>
  </r>
  <r>
    <x v="122"/>
    <x v="2"/>
    <x v="300"/>
    <x v="8"/>
    <x v="8"/>
    <x v="0"/>
    <s v="Xiaomi"/>
    <x v="2"/>
    <n v="5"/>
    <x v="26"/>
  </r>
  <r>
    <x v="123"/>
    <x v="3"/>
    <x v="301"/>
    <x v="9"/>
    <x v="9"/>
    <x v="4"/>
    <s v="Apple"/>
    <x v="12"/>
    <n v="1"/>
    <x v="30"/>
  </r>
  <r>
    <x v="123"/>
    <x v="6"/>
    <x v="302"/>
    <x v="9"/>
    <x v="9"/>
    <x v="4"/>
    <s v="Xiaomi"/>
    <x v="1"/>
    <n v="1"/>
    <x v="1"/>
  </r>
  <r>
    <x v="124"/>
    <x v="2"/>
    <x v="303"/>
    <x v="5"/>
    <x v="5"/>
    <x v="0"/>
    <s v="Huawei"/>
    <x v="10"/>
    <n v="5"/>
    <x v="13"/>
  </r>
  <r>
    <x v="125"/>
    <x v="1"/>
    <x v="304"/>
    <x v="2"/>
    <x v="2"/>
    <x v="2"/>
    <s v="Samsung"/>
    <x v="4"/>
    <n v="3"/>
    <x v="61"/>
  </r>
  <r>
    <x v="125"/>
    <x v="1"/>
    <x v="305"/>
    <x v="4"/>
    <x v="4"/>
    <x v="1"/>
    <s v="Huawei"/>
    <x v="10"/>
    <n v="1"/>
    <x v="37"/>
  </r>
  <r>
    <x v="125"/>
    <x v="2"/>
    <x v="306"/>
    <x v="2"/>
    <x v="2"/>
    <x v="2"/>
    <s v="Huawei"/>
    <x v="11"/>
    <n v="2"/>
    <x v="16"/>
  </r>
  <r>
    <x v="126"/>
    <x v="0"/>
    <x v="307"/>
    <x v="6"/>
    <x v="6"/>
    <x v="1"/>
    <s v="Xiaomi"/>
    <x v="2"/>
    <n v="1"/>
    <x v="15"/>
  </r>
  <r>
    <x v="126"/>
    <x v="4"/>
    <x v="308"/>
    <x v="3"/>
    <x v="3"/>
    <x v="0"/>
    <s v="Apple"/>
    <x v="9"/>
    <n v="4"/>
    <x v="51"/>
  </r>
  <r>
    <x v="126"/>
    <x v="4"/>
    <x v="309"/>
    <x v="0"/>
    <x v="0"/>
    <x v="0"/>
    <s v="Huawei"/>
    <x v="8"/>
    <n v="4"/>
    <x v="25"/>
  </r>
  <r>
    <x v="126"/>
    <x v="6"/>
    <x v="310"/>
    <x v="2"/>
    <x v="2"/>
    <x v="2"/>
    <s v="Huawei"/>
    <x v="8"/>
    <n v="2"/>
    <x v="48"/>
  </r>
  <r>
    <x v="127"/>
    <x v="4"/>
    <x v="311"/>
    <x v="3"/>
    <x v="3"/>
    <x v="0"/>
    <s v="Samsung"/>
    <x v="4"/>
    <n v="4"/>
    <x v="6"/>
  </r>
  <r>
    <x v="127"/>
    <x v="1"/>
    <x v="312"/>
    <x v="8"/>
    <x v="8"/>
    <x v="0"/>
    <s v="Huawei"/>
    <x v="11"/>
    <n v="3"/>
    <x v="41"/>
  </r>
  <r>
    <x v="127"/>
    <x v="1"/>
    <x v="313"/>
    <x v="11"/>
    <x v="11"/>
    <x v="0"/>
    <s v="Apple"/>
    <x v="6"/>
    <n v="3"/>
    <x v="35"/>
  </r>
  <r>
    <x v="127"/>
    <x v="2"/>
    <x v="314"/>
    <x v="2"/>
    <x v="2"/>
    <x v="2"/>
    <s v="Samsung"/>
    <x v="4"/>
    <n v="5"/>
    <x v="49"/>
  </r>
  <r>
    <x v="128"/>
    <x v="1"/>
    <x v="315"/>
    <x v="4"/>
    <x v="4"/>
    <x v="1"/>
    <s v="Apple"/>
    <x v="6"/>
    <n v="2"/>
    <x v="8"/>
  </r>
  <r>
    <x v="128"/>
    <x v="5"/>
    <x v="316"/>
    <x v="8"/>
    <x v="8"/>
    <x v="0"/>
    <s v="Samsung"/>
    <x v="0"/>
    <n v="5"/>
    <x v="62"/>
  </r>
  <r>
    <x v="129"/>
    <x v="1"/>
    <x v="317"/>
    <x v="5"/>
    <x v="5"/>
    <x v="0"/>
    <s v="Apple"/>
    <x v="5"/>
    <n v="5"/>
    <x v="58"/>
  </r>
  <r>
    <x v="129"/>
    <x v="5"/>
    <x v="318"/>
    <x v="0"/>
    <x v="0"/>
    <x v="0"/>
    <s v="Huawei"/>
    <x v="10"/>
    <n v="4"/>
    <x v="23"/>
  </r>
  <r>
    <x v="130"/>
    <x v="1"/>
    <x v="319"/>
    <x v="1"/>
    <x v="1"/>
    <x v="1"/>
    <s v="Huawei"/>
    <x v="10"/>
    <n v="1"/>
    <x v="37"/>
  </r>
  <r>
    <x v="130"/>
    <x v="3"/>
    <x v="320"/>
    <x v="8"/>
    <x v="8"/>
    <x v="0"/>
    <s v="Xiaomi"/>
    <x v="2"/>
    <n v="4"/>
    <x v="55"/>
  </r>
  <r>
    <x v="131"/>
    <x v="4"/>
    <x v="321"/>
    <x v="7"/>
    <x v="7"/>
    <x v="3"/>
    <s v="Xiaomi"/>
    <x v="1"/>
    <n v="2"/>
    <x v="33"/>
  </r>
  <r>
    <x v="131"/>
    <x v="2"/>
    <x v="322"/>
    <x v="1"/>
    <x v="1"/>
    <x v="1"/>
    <s v="Apple"/>
    <x v="12"/>
    <n v="1"/>
    <x v="30"/>
  </r>
  <r>
    <x v="131"/>
    <x v="1"/>
    <x v="323"/>
    <x v="0"/>
    <x v="0"/>
    <x v="0"/>
    <s v="Apple"/>
    <x v="12"/>
    <n v="2"/>
    <x v="57"/>
  </r>
  <r>
    <x v="132"/>
    <x v="1"/>
    <x v="324"/>
    <x v="11"/>
    <x v="11"/>
    <x v="0"/>
    <s v="Xiaomi"/>
    <x v="2"/>
    <n v="5"/>
    <x v="26"/>
  </r>
  <r>
    <x v="132"/>
    <x v="4"/>
    <x v="325"/>
    <x v="8"/>
    <x v="8"/>
    <x v="0"/>
    <s v="Huawei"/>
    <x v="8"/>
    <n v="5"/>
    <x v="10"/>
  </r>
  <r>
    <x v="133"/>
    <x v="4"/>
    <x v="326"/>
    <x v="6"/>
    <x v="6"/>
    <x v="1"/>
    <s v="Apple"/>
    <x v="9"/>
    <n v="4"/>
    <x v="51"/>
  </r>
  <r>
    <x v="133"/>
    <x v="3"/>
    <x v="327"/>
    <x v="4"/>
    <x v="4"/>
    <x v="1"/>
    <s v="Samsung"/>
    <x v="4"/>
    <n v="1"/>
    <x v="46"/>
  </r>
  <r>
    <x v="133"/>
    <x v="0"/>
    <x v="328"/>
    <x v="4"/>
    <x v="4"/>
    <x v="1"/>
    <s v="Huawei"/>
    <x v="11"/>
    <n v="2"/>
    <x v="16"/>
  </r>
  <r>
    <x v="134"/>
    <x v="5"/>
    <x v="329"/>
    <x v="3"/>
    <x v="3"/>
    <x v="0"/>
    <s v="Xiaomi"/>
    <x v="1"/>
    <n v="3"/>
    <x v="59"/>
  </r>
  <r>
    <x v="134"/>
    <x v="3"/>
    <x v="330"/>
    <x v="11"/>
    <x v="11"/>
    <x v="0"/>
    <s v="Xiaomi"/>
    <x v="2"/>
    <n v="3"/>
    <x v="2"/>
  </r>
  <r>
    <x v="134"/>
    <x v="4"/>
    <x v="331"/>
    <x v="5"/>
    <x v="5"/>
    <x v="0"/>
    <s v="Samsung"/>
    <x v="0"/>
    <n v="5"/>
    <x v="62"/>
  </r>
  <r>
    <x v="135"/>
    <x v="4"/>
    <x v="332"/>
    <x v="0"/>
    <x v="0"/>
    <x v="0"/>
    <s v="Huawei"/>
    <x v="10"/>
    <n v="1"/>
    <x v="37"/>
  </r>
  <r>
    <x v="135"/>
    <x v="0"/>
    <x v="333"/>
    <x v="4"/>
    <x v="4"/>
    <x v="1"/>
    <s v="Apple"/>
    <x v="6"/>
    <n v="3"/>
    <x v="35"/>
  </r>
  <r>
    <x v="135"/>
    <x v="5"/>
    <x v="334"/>
    <x v="10"/>
    <x v="10"/>
    <x v="0"/>
    <s v="Xiaomi"/>
    <x v="2"/>
    <n v="3"/>
    <x v="2"/>
  </r>
  <r>
    <x v="135"/>
    <x v="6"/>
    <x v="335"/>
    <x v="11"/>
    <x v="11"/>
    <x v="0"/>
    <s v="Apple"/>
    <x v="6"/>
    <n v="5"/>
    <x v="39"/>
  </r>
  <r>
    <x v="136"/>
    <x v="5"/>
    <x v="336"/>
    <x v="7"/>
    <x v="7"/>
    <x v="3"/>
    <s v="Huawei"/>
    <x v="8"/>
    <n v="5"/>
    <x v="10"/>
  </r>
  <r>
    <x v="137"/>
    <x v="3"/>
    <x v="337"/>
    <x v="2"/>
    <x v="2"/>
    <x v="2"/>
    <s v="Xiaomi"/>
    <x v="2"/>
    <n v="2"/>
    <x v="19"/>
  </r>
  <r>
    <x v="137"/>
    <x v="0"/>
    <x v="338"/>
    <x v="8"/>
    <x v="8"/>
    <x v="0"/>
    <s v="Apple"/>
    <x v="9"/>
    <n v="4"/>
    <x v="51"/>
  </r>
  <r>
    <x v="138"/>
    <x v="1"/>
    <x v="339"/>
    <x v="6"/>
    <x v="6"/>
    <x v="1"/>
    <s v="Xiaomi"/>
    <x v="2"/>
    <n v="4"/>
    <x v="55"/>
  </r>
  <r>
    <x v="138"/>
    <x v="0"/>
    <x v="340"/>
    <x v="0"/>
    <x v="0"/>
    <x v="0"/>
    <s v="Samsung"/>
    <x v="4"/>
    <n v="4"/>
    <x v="6"/>
  </r>
  <r>
    <x v="139"/>
    <x v="3"/>
    <x v="341"/>
    <x v="2"/>
    <x v="2"/>
    <x v="2"/>
    <s v="Xiaomi"/>
    <x v="2"/>
    <n v="4"/>
    <x v="55"/>
  </r>
  <r>
    <x v="140"/>
    <x v="6"/>
    <x v="342"/>
    <x v="11"/>
    <x v="11"/>
    <x v="0"/>
    <s v="Apple"/>
    <x v="6"/>
    <n v="5"/>
    <x v="39"/>
  </r>
  <r>
    <x v="140"/>
    <x v="2"/>
    <x v="343"/>
    <x v="0"/>
    <x v="0"/>
    <x v="0"/>
    <s v="Apple"/>
    <x v="5"/>
    <n v="1"/>
    <x v="47"/>
  </r>
  <r>
    <x v="141"/>
    <x v="3"/>
    <x v="344"/>
    <x v="2"/>
    <x v="2"/>
    <x v="2"/>
    <s v="Apple"/>
    <x v="12"/>
    <n v="5"/>
    <x v="40"/>
  </r>
  <r>
    <x v="141"/>
    <x v="0"/>
    <x v="345"/>
    <x v="6"/>
    <x v="6"/>
    <x v="1"/>
    <s v="Apple"/>
    <x v="12"/>
    <n v="1"/>
    <x v="30"/>
  </r>
  <r>
    <x v="142"/>
    <x v="2"/>
    <x v="346"/>
    <x v="11"/>
    <x v="11"/>
    <x v="0"/>
    <s v="Apple"/>
    <x v="12"/>
    <n v="2"/>
    <x v="57"/>
  </r>
  <r>
    <x v="142"/>
    <x v="4"/>
    <x v="347"/>
    <x v="5"/>
    <x v="5"/>
    <x v="0"/>
    <s v="Xiaomi"/>
    <x v="1"/>
    <n v="4"/>
    <x v="24"/>
  </r>
  <r>
    <x v="142"/>
    <x v="0"/>
    <x v="348"/>
    <x v="6"/>
    <x v="6"/>
    <x v="1"/>
    <s v="Samsung"/>
    <x v="0"/>
    <n v="3"/>
    <x v="56"/>
  </r>
  <r>
    <x v="142"/>
    <x v="4"/>
    <x v="349"/>
    <x v="7"/>
    <x v="7"/>
    <x v="3"/>
    <s v="Samsung"/>
    <x v="0"/>
    <n v="2"/>
    <x v="36"/>
  </r>
  <r>
    <x v="142"/>
    <x v="6"/>
    <x v="350"/>
    <x v="3"/>
    <x v="3"/>
    <x v="0"/>
    <s v="Huawei"/>
    <x v="11"/>
    <n v="2"/>
    <x v="16"/>
  </r>
  <r>
    <x v="143"/>
    <x v="4"/>
    <x v="351"/>
    <x v="10"/>
    <x v="10"/>
    <x v="0"/>
    <s v="Huawei"/>
    <x v="8"/>
    <n v="4"/>
    <x v="25"/>
  </r>
  <r>
    <x v="144"/>
    <x v="5"/>
    <x v="352"/>
    <x v="10"/>
    <x v="10"/>
    <x v="0"/>
    <s v="Apple"/>
    <x v="5"/>
    <n v="5"/>
    <x v="58"/>
  </r>
  <r>
    <x v="144"/>
    <x v="6"/>
    <x v="353"/>
    <x v="1"/>
    <x v="1"/>
    <x v="1"/>
    <s v="Samsung"/>
    <x v="4"/>
    <n v="3"/>
    <x v="61"/>
  </r>
  <r>
    <x v="145"/>
    <x v="1"/>
    <x v="354"/>
    <x v="1"/>
    <x v="1"/>
    <x v="1"/>
    <s v="Xiaomi"/>
    <x v="2"/>
    <n v="2"/>
    <x v="19"/>
  </r>
  <r>
    <x v="145"/>
    <x v="1"/>
    <x v="355"/>
    <x v="2"/>
    <x v="2"/>
    <x v="2"/>
    <s v="Samsung"/>
    <x v="3"/>
    <n v="4"/>
    <x v="45"/>
  </r>
  <r>
    <x v="145"/>
    <x v="1"/>
    <x v="356"/>
    <x v="1"/>
    <x v="1"/>
    <x v="1"/>
    <s v="Xiaomi"/>
    <x v="2"/>
    <n v="2"/>
    <x v="19"/>
  </r>
  <r>
    <x v="145"/>
    <x v="2"/>
    <x v="357"/>
    <x v="9"/>
    <x v="9"/>
    <x v="4"/>
    <s v="Samsung"/>
    <x v="7"/>
    <n v="1"/>
    <x v="63"/>
  </r>
  <r>
    <x v="145"/>
    <x v="4"/>
    <x v="358"/>
    <x v="9"/>
    <x v="9"/>
    <x v="4"/>
    <s v="Xiaomi"/>
    <x v="2"/>
    <n v="3"/>
    <x v="2"/>
  </r>
  <r>
    <x v="146"/>
    <x v="0"/>
    <x v="359"/>
    <x v="11"/>
    <x v="11"/>
    <x v="0"/>
    <s v="Xiaomi"/>
    <x v="2"/>
    <n v="1"/>
    <x v="15"/>
  </r>
  <r>
    <x v="146"/>
    <x v="4"/>
    <x v="360"/>
    <x v="8"/>
    <x v="8"/>
    <x v="0"/>
    <s v="Apple"/>
    <x v="12"/>
    <n v="3"/>
    <x v="44"/>
  </r>
  <r>
    <x v="146"/>
    <x v="6"/>
    <x v="361"/>
    <x v="4"/>
    <x v="4"/>
    <x v="1"/>
    <s v="Apple"/>
    <x v="9"/>
    <n v="2"/>
    <x v="12"/>
  </r>
  <r>
    <x v="146"/>
    <x v="5"/>
    <x v="362"/>
    <x v="10"/>
    <x v="10"/>
    <x v="0"/>
    <s v="Huawei"/>
    <x v="10"/>
    <n v="1"/>
    <x v="37"/>
  </r>
  <r>
    <x v="146"/>
    <x v="4"/>
    <x v="363"/>
    <x v="8"/>
    <x v="8"/>
    <x v="0"/>
    <s v="Huawei"/>
    <x v="8"/>
    <n v="4"/>
    <x v="25"/>
  </r>
  <r>
    <x v="147"/>
    <x v="3"/>
    <x v="364"/>
    <x v="8"/>
    <x v="8"/>
    <x v="0"/>
    <s v="Xiaomi"/>
    <x v="1"/>
    <n v="3"/>
    <x v="59"/>
  </r>
  <r>
    <x v="148"/>
    <x v="6"/>
    <x v="365"/>
    <x v="8"/>
    <x v="8"/>
    <x v="0"/>
    <s v="Xiaomi"/>
    <x v="2"/>
    <n v="3"/>
    <x v="2"/>
  </r>
  <r>
    <x v="148"/>
    <x v="0"/>
    <x v="366"/>
    <x v="4"/>
    <x v="4"/>
    <x v="1"/>
    <s v="Huawei"/>
    <x v="8"/>
    <n v="4"/>
    <x v="25"/>
  </r>
  <r>
    <x v="148"/>
    <x v="4"/>
    <x v="367"/>
    <x v="2"/>
    <x v="2"/>
    <x v="2"/>
    <s v="Samsung"/>
    <x v="3"/>
    <n v="2"/>
    <x v="50"/>
  </r>
  <r>
    <x v="148"/>
    <x v="2"/>
    <x v="368"/>
    <x v="5"/>
    <x v="5"/>
    <x v="0"/>
    <s v="Apple"/>
    <x v="9"/>
    <n v="1"/>
    <x v="64"/>
  </r>
  <r>
    <x v="149"/>
    <x v="5"/>
    <x v="369"/>
    <x v="4"/>
    <x v="4"/>
    <x v="1"/>
    <s v="Samsung"/>
    <x v="3"/>
    <n v="2"/>
    <x v="50"/>
  </r>
  <r>
    <x v="149"/>
    <x v="2"/>
    <x v="370"/>
    <x v="8"/>
    <x v="8"/>
    <x v="0"/>
    <s v="Samsung"/>
    <x v="4"/>
    <n v="5"/>
    <x v="49"/>
  </r>
  <r>
    <x v="150"/>
    <x v="5"/>
    <x v="371"/>
    <x v="9"/>
    <x v="9"/>
    <x v="4"/>
    <s v="Xiaomi"/>
    <x v="1"/>
    <n v="4"/>
    <x v="24"/>
  </r>
  <r>
    <x v="150"/>
    <x v="0"/>
    <x v="372"/>
    <x v="0"/>
    <x v="0"/>
    <x v="0"/>
    <s v="Xiaomi"/>
    <x v="1"/>
    <n v="3"/>
    <x v="59"/>
  </r>
  <r>
    <x v="151"/>
    <x v="1"/>
    <x v="373"/>
    <x v="6"/>
    <x v="6"/>
    <x v="1"/>
    <s v="Xiaomi"/>
    <x v="1"/>
    <n v="5"/>
    <x v="3"/>
  </r>
  <r>
    <x v="152"/>
    <x v="5"/>
    <x v="374"/>
    <x v="11"/>
    <x v="11"/>
    <x v="0"/>
    <s v="Samsung"/>
    <x v="7"/>
    <n v="3"/>
    <x v="18"/>
  </r>
  <r>
    <x v="153"/>
    <x v="5"/>
    <x v="375"/>
    <x v="8"/>
    <x v="8"/>
    <x v="0"/>
    <s v="Samsung"/>
    <x v="7"/>
    <n v="5"/>
    <x v="9"/>
  </r>
  <r>
    <x v="153"/>
    <x v="1"/>
    <x v="376"/>
    <x v="1"/>
    <x v="1"/>
    <x v="1"/>
    <s v="Samsung"/>
    <x v="4"/>
    <n v="5"/>
    <x v="49"/>
  </r>
  <r>
    <x v="153"/>
    <x v="2"/>
    <x v="377"/>
    <x v="8"/>
    <x v="8"/>
    <x v="0"/>
    <s v="Xiaomi"/>
    <x v="2"/>
    <n v="4"/>
    <x v="55"/>
  </r>
  <r>
    <x v="153"/>
    <x v="1"/>
    <x v="378"/>
    <x v="2"/>
    <x v="2"/>
    <x v="2"/>
    <s v="Apple"/>
    <x v="12"/>
    <n v="1"/>
    <x v="30"/>
  </r>
  <r>
    <x v="154"/>
    <x v="6"/>
    <x v="379"/>
    <x v="11"/>
    <x v="11"/>
    <x v="0"/>
    <s v="Apple"/>
    <x v="9"/>
    <n v="3"/>
    <x v="27"/>
  </r>
  <r>
    <x v="154"/>
    <x v="4"/>
    <x v="380"/>
    <x v="6"/>
    <x v="6"/>
    <x v="1"/>
    <s v="Xiaomi"/>
    <x v="2"/>
    <n v="1"/>
    <x v="15"/>
  </r>
  <r>
    <x v="154"/>
    <x v="2"/>
    <x v="381"/>
    <x v="9"/>
    <x v="9"/>
    <x v="4"/>
    <s v="Xiaomi"/>
    <x v="2"/>
    <n v="1"/>
    <x v="15"/>
  </r>
  <r>
    <x v="155"/>
    <x v="6"/>
    <x v="382"/>
    <x v="10"/>
    <x v="10"/>
    <x v="0"/>
    <s v="Apple"/>
    <x v="12"/>
    <n v="5"/>
    <x v="40"/>
  </r>
  <r>
    <x v="155"/>
    <x v="1"/>
    <x v="383"/>
    <x v="11"/>
    <x v="11"/>
    <x v="0"/>
    <s v="Samsung"/>
    <x v="0"/>
    <n v="4"/>
    <x v="0"/>
  </r>
  <r>
    <x v="155"/>
    <x v="5"/>
    <x v="384"/>
    <x v="10"/>
    <x v="10"/>
    <x v="0"/>
    <s v="Xiaomi"/>
    <x v="2"/>
    <n v="4"/>
    <x v="55"/>
  </r>
  <r>
    <x v="156"/>
    <x v="3"/>
    <x v="385"/>
    <x v="6"/>
    <x v="6"/>
    <x v="1"/>
    <s v="Xiaomi"/>
    <x v="1"/>
    <n v="2"/>
    <x v="33"/>
  </r>
  <r>
    <x v="156"/>
    <x v="1"/>
    <x v="386"/>
    <x v="3"/>
    <x v="3"/>
    <x v="0"/>
    <s v="Huawei"/>
    <x v="11"/>
    <n v="5"/>
    <x v="42"/>
  </r>
  <r>
    <x v="157"/>
    <x v="1"/>
    <x v="387"/>
    <x v="1"/>
    <x v="1"/>
    <x v="1"/>
    <s v="Apple"/>
    <x v="6"/>
    <n v="4"/>
    <x v="60"/>
  </r>
  <r>
    <x v="158"/>
    <x v="5"/>
    <x v="388"/>
    <x v="5"/>
    <x v="5"/>
    <x v="0"/>
    <s v="Xiaomi"/>
    <x v="1"/>
    <n v="1"/>
    <x v="1"/>
  </r>
  <r>
    <x v="158"/>
    <x v="6"/>
    <x v="389"/>
    <x v="6"/>
    <x v="6"/>
    <x v="1"/>
    <s v="Samsung"/>
    <x v="4"/>
    <n v="4"/>
    <x v="6"/>
  </r>
  <r>
    <x v="158"/>
    <x v="5"/>
    <x v="390"/>
    <x v="9"/>
    <x v="9"/>
    <x v="4"/>
    <s v="Apple"/>
    <x v="9"/>
    <n v="4"/>
    <x v="51"/>
  </r>
  <r>
    <x v="158"/>
    <x v="3"/>
    <x v="391"/>
    <x v="3"/>
    <x v="3"/>
    <x v="0"/>
    <s v="Xiaomi"/>
    <x v="1"/>
    <n v="2"/>
    <x v="33"/>
  </r>
  <r>
    <x v="159"/>
    <x v="0"/>
    <x v="392"/>
    <x v="2"/>
    <x v="2"/>
    <x v="2"/>
    <s v="Xiaomi"/>
    <x v="1"/>
    <n v="4"/>
    <x v="24"/>
  </r>
  <r>
    <x v="160"/>
    <x v="3"/>
    <x v="393"/>
    <x v="9"/>
    <x v="9"/>
    <x v="4"/>
    <s v="Apple"/>
    <x v="5"/>
    <n v="5"/>
    <x v="58"/>
  </r>
  <r>
    <x v="160"/>
    <x v="1"/>
    <x v="394"/>
    <x v="9"/>
    <x v="9"/>
    <x v="4"/>
    <s v="Apple"/>
    <x v="9"/>
    <n v="2"/>
    <x v="12"/>
  </r>
  <r>
    <x v="161"/>
    <x v="2"/>
    <x v="395"/>
    <x v="6"/>
    <x v="6"/>
    <x v="1"/>
    <s v="Apple"/>
    <x v="9"/>
    <n v="3"/>
    <x v="27"/>
  </r>
  <r>
    <x v="162"/>
    <x v="4"/>
    <x v="396"/>
    <x v="3"/>
    <x v="3"/>
    <x v="0"/>
    <s v="Huawei"/>
    <x v="8"/>
    <n v="4"/>
    <x v="25"/>
  </r>
  <r>
    <x v="162"/>
    <x v="5"/>
    <x v="397"/>
    <x v="4"/>
    <x v="4"/>
    <x v="1"/>
    <s v="Samsung"/>
    <x v="0"/>
    <n v="2"/>
    <x v="36"/>
  </r>
  <r>
    <x v="163"/>
    <x v="1"/>
    <x v="398"/>
    <x v="6"/>
    <x v="6"/>
    <x v="1"/>
    <s v="Xiaomi"/>
    <x v="1"/>
    <n v="2"/>
    <x v="33"/>
  </r>
  <r>
    <x v="164"/>
    <x v="3"/>
    <x v="399"/>
    <x v="4"/>
    <x v="4"/>
    <x v="1"/>
    <s v="Xiaomi"/>
    <x v="2"/>
    <n v="2"/>
    <x v="19"/>
  </r>
  <r>
    <x v="164"/>
    <x v="2"/>
    <x v="400"/>
    <x v="2"/>
    <x v="2"/>
    <x v="2"/>
    <s v="Samsung"/>
    <x v="4"/>
    <n v="4"/>
    <x v="6"/>
  </r>
  <r>
    <x v="164"/>
    <x v="1"/>
    <x v="401"/>
    <x v="6"/>
    <x v="6"/>
    <x v="1"/>
    <s v="Samsung"/>
    <x v="3"/>
    <n v="5"/>
    <x v="52"/>
  </r>
  <r>
    <x v="164"/>
    <x v="0"/>
    <x v="402"/>
    <x v="5"/>
    <x v="5"/>
    <x v="0"/>
    <s v="Huawei"/>
    <x v="10"/>
    <n v="5"/>
    <x v="13"/>
  </r>
  <r>
    <x v="165"/>
    <x v="5"/>
    <x v="403"/>
    <x v="8"/>
    <x v="8"/>
    <x v="0"/>
    <s v="Apple"/>
    <x v="6"/>
    <n v="4"/>
    <x v="60"/>
  </r>
  <r>
    <x v="165"/>
    <x v="1"/>
    <x v="404"/>
    <x v="11"/>
    <x v="11"/>
    <x v="0"/>
    <s v="Huawei"/>
    <x v="11"/>
    <n v="3"/>
    <x v="41"/>
  </r>
  <r>
    <x v="165"/>
    <x v="2"/>
    <x v="405"/>
    <x v="5"/>
    <x v="5"/>
    <x v="0"/>
    <s v="Apple"/>
    <x v="6"/>
    <n v="1"/>
    <x v="14"/>
  </r>
  <r>
    <x v="166"/>
    <x v="4"/>
    <x v="406"/>
    <x v="2"/>
    <x v="2"/>
    <x v="2"/>
    <s v="Apple"/>
    <x v="12"/>
    <n v="2"/>
    <x v="57"/>
  </r>
  <r>
    <x v="166"/>
    <x v="5"/>
    <x v="407"/>
    <x v="11"/>
    <x v="11"/>
    <x v="0"/>
    <s v="Samsung"/>
    <x v="3"/>
    <n v="2"/>
    <x v="50"/>
  </r>
  <r>
    <x v="167"/>
    <x v="6"/>
    <x v="408"/>
    <x v="8"/>
    <x v="8"/>
    <x v="0"/>
    <s v="Apple"/>
    <x v="12"/>
    <n v="4"/>
    <x v="29"/>
  </r>
  <r>
    <x v="167"/>
    <x v="6"/>
    <x v="409"/>
    <x v="5"/>
    <x v="5"/>
    <x v="0"/>
    <s v="Samsung"/>
    <x v="3"/>
    <n v="3"/>
    <x v="34"/>
  </r>
  <r>
    <x v="167"/>
    <x v="1"/>
    <x v="410"/>
    <x v="2"/>
    <x v="2"/>
    <x v="2"/>
    <s v="Xiaomi"/>
    <x v="2"/>
    <n v="5"/>
    <x v="26"/>
  </r>
  <r>
    <x v="168"/>
    <x v="5"/>
    <x v="411"/>
    <x v="11"/>
    <x v="11"/>
    <x v="0"/>
    <s v="Xiaomi"/>
    <x v="1"/>
    <n v="2"/>
    <x v="33"/>
  </r>
  <r>
    <x v="168"/>
    <x v="2"/>
    <x v="412"/>
    <x v="9"/>
    <x v="9"/>
    <x v="4"/>
    <s v="Apple"/>
    <x v="5"/>
    <n v="2"/>
    <x v="7"/>
  </r>
  <r>
    <x v="168"/>
    <x v="4"/>
    <x v="413"/>
    <x v="7"/>
    <x v="7"/>
    <x v="3"/>
    <s v="Samsung"/>
    <x v="7"/>
    <n v="4"/>
    <x v="54"/>
  </r>
  <r>
    <x v="168"/>
    <x v="5"/>
    <x v="414"/>
    <x v="3"/>
    <x v="3"/>
    <x v="0"/>
    <s v="Xiaomi"/>
    <x v="1"/>
    <n v="5"/>
    <x v="3"/>
  </r>
  <r>
    <x v="169"/>
    <x v="6"/>
    <x v="415"/>
    <x v="3"/>
    <x v="3"/>
    <x v="0"/>
    <s v="Samsung"/>
    <x v="3"/>
    <n v="2"/>
    <x v="50"/>
  </r>
  <r>
    <x v="169"/>
    <x v="1"/>
    <x v="416"/>
    <x v="1"/>
    <x v="1"/>
    <x v="1"/>
    <s v="Samsung"/>
    <x v="7"/>
    <n v="4"/>
    <x v="54"/>
  </r>
  <r>
    <x v="169"/>
    <x v="6"/>
    <x v="417"/>
    <x v="8"/>
    <x v="8"/>
    <x v="0"/>
    <s v="Xiaomi"/>
    <x v="2"/>
    <n v="5"/>
    <x v="26"/>
  </r>
  <r>
    <x v="169"/>
    <x v="1"/>
    <x v="418"/>
    <x v="1"/>
    <x v="1"/>
    <x v="1"/>
    <s v="Xiaomi"/>
    <x v="1"/>
    <n v="5"/>
    <x v="3"/>
  </r>
  <r>
    <x v="169"/>
    <x v="5"/>
    <x v="419"/>
    <x v="0"/>
    <x v="0"/>
    <x v="0"/>
    <s v="Apple"/>
    <x v="12"/>
    <n v="5"/>
    <x v="40"/>
  </r>
  <r>
    <x v="170"/>
    <x v="5"/>
    <x v="420"/>
    <x v="9"/>
    <x v="9"/>
    <x v="4"/>
    <s v="Apple"/>
    <x v="6"/>
    <n v="5"/>
    <x v="39"/>
  </r>
  <r>
    <x v="170"/>
    <x v="0"/>
    <x v="421"/>
    <x v="11"/>
    <x v="11"/>
    <x v="0"/>
    <s v="Apple"/>
    <x v="12"/>
    <n v="3"/>
    <x v="44"/>
  </r>
  <r>
    <x v="170"/>
    <x v="3"/>
    <x v="422"/>
    <x v="6"/>
    <x v="6"/>
    <x v="1"/>
    <s v="Apple"/>
    <x v="12"/>
    <n v="3"/>
    <x v="44"/>
  </r>
  <r>
    <x v="171"/>
    <x v="4"/>
    <x v="423"/>
    <x v="5"/>
    <x v="5"/>
    <x v="0"/>
    <s v="Samsung"/>
    <x v="3"/>
    <n v="3"/>
    <x v="34"/>
  </r>
  <r>
    <x v="172"/>
    <x v="5"/>
    <x v="424"/>
    <x v="8"/>
    <x v="8"/>
    <x v="0"/>
    <s v="Apple"/>
    <x v="6"/>
    <n v="1"/>
    <x v="14"/>
  </r>
  <r>
    <x v="173"/>
    <x v="5"/>
    <x v="425"/>
    <x v="0"/>
    <x v="0"/>
    <x v="0"/>
    <s v="Samsung"/>
    <x v="0"/>
    <n v="4"/>
    <x v="0"/>
  </r>
  <r>
    <x v="173"/>
    <x v="5"/>
    <x v="426"/>
    <x v="0"/>
    <x v="0"/>
    <x v="0"/>
    <s v="Huawei"/>
    <x v="10"/>
    <n v="5"/>
    <x v="13"/>
  </r>
  <r>
    <x v="174"/>
    <x v="3"/>
    <x v="427"/>
    <x v="4"/>
    <x v="4"/>
    <x v="1"/>
    <s v="Samsung"/>
    <x v="0"/>
    <n v="1"/>
    <x v="32"/>
  </r>
  <r>
    <x v="174"/>
    <x v="5"/>
    <x v="428"/>
    <x v="3"/>
    <x v="3"/>
    <x v="0"/>
    <s v="Huawei"/>
    <x v="10"/>
    <n v="2"/>
    <x v="20"/>
  </r>
  <r>
    <x v="175"/>
    <x v="2"/>
    <x v="429"/>
    <x v="0"/>
    <x v="0"/>
    <x v="0"/>
    <s v="Apple"/>
    <x v="6"/>
    <n v="1"/>
    <x v="14"/>
  </r>
  <r>
    <x v="175"/>
    <x v="4"/>
    <x v="430"/>
    <x v="1"/>
    <x v="1"/>
    <x v="1"/>
    <s v="Apple"/>
    <x v="5"/>
    <n v="5"/>
    <x v="58"/>
  </r>
  <r>
    <x v="176"/>
    <x v="2"/>
    <x v="431"/>
    <x v="5"/>
    <x v="5"/>
    <x v="0"/>
    <s v="Samsung"/>
    <x v="4"/>
    <n v="2"/>
    <x v="5"/>
  </r>
  <r>
    <x v="176"/>
    <x v="0"/>
    <x v="432"/>
    <x v="5"/>
    <x v="5"/>
    <x v="0"/>
    <s v="Huawei"/>
    <x v="11"/>
    <n v="2"/>
    <x v="16"/>
  </r>
  <r>
    <x v="176"/>
    <x v="6"/>
    <x v="433"/>
    <x v="5"/>
    <x v="5"/>
    <x v="0"/>
    <s v="Xiaomi"/>
    <x v="1"/>
    <n v="4"/>
    <x v="24"/>
  </r>
  <r>
    <x v="176"/>
    <x v="2"/>
    <x v="434"/>
    <x v="6"/>
    <x v="6"/>
    <x v="1"/>
    <s v="Xiaomi"/>
    <x v="1"/>
    <n v="2"/>
    <x v="33"/>
  </r>
  <r>
    <x v="177"/>
    <x v="6"/>
    <x v="435"/>
    <x v="5"/>
    <x v="5"/>
    <x v="0"/>
    <s v="Samsung"/>
    <x v="7"/>
    <n v="2"/>
    <x v="11"/>
  </r>
  <r>
    <x v="177"/>
    <x v="1"/>
    <x v="436"/>
    <x v="11"/>
    <x v="11"/>
    <x v="0"/>
    <s v="Xiaomi"/>
    <x v="2"/>
    <n v="1"/>
    <x v="15"/>
  </r>
  <r>
    <x v="177"/>
    <x v="3"/>
    <x v="437"/>
    <x v="2"/>
    <x v="2"/>
    <x v="2"/>
    <s v="Huawei"/>
    <x v="8"/>
    <n v="4"/>
    <x v="25"/>
  </r>
  <r>
    <x v="177"/>
    <x v="4"/>
    <x v="438"/>
    <x v="2"/>
    <x v="2"/>
    <x v="2"/>
    <s v="Samsung"/>
    <x v="0"/>
    <n v="4"/>
    <x v="0"/>
  </r>
  <r>
    <x v="177"/>
    <x v="2"/>
    <x v="439"/>
    <x v="5"/>
    <x v="5"/>
    <x v="0"/>
    <s v="Xiaomi"/>
    <x v="1"/>
    <n v="4"/>
    <x v="24"/>
  </r>
  <r>
    <x v="178"/>
    <x v="0"/>
    <x v="440"/>
    <x v="3"/>
    <x v="3"/>
    <x v="0"/>
    <s v="Samsung"/>
    <x v="3"/>
    <n v="1"/>
    <x v="4"/>
  </r>
  <r>
    <x v="178"/>
    <x v="4"/>
    <x v="441"/>
    <x v="9"/>
    <x v="9"/>
    <x v="4"/>
    <s v="Samsung"/>
    <x v="3"/>
    <n v="4"/>
    <x v="45"/>
  </r>
  <r>
    <x v="178"/>
    <x v="2"/>
    <x v="442"/>
    <x v="1"/>
    <x v="1"/>
    <x v="1"/>
    <s v="Xiaomi"/>
    <x v="2"/>
    <n v="2"/>
    <x v="19"/>
  </r>
  <r>
    <x v="178"/>
    <x v="4"/>
    <x v="443"/>
    <x v="8"/>
    <x v="8"/>
    <x v="0"/>
    <s v="Huawei"/>
    <x v="10"/>
    <n v="4"/>
    <x v="23"/>
  </r>
  <r>
    <x v="179"/>
    <x v="3"/>
    <x v="444"/>
    <x v="5"/>
    <x v="5"/>
    <x v="0"/>
    <s v="Apple"/>
    <x v="9"/>
    <n v="3"/>
    <x v="27"/>
  </r>
  <r>
    <x v="179"/>
    <x v="1"/>
    <x v="445"/>
    <x v="0"/>
    <x v="0"/>
    <x v="0"/>
    <s v="Huawei"/>
    <x v="11"/>
    <n v="5"/>
    <x v="42"/>
  </r>
  <r>
    <x v="179"/>
    <x v="3"/>
    <x v="446"/>
    <x v="3"/>
    <x v="3"/>
    <x v="0"/>
    <s v="Samsung"/>
    <x v="0"/>
    <n v="5"/>
    <x v="62"/>
  </r>
  <r>
    <x v="179"/>
    <x v="5"/>
    <x v="447"/>
    <x v="9"/>
    <x v="9"/>
    <x v="4"/>
    <s v="Samsung"/>
    <x v="4"/>
    <n v="2"/>
    <x v="5"/>
  </r>
  <r>
    <x v="180"/>
    <x v="5"/>
    <x v="448"/>
    <x v="5"/>
    <x v="5"/>
    <x v="0"/>
    <s v="Huawei"/>
    <x v="8"/>
    <n v="4"/>
    <x v="25"/>
  </r>
  <r>
    <x v="181"/>
    <x v="4"/>
    <x v="449"/>
    <x v="8"/>
    <x v="8"/>
    <x v="0"/>
    <s v="Huawei"/>
    <x v="11"/>
    <n v="4"/>
    <x v="21"/>
  </r>
  <r>
    <x v="181"/>
    <x v="1"/>
    <x v="450"/>
    <x v="6"/>
    <x v="6"/>
    <x v="1"/>
    <s v="Samsung"/>
    <x v="3"/>
    <n v="4"/>
    <x v="45"/>
  </r>
  <r>
    <x v="181"/>
    <x v="1"/>
    <x v="451"/>
    <x v="1"/>
    <x v="1"/>
    <x v="1"/>
    <s v="Apple"/>
    <x v="5"/>
    <n v="5"/>
    <x v="58"/>
  </r>
  <r>
    <x v="182"/>
    <x v="6"/>
    <x v="452"/>
    <x v="9"/>
    <x v="9"/>
    <x v="4"/>
    <s v="Xiaomi"/>
    <x v="1"/>
    <n v="4"/>
    <x v="24"/>
  </r>
  <r>
    <x v="182"/>
    <x v="0"/>
    <x v="453"/>
    <x v="5"/>
    <x v="5"/>
    <x v="0"/>
    <s v="Huawei"/>
    <x v="10"/>
    <n v="2"/>
    <x v="20"/>
  </r>
  <r>
    <x v="183"/>
    <x v="1"/>
    <x v="454"/>
    <x v="7"/>
    <x v="7"/>
    <x v="3"/>
    <s v="Xiaomi"/>
    <x v="2"/>
    <n v="2"/>
    <x v="19"/>
  </r>
  <r>
    <x v="183"/>
    <x v="0"/>
    <x v="455"/>
    <x v="8"/>
    <x v="8"/>
    <x v="0"/>
    <s v="Xiaomi"/>
    <x v="1"/>
    <n v="5"/>
    <x v="3"/>
  </r>
  <r>
    <x v="183"/>
    <x v="4"/>
    <x v="456"/>
    <x v="9"/>
    <x v="9"/>
    <x v="4"/>
    <s v="Samsung"/>
    <x v="0"/>
    <n v="3"/>
    <x v="56"/>
  </r>
  <r>
    <x v="184"/>
    <x v="0"/>
    <x v="457"/>
    <x v="4"/>
    <x v="4"/>
    <x v="1"/>
    <s v="Xiaomi"/>
    <x v="1"/>
    <n v="3"/>
    <x v="59"/>
  </r>
  <r>
    <x v="184"/>
    <x v="4"/>
    <x v="458"/>
    <x v="11"/>
    <x v="11"/>
    <x v="0"/>
    <s v="Huawei"/>
    <x v="10"/>
    <n v="2"/>
    <x v="20"/>
  </r>
  <r>
    <x v="185"/>
    <x v="3"/>
    <x v="459"/>
    <x v="7"/>
    <x v="7"/>
    <x v="3"/>
    <s v="Samsung"/>
    <x v="3"/>
    <n v="3"/>
    <x v="34"/>
  </r>
  <r>
    <x v="185"/>
    <x v="6"/>
    <x v="460"/>
    <x v="0"/>
    <x v="0"/>
    <x v="0"/>
    <s v="Xiaomi"/>
    <x v="1"/>
    <n v="5"/>
    <x v="3"/>
  </r>
  <r>
    <x v="185"/>
    <x v="0"/>
    <x v="461"/>
    <x v="10"/>
    <x v="10"/>
    <x v="0"/>
    <s v="Huawei"/>
    <x v="11"/>
    <n v="2"/>
    <x v="16"/>
  </r>
  <r>
    <x v="185"/>
    <x v="5"/>
    <x v="462"/>
    <x v="5"/>
    <x v="5"/>
    <x v="0"/>
    <s v="Apple"/>
    <x v="6"/>
    <n v="1"/>
    <x v="14"/>
  </r>
  <r>
    <x v="185"/>
    <x v="2"/>
    <x v="463"/>
    <x v="10"/>
    <x v="10"/>
    <x v="0"/>
    <s v="Xiaomi"/>
    <x v="2"/>
    <n v="1"/>
    <x v="15"/>
  </r>
  <r>
    <x v="186"/>
    <x v="1"/>
    <x v="464"/>
    <x v="1"/>
    <x v="1"/>
    <x v="1"/>
    <s v="Samsung"/>
    <x v="4"/>
    <n v="3"/>
    <x v="61"/>
  </r>
  <r>
    <x v="187"/>
    <x v="0"/>
    <x v="465"/>
    <x v="1"/>
    <x v="1"/>
    <x v="1"/>
    <s v="Apple"/>
    <x v="6"/>
    <n v="3"/>
    <x v="35"/>
  </r>
  <r>
    <x v="187"/>
    <x v="4"/>
    <x v="466"/>
    <x v="11"/>
    <x v="11"/>
    <x v="0"/>
    <s v="Apple"/>
    <x v="9"/>
    <n v="3"/>
    <x v="27"/>
  </r>
  <r>
    <x v="188"/>
    <x v="4"/>
    <x v="467"/>
    <x v="2"/>
    <x v="2"/>
    <x v="2"/>
    <s v="Apple"/>
    <x v="12"/>
    <n v="4"/>
    <x v="29"/>
  </r>
  <r>
    <x v="188"/>
    <x v="2"/>
    <x v="468"/>
    <x v="7"/>
    <x v="7"/>
    <x v="3"/>
    <s v="Apple"/>
    <x v="6"/>
    <n v="3"/>
    <x v="35"/>
  </r>
  <r>
    <x v="188"/>
    <x v="3"/>
    <x v="469"/>
    <x v="0"/>
    <x v="0"/>
    <x v="0"/>
    <s v="Samsung"/>
    <x v="7"/>
    <n v="2"/>
    <x v="11"/>
  </r>
  <r>
    <x v="188"/>
    <x v="0"/>
    <x v="470"/>
    <x v="3"/>
    <x v="3"/>
    <x v="0"/>
    <s v="Apple"/>
    <x v="12"/>
    <n v="2"/>
    <x v="57"/>
  </r>
  <r>
    <x v="189"/>
    <x v="4"/>
    <x v="471"/>
    <x v="3"/>
    <x v="3"/>
    <x v="0"/>
    <s v="Xiaomi"/>
    <x v="2"/>
    <n v="2"/>
    <x v="19"/>
  </r>
  <r>
    <x v="190"/>
    <x v="6"/>
    <x v="472"/>
    <x v="4"/>
    <x v="4"/>
    <x v="1"/>
    <s v="Samsung"/>
    <x v="3"/>
    <n v="2"/>
    <x v="50"/>
  </r>
  <r>
    <x v="190"/>
    <x v="2"/>
    <x v="473"/>
    <x v="4"/>
    <x v="4"/>
    <x v="1"/>
    <s v="Apple"/>
    <x v="5"/>
    <n v="4"/>
    <x v="38"/>
  </r>
  <r>
    <x v="191"/>
    <x v="1"/>
    <x v="474"/>
    <x v="11"/>
    <x v="11"/>
    <x v="0"/>
    <s v="Xiaomi"/>
    <x v="1"/>
    <n v="1"/>
    <x v="1"/>
  </r>
  <r>
    <x v="191"/>
    <x v="1"/>
    <x v="475"/>
    <x v="5"/>
    <x v="5"/>
    <x v="0"/>
    <s v="Xiaomi"/>
    <x v="2"/>
    <n v="1"/>
    <x v="15"/>
  </r>
  <r>
    <x v="191"/>
    <x v="1"/>
    <x v="476"/>
    <x v="0"/>
    <x v="0"/>
    <x v="0"/>
    <s v="Xiaomi"/>
    <x v="1"/>
    <n v="2"/>
    <x v="33"/>
  </r>
  <r>
    <x v="191"/>
    <x v="6"/>
    <x v="477"/>
    <x v="6"/>
    <x v="6"/>
    <x v="1"/>
    <s v="Apple"/>
    <x v="9"/>
    <n v="5"/>
    <x v="31"/>
  </r>
  <r>
    <x v="191"/>
    <x v="5"/>
    <x v="478"/>
    <x v="8"/>
    <x v="8"/>
    <x v="0"/>
    <s v="Xiaomi"/>
    <x v="1"/>
    <n v="3"/>
    <x v="59"/>
  </r>
  <r>
    <x v="192"/>
    <x v="6"/>
    <x v="479"/>
    <x v="8"/>
    <x v="8"/>
    <x v="0"/>
    <s v="Samsung"/>
    <x v="7"/>
    <n v="5"/>
    <x v="9"/>
  </r>
  <r>
    <x v="192"/>
    <x v="0"/>
    <x v="480"/>
    <x v="11"/>
    <x v="11"/>
    <x v="0"/>
    <s v="Huawei"/>
    <x v="10"/>
    <n v="3"/>
    <x v="22"/>
  </r>
  <r>
    <x v="193"/>
    <x v="6"/>
    <x v="481"/>
    <x v="0"/>
    <x v="0"/>
    <x v="0"/>
    <s v="Apple"/>
    <x v="9"/>
    <n v="4"/>
    <x v="51"/>
  </r>
  <r>
    <x v="193"/>
    <x v="3"/>
    <x v="418"/>
    <x v="0"/>
    <x v="0"/>
    <x v="0"/>
    <s v="Apple"/>
    <x v="5"/>
    <n v="2"/>
    <x v="7"/>
  </r>
  <r>
    <x v="193"/>
    <x v="5"/>
    <x v="482"/>
    <x v="2"/>
    <x v="2"/>
    <x v="2"/>
    <s v="Samsung"/>
    <x v="3"/>
    <n v="4"/>
    <x v="45"/>
  </r>
  <r>
    <x v="194"/>
    <x v="6"/>
    <x v="483"/>
    <x v="1"/>
    <x v="1"/>
    <x v="1"/>
    <s v="Samsung"/>
    <x v="7"/>
    <n v="3"/>
    <x v="18"/>
  </r>
  <r>
    <x v="194"/>
    <x v="1"/>
    <x v="484"/>
    <x v="4"/>
    <x v="4"/>
    <x v="1"/>
    <s v="Huawei"/>
    <x v="11"/>
    <n v="2"/>
    <x v="16"/>
  </r>
  <r>
    <x v="194"/>
    <x v="2"/>
    <x v="485"/>
    <x v="8"/>
    <x v="8"/>
    <x v="0"/>
    <s v="Huawei"/>
    <x v="10"/>
    <n v="1"/>
    <x v="37"/>
  </r>
  <r>
    <x v="194"/>
    <x v="6"/>
    <x v="486"/>
    <x v="0"/>
    <x v="0"/>
    <x v="0"/>
    <s v="Samsung"/>
    <x v="0"/>
    <n v="1"/>
    <x v="32"/>
  </r>
  <r>
    <x v="194"/>
    <x v="2"/>
    <x v="487"/>
    <x v="11"/>
    <x v="11"/>
    <x v="0"/>
    <s v="Xiaomi"/>
    <x v="2"/>
    <n v="4"/>
    <x v="55"/>
  </r>
  <r>
    <x v="195"/>
    <x v="0"/>
    <x v="488"/>
    <x v="5"/>
    <x v="5"/>
    <x v="0"/>
    <s v="Xiaomi"/>
    <x v="2"/>
    <n v="3"/>
    <x v="2"/>
  </r>
  <r>
    <x v="196"/>
    <x v="5"/>
    <x v="489"/>
    <x v="7"/>
    <x v="7"/>
    <x v="3"/>
    <s v="Huawei"/>
    <x v="11"/>
    <n v="5"/>
    <x v="42"/>
  </r>
  <r>
    <x v="196"/>
    <x v="1"/>
    <x v="490"/>
    <x v="8"/>
    <x v="8"/>
    <x v="0"/>
    <s v="Huawei"/>
    <x v="11"/>
    <n v="5"/>
    <x v="42"/>
  </r>
  <r>
    <x v="196"/>
    <x v="1"/>
    <x v="491"/>
    <x v="5"/>
    <x v="5"/>
    <x v="0"/>
    <s v="Samsung"/>
    <x v="7"/>
    <n v="1"/>
    <x v="63"/>
  </r>
  <r>
    <x v="197"/>
    <x v="6"/>
    <x v="492"/>
    <x v="3"/>
    <x v="3"/>
    <x v="0"/>
    <s v="Xiaomi"/>
    <x v="2"/>
    <n v="1"/>
    <x v="15"/>
  </r>
  <r>
    <x v="198"/>
    <x v="6"/>
    <x v="493"/>
    <x v="10"/>
    <x v="10"/>
    <x v="0"/>
    <s v="Samsung"/>
    <x v="4"/>
    <n v="2"/>
    <x v="5"/>
  </r>
  <r>
    <x v="198"/>
    <x v="5"/>
    <x v="494"/>
    <x v="11"/>
    <x v="11"/>
    <x v="0"/>
    <s v="Xiaomi"/>
    <x v="2"/>
    <n v="3"/>
    <x v="2"/>
  </r>
  <r>
    <x v="198"/>
    <x v="2"/>
    <x v="495"/>
    <x v="10"/>
    <x v="10"/>
    <x v="0"/>
    <s v="Samsung"/>
    <x v="4"/>
    <n v="3"/>
    <x v="61"/>
  </r>
  <r>
    <x v="199"/>
    <x v="6"/>
    <x v="496"/>
    <x v="10"/>
    <x v="10"/>
    <x v="0"/>
    <s v="Xiaomi"/>
    <x v="1"/>
    <n v="3"/>
    <x v="59"/>
  </r>
  <r>
    <x v="199"/>
    <x v="5"/>
    <x v="497"/>
    <x v="6"/>
    <x v="6"/>
    <x v="1"/>
    <s v="Huawei"/>
    <x v="10"/>
    <n v="4"/>
    <x v="23"/>
  </r>
  <r>
    <x v="199"/>
    <x v="4"/>
    <x v="498"/>
    <x v="2"/>
    <x v="2"/>
    <x v="2"/>
    <s v="Samsung"/>
    <x v="4"/>
    <n v="4"/>
    <x v="6"/>
  </r>
  <r>
    <x v="200"/>
    <x v="3"/>
    <x v="499"/>
    <x v="1"/>
    <x v="1"/>
    <x v="1"/>
    <s v="Xiaomi"/>
    <x v="1"/>
    <n v="4"/>
    <x v="24"/>
  </r>
  <r>
    <x v="200"/>
    <x v="3"/>
    <x v="500"/>
    <x v="7"/>
    <x v="7"/>
    <x v="3"/>
    <s v="Xiaomi"/>
    <x v="2"/>
    <n v="1"/>
    <x v="15"/>
  </r>
  <r>
    <x v="200"/>
    <x v="6"/>
    <x v="501"/>
    <x v="7"/>
    <x v="7"/>
    <x v="3"/>
    <s v="Apple"/>
    <x v="5"/>
    <n v="1"/>
    <x v="47"/>
  </r>
  <r>
    <x v="201"/>
    <x v="1"/>
    <x v="502"/>
    <x v="3"/>
    <x v="3"/>
    <x v="0"/>
    <s v="Xiaomi"/>
    <x v="2"/>
    <n v="5"/>
    <x v="26"/>
  </r>
  <r>
    <x v="201"/>
    <x v="6"/>
    <x v="503"/>
    <x v="8"/>
    <x v="8"/>
    <x v="0"/>
    <s v="Xiaomi"/>
    <x v="2"/>
    <n v="2"/>
    <x v="19"/>
  </r>
  <r>
    <x v="201"/>
    <x v="0"/>
    <x v="504"/>
    <x v="8"/>
    <x v="8"/>
    <x v="0"/>
    <s v="Samsung"/>
    <x v="3"/>
    <n v="4"/>
    <x v="45"/>
  </r>
  <r>
    <x v="202"/>
    <x v="0"/>
    <x v="505"/>
    <x v="0"/>
    <x v="0"/>
    <x v="0"/>
    <s v="Apple"/>
    <x v="5"/>
    <n v="4"/>
    <x v="38"/>
  </r>
  <r>
    <x v="202"/>
    <x v="5"/>
    <x v="506"/>
    <x v="9"/>
    <x v="9"/>
    <x v="4"/>
    <s v="Xiaomi"/>
    <x v="2"/>
    <n v="5"/>
    <x v="26"/>
  </r>
  <r>
    <x v="203"/>
    <x v="3"/>
    <x v="507"/>
    <x v="0"/>
    <x v="0"/>
    <x v="0"/>
    <s v="Apple"/>
    <x v="9"/>
    <n v="1"/>
    <x v="64"/>
  </r>
  <r>
    <x v="203"/>
    <x v="2"/>
    <x v="508"/>
    <x v="5"/>
    <x v="5"/>
    <x v="0"/>
    <s v="Samsung"/>
    <x v="4"/>
    <n v="2"/>
    <x v="5"/>
  </r>
  <r>
    <x v="203"/>
    <x v="4"/>
    <x v="509"/>
    <x v="1"/>
    <x v="1"/>
    <x v="1"/>
    <s v="Apple"/>
    <x v="9"/>
    <n v="1"/>
    <x v="64"/>
  </r>
  <r>
    <x v="204"/>
    <x v="0"/>
    <x v="510"/>
    <x v="8"/>
    <x v="8"/>
    <x v="0"/>
    <s v="Apple"/>
    <x v="5"/>
    <n v="3"/>
    <x v="53"/>
  </r>
  <r>
    <x v="205"/>
    <x v="2"/>
    <x v="511"/>
    <x v="10"/>
    <x v="10"/>
    <x v="0"/>
    <s v="Apple"/>
    <x v="12"/>
    <n v="4"/>
    <x v="29"/>
  </r>
  <r>
    <x v="205"/>
    <x v="2"/>
    <x v="512"/>
    <x v="9"/>
    <x v="9"/>
    <x v="4"/>
    <s v="Huawei"/>
    <x v="10"/>
    <n v="3"/>
    <x v="22"/>
  </r>
  <r>
    <x v="205"/>
    <x v="1"/>
    <x v="513"/>
    <x v="3"/>
    <x v="3"/>
    <x v="0"/>
    <s v="Huawei"/>
    <x v="11"/>
    <n v="5"/>
    <x v="42"/>
  </r>
  <r>
    <x v="205"/>
    <x v="3"/>
    <x v="514"/>
    <x v="5"/>
    <x v="5"/>
    <x v="0"/>
    <s v="Samsung"/>
    <x v="4"/>
    <n v="5"/>
    <x v="49"/>
  </r>
  <r>
    <x v="206"/>
    <x v="3"/>
    <x v="515"/>
    <x v="1"/>
    <x v="1"/>
    <x v="1"/>
    <s v="Huawei"/>
    <x v="11"/>
    <n v="1"/>
    <x v="43"/>
  </r>
  <r>
    <x v="207"/>
    <x v="0"/>
    <x v="453"/>
    <x v="1"/>
    <x v="1"/>
    <x v="1"/>
    <s v="Apple"/>
    <x v="5"/>
    <n v="1"/>
    <x v="47"/>
  </r>
  <r>
    <x v="207"/>
    <x v="1"/>
    <x v="516"/>
    <x v="8"/>
    <x v="8"/>
    <x v="0"/>
    <s v="Samsung"/>
    <x v="0"/>
    <n v="3"/>
    <x v="56"/>
  </r>
  <r>
    <x v="207"/>
    <x v="0"/>
    <x v="517"/>
    <x v="11"/>
    <x v="11"/>
    <x v="0"/>
    <s v="Samsung"/>
    <x v="3"/>
    <n v="1"/>
    <x v="4"/>
  </r>
  <r>
    <x v="207"/>
    <x v="4"/>
    <x v="518"/>
    <x v="10"/>
    <x v="10"/>
    <x v="0"/>
    <s v="Huawei"/>
    <x v="10"/>
    <n v="4"/>
    <x v="23"/>
  </r>
  <r>
    <x v="207"/>
    <x v="5"/>
    <x v="519"/>
    <x v="7"/>
    <x v="7"/>
    <x v="3"/>
    <s v="Apple"/>
    <x v="5"/>
    <n v="1"/>
    <x v="47"/>
  </r>
  <r>
    <x v="208"/>
    <x v="3"/>
    <x v="520"/>
    <x v="9"/>
    <x v="9"/>
    <x v="4"/>
    <s v="Xiaomi"/>
    <x v="2"/>
    <n v="4"/>
    <x v="55"/>
  </r>
  <r>
    <x v="208"/>
    <x v="2"/>
    <x v="521"/>
    <x v="9"/>
    <x v="9"/>
    <x v="4"/>
    <s v="Xiaomi"/>
    <x v="1"/>
    <n v="2"/>
    <x v="33"/>
  </r>
  <r>
    <x v="208"/>
    <x v="2"/>
    <x v="522"/>
    <x v="4"/>
    <x v="4"/>
    <x v="1"/>
    <s v="Xiaomi"/>
    <x v="2"/>
    <n v="3"/>
    <x v="2"/>
  </r>
  <r>
    <x v="209"/>
    <x v="2"/>
    <x v="523"/>
    <x v="11"/>
    <x v="11"/>
    <x v="0"/>
    <s v="Apple"/>
    <x v="5"/>
    <n v="4"/>
    <x v="38"/>
  </r>
  <r>
    <x v="209"/>
    <x v="3"/>
    <x v="524"/>
    <x v="1"/>
    <x v="1"/>
    <x v="1"/>
    <s v="Huawei"/>
    <x v="11"/>
    <n v="4"/>
    <x v="21"/>
  </r>
  <r>
    <x v="209"/>
    <x v="5"/>
    <x v="525"/>
    <x v="6"/>
    <x v="6"/>
    <x v="1"/>
    <s v="Xiaomi"/>
    <x v="2"/>
    <n v="2"/>
    <x v="19"/>
  </r>
  <r>
    <x v="210"/>
    <x v="1"/>
    <x v="526"/>
    <x v="2"/>
    <x v="2"/>
    <x v="2"/>
    <s v="Apple"/>
    <x v="6"/>
    <n v="2"/>
    <x v="8"/>
  </r>
  <r>
    <x v="210"/>
    <x v="3"/>
    <x v="527"/>
    <x v="6"/>
    <x v="6"/>
    <x v="1"/>
    <s v="Huawei"/>
    <x v="8"/>
    <n v="1"/>
    <x v="17"/>
  </r>
  <r>
    <x v="210"/>
    <x v="4"/>
    <x v="528"/>
    <x v="2"/>
    <x v="2"/>
    <x v="2"/>
    <s v="Samsung"/>
    <x v="4"/>
    <n v="4"/>
    <x v="6"/>
  </r>
  <r>
    <x v="211"/>
    <x v="3"/>
    <x v="529"/>
    <x v="7"/>
    <x v="7"/>
    <x v="3"/>
    <s v="Xiaomi"/>
    <x v="2"/>
    <n v="3"/>
    <x v="2"/>
  </r>
  <r>
    <x v="211"/>
    <x v="6"/>
    <x v="530"/>
    <x v="11"/>
    <x v="11"/>
    <x v="0"/>
    <s v="Samsung"/>
    <x v="7"/>
    <n v="4"/>
    <x v="54"/>
  </r>
  <r>
    <x v="212"/>
    <x v="2"/>
    <x v="531"/>
    <x v="9"/>
    <x v="9"/>
    <x v="4"/>
    <s v="Samsung"/>
    <x v="3"/>
    <n v="5"/>
    <x v="52"/>
  </r>
  <r>
    <x v="212"/>
    <x v="4"/>
    <x v="532"/>
    <x v="7"/>
    <x v="7"/>
    <x v="3"/>
    <s v="Huawei"/>
    <x v="10"/>
    <n v="2"/>
    <x v="20"/>
  </r>
  <r>
    <x v="213"/>
    <x v="0"/>
    <x v="533"/>
    <x v="4"/>
    <x v="4"/>
    <x v="1"/>
    <s v="Huawei"/>
    <x v="8"/>
    <n v="3"/>
    <x v="28"/>
  </r>
  <r>
    <x v="214"/>
    <x v="5"/>
    <x v="534"/>
    <x v="2"/>
    <x v="2"/>
    <x v="2"/>
    <s v="Apple"/>
    <x v="12"/>
    <n v="2"/>
    <x v="57"/>
  </r>
  <r>
    <x v="215"/>
    <x v="0"/>
    <x v="535"/>
    <x v="3"/>
    <x v="3"/>
    <x v="0"/>
    <s v="Huawei"/>
    <x v="10"/>
    <n v="2"/>
    <x v="20"/>
  </r>
  <r>
    <x v="215"/>
    <x v="2"/>
    <x v="536"/>
    <x v="5"/>
    <x v="5"/>
    <x v="0"/>
    <s v="Apple"/>
    <x v="12"/>
    <n v="4"/>
    <x v="29"/>
  </r>
  <r>
    <x v="216"/>
    <x v="0"/>
    <x v="537"/>
    <x v="11"/>
    <x v="11"/>
    <x v="0"/>
    <s v="Samsung"/>
    <x v="0"/>
    <n v="1"/>
    <x v="32"/>
  </r>
  <r>
    <x v="216"/>
    <x v="4"/>
    <x v="538"/>
    <x v="3"/>
    <x v="3"/>
    <x v="0"/>
    <s v="Huawei"/>
    <x v="11"/>
    <n v="3"/>
    <x v="41"/>
  </r>
  <r>
    <x v="217"/>
    <x v="3"/>
    <x v="539"/>
    <x v="10"/>
    <x v="10"/>
    <x v="0"/>
    <s v="Xiaomi"/>
    <x v="1"/>
    <n v="3"/>
    <x v="59"/>
  </r>
  <r>
    <x v="217"/>
    <x v="6"/>
    <x v="540"/>
    <x v="2"/>
    <x v="2"/>
    <x v="2"/>
    <s v="Huawei"/>
    <x v="10"/>
    <n v="3"/>
    <x v="22"/>
  </r>
  <r>
    <x v="218"/>
    <x v="3"/>
    <x v="541"/>
    <x v="3"/>
    <x v="3"/>
    <x v="0"/>
    <s v="Samsung"/>
    <x v="4"/>
    <n v="1"/>
    <x v="46"/>
  </r>
  <r>
    <x v="219"/>
    <x v="5"/>
    <x v="542"/>
    <x v="10"/>
    <x v="10"/>
    <x v="0"/>
    <s v="Samsung"/>
    <x v="0"/>
    <n v="5"/>
    <x v="62"/>
  </r>
  <r>
    <x v="219"/>
    <x v="3"/>
    <x v="543"/>
    <x v="0"/>
    <x v="0"/>
    <x v="0"/>
    <s v="Xiaomi"/>
    <x v="1"/>
    <n v="1"/>
    <x v="1"/>
  </r>
  <r>
    <x v="220"/>
    <x v="0"/>
    <x v="544"/>
    <x v="8"/>
    <x v="8"/>
    <x v="0"/>
    <s v="Apple"/>
    <x v="9"/>
    <n v="4"/>
    <x v="51"/>
  </r>
  <r>
    <x v="220"/>
    <x v="4"/>
    <x v="545"/>
    <x v="2"/>
    <x v="2"/>
    <x v="2"/>
    <s v="Apple"/>
    <x v="12"/>
    <n v="2"/>
    <x v="57"/>
  </r>
  <r>
    <x v="220"/>
    <x v="4"/>
    <x v="546"/>
    <x v="0"/>
    <x v="0"/>
    <x v="0"/>
    <s v="Huawei"/>
    <x v="11"/>
    <n v="3"/>
    <x v="41"/>
  </r>
  <r>
    <x v="220"/>
    <x v="5"/>
    <x v="547"/>
    <x v="1"/>
    <x v="1"/>
    <x v="1"/>
    <s v="Xiaomi"/>
    <x v="1"/>
    <n v="4"/>
    <x v="24"/>
  </r>
  <r>
    <x v="220"/>
    <x v="0"/>
    <x v="548"/>
    <x v="3"/>
    <x v="3"/>
    <x v="0"/>
    <s v="Huawei"/>
    <x v="10"/>
    <n v="5"/>
    <x v="13"/>
  </r>
  <r>
    <x v="220"/>
    <x v="0"/>
    <x v="549"/>
    <x v="5"/>
    <x v="5"/>
    <x v="0"/>
    <s v="Apple"/>
    <x v="9"/>
    <n v="3"/>
    <x v="27"/>
  </r>
  <r>
    <x v="221"/>
    <x v="6"/>
    <x v="550"/>
    <x v="7"/>
    <x v="7"/>
    <x v="3"/>
    <s v="Xiaomi"/>
    <x v="2"/>
    <n v="4"/>
    <x v="55"/>
  </r>
  <r>
    <x v="221"/>
    <x v="2"/>
    <x v="551"/>
    <x v="3"/>
    <x v="3"/>
    <x v="0"/>
    <s v="Huawei"/>
    <x v="8"/>
    <n v="2"/>
    <x v="48"/>
  </r>
  <r>
    <x v="221"/>
    <x v="2"/>
    <x v="552"/>
    <x v="6"/>
    <x v="6"/>
    <x v="1"/>
    <s v="Apple"/>
    <x v="12"/>
    <n v="3"/>
    <x v="44"/>
  </r>
  <r>
    <x v="222"/>
    <x v="1"/>
    <x v="553"/>
    <x v="5"/>
    <x v="5"/>
    <x v="0"/>
    <s v="Apple"/>
    <x v="6"/>
    <n v="2"/>
    <x v="8"/>
  </r>
  <r>
    <x v="222"/>
    <x v="4"/>
    <x v="554"/>
    <x v="8"/>
    <x v="8"/>
    <x v="0"/>
    <s v="Apple"/>
    <x v="5"/>
    <n v="2"/>
    <x v="7"/>
  </r>
  <r>
    <x v="222"/>
    <x v="3"/>
    <x v="555"/>
    <x v="9"/>
    <x v="9"/>
    <x v="4"/>
    <s v="Samsung"/>
    <x v="3"/>
    <n v="5"/>
    <x v="52"/>
  </r>
  <r>
    <x v="223"/>
    <x v="4"/>
    <x v="556"/>
    <x v="11"/>
    <x v="11"/>
    <x v="0"/>
    <s v="Apple"/>
    <x v="6"/>
    <n v="5"/>
    <x v="39"/>
  </r>
  <r>
    <x v="223"/>
    <x v="6"/>
    <x v="557"/>
    <x v="9"/>
    <x v="9"/>
    <x v="4"/>
    <s v="Xiaomi"/>
    <x v="1"/>
    <n v="1"/>
    <x v="1"/>
  </r>
  <r>
    <x v="223"/>
    <x v="4"/>
    <x v="558"/>
    <x v="6"/>
    <x v="6"/>
    <x v="1"/>
    <s v="Apple"/>
    <x v="5"/>
    <n v="4"/>
    <x v="38"/>
  </r>
  <r>
    <x v="223"/>
    <x v="0"/>
    <x v="559"/>
    <x v="9"/>
    <x v="9"/>
    <x v="4"/>
    <s v="Apple"/>
    <x v="5"/>
    <n v="3"/>
    <x v="53"/>
  </r>
  <r>
    <x v="223"/>
    <x v="6"/>
    <x v="560"/>
    <x v="1"/>
    <x v="1"/>
    <x v="1"/>
    <s v="Apple"/>
    <x v="6"/>
    <n v="5"/>
    <x v="39"/>
  </r>
  <r>
    <x v="224"/>
    <x v="1"/>
    <x v="561"/>
    <x v="11"/>
    <x v="11"/>
    <x v="0"/>
    <s v="Apple"/>
    <x v="5"/>
    <n v="3"/>
    <x v="53"/>
  </r>
  <r>
    <x v="224"/>
    <x v="5"/>
    <x v="562"/>
    <x v="5"/>
    <x v="5"/>
    <x v="0"/>
    <s v="Apple"/>
    <x v="9"/>
    <n v="5"/>
    <x v="31"/>
  </r>
  <r>
    <x v="225"/>
    <x v="3"/>
    <x v="563"/>
    <x v="8"/>
    <x v="8"/>
    <x v="0"/>
    <s v="Huawei"/>
    <x v="11"/>
    <n v="4"/>
    <x v="21"/>
  </r>
  <r>
    <x v="226"/>
    <x v="1"/>
    <x v="564"/>
    <x v="9"/>
    <x v="9"/>
    <x v="4"/>
    <s v="Huawei"/>
    <x v="8"/>
    <n v="2"/>
    <x v="48"/>
  </r>
  <r>
    <x v="227"/>
    <x v="2"/>
    <x v="565"/>
    <x v="0"/>
    <x v="0"/>
    <x v="0"/>
    <s v="Samsung"/>
    <x v="7"/>
    <n v="4"/>
    <x v="54"/>
  </r>
  <r>
    <x v="228"/>
    <x v="2"/>
    <x v="566"/>
    <x v="4"/>
    <x v="4"/>
    <x v="1"/>
    <s v="Xiaomi"/>
    <x v="1"/>
    <n v="1"/>
    <x v="1"/>
  </r>
  <r>
    <x v="229"/>
    <x v="5"/>
    <x v="567"/>
    <x v="6"/>
    <x v="6"/>
    <x v="1"/>
    <s v="Samsung"/>
    <x v="0"/>
    <n v="4"/>
    <x v="0"/>
  </r>
  <r>
    <x v="229"/>
    <x v="0"/>
    <x v="568"/>
    <x v="5"/>
    <x v="5"/>
    <x v="0"/>
    <s v="Huawei"/>
    <x v="10"/>
    <n v="5"/>
    <x v="13"/>
  </r>
  <r>
    <x v="230"/>
    <x v="4"/>
    <x v="569"/>
    <x v="0"/>
    <x v="0"/>
    <x v="0"/>
    <s v="Huawei"/>
    <x v="8"/>
    <n v="2"/>
    <x v="48"/>
  </r>
  <r>
    <x v="230"/>
    <x v="1"/>
    <x v="570"/>
    <x v="9"/>
    <x v="9"/>
    <x v="4"/>
    <s v="Apple"/>
    <x v="6"/>
    <n v="2"/>
    <x v="8"/>
  </r>
  <r>
    <x v="230"/>
    <x v="0"/>
    <x v="571"/>
    <x v="3"/>
    <x v="3"/>
    <x v="0"/>
    <s v="Huawei"/>
    <x v="11"/>
    <n v="1"/>
    <x v="43"/>
  </r>
  <r>
    <x v="230"/>
    <x v="6"/>
    <x v="572"/>
    <x v="0"/>
    <x v="0"/>
    <x v="0"/>
    <s v="Samsung"/>
    <x v="0"/>
    <n v="5"/>
    <x v="62"/>
  </r>
  <r>
    <x v="231"/>
    <x v="3"/>
    <x v="573"/>
    <x v="0"/>
    <x v="0"/>
    <x v="0"/>
    <s v="Apple"/>
    <x v="5"/>
    <n v="1"/>
    <x v="47"/>
  </r>
  <r>
    <x v="231"/>
    <x v="0"/>
    <x v="574"/>
    <x v="5"/>
    <x v="5"/>
    <x v="0"/>
    <s v="Samsung"/>
    <x v="4"/>
    <n v="1"/>
    <x v="46"/>
  </r>
  <r>
    <x v="231"/>
    <x v="1"/>
    <x v="575"/>
    <x v="0"/>
    <x v="0"/>
    <x v="0"/>
    <s v="Samsung"/>
    <x v="3"/>
    <n v="1"/>
    <x v="4"/>
  </r>
  <r>
    <x v="231"/>
    <x v="5"/>
    <x v="576"/>
    <x v="10"/>
    <x v="10"/>
    <x v="0"/>
    <s v="Apple"/>
    <x v="9"/>
    <n v="1"/>
    <x v="64"/>
  </r>
  <r>
    <x v="231"/>
    <x v="2"/>
    <x v="577"/>
    <x v="10"/>
    <x v="10"/>
    <x v="0"/>
    <s v="Xiaomi"/>
    <x v="2"/>
    <n v="3"/>
    <x v="2"/>
  </r>
  <r>
    <x v="232"/>
    <x v="4"/>
    <x v="578"/>
    <x v="7"/>
    <x v="7"/>
    <x v="3"/>
    <s v="Huawei"/>
    <x v="11"/>
    <n v="5"/>
    <x v="42"/>
  </r>
  <r>
    <x v="233"/>
    <x v="1"/>
    <x v="579"/>
    <x v="1"/>
    <x v="1"/>
    <x v="1"/>
    <s v="Apple"/>
    <x v="5"/>
    <n v="2"/>
    <x v="7"/>
  </r>
  <r>
    <x v="233"/>
    <x v="4"/>
    <x v="580"/>
    <x v="8"/>
    <x v="8"/>
    <x v="0"/>
    <s v="Samsung"/>
    <x v="4"/>
    <n v="1"/>
    <x v="46"/>
  </r>
  <r>
    <x v="233"/>
    <x v="1"/>
    <x v="581"/>
    <x v="4"/>
    <x v="4"/>
    <x v="1"/>
    <s v="Huawei"/>
    <x v="10"/>
    <n v="4"/>
    <x v="23"/>
  </r>
  <r>
    <x v="234"/>
    <x v="3"/>
    <x v="582"/>
    <x v="6"/>
    <x v="6"/>
    <x v="1"/>
    <s v="Apple"/>
    <x v="9"/>
    <n v="2"/>
    <x v="12"/>
  </r>
  <r>
    <x v="235"/>
    <x v="5"/>
    <x v="583"/>
    <x v="2"/>
    <x v="2"/>
    <x v="2"/>
    <s v="Huawei"/>
    <x v="11"/>
    <n v="1"/>
    <x v="43"/>
  </r>
  <r>
    <x v="235"/>
    <x v="6"/>
    <x v="584"/>
    <x v="4"/>
    <x v="4"/>
    <x v="1"/>
    <s v="Samsung"/>
    <x v="7"/>
    <n v="2"/>
    <x v="11"/>
  </r>
  <r>
    <x v="235"/>
    <x v="3"/>
    <x v="585"/>
    <x v="1"/>
    <x v="1"/>
    <x v="1"/>
    <s v="Huawei"/>
    <x v="11"/>
    <n v="5"/>
    <x v="42"/>
  </r>
  <r>
    <x v="236"/>
    <x v="6"/>
    <x v="586"/>
    <x v="5"/>
    <x v="5"/>
    <x v="0"/>
    <s v="Xiaomi"/>
    <x v="1"/>
    <n v="3"/>
    <x v="59"/>
  </r>
  <r>
    <x v="237"/>
    <x v="0"/>
    <x v="587"/>
    <x v="0"/>
    <x v="0"/>
    <x v="0"/>
    <s v="Apple"/>
    <x v="6"/>
    <n v="1"/>
    <x v="14"/>
  </r>
  <r>
    <x v="237"/>
    <x v="4"/>
    <x v="588"/>
    <x v="0"/>
    <x v="0"/>
    <x v="0"/>
    <s v="Xiaomi"/>
    <x v="1"/>
    <n v="1"/>
    <x v="1"/>
  </r>
  <r>
    <x v="237"/>
    <x v="2"/>
    <x v="589"/>
    <x v="5"/>
    <x v="5"/>
    <x v="0"/>
    <s v="Xiaomi"/>
    <x v="2"/>
    <n v="3"/>
    <x v="2"/>
  </r>
  <r>
    <x v="238"/>
    <x v="6"/>
    <x v="590"/>
    <x v="5"/>
    <x v="5"/>
    <x v="0"/>
    <s v="Xiaomi"/>
    <x v="2"/>
    <n v="2"/>
    <x v="19"/>
  </r>
  <r>
    <x v="238"/>
    <x v="1"/>
    <x v="591"/>
    <x v="5"/>
    <x v="5"/>
    <x v="0"/>
    <s v="Apple"/>
    <x v="6"/>
    <n v="1"/>
    <x v="14"/>
  </r>
  <r>
    <x v="238"/>
    <x v="2"/>
    <x v="592"/>
    <x v="1"/>
    <x v="1"/>
    <x v="1"/>
    <s v="Huawei"/>
    <x v="10"/>
    <n v="1"/>
    <x v="37"/>
  </r>
  <r>
    <x v="238"/>
    <x v="0"/>
    <x v="593"/>
    <x v="0"/>
    <x v="0"/>
    <x v="0"/>
    <s v="Samsung"/>
    <x v="3"/>
    <n v="2"/>
    <x v="50"/>
  </r>
  <r>
    <x v="238"/>
    <x v="4"/>
    <x v="594"/>
    <x v="9"/>
    <x v="9"/>
    <x v="4"/>
    <s v="Apple"/>
    <x v="9"/>
    <n v="5"/>
    <x v="31"/>
  </r>
  <r>
    <x v="238"/>
    <x v="5"/>
    <x v="595"/>
    <x v="1"/>
    <x v="1"/>
    <x v="1"/>
    <s v="Samsung"/>
    <x v="3"/>
    <n v="4"/>
    <x v="45"/>
  </r>
  <r>
    <x v="239"/>
    <x v="0"/>
    <x v="596"/>
    <x v="7"/>
    <x v="7"/>
    <x v="3"/>
    <s v="Samsung"/>
    <x v="0"/>
    <n v="4"/>
    <x v="0"/>
  </r>
  <r>
    <x v="239"/>
    <x v="5"/>
    <x v="597"/>
    <x v="7"/>
    <x v="7"/>
    <x v="3"/>
    <s v="Samsung"/>
    <x v="7"/>
    <n v="2"/>
    <x v="11"/>
  </r>
  <r>
    <x v="240"/>
    <x v="0"/>
    <x v="598"/>
    <x v="9"/>
    <x v="9"/>
    <x v="4"/>
    <s v="Apple"/>
    <x v="12"/>
    <n v="2"/>
    <x v="57"/>
  </r>
  <r>
    <x v="241"/>
    <x v="3"/>
    <x v="599"/>
    <x v="4"/>
    <x v="4"/>
    <x v="1"/>
    <s v="Huawei"/>
    <x v="8"/>
    <n v="3"/>
    <x v="28"/>
  </r>
  <r>
    <x v="241"/>
    <x v="3"/>
    <x v="600"/>
    <x v="2"/>
    <x v="2"/>
    <x v="2"/>
    <s v="Xiaomi"/>
    <x v="1"/>
    <n v="5"/>
    <x v="3"/>
  </r>
  <r>
    <x v="241"/>
    <x v="0"/>
    <x v="601"/>
    <x v="0"/>
    <x v="0"/>
    <x v="0"/>
    <s v="Huawei"/>
    <x v="11"/>
    <n v="5"/>
    <x v="42"/>
  </r>
  <r>
    <x v="241"/>
    <x v="5"/>
    <x v="602"/>
    <x v="10"/>
    <x v="10"/>
    <x v="0"/>
    <s v="Huawei"/>
    <x v="8"/>
    <n v="3"/>
    <x v="28"/>
  </r>
  <r>
    <x v="241"/>
    <x v="0"/>
    <x v="603"/>
    <x v="2"/>
    <x v="2"/>
    <x v="2"/>
    <s v="Huawei"/>
    <x v="8"/>
    <n v="3"/>
    <x v="28"/>
  </r>
  <r>
    <x v="242"/>
    <x v="1"/>
    <x v="604"/>
    <x v="8"/>
    <x v="8"/>
    <x v="0"/>
    <s v="Huawei"/>
    <x v="8"/>
    <n v="2"/>
    <x v="48"/>
  </r>
  <r>
    <x v="242"/>
    <x v="0"/>
    <x v="605"/>
    <x v="9"/>
    <x v="9"/>
    <x v="4"/>
    <s v="Apple"/>
    <x v="6"/>
    <n v="4"/>
    <x v="60"/>
  </r>
  <r>
    <x v="242"/>
    <x v="3"/>
    <x v="606"/>
    <x v="0"/>
    <x v="0"/>
    <x v="0"/>
    <s v="Xiaomi"/>
    <x v="1"/>
    <n v="1"/>
    <x v="1"/>
  </r>
  <r>
    <x v="243"/>
    <x v="6"/>
    <x v="607"/>
    <x v="8"/>
    <x v="8"/>
    <x v="0"/>
    <s v="Huawei"/>
    <x v="10"/>
    <n v="5"/>
    <x v="13"/>
  </r>
  <r>
    <x v="244"/>
    <x v="4"/>
    <x v="608"/>
    <x v="11"/>
    <x v="11"/>
    <x v="0"/>
    <s v="Xiaomi"/>
    <x v="2"/>
    <n v="2"/>
    <x v="19"/>
  </r>
  <r>
    <x v="244"/>
    <x v="1"/>
    <x v="609"/>
    <x v="11"/>
    <x v="11"/>
    <x v="0"/>
    <s v="Xiaomi"/>
    <x v="2"/>
    <n v="2"/>
    <x v="19"/>
  </r>
  <r>
    <x v="244"/>
    <x v="1"/>
    <x v="610"/>
    <x v="5"/>
    <x v="5"/>
    <x v="0"/>
    <s v="Xiaomi"/>
    <x v="1"/>
    <n v="2"/>
    <x v="33"/>
  </r>
  <r>
    <x v="245"/>
    <x v="5"/>
    <x v="611"/>
    <x v="5"/>
    <x v="5"/>
    <x v="0"/>
    <s v="Xiaomi"/>
    <x v="2"/>
    <n v="5"/>
    <x v="26"/>
  </r>
  <r>
    <x v="245"/>
    <x v="3"/>
    <x v="612"/>
    <x v="11"/>
    <x v="11"/>
    <x v="0"/>
    <s v="Huawei"/>
    <x v="8"/>
    <n v="5"/>
    <x v="10"/>
  </r>
  <r>
    <x v="246"/>
    <x v="4"/>
    <x v="613"/>
    <x v="5"/>
    <x v="5"/>
    <x v="0"/>
    <s v="Xiaomi"/>
    <x v="2"/>
    <n v="5"/>
    <x v="26"/>
  </r>
  <r>
    <x v="246"/>
    <x v="2"/>
    <x v="614"/>
    <x v="0"/>
    <x v="0"/>
    <x v="0"/>
    <s v="Xiaomi"/>
    <x v="1"/>
    <n v="4"/>
    <x v="24"/>
  </r>
  <r>
    <x v="246"/>
    <x v="5"/>
    <x v="615"/>
    <x v="6"/>
    <x v="6"/>
    <x v="1"/>
    <s v="Samsung"/>
    <x v="7"/>
    <n v="3"/>
    <x v="18"/>
  </r>
  <r>
    <x v="246"/>
    <x v="6"/>
    <x v="616"/>
    <x v="2"/>
    <x v="2"/>
    <x v="2"/>
    <s v="Apple"/>
    <x v="6"/>
    <n v="1"/>
    <x v="14"/>
  </r>
  <r>
    <x v="246"/>
    <x v="3"/>
    <x v="617"/>
    <x v="1"/>
    <x v="1"/>
    <x v="1"/>
    <s v="Apple"/>
    <x v="9"/>
    <n v="4"/>
    <x v="51"/>
  </r>
  <r>
    <x v="247"/>
    <x v="0"/>
    <x v="618"/>
    <x v="3"/>
    <x v="3"/>
    <x v="0"/>
    <s v="Xiaomi"/>
    <x v="1"/>
    <n v="5"/>
    <x v="3"/>
  </r>
  <r>
    <x v="247"/>
    <x v="0"/>
    <x v="619"/>
    <x v="5"/>
    <x v="5"/>
    <x v="0"/>
    <s v="Samsung"/>
    <x v="4"/>
    <n v="1"/>
    <x v="46"/>
  </r>
  <r>
    <x v="247"/>
    <x v="1"/>
    <x v="620"/>
    <x v="11"/>
    <x v="11"/>
    <x v="0"/>
    <s v="Xiaomi"/>
    <x v="2"/>
    <n v="3"/>
    <x v="2"/>
  </r>
  <r>
    <x v="247"/>
    <x v="5"/>
    <x v="621"/>
    <x v="9"/>
    <x v="9"/>
    <x v="4"/>
    <s v="Xiaomi"/>
    <x v="1"/>
    <n v="1"/>
    <x v="1"/>
  </r>
  <r>
    <x v="248"/>
    <x v="3"/>
    <x v="622"/>
    <x v="3"/>
    <x v="3"/>
    <x v="0"/>
    <s v="Apple"/>
    <x v="12"/>
    <n v="5"/>
    <x v="40"/>
  </r>
  <r>
    <x v="249"/>
    <x v="0"/>
    <x v="623"/>
    <x v="7"/>
    <x v="7"/>
    <x v="3"/>
    <s v="Apple"/>
    <x v="6"/>
    <n v="3"/>
    <x v="35"/>
  </r>
  <r>
    <x v="250"/>
    <x v="6"/>
    <x v="624"/>
    <x v="10"/>
    <x v="10"/>
    <x v="0"/>
    <s v="Huawei"/>
    <x v="11"/>
    <n v="4"/>
    <x v="21"/>
  </r>
  <r>
    <x v="251"/>
    <x v="3"/>
    <x v="625"/>
    <x v="11"/>
    <x v="11"/>
    <x v="0"/>
    <s v="Xiaomi"/>
    <x v="2"/>
    <n v="2"/>
    <x v="19"/>
  </r>
  <r>
    <x v="251"/>
    <x v="0"/>
    <x v="626"/>
    <x v="4"/>
    <x v="4"/>
    <x v="1"/>
    <s v="Xiaomi"/>
    <x v="2"/>
    <n v="4"/>
    <x v="55"/>
  </r>
  <r>
    <x v="251"/>
    <x v="3"/>
    <x v="627"/>
    <x v="5"/>
    <x v="5"/>
    <x v="0"/>
    <s v="Samsung"/>
    <x v="4"/>
    <n v="2"/>
    <x v="5"/>
  </r>
  <r>
    <x v="252"/>
    <x v="2"/>
    <x v="628"/>
    <x v="5"/>
    <x v="5"/>
    <x v="0"/>
    <s v="Xiaomi"/>
    <x v="2"/>
    <n v="2"/>
    <x v="19"/>
  </r>
  <r>
    <x v="252"/>
    <x v="3"/>
    <x v="629"/>
    <x v="11"/>
    <x v="11"/>
    <x v="0"/>
    <s v="Apple"/>
    <x v="5"/>
    <n v="1"/>
    <x v="47"/>
  </r>
  <r>
    <x v="252"/>
    <x v="2"/>
    <x v="630"/>
    <x v="2"/>
    <x v="2"/>
    <x v="2"/>
    <s v="Apple"/>
    <x v="5"/>
    <n v="3"/>
    <x v="53"/>
  </r>
  <r>
    <x v="253"/>
    <x v="2"/>
    <x v="631"/>
    <x v="7"/>
    <x v="7"/>
    <x v="3"/>
    <s v="Huawei"/>
    <x v="8"/>
    <n v="1"/>
    <x v="17"/>
  </r>
  <r>
    <x v="253"/>
    <x v="6"/>
    <x v="632"/>
    <x v="1"/>
    <x v="1"/>
    <x v="1"/>
    <s v="Huawei"/>
    <x v="11"/>
    <n v="1"/>
    <x v="43"/>
  </r>
  <r>
    <x v="253"/>
    <x v="0"/>
    <x v="633"/>
    <x v="9"/>
    <x v="9"/>
    <x v="4"/>
    <s v="Huawei"/>
    <x v="8"/>
    <n v="1"/>
    <x v="17"/>
  </r>
  <r>
    <x v="254"/>
    <x v="3"/>
    <x v="634"/>
    <x v="11"/>
    <x v="11"/>
    <x v="0"/>
    <s v="Apple"/>
    <x v="5"/>
    <n v="1"/>
    <x v="47"/>
  </r>
  <r>
    <x v="254"/>
    <x v="6"/>
    <x v="635"/>
    <x v="8"/>
    <x v="8"/>
    <x v="0"/>
    <s v="Apple"/>
    <x v="5"/>
    <n v="4"/>
    <x v="38"/>
  </r>
  <r>
    <x v="254"/>
    <x v="4"/>
    <x v="636"/>
    <x v="8"/>
    <x v="8"/>
    <x v="0"/>
    <s v="Apple"/>
    <x v="12"/>
    <n v="4"/>
    <x v="29"/>
  </r>
  <r>
    <x v="254"/>
    <x v="5"/>
    <x v="637"/>
    <x v="10"/>
    <x v="10"/>
    <x v="0"/>
    <s v="Xiaomi"/>
    <x v="1"/>
    <n v="1"/>
    <x v="1"/>
  </r>
  <r>
    <x v="254"/>
    <x v="3"/>
    <x v="638"/>
    <x v="11"/>
    <x v="11"/>
    <x v="0"/>
    <s v="Samsung"/>
    <x v="4"/>
    <n v="4"/>
    <x v="6"/>
  </r>
  <r>
    <x v="255"/>
    <x v="1"/>
    <x v="639"/>
    <x v="3"/>
    <x v="3"/>
    <x v="0"/>
    <s v="Samsung"/>
    <x v="3"/>
    <n v="1"/>
    <x v="4"/>
  </r>
  <r>
    <x v="255"/>
    <x v="4"/>
    <x v="640"/>
    <x v="9"/>
    <x v="9"/>
    <x v="4"/>
    <s v="Huawei"/>
    <x v="8"/>
    <n v="5"/>
    <x v="10"/>
  </r>
  <r>
    <x v="256"/>
    <x v="1"/>
    <x v="641"/>
    <x v="10"/>
    <x v="10"/>
    <x v="0"/>
    <s v="Samsung"/>
    <x v="3"/>
    <n v="5"/>
    <x v="52"/>
  </r>
  <r>
    <x v="256"/>
    <x v="6"/>
    <x v="642"/>
    <x v="0"/>
    <x v="0"/>
    <x v="0"/>
    <s v="Samsung"/>
    <x v="4"/>
    <n v="4"/>
    <x v="6"/>
  </r>
  <r>
    <x v="256"/>
    <x v="1"/>
    <x v="643"/>
    <x v="1"/>
    <x v="1"/>
    <x v="1"/>
    <s v="Apple"/>
    <x v="5"/>
    <n v="5"/>
    <x v="58"/>
  </r>
  <r>
    <x v="257"/>
    <x v="1"/>
    <x v="644"/>
    <x v="1"/>
    <x v="1"/>
    <x v="1"/>
    <s v="Apple"/>
    <x v="9"/>
    <n v="5"/>
    <x v="31"/>
  </r>
  <r>
    <x v="257"/>
    <x v="5"/>
    <x v="645"/>
    <x v="11"/>
    <x v="11"/>
    <x v="0"/>
    <s v="Xiaomi"/>
    <x v="2"/>
    <n v="1"/>
    <x v="15"/>
  </r>
  <r>
    <x v="258"/>
    <x v="1"/>
    <x v="646"/>
    <x v="11"/>
    <x v="11"/>
    <x v="0"/>
    <s v="Huawei"/>
    <x v="8"/>
    <n v="2"/>
    <x v="48"/>
  </r>
  <r>
    <x v="258"/>
    <x v="3"/>
    <x v="647"/>
    <x v="10"/>
    <x v="10"/>
    <x v="0"/>
    <s v="Apple"/>
    <x v="5"/>
    <n v="4"/>
    <x v="38"/>
  </r>
  <r>
    <x v="259"/>
    <x v="5"/>
    <x v="648"/>
    <x v="8"/>
    <x v="8"/>
    <x v="0"/>
    <s v="Apple"/>
    <x v="9"/>
    <n v="2"/>
    <x v="12"/>
  </r>
  <r>
    <x v="259"/>
    <x v="0"/>
    <x v="649"/>
    <x v="7"/>
    <x v="7"/>
    <x v="3"/>
    <s v="Xiaomi"/>
    <x v="1"/>
    <n v="3"/>
    <x v="59"/>
  </r>
  <r>
    <x v="259"/>
    <x v="1"/>
    <x v="650"/>
    <x v="11"/>
    <x v="11"/>
    <x v="0"/>
    <s v="Apple"/>
    <x v="5"/>
    <n v="2"/>
    <x v="7"/>
  </r>
  <r>
    <x v="259"/>
    <x v="1"/>
    <x v="651"/>
    <x v="7"/>
    <x v="7"/>
    <x v="3"/>
    <s v="Xiaomi"/>
    <x v="1"/>
    <n v="1"/>
    <x v="1"/>
  </r>
  <r>
    <x v="260"/>
    <x v="0"/>
    <x v="652"/>
    <x v="9"/>
    <x v="9"/>
    <x v="4"/>
    <s v="Xiaomi"/>
    <x v="2"/>
    <n v="1"/>
    <x v="15"/>
  </r>
  <r>
    <x v="260"/>
    <x v="1"/>
    <x v="653"/>
    <x v="7"/>
    <x v="7"/>
    <x v="3"/>
    <s v="Apple"/>
    <x v="9"/>
    <n v="3"/>
    <x v="27"/>
  </r>
  <r>
    <x v="261"/>
    <x v="4"/>
    <x v="654"/>
    <x v="7"/>
    <x v="7"/>
    <x v="3"/>
    <s v="Huawei"/>
    <x v="8"/>
    <n v="3"/>
    <x v="28"/>
  </r>
  <r>
    <x v="261"/>
    <x v="5"/>
    <x v="655"/>
    <x v="9"/>
    <x v="9"/>
    <x v="4"/>
    <s v="Samsung"/>
    <x v="3"/>
    <n v="3"/>
    <x v="34"/>
  </r>
  <r>
    <x v="261"/>
    <x v="1"/>
    <x v="656"/>
    <x v="2"/>
    <x v="2"/>
    <x v="2"/>
    <s v="Xiaomi"/>
    <x v="2"/>
    <n v="3"/>
    <x v="2"/>
  </r>
  <r>
    <x v="262"/>
    <x v="6"/>
    <x v="657"/>
    <x v="4"/>
    <x v="4"/>
    <x v="1"/>
    <s v="Apple"/>
    <x v="5"/>
    <n v="5"/>
    <x v="58"/>
  </r>
  <r>
    <x v="263"/>
    <x v="1"/>
    <x v="658"/>
    <x v="9"/>
    <x v="9"/>
    <x v="4"/>
    <s v="Huawei"/>
    <x v="8"/>
    <n v="5"/>
    <x v="10"/>
  </r>
  <r>
    <x v="264"/>
    <x v="0"/>
    <x v="659"/>
    <x v="7"/>
    <x v="7"/>
    <x v="3"/>
    <s v="Apple"/>
    <x v="5"/>
    <n v="2"/>
    <x v="7"/>
  </r>
  <r>
    <x v="264"/>
    <x v="2"/>
    <x v="660"/>
    <x v="8"/>
    <x v="8"/>
    <x v="0"/>
    <s v="Samsung"/>
    <x v="0"/>
    <n v="5"/>
    <x v="62"/>
  </r>
  <r>
    <x v="264"/>
    <x v="1"/>
    <x v="661"/>
    <x v="1"/>
    <x v="1"/>
    <x v="1"/>
    <s v="Apple"/>
    <x v="5"/>
    <n v="4"/>
    <x v="38"/>
  </r>
  <r>
    <x v="265"/>
    <x v="1"/>
    <x v="662"/>
    <x v="2"/>
    <x v="2"/>
    <x v="2"/>
    <s v="Huawei"/>
    <x v="8"/>
    <n v="3"/>
    <x v="28"/>
  </r>
  <r>
    <x v="265"/>
    <x v="4"/>
    <x v="663"/>
    <x v="6"/>
    <x v="6"/>
    <x v="1"/>
    <s v="Apple"/>
    <x v="9"/>
    <n v="4"/>
    <x v="51"/>
  </r>
  <r>
    <x v="266"/>
    <x v="4"/>
    <x v="664"/>
    <x v="8"/>
    <x v="8"/>
    <x v="0"/>
    <s v="Apple"/>
    <x v="12"/>
    <n v="4"/>
    <x v="29"/>
  </r>
  <r>
    <x v="266"/>
    <x v="6"/>
    <x v="665"/>
    <x v="4"/>
    <x v="4"/>
    <x v="1"/>
    <s v="Huawei"/>
    <x v="11"/>
    <n v="5"/>
    <x v="42"/>
  </r>
  <r>
    <x v="267"/>
    <x v="4"/>
    <x v="666"/>
    <x v="9"/>
    <x v="9"/>
    <x v="4"/>
    <s v="Apple"/>
    <x v="5"/>
    <n v="3"/>
    <x v="53"/>
  </r>
  <r>
    <x v="268"/>
    <x v="5"/>
    <x v="667"/>
    <x v="1"/>
    <x v="1"/>
    <x v="1"/>
    <s v="Apple"/>
    <x v="5"/>
    <n v="5"/>
    <x v="58"/>
  </r>
  <r>
    <x v="268"/>
    <x v="5"/>
    <x v="668"/>
    <x v="4"/>
    <x v="4"/>
    <x v="1"/>
    <s v="Samsung"/>
    <x v="7"/>
    <n v="4"/>
    <x v="54"/>
  </r>
  <r>
    <x v="268"/>
    <x v="1"/>
    <x v="669"/>
    <x v="8"/>
    <x v="8"/>
    <x v="0"/>
    <s v="Apple"/>
    <x v="6"/>
    <n v="5"/>
    <x v="39"/>
  </r>
  <r>
    <x v="269"/>
    <x v="3"/>
    <x v="670"/>
    <x v="6"/>
    <x v="6"/>
    <x v="1"/>
    <s v="Xiaomi"/>
    <x v="1"/>
    <n v="3"/>
    <x v="59"/>
  </r>
  <r>
    <x v="269"/>
    <x v="1"/>
    <x v="671"/>
    <x v="11"/>
    <x v="11"/>
    <x v="0"/>
    <s v="Huawei"/>
    <x v="11"/>
    <n v="4"/>
    <x v="21"/>
  </r>
  <r>
    <x v="270"/>
    <x v="1"/>
    <x v="672"/>
    <x v="0"/>
    <x v="0"/>
    <x v="0"/>
    <s v="Samsung"/>
    <x v="4"/>
    <n v="1"/>
    <x v="46"/>
  </r>
  <r>
    <x v="270"/>
    <x v="3"/>
    <x v="673"/>
    <x v="5"/>
    <x v="5"/>
    <x v="0"/>
    <s v="Samsung"/>
    <x v="0"/>
    <n v="5"/>
    <x v="62"/>
  </r>
  <r>
    <x v="270"/>
    <x v="4"/>
    <x v="674"/>
    <x v="10"/>
    <x v="10"/>
    <x v="0"/>
    <s v="Samsung"/>
    <x v="7"/>
    <n v="5"/>
    <x v="9"/>
  </r>
  <r>
    <x v="271"/>
    <x v="1"/>
    <x v="675"/>
    <x v="10"/>
    <x v="10"/>
    <x v="0"/>
    <s v="Xiaomi"/>
    <x v="1"/>
    <n v="5"/>
    <x v="3"/>
  </r>
  <r>
    <x v="271"/>
    <x v="4"/>
    <x v="676"/>
    <x v="3"/>
    <x v="3"/>
    <x v="0"/>
    <s v="Xiaomi"/>
    <x v="2"/>
    <n v="1"/>
    <x v="15"/>
  </r>
  <r>
    <x v="272"/>
    <x v="3"/>
    <x v="677"/>
    <x v="5"/>
    <x v="5"/>
    <x v="0"/>
    <s v="Apple"/>
    <x v="6"/>
    <n v="3"/>
    <x v="35"/>
  </r>
  <r>
    <x v="272"/>
    <x v="0"/>
    <x v="678"/>
    <x v="1"/>
    <x v="1"/>
    <x v="1"/>
    <s v="Samsung"/>
    <x v="7"/>
    <n v="4"/>
    <x v="54"/>
  </r>
  <r>
    <x v="273"/>
    <x v="4"/>
    <x v="679"/>
    <x v="0"/>
    <x v="0"/>
    <x v="0"/>
    <s v="Apple"/>
    <x v="9"/>
    <n v="2"/>
    <x v="12"/>
  </r>
  <r>
    <x v="274"/>
    <x v="5"/>
    <x v="680"/>
    <x v="7"/>
    <x v="7"/>
    <x v="3"/>
    <s v="Xiaomi"/>
    <x v="1"/>
    <n v="2"/>
    <x v="33"/>
  </r>
  <r>
    <x v="274"/>
    <x v="1"/>
    <x v="681"/>
    <x v="0"/>
    <x v="0"/>
    <x v="0"/>
    <s v="Samsung"/>
    <x v="0"/>
    <n v="5"/>
    <x v="62"/>
  </r>
  <r>
    <x v="274"/>
    <x v="2"/>
    <x v="682"/>
    <x v="8"/>
    <x v="8"/>
    <x v="0"/>
    <s v="Huawei"/>
    <x v="8"/>
    <n v="1"/>
    <x v="17"/>
  </r>
  <r>
    <x v="274"/>
    <x v="5"/>
    <x v="683"/>
    <x v="5"/>
    <x v="5"/>
    <x v="0"/>
    <s v="Apple"/>
    <x v="9"/>
    <n v="2"/>
    <x v="12"/>
  </r>
  <r>
    <x v="275"/>
    <x v="2"/>
    <x v="684"/>
    <x v="3"/>
    <x v="3"/>
    <x v="0"/>
    <s v="Huawei"/>
    <x v="10"/>
    <n v="3"/>
    <x v="22"/>
  </r>
  <r>
    <x v="276"/>
    <x v="5"/>
    <x v="685"/>
    <x v="0"/>
    <x v="0"/>
    <x v="0"/>
    <s v="Apple"/>
    <x v="12"/>
    <n v="3"/>
    <x v="44"/>
  </r>
  <r>
    <x v="276"/>
    <x v="5"/>
    <x v="686"/>
    <x v="4"/>
    <x v="4"/>
    <x v="1"/>
    <s v="Apple"/>
    <x v="9"/>
    <n v="4"/>
    <x v="51"/>
  </r>
  <r>
    <x v="276"/>
    <x v="6"/>
    <x v="687"/>
    <x v="10"/>
    <x v="10"/>
    <x v="0"/>
    <s v="Xiaomi"/>
    <x v="1"/>
    <n v="4"/>
    <x v="24"/>
  </r>
  <r>
    <x v="277"/>
    <x v="1"/>
    <x v="688"/>
    <x v="0"/>
    <x v="0"/>
    <x v="0"/>
    <s v="Apple"/>
    <x v="9"/>
    <n v="3"/>
    <x v="27"/>
  </r>
  <r>
    <x v="278"/>
    <x v="4"/>
    <x v="689"/>
    <x v="6"/>
    <x v="6"/>
    <x v="1"/>
    <s v="Samsung"/>
    <x v="3"/>
    <n v="5"/>
    <x v="52"/>
  </r>
  <r>
    <x v="278"/>
    <x v="0"/>
    <x v="690"/>
    <x v="3"/>
    <x v="3"/>
    <x v="0"/>
    <s v="Xiaomi"/>
    <x v="1"/>
    <n v="5"/>
    <x v="3"/>
  </r>
  <r>
    <x v="279"/>
    <x v="0"/>
    <x v="691"/>
    <x v="6"/>
    <x v="6"/>
    <x v="1"/>
    <s v="Apple"/>
    <x v="6"/>
    <n v="5"/>
    <x v="39"/>
  </r>
  <r>
    <x v="280"/>
    <x v="2"/>
    <x v="692"/>
    <x v="0"/>
    <x v="0"/>
    <x v="0"/>
    <s v="Huawei"/>
    <x v="11"/>
    <n v="1"/>
    <x v="43"/>
  </r>
  <r>
    <x v="280"/>
    <x v="1"/>
    <x v="693"/>
    <x v="2"/>
    <x v="2"/>
    <x v="2"/>
    <s v="Samsung"/>
    <x v="4"/>
    <n v="3"/>
    <x v="61"/>
  </r>
  <r>
    <x v="280"/>
    <x v="2"/>
    <x v="694"/>
    <x v="9"/>
    <x v="9"/>
    <x v="4"/>
    <s v="Xiaomi"/>
    <x v="1"/>
    <n v="3"/>
    <x v="59"/>
  </r>
  <r>
    <x v="280"/>
    <x v="6"/>
    <x v="695"/>
    <x v="9"/>
    <x v="9"/>
    <x v="4"/>
    <s v="Samsung"/>
    <x v="3"/>
    <n v="1"/>
    <x v="4"/>
  </r>
  <r>
    <x v="281"/>
    <x v="1"/>
    <x v="696"/>
    <x v="5"/>
    <x v="5"/>
    <x v="0"/>
    <s v="Xiaomi"/>
    <x v="2"/>
    <n v="1"/>
    <x v="15"/>
  </r>
  <r>
    <x v="281"/>
    <x v="0"/>
    <x v="697"/>
    <x v="0"/>
    <x v="0"/>
    <x v="0"/>
    <s v="Xiaomi"/>
    <x v="1"/>
    <n v="2"/>
    <x v="33"/>
  </r>
  <r>
    <x v="282"/>
    <x v="3"/>
    <x v="698"/>
    <x v="8"/>
    <x v="8"/>
    <x v="0"/>
    <s v="Xiaomi"/>
    <x v="1"/>
    <n v="1"/>
    <x v="1"/>
  </r>
  <r>
    <x v="282"/>
    <x v="0"/>
    <x v="699"/>
    <x v="6"/>
    <x v="6"/>
    <x v="1"/>
    <s v="Xiaomi"/>
    <x v="1"/>
    <n v="1"/>
    <x v="1"/>
  </r>
  <r>
    <x v="282"/>
    <x v="0"/>
    <x v="700"/>
    <x v="6"/>
    <x v="6"/>
    <x v="1"/>
    <s v="Samsung"/>
    <x v="3"/>
    <n v="1"/>
    <x v="4"/>
  </r>
  <r>
    <x v="282"/>
    <x v="1"/>
    <x v="701"/>
    <x v="9"/>
    <x v="9"/>
    <x v="4"/>
    <s v="Xiaomi"/>
    <x v="1"/>
    <n v="3"/>
    <x v="59"/>
  </r>
  <r>
    <x v="283"/>
    <x v="4"/>
    <x v="702"/>
    <x v="0"/>
    <x v="0"/>
    <x v="0"/>
    <s v="Samsung"/>
    <x v="7"/>
    <n v="4"/>
    <x v="54"/>
  </r>
  <r>
    <x v="284"/>
    <x v="2"/>
    <x v="703"/>
    <x v="1"/>
    <x v="1"/>
    <x v="1"/>
    <s v="Apple"/>
    <x v="9"/>
    <n v="1"/>
    <x v="64"/>
  </r>
  <r>
    <x v="285"/>
    <x v="4"/>
    <x v="704"/>
    <x v="11"/>
    <x v="11"/>
    <x v="0"/>
    <s v="Samsung"/>
    <x v="7"/>
    <n v="1"/>
    <x v="63"/>
  </r>
  <r>
    <x v="285"/>
    <x v="6"/>
    <x v="705"/>
    <x v="6"/>
    <x v="6"/>
    <x v="1"/>
    <s v="Apple"/>
    <x v="9"/>
    <n v="4"/>
    <x v="51"/>
  </r>
  <r>
    <x v="285"/>
    <x v="6"/>
    <x v="706"/>
    <x v="3"/>
    <x v="3"/>
    <x v="0"/>
    <s v="Huawei"/>
    <x v="8"/>
    <n v="4"/>
    <x v="25"/>
  </r>
  <r>
    <x v="286"/>
    <x v="4"/>
    <x v="707"/>
    <x v="3"/>
    <x v="3"/>
    <x v="0"/>
    <s v="Samsung"/>
    <x v="7"/>
    <n v="1"/>
    <x v="63"/>
  </r>
  <r>
    <x v="287"/>
    <x v="4"/>
    <x v="708"/>
    <x v="0"/>
    <x v="0"/>
    <x v="0"/>
    <s v="Samsung"/>
    <x v="7"/>
    <n v="4"/>
    <x v="54"/>
  </r>
  <r>
    <x v="287"/>
    <x v="3"/>
    <x v="709"/>
    <x v="8"/>
    <x v="8"/>
    <x v="0"/>
    <s v="Huawei"/>
    <x v="10"/>
    <n v="4"/>
    <x v="23"/>
  </r>
  <r>
    <x v="288"/>
    <x v="5"/>
    <x v="710"/>
    <x v="6"/>
    <x v="6"/>
    <x v="1"/>
    <s v="Samsung"/>
    <x v="0"/>
    <n v="5"/>
    <x v="62"/>
  </r>
  <r>
    <x v="288"/>
    <x v="4"/>
    <x v="711"/>
    <x v="0"/>
    <x v="0"/>
    <x v="0"/>
    <s v="Apple"/>
    <x v="12"/>
    <n v="1"/>
    <x v="30"/>
  </r>
  <r>
    <x v="288"/>
    <x v="2"/>
    <x v="712"/>
    <x v="8"/>
    <x v="8"/>
    <x v="0"/>
    <s v="Apple"/>
    <x v="6"/>
    <n v="1"/>
    <x v="14"/>
  </r>
  <r>
    <x v="289"/>
    <x v="0"/>
    <x v="713"/>
    <x v="9"/>
    <x v="9"/>
    <x v="4"/>
    <s v="Xiaomi"/>
    <x v="1"/>
    <n v="4"/>
    <x v="24"/>
  </r>
  <r>
    <x v="289"/>
    <x v="6"/>
    <x v="714"/>
    <x v="6"/>
    <x v="6"/>
    <x v="1"/>
    <s v="Huawei"/>
    <x v="8"/>
    <n v="5"/>
    <x v="10"/>
  </r>
  <r>
    <x v="290"/>
    <x v="3"/>
    <x v="715"/>
    <x v="2"/>
    <x v="2"/>
    <x v="2"/>
    <s v="Huawei"/>
    <x v="11"/>
    <n v="2"/>
    <x v="16"/>
  </r>
  <r>
    <x v="290"/>
    <x v="5"/>
    <x v="716"/>
    <x v="8"/>
    <x v="8"/>
    <x v="0"/>
    <s v="Huawei"/>
    <x v="11"/>
    <n v="1"/>
    <x v="43"/>
  </r>
  <r>
    <x v="291"/>
    <x v="1"/>
    <x v="717"/>
    <x v="8"/>
    <x v="8"/>
    <x v="0"/>
    <s v="Samsung"/>
    <x v="7"/>
    <n v="3"/>
    <x v="18"/>
  </r>
  <r>
    <x v="292"/>
    <x v="3"/>
    <x v="718"/>
    <x v="0"/>
    <x v="0"/>
    <x v="0"/>
    <s v="Xiaomi"/>
    <x v="1"/>
    <n v="4"/>
    <x v="24"/>
  </r>
  <r>
    <x v="292"/>
    <x v="1"/>
    <x v="719"/>
    <x v="5"/>
    <x v="5"/>
    <x v="0"/>
    <s v="Apple"/>
    <x v="12"/>
    <n v="5"/>
    <x v="40"/>
  </r>
  <r>
    <x v="292"/>
    <x v="1"/>
    <x v="720"/>
    <x v="4"/>
    <x v="4"/>
    <x v="1"/>
    <s v="Samsung"/>
    <x v="4"/>
    <n v="4"/>
    <x v="6"/>
  </r>
  <r>
    <x v="293"/>
    <x v="3"/>
    <x v="721"/>
    <x v="2"/>
    <x v="2"/>
    <x v="2"/>
    <s v="Huawei"/>
    <x v="8"/>
    <n v="5"/>
    <x v="10"/>
  </r>
  <r>
    <x v="294"/>
    <x v="5"/>
    <x v="722"/>
    <x v="2"/>
    <x v="2"/>
    <x v="2"/>
    <s v="Apple"/>
    <x v="9"/>
    <n v="1"/>
    <x v="64"/>
  </r>
  <r>
    <x v="295"/>
    <x v="5"/>
    <x v="723"/>
    <x v="7"/>
    <x v="7"/>
    <x v="3"/>
    <s v="Samsung"/>
    <x v="4"/>
    <n v="5"/>
    <x v="49"/>
  </r>
  <r>
    <x v="295"/>
    <x v="4"/>
    <x v="724"/>
    <x v="8"/>
    <x v="8"/>
    <x v="0"/>
    <s v="Samsung"/>
    <x v="0"/>
    <n v="2"/>
    <x v="36"/>
  </r>
  <r>
    <x v="296"/>
    <x v="4"/>
    <x v="725"/>
    <x v="10"/>
    <x v="10"/>
    <x v="0"/>
    <s v="Huawei"/>
    <x v="8"/>
    <n v="3"/>
    <x v="28"/>
  </r>
  <r>
    <x v="296"/>
    <x v="1"/>
    <x v="726"/>
    <x v="6"/>
    <x v="6"/>
    <x v="1"/>
    <s v="Samsung"/>
    <x v="7"/>
    <n v="3"/>
    <x v="18"/>
  </r>
  <r>
    <x v="296"/>
    <x v="3"/>
    <x v="727"/>
    <x v="6"/>
    <x v="6"/>
    <x v="1"/>
    <s v="Huawei"/>
    <x v="10"/>
    <n v="5"/>
    <x v="13"/>
  </r>
  <r>
    <x v="296"/>
    <x v="6"/>
    <x v="728"/>
    <x v="3"/>
    <x v="3"/>
    <x v="0"/>
    <s v="Xiaomi"/>
    <x v="2"/>
    <n v="4"/>
    <x v="55"/>
  </r>
  <r>
    <x v="296"/>
    <x v="0"/>
    <x v="729"/>
    <x v="3"/>
    <x v="3"/>
    <x v="0"/>
    <s v="Xiaomi"/>
    <x v="1"/>
    <n v="4"/>
    <x v="24"/>
  </r>
  <r>
    <x v="296"/>
    <x v="4"/>
    <x v="730"/>
    <x v="10"/>
    <x v="10"/>
    <x v="0"/>
    <s v="Xiaomi"/>
    <x v="1"/>
    <n v="2"/>
    <x v="33"/>
  </r>
  <r>
    <x v="297"/>
    <x v="2"/>
    <x v="731"/>
    <x v="2"/>
    <x v="2"/>
    <x v="2"/>
    <s v="Xiaomi"/>
    <x v="2"/>
    <n v="4"/>
    <x v="55"/>
  </r>
  <r>
    <x v="297"/>
    <x v="3"/>
    <x v="732"/>
    <x v="9"/>
    <x v="9"/>
    <x v="4"/>
    <s v="Huawei"/>
    <x v="8"/>
    <n v="4"/>
    <x v="25"/>
  </r>
  <r>
    <x v="297"/>
    <x v="4"/>
    <x v="733"/>
    <x v="2"/>
    <x v="2"/>
    <x v="2"/>
    <s v="Samsung"/>
    <x v="4"/>
    <n v="5"/>
    <x v="49"/>
  </r>
  <r>
    <x v="297"/>
    <x v="6"/>
    <x v="734"/>
    <x v="7"/>
    <x v="7"/>
    <x v="3"/>
    <s v="Huawei"/>
    <x v="10"/>
    <n v="5"/>
    <x v="13"/>
  </r>
  <r>
    <x v="298"/>
    <x v="3"/>
    <x v="735"/>
    <x v="5"/>
    <x v="5"/>
    <x v="0"/>
    <s v="Apple"/>
    <x v="6"/>
    <n v="5"/>
    <x v="39"/>
  </r>
  <r>
    <x v="299"/>
    <x v="3"/>
    <x v="736"/>
    <x v="3"/>
    <x v="3"/>
    <x v="0"/>
    <s v="Samsung"/>
    <x v="7"/>
    <n v="4"/>
    <x v="54"/>
  </r>
  <r>
    <x v="299"/>
    <x v="6"/>
    <x v="737"/>
    <x v="10"/>
    <x v="10"/>
    <x v="0"/>
    <s v="Huawei"/>
    <x v="10"/>
    <n v="3"/>
    <x v="22"/>
  </r>
  <r>
    <x v="300"/>
    <x v="4"/>
    <x v="738"/>
    <x v="3"/>
    <x v="3"/>
    <x v="0"/>
    <s v="Samsung"/>
    <x v="3"/>
    <n v="3"/>
    <x v="34"/>
  </r>
  <r>
    <x v="300"/>
    <x v="0"/>
    <x v="739"/>
    <x v="1"/>
    <x v="1"/>
    <x v="1"/>
    <s v="Apple"/>
    <x v="12"/>
    <n v="2"/>
    <x v="57"/>
  </r>
  <r>
    <x v="300"/>
    <x v="2"/>
    <x v="740"/>
    <x v="0"/>
    <x v="0"/>
    <x v="0"/>
    <s v="Xiaomi"/>
    <x v="2"/>
    <n v="3"/>
    <x v="2"/>
  </r>
  <r>
    <x v="301"/>
    <x v="3"/>
    <x v="741"/>
    <x v="9"/>
    <x v="9"/>
    <x v="4"/>
    <s v="Samsung"/>
    <x v="3"/>
    <n v="3"/>
    <x v="34"/>
  </r>
  <r>
    <x v="301"/>
    <x v="5"/>
    <x v="742"/>
    <x v="7"/>
    <x v="7"/>
    <x v="3"/>
    <s v="Samsung"/>
    <x v="4"/>
    <n v="4"/>
    <x v="6"/>
  </r>
  <r>
    <x v="301"/>
    <x v="2"/>
    <x v="743"/>
    <x v="8"/>
    <x v="8"/>
    <x v="0"/>
    <s v="Samsung"/>
    <x v="3"/>
    <n v="4"/>
    <x v="45"/>
  </r>
  <r>
    <x v="301"/>
    <x v="6"/>
    <x v="744"/>
    <x v="4"/>
    <x v="4"/>
    <x v="1"/>
    <s v="Xiaomi"/>
    <x v="1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eğerler" updatedVersion="5" minRefreshableVersion="3" useAutoFormatting="1" itemPrintTitles="1" createdVersion="5" indent="0" outline="1" outlineData="1" multipleFieldFilters="0">
  <location ref="A3:I29" firstHeaderRow="1" firstDataRow="2" firstDataCol="1"/>
  <pivotFields count="10">
    <pivotField numFmtId="14" showAll="0"/>
    <pivotField axis="axisCol" dataField="1" showAll="0">
      <items count="8">
        <item x="0"/>
        <item x="5"/>
        <item x="6"/>
        <item x="4"/>
        <item x="1"/>
        <item x="2"/>
        <item x="3"/>
        <item t="default"/>
      </items>
    </pivotField>
    <pivotField showAll="0"/>
    <pivotField axis="axisRow" showAll="0">
      <items count="13">
        <item x="9"/>
        <item x="4"/>
        <item x="6"/>
        <item x="11"/>
        <item x="2"/>
        <item x="10"/>
        <item x="8"/>
        <item x="5"/>
        <item x="7"/>
        <item x="3"/>
        <item x="0"/>
        <item x="1"/>
        <item t="default"/>
      </items>
    </pivotField>
    <pivotField axis="axisRow" showAll="0">
      <items count="13">
        <item x="1"/>
        <item x="10"/>
        <item x="3"/>
        <item x="7"/>
        <item x="9"/>
        <item x="6"/>
        <item x="4"/>
        <item x="8"/>
        <item x="11"/>
        <item x="5"/>
        <item x="2"/>
        <item x="0"/>
        <item t="default"/>
      </items>
    </pivotField>
    <pivotField showAll="0"/>
    <pivotField showAll="0"/>
    <pivotField showAll="0"/>
    <pivotField showAll="0"/>
    <pivotField numFmtId="8" showAll="0"/>
  </pivotFields>
  <rowFields count="2">
    <field x="4"/>
    <field x="3"/>
  </rowFields>
  <rowItems count="25">
    <i>
      <x/>
    </i>
    <i r="1">
      <x v="11"/>
    </i>
    <i>
      <x v="1"/>
    </i>
    <i r="1">
      <x v="5"/>
    </i>
    <i>
      <x v="2"/>
    </i>
    <i r="1">
      <x v="9"/>
    </i>
    <i>
      <x v="3"/>
    </i>
    <i r="1">
      <x v="8"/>
    </i>
    <i>
      <x v="4"/>
    </i>
    <i r="1">
      <x/>
    </i>
    <i>
      <x v="5"/>
    </i>
    <i r="1">
      <x v="2"/>
    </i>
    <i>
      <x v="6"/>
    </i>
    <i r="1">
      <x v="1"/>
    </i>
    <i>
      <x v="7"/>
    </i>
    <i r="1">
      <x v="6"/>
    </i>
    <i>
      <x v="8"/>
    </i>
    <i r="1">
      <x v="3"/>
    </i>
    <i>
      <x v="9"/>
    </i>
    <i r="1">
      <x v="7"/>
    </i>
    <i>
      <x v="10"/>
    </i>
    <i r="1">
      <x v="4"/>
    </i>
    <i>
      <x v="11"/>
    </i>
    <i r="1">
      <x v="10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ay Duru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4" cacheId="2" applyNumberFormats="0" applyBorderFormats="0" applyFontFormats="0" applyPatternFormats="0" applyAlignmentFormats="0" applyWidthHeightFormats="1" dataCaption="Değerler" updatedVersion="5" minRefreshableVersion="3" useAutoFormatting="1" itemPrintTitles="1" createdVersion="5" indent="0" outline="1" outlineData="1" multipleFieldFilters="0">
  <location ref="A3:C119" firstHeaderRow="1" firstDataRow="2" firstDataCol="1"/>
  <pivotFields count="10">
    <pivotField axis="axisRow" numFmtId="14" showAll="0">
      <items count="3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t="default"/>
      </items>
    </pivotField>
    <pivotField axis="axisCol" showAll="0">
      <items count="8">
        <item h="1" x="0"/>
        <item h="1" x="5"/>
        <item h="1" x="6"/>
        <item x="4"/>
        <item h="1" x="1"/>
        <item h="1" x="2"/>
        <item h="1" x="3"/>
        <item t="default"/>
      </items>
    </pivotField>
    <pivotField showAll="0"/>
    <pivotField showAll="0">
      <items count="13">
        <item x="9"/>
        <item x="4"/>
        <item x="6"/>
        <item x="11"/>
        <item x="2"/>
        <item x="10"/>
        <item x="8"/>
        <item x="5"/>
        <item x="7"/>
        <item x="3"/>
        <item x="0"/>
        <item x="1"/>
        <item t="default"/>
      </items>
    </pivotField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showAll="0"/>
    <pivotField dataField="1" numFmtId="8" showAll="0">
      <items count="66">
        <item x="37"/>
        <item x="43"/>
        <item x="32"/>
        <item x="15"/>
        <item x="20"/>
        <item x="30"/>
        <item x="4"/>
        <item x="17"/>
        <item x="1"/>
        <item x="46"/>
        <item x="64"/>
        <item x="16"/>
        <item x="22"/>
        <item x="47"/>
        <item x="36"/>
        <item x="63"/>
        <item x="14"/>
        <item x="19"/>
        <item x="23"/>
        <item x="57"/>
        <item x="50"/>
        <item x="41"/>
        <item x="48"/>
        <item x="33"/>
        <item x="5"/>
        <item x="56"/>
        <item x="12"/>
        <item x="13"/>
        <item x="21"/>
        <item x="2"/>
        <item x="7"/>
        <item x="0"/>
        <item x="44"/>
        <item x="11"/>
        <item x="34"/>
        <item x="28"/>
        <item x="8"/>
        <item x="59"/>
        <item x="61"/>
        <item x="27"/>
        <item x="42"/>
        <item x="55"/>
        <item x="62"/>
        <item x="29"/>
        <item x="45"/>
        <item x="25"/>
        <item x="53"/>
        <item x="24"/>
        <item x="6"/>
        <item x="51"/>
        <item x="18"/>
        <item x="26"/>
        <item x="35"/>
        <item x="40"/>
        <item x="52"/>
        <item x="10"/>
        <item x="3"/>
        <item x="49"/>
        <item x="31"/>
        <item x="38"/>
        <item x="54"/>
        <item x="60"/>
        <item x="58"/>
        <item x="9"/>
        <item x="39"/>
        <item t="default"/>
      </items>
    </pivotField>
  </pivotFields>
  <rowFields count="2">
    <field x="5"/>
    <field x="0"/>
  </rowFields>
  <rowItems count="115">
    <i>
      <x/>
    </i>
    <i r="1">
      <x v="4"/>
    </i>
    <i r="1">
      <x v="13"/>
    </i>
    <i r="1">
      <x v="20"/>
    </i>
    <i r="1">
      <x v="22"/>
    </i>
    <i r="1">
      <x v="24"/>
    </i>
    <i r="1">
      <x v="39"/>
    </i>
    <i r="1">
      <x v="43"/>
    </i>
    <i r="1">
      <x v="51"/>
    </i>
    <i r="1">
      <x v="55"/>
    </i>
    <i r="1">
      <x v="63"/>
    </i>
    <i r="1">
      <x v="66"/>
    </i>
    <i r="1">
      <x v="67"/>
    </i>
    <i r="1">
      <x v="69"/>
    </i>
    <i r="1">
      <x v="70"/>
    </i>
    <i r="1">
      <x v="78"/>
    </i>
    <i r="1">
      <x v="84"/>
    </i>
    <i r="1">
      <x v="87"/>
    </i>
    <i r="1">
      <x v="90"/>
    </i>
    <i r="1">
      <x v="93"/>
    </i>
    <i r="1">
      <x v="102"/>
    </i>
    <i r="1">
      <x v="104"/>
    </i>
    <i r="1">
      <x v="105"/>
    </i>
    <i r="1">
      <x v="109"/>
    </i>
    <i r="1">
      <x v="118"/>
    </i>
    <i r="1">
      <x v="126"/>
    </i>
    <i r="1">
      <x v="127"/>
    </i>
    <i r="1">
      <x v="132"/>
    </i>
    <i r="1">
      <x v="134"/>
    </i>
    <i r="1">
      <x v="135"/>
    </i>
    <i r="1">
      <x v="142"/>
    </i>
    <i r="1">
      <x v="143"/>
    </i>
    <i r="1">
      <x v="146"/>
    </i>
    <i r="1">
      <x v="162"/>
    </i>
    <i r="1">
      <x v="171"/>
    </i>
    <i r="1">
      <x v="178"/>
    </i>
    <i r="1">
      <x v="181"/>
    </i>
    <i r="1">
      <x v="184"/>
    </i>
    <i r="1">
      <x v="187"/>
    </i>
    <i r="1">
      <x v="189"/>
    </i>
    <i r="1">
      <x v="207"/>
    </i>
    <i r="1">
      <x v="216"/>
    </i>
    <i r="1">
      <x v="220"/>
    </i>
    <i r="1">
      <x v="222"/>
    </i>
    <i r="1">
      <x v="223"/>
    </i>
    <i r="1">
      <x v="230"/>
    </i>
    <i r="1">
      <x v="233"/>
    </i>
    <i r="1">
      <x v="237"/>
    </i>
    <i r="1">
      <x v="244"/>
    </i>
    <i r="1">
      <x v="246"/>
    </i>
    <i r="1">
      <x v="254"/>
    </i>
    <i r="1">
      <x v="266"/>
    </i>
    <i r="1">
      <x v="270"/>
    </i>
    <i r="1">
      <x v="271"/>
    </i>
    <i r="1">
      <x v="273"/>
    </i>
    <i r="1">
      <x v="283"/>
    </i>
    <i r="1">
      <x v="285"/>
    </i>
    <i r="1">
      <x v="286"/>
    </i>
    <i r="1">
      <x v="287"/>
    </i>
    <i r="1">
      <x v="288"/>
    </i>
    <i r="1">
      <x v="295"/>
    </i>
    <i r="1">
      <x v="296"/>
    </i>
    <i r="1">
      <x v="300"/>
    </i>
    <i>
      <x v="1"/>
    </i>
    <i r="1">
      <x v="10"/>
    </i>
    <i r="1">
      <x v="31"/>
    </i>
    <i r="1">
      <x v="32"/>
    </i>
    <i r="1">
      <x v="64"/>
    </i>
    <i r="1">
      <x v="110"/>
    </i>
    <i r="1">
      <x v="118"/>
    </i>
    <i r="1">
      <x v="148"/>
    </i>
    <i r="1">
      <x v="166"/>
    </i>
    <i r="1">
      <x v="177"/>
    </i>
    <i r="1">
      <x v="188"/>
    </i>
    <i r="1">
      <x v="199"/>
    </i>
    <i r="1">
      <x v="210"/>
    </i>
    <i r="1">
      <x v="220"/>
    </i>
    <i r="1">
      <x v="297"/>
    </i>
    <i>
      <x v="2"/>
    </i>
    <i r="1">
      <x v="9"/>
    </i>
    <i r="1">
      <x v="31"/>
    </i>
    <i r="1">
      <x v="96"/>
    </i>
    <i r="1">
      <x v="98"/>
    </i>
    <i r="1">
      <x v="145"/>
    </i>
    <i r="1">
      <x v="178"/>
    </i>
    <i r="1">
      <x v="183"/>
    </i>
    <i r="1">
      <x v="238"/>
    </i>
    <i r="1">
      <x v="255"/>
    </i>
    <i r="1">
      <x v="267"/>
    </i>
    <i>
      <x v="3"/>
    </i>
    <i r="1">
      <x v="21"/>
    </i>
    <i r="1">
      <x v="85"/>
    </i>
    <i r="1">
      <x v="95"/>
    </i>
    <i r="1">
      <x v="110"/>
    </i>
    <i r="1">
      <x v="131"/>
    </i>
    <i r="1">
      <x v="142"/>
    </i>
    <i r="1">
      <x v="168"/>
    </i>
    <i r="1">
      <x v="212"/>
    </i>
    <i r="1">
      <x v="232"/>
    </i>
    <i r="1">
      <x v="261"/>
    </i>
    <i>
      <x v="4"/>
    </i>
    <i r="1">
      <x v="35"/>
    </i>
    <i r="1">
      <x v="72"/>
    </i>
    <i r="1">
      <x v="73"/>
    </i>
    <i r="1">
      <x v="79"/>
    </i>
    <i r="1">
      <x v="104"/>
    </i>
    <i r="1">
      <x v="112"/>
    </i>
    <i r="1">
      <x v="133"/>
    </i>
    <i r="1">
      <x v="154"/>
    </i>
    <i r="1">
      <x v="175"/>
    </i>
    <i r="1">
      <x v="203"/>
    </i>
    <i r="1">
      <x v="223"/>
    </i>
    <i r="1">
      <x v="265"/>
    </i>
    <i r="1">
      <x v="278"/>
    </i>
    <i t="grand">
      <x/>
    </i>
  </rowItems>
  <colFields count="1">
    <field x="1"/>
  </colFields>
  <colItems count="2">
    <i>
      <x v="3"/>
    </i>
    <i t="grand">
      <x/>
    </i>
  </colItems>
  <dataFields count="1">
    <dataField name="Toplam Genel Tuta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eğerler" updatedVersion="5" minRefreshableVersion="3" useAutoFormatting="1" itemPrintTitles="1" createdVersion="5" indent="0" outline="1" outlineData="1" multipleFieldFilters="0" chartFormat="1">
  <location ref="A3:D67" firstHeaderRow="1" firstDataRow="2" firstDataCol="1"/>
  <pivotFields count="10">
    <pivotField numFmtId="14" showAll="0"/>
    <pivotField axis="axisCol" dataField="1" showAll="0" sortType="ascending">
      <items count="8">
        <item h="1" x="0"/>
        <item x="5"/>
        <item h="1" x="6"/>
        <item h="1" x="4"/>
        <item h="1" x="1"/>
        <item h="1" x="2"/>
        <item x="3"/>
        <item t="default"/>
      </items>
    </pivotField>
    <pivotField showAll="0"/>
    <pivotField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axis="axisRow" showAll="0">
      <items count="14">
        <item x="0"/>
        <item x="3"/>
        <item x="4"/>
        <item x="7"/>
        <item x="12"/>
        <item x="9"/>
        <item x="5"/>
        <item x="6"/>
        <item x="8"/>
        <item x="11"/>
        <item x="10"/>
        <item x="2"/>
        <item x="1"/>
        <item t="default"/>
      </items>
    </pivotField>
    <pivotField showAll="0"/>
    <pivotField numFmtId="8" showAll="0"/>
  </pivotFields>
  <rowFields count="2">
    <field x="5"/>
    <field x="7"/>
  </rowFields>
  <rowItems count="6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2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9"/>
    </i>
    <i r="1">
      <x v="11"/>
    </i>
    <i r="1">
      <x v="12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3">
    <i>
      <x v="1"/>
    </i>
    <i>
      <x v="6"/>
    </i>
    <i t="grand">
      <x/>
    </i>
  </colItems>
  <dataFields count="1">
    <dataField name="Say Durum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eğerler" updatedVersion="8" minRefreshableVersion="3" itemPrintTitles="1" createdVersion="8" indent="0" outline="1" outlineData="1" multipleFieldFilters="0" rowHeaderCaption="Şehir/Marka">
  <location ref="B7:E33" firstHeaderRow="0" firstDataRow="1" firstDataCol="1"/>
  <pivotFields count="10">
    <pivotField numFmtId="14" showAll="0"/>
    <pivotField showAll="0"/>
    <pivotField showAll="0"/>
    <pivotField showAll="0"/>
    <pivotField dataField="1" showAll="0"/>
    <pivotField axis="axisRow" showAll="0" sortType="descending">
      <items count="6">
        <item x="1"/>
        <item x="0"/>
        <item x="2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dataField="1" numFmtId="8" showAll="0"/>
  </pivotFields>
  <rowFields count="2">
    <field x="5"/>
    <field x="6"/>
  </rowFields>
  <rowItems count="26">
    <i>
      <x v="1"/>
    </i>
    <i r="1">
      <x/>
    </i>
    <i r="1">
      <x v="1"/>
    </i>
    <i r="1">
      <x v="2"/>
    </i>
    <i r="1">
      <x v="3"/>
    </i>
    <i>
      <x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ipariş Sayısı" fld="4" subtotal="count" baseField="0" baseItem="0"/>
    <dataField name="Siparişlerin % Dağ." fld="4" subtotal="count" showDataAs="percentOfTotal" baseField="0" baseItem="0" numFmtId="10"/>
    <dataField name="Sipariş Tutarı Toplamı" fld="9" baseField="0" baseItem="0" numFmtId="164"/>
  </dataFields>
  <formats count="1"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DışVeri_1" connectionId="1" autoFormatId="16" applyNumberFormats="0" applyBorderFormats="0" applyFontFormats="0" applyPatternFormats="0" applyAlignmentFormats="0" applyWidthHeightFormats="0">
  <queryTableRefresh nextId="11">
    <queryTableFields count="10">
      <queryTableField id="1" name="Sipariş Alınan Tarih" tableColumnId="1"/>
      <queryTableField id="2" name="Durum" tableColumnId="2"/>
      <queryTableField id="3" name="Kargo Takip No" tableColumnId="3"/>
      <queryTableField id="4" name="Müşteri No" tableColumnId="4"/>
      <queryTableField id="5" name="Müşteri Ad Soyad" tableColumnId="5"/>
      <queryTableField id="6" name="Şehir" tableColumnId="6"/>
      <queryTableField id="7" name="Marka" tableColumnId="7"/>
      <queryTableField id="8" name="Ürün Adı" tableColumnId="8"/>
      <queryTableField id="9" name="Adet" tableColumnId="9"/>
      <queryTableField id="10" name="Genel Tutar" tableColumnId="1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6" name="Tablo17" displayName="Tablo17" ref="A1:J748" totalsRowShown="0">
  <autoFilter ref="A1:J748"/>
  <tableColumns count="10">
    <tableColumn id="1" name="Sipariş Alınan Tarih" dataDxfId="11"/>
    <tableColumn id="2" name="Durum"/>
    <tableColumn id="3" name="Kargo Takip No"/>
    <tableColumn id="9" name="Müşteri No"/>
    <tableColumn id="10" name="Müşteri Ad Soyad"/>
    <tableColumn id="11" name="Şehir"/>
    <tableColumn id="5" name="Marka"/>
    <tableColumn id="6" name="Ürün Adı"/>
    <tableColumn id="7" name="Adet"/>
    <tableColumn id="8" name="Genel Tutar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o1" displayName="Tablo1" ref="A1:J748" totalsRowShown="0">
  <autoFilter ref="A1:J748"/>
  <tableColumns count="10">
    <tableColumn id="1" name="Sipariş Alınan Tarih" dataDxfId="9"/>
    <tableColumn id="2" name="Durum"/>
    <tableColumn id="3" name="Kargo Takip No"/>
    <tableColumn id="9" name="Müşteri No"/>
    <tableColumn id="10" name="Müşteri Ad Soyad"/>
    <tableColumn id="11" name="Şehir"/>
    <tableColumn id="5" name="Marka"/>
    <tableColumn id="6" name="Ürün Adı"/>
    <tableColumn id="7" name="Adet"/>
    <tableColumn id="8" name="Genel Tutar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o1_1" displayName="Tablo1_1" ref="B7:K114" tableType="queryTable" totalsRowShown="0">
  <autoFilter ref="B7:K114"/>
  <tableColumns count="10">
    <tableColumn id="1" uniqueName="1" name="Sipariş Alınan Tarih" queryTableFieldId="1" dataDxfId="6"/>
    <tableColumn id="2" uniqueName="2" name="Durum" queryTableFieldId="2" dataDxfId="5"/>
    <tableColumn id="3" uniqueName="3" name="Kargo Takip No" queryTableFieldId="3"/>
    <tableColumn id="4" uniqueName="4" name="Müşteri No" queryTableFieldId="4"/>
    <tableColumn id="5" uniqueName="5" name="Müşteri Ad Soyad" queryTableFieldId="5" dataDxfId="4"/>
    <tableColumn id="6" uniqueName="6" name="Şehir" queryTableFieldId="6" dataDxfId="3"/>
    <tableColumn id="7" uniqueName="7" name="Marka" queryTableFieldId="7" dataDxfId="2"/>
    <tableColumn id="8" uniqueName="8" name="Ürün Adı" queryTableFieldId="8" dataDxfId="1"/>
    <tableColumn id="9" uniqueName="9" name="Adet" queryTableFieldId="9"/>
    <tableColumn id="10" uniqueName="10" name="Genel Tutar" queryTableFieldId="10" dataDxfId="0"/>
  </tableColumns>
  <tableStyleInfo name="TableStyleLight12" showFirstColumn="0" showLastColumn="0" showRowStripes="1" showColumnStripes="1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6"/>
  <dimension ref="B2:B21"/>
  <sheetViews>
    <sheetView workbookViewId="0">
      <selection activeCell="B2" sqref="B2:B21"/>
    </sheetView>
  </sheetViews>
  <sheetFormatPr defaultRowHeight="15"/>
  <cols>
    <col min="2" max="2" width="76.85546875" customWidth="1"/>
  </cols>
  <sheetData>
    <row r="2" spans="2:2">
      <c r="B2" t="s">
        <v>77</v>
      </c>
    </row>
    <row r="3" spans="2:2">
      <c r="B3" t="s">
        <v>78</v>
      </c>
    </row>
    <row r="4" spans="2:2">
      <c r="B4" t="s">
        <v>79</v>
      </c>
    </row>
    <row r="5" spans="2:2">
      <c r="B5" t="s">
        <v>80</v>
      </c>
    </row>
    <row r="6" spans="2:2">
      <c r="B6" t="s">
        <v>81</v>
      </c>
    </row>
    <row r="7" spans="2:2">
      <c r="B7" t="s">
        <v>82</v>
      </c>
    </row>
    <row r="8" spans="2:2">
      <c r="B8" t="s">
        <v>118</v>
      </c>
    </row>
    <row r="9" spans="2:2">
      <c r="B9" t="s">
        <v>71</v>
      </c>
    </row>
    <row r="10" spans="2:2">
      <c r="B10" t="s">
        <v>119</v>
      </c>
    </row>
    <row r="11" spans="2:2">
      <c r="B11" t="s">
        <v>120</v>
      </c>
    </row>
    <row r="12" spans="2:2">
      <c r="B12" t="s">
        <v>72</v>
      </c>
    </row>
    <row r="13" spans="2:2">
      <c r="B13" t="s">
        <v>121</v>
      </c>
    </row>
    <row r="14" spans="2:2">
      <c r="B14" t="s">
        <v>73</v>
      </c>
    </row>
    <row r="15" spans="2:2">
      <c r="B15" t="s">
        <v>122</v>
      </c>
    </row>
    <row r="16" spans="2:2">
      <c r="B16" t="s">
        <v>74</v>
      </c>
    </row>
    <row r="17" spans="2:2">
      <c r="B17" t="s">
        <v>123</v>
      </c>
    </row>
    <row r="18" spans="2:2">
      <c r="B18" t="s">
        <v>75</v>
      </c>
    </row>
    <row r="19" spans="2:2">
      <c r="B19" t="s">
        <v>124</v>
      </c>
    </row>
    <row r="20" spans="2:2">
      <c r="B20" t="s">
        <v>76</v>
      </c>
    </row>
    <row r="21" spans="2:2">
      <c r="B21" t="s">
        <v>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8">
    <tabColor theme="4"/>
  </sheetPr>
  <dimension ref="B2:K114"/>
  <sheetViews>
    <sheetView showGridLines="0" zoomScale="115" zoomScaleNormal="115" workbookViewId="0">
      <selection activeCell="I5" sqref="I5"/>
    </sheetView>
  </sheetViews>
  <sheetFormatPr defaultRowHeight="15"/>
  <cols>
    <col min="1" max="1" width="2.85546875" customWidth="1"/>
    <col min="2" max="2" width="19.28515625" bestFit="1" customWidth="1"/>
    <col min="3" max="3" width="11.5703125" bestFit="1" customWidth="1"/>
    <col min="4" max="4" width="16.140625" bestFit="1" customWidth="1"/>
    <col min="5" max="5" width="12.5703125" bestFit="1" customWidth="1"/>
    <col min="6" max="6" width="21.85546875" bestFit="1" customWidth="1"/>
    <col min="7" max="7" width="7.42578125" bestFit="1" customWidth="1"/>
    <col min="8" max="8" width="8.7109375" bestFit="1" customWidth="1"/>
    <col min="9" max="9" width="16.7109375" bestFit="1" customWidth="1"/>
    <col min="10" max="10" width="7.28515625" bestFit="1" customWidth="1"/>
    <col min="11" max="11" width="12.85546875" bestFit="1" customWidth="1"/>
  </cols>
  <sheetData>
    <row r="2" spans="2:11" ht="20.25">
      <c r="B2" s="54" t="s">
        <v>60</v>
      </c>
      <c r="C2" s="54"/>
      <c r="D2" s="54"/>
      <c r="E2" s="54"/>
      <c r="F2" s="54"/>
      <c r="G2" s="54"/>
      <c r="H2" s="54"/>
      <c r="I2" s="54"/>
      <c r="J2" s="54"/>
      <c r="K2" s="54"/>
    </row>
    <row r="3" spans="2:11">
      <c r="B3" s="53" t="s">
        <v>61</v>
      </c>
      <c r="C3" s="53"/>
      <c r="D3" s="53"/>
      <c r="E3" s="53"/>
      <c r="F3" s="53"/>
      <c r="G3" s="53"/>
      <c r="H3" s="53"/>
      <c r="I3" s="53"/>
      <c r="J3" s="53"/>
      <c r="K3" s="53"/>
    </row>
    <row r="4" spans="2:11">
      <c r="B4" s="53" t="s">
        <v>62</v>
      </c>
      <c r="C4" s="53"/>
      <c r="D4" s="53"/>
      <c r="E4" s="53"/>
      <c r="F4" s="53"/>
      <c r="G4" s="53"/>
      <c r="H4" s="53"/>
      <c r="I4" s="53"/>
      <c r="J4" s="53"/>
      <c r="K4" s="53"/>
    </row>
    <row r="5" spans="2:11">
      <c r="B5" s="10" t="s">
        <v>59</v>
      </c>
    </row>
    <row r="6" spans="2:11">
      <c r="B6" s="10"/>
    </row>
    <row r="7" spans="2:11">
      <c r="B7" t="s">
        <v>0</v>
      </c>
      <c r="C7" t="s">
        <v>1</v>
      </c>
      <c r="D7" t="s">
        <v>2</v>
      </c>
      <c r="E7" t="s">
        <v>32</v>
      </c>
      <c r="F7" t="s">
        <v>33</v>
      </c>
      <c r="G7" t="s">
        <v>45</v>
      </c>
      <c r="H7" t="s">
        <v>31</v>
      </c>
      <c r="I7" t="s">
        <v>3</v>
      </c>
      <c r="J7" t="s">
        <v>4</v>
      </c>
      <c r="K7" t="s">
        <v>5</v>
      </c>
    </row>
    <row r="8" spans="2:11">
      <c r="B8" s="1">
        <v>44927</v>
      </c>
      <c r="C8" s="5" t="s">
        <v>15</v>
      </c>
      <c r="D8">
        <v>44271</v>
      </c>
      <c r="E8">
        <v>1011</v>
      </c>
      <c r="F8" s="5" t="s">
        <v>34</v>
      </c>
      <c r="G8" s="5" t="s">
        <v>46</v>
      </c>
      <c r="H8" s="5" t="s">
        <v>13</v>
      </c>
      <c r="I8" s="5" t="s">
        <v>27</v>
      </c>
      <c r="J8">
        <v>4</v>
      </c>
      <c r="K8" s="2">
        <v>25832.400000000001</v>
      </c>
    </row>
    <row r="9" spans="2:11">
      <c r="B9" s="1">
        <v>44939</v>
      </c>
      <c r="C9" s="5" t="s">
        <v>15</v>
      </c>
      <c r="D9">
        <v>33070</v>
      </c>
      <c r="E9">
        <v>1006</v>
      </c>
      <c r="F9" s="5" t="s">
        <v>43</v>
      </c>
      <c r="G9" s="5" t="s">
        <v>46</v>
      </c>
      <c r="H9" s="5" t="s">
        <v>10</v>
      </c>
      <c r="I9" s="5" t="s">
        <v>16</v>
      </c>
      <c r="J9">
        <v>1</v>
      </c>
      <c r="K9" s="2">
        <v>8053.5</v>
      </c>
    </row>
    <row r="10" spans="2:11">
      <c r="B10" s="1">
        <v>44942</v>
      </c>
      <c r="C10" s="5" t="s">
        <v>15</v>
      </c>
      <c r="D10">
        <v>50255</v>
      </c>
      <c r="E10">
        <v>1006</v>
      </c>
      <c r="F10" s="5" t="s">
        <v>43</v>
      </c>
      <c r="G10" s="5" t="s">
        <v>46</v>
      </c>
      <c r="H10" s="5" t="s">
        <v>24</v>
      </c>
      <c r="I10" s="5" t="s">
        <v>29</v>
      </c>
      <c r="J10">
        <v>3</v>
      </c>
      <c r="K10" s="2">
        <v>12424.89</v>
      </c>
    </row>
    <row r="11" spans="2:11">
      <c r="B11" s="1">
        <v>44943</v>
      </c>
      <c r="C11" s="5" t="s">
        <v>15</v>
      </c>
      <c r="D11">
        <v>98212</v>
      </c>
      <c r="E11">
        <v>1006</v>
      </c>
      <c r="F11" s="5" t="s">
        <v>43</v>
      </c>
      <c r="G11" s="5" t="s">
        <v>46</v>
      </c>
      <c r="H11" s="5" t="s">
        <v>10</v>
      </c>
      <c r="I11" s="5" t="s">
        <v>11</v>
      </c>
      <c r="J11">
        <v>4</v>
      </c>
      <c r="K11" s="2">
        <v>38279</v>
      </c>
    </row>
    <row r="12" spans="2:11">
      <c r="B12" s="1">
        <v>44944</v>
      </c>
      <c r="C12" s="5" t="s">
        <v>20</v>
      </c>
      <c r="D12">
        <v>90111</v>
      </c>
      <c r="E12">
        <v>1004</v>
      </c>
      <c r="F12" s="5" t="s">
        <v>44</v>
      </c>
      <c r="G12" s="5" t="s">
        <v>46</v>
      </c>
      <c r="H12" s="5" t="s">
        <v>10</v>
      </c>
      <c r="I12" s="5" t="s">
        <v>16</v>
      </c>
      <c r="J12">
        <v>5</v>
      </c>
      <c r="K12" s="2">
        <v>40267.5</v>
      </c>
    </row>
    <row r="13" spans="2:11">
      <c r="B13" s="1">
        <v>44953</v>
      </c>
      <c r="C13" s="5" t="s">
        <v>15</v>
      </c>
      <c r="D13">
        <v>90930</v>
      </c>
      <c r="E13">
        <v>1004</v>
      </c>
      <c r="F13" s="5" t="s">
        <v>44</v>
      </c>
      <c r="G13" s="5" t="s">
        <v>46</v>
      </c>
      <c r="H13" s="5" t="s">
        <v>10</v>
      </c>
      <c r="I13" s="5" t="s">
        <v>11</v>
      </c>
      <c r="J13">
        <v>2</v>
      </c>
      <c r="K13" s="2">
        <v>19139.5</v>
      </c>
    </row>
    <row r="14" spans="2:11">
      <c r="B14" s="1">
        <v>44963</v>
      </c>
      <c r="C14" s="5" t="s">
        <v>20</v>
      </c>
      <c r="D14">
        <v>44228</v>
      </c>
      <c r="E14">
        <v>1006</v>
      </c>
      <c r="F14" s="5" t="s">
        <v>43</v>
      </c>
      <c r="G14" s="5" t="s">
        <v>46</v>
      </c>
      <c r="H14" s="5" t="s">
        <v>7</v>
      </c>
      <c r="I14" s="5" t="s">
        <v>8</v>
      </c>
      <c r="J14">
        <v>5</v>
      </c>
      <c r="K14" s="2">
        <v>43426.5</v>
      </c>
    </row>
    <row r="15" spans="2:11">
      <c r="B15" s="1">
        <v>44964</v>
      </c>
      <c r="C15" s="5" t="s">
        <v>15</v>
      </c>
      <c r="D15">
        <v>36335</v>
      </c>
      <c r="E15">
        <v>1004</v>
      </c>
      <c r="F15" s="5" t="s">
        <v>44</v>
      </c>
      <c r="G15" s="5" t="s">
        <v>46</v>
      </c>
      <c r="H15" s="5" t="s">
        <v>7</v>
      </c>
      <c r="I15" s="5" t="s">
        <v>21</v>
      </c>
      <c r="J15">
        <v>2</v>
      </c>
      <c r="K15" s="2">
        <v>25242</v>
      </c>
    </row>
    <row r="16" spans="2:11">
      <c r="B16" s="1">
        <v>44973</v>
      </c>
      <c r="C16" s="5" t="s">
        <v>15</v>
      </c>
      <c r="D16">
        <v>34764</v>
      </c>
      <c r="E16">
        <v>1006</v>
      </c>
      <c r="F16" s="5" t="s">
        <v>43</v>
      </c>
      <c r="G16" s="5" t="s">
        <v>46</v>
      </c>
      <c r="H16" s="5" t="s">
        <v>10</v>
      </c>
      <c r="I16" s="5" t="s">
        <v>11</v>
      </c>
      <c r="J16">
        <v>5</v>
      </c>
      <c r="K16" s="2">
        <v>47848.75</v>
      </c>
    </row>
    <row r="17" spans="2:11">
      <c r="B17" s="1">
        <v>44974</v>
      </c>
      <c r="C17" s="5" t="s">
        <v>15</v>
      </c>
      <c r="D17">
        <v>10494</v>
      </c>
      <c r="E17">
        <v>1007</v>
      </c>
      <c r="F17" s="5" t="s">
        <v>41</v>
      </c>
      <c r="G17" s="5" t="s">
        <v>46</v>
      </c>
      <c r="H17" s="5" t="s">
        <v>10</v>
      </c>
      <c r="I17" s="5" t="s">
        <v>16</v>
      </c>
      <c r="J17">
        <v>5</v>
      </c>
      <c r="K17" s="2">
        <v>40267.5</v>
      </c>
    </row>
    <row r="18" spans="2:11">
      <c r="B18" s="1">
        <v>44975</v>
      </c>
      <c r="C18" s="5" t="s">
        <v>20</v>
      </c>
      <c r="D18">
        <v>65756</v>
      </c>
      <c r="E18">
        <v>1008</v>
      </c>
      <c r="F18" s="5" t="s">
        <v>38</v>
      </c>
      <c r="G18" s="5" t="s">
        <v>46</v>
      </c>
      <c r="H18" s="5" t="s">
        <v>7</v>
      </c>
      <c r="I18" s="5" t="s">
        <v>17</v>
      </c>
      <c r="J18">
        <v>5</v>
      </c>
      <c r="K18" s="2">
        <v>70330</v>
      </c>
    </row>
    <row r="19" spans="2:11">
      <c r="B19" s="1">
        <v>44976</v>
      </c>
      <c r="C19" s="5" t="s">
        <v>15</v>
      </c>
      <c r="D19">
        <v>57056</v>
      </c>
      <c r="E19">
        <v>1007</v>
      </c>
      <c r="F19" s="5" t="s">
        <v>41</v>
      </c>
      <c r="G19" s="5" t="s">
        <v>46</v>
      </c>
      <c r="H19" s="5" t="s">
        <v>7</v>
      </c>
      <c r="I19" s="5" t="s">
        <v>22</v>
      </c>
      <c r="J19">
        <v>2</v>
      </c>
      <c r="K19" s="2">
        <v>19600.900000000001</v>
      </c>
    </row>
    <row r="20" spans="2:11">
      <c r="B20" s="1">
        <v>44981</v>
      </c>
      <c r="C20" s="5" t="s">
        <v>15</v>
      </c>
      <c r="D20">
        <v>39141</v>
      </c>
      <c r="E20">
        <v>1011</v>
      </c>
      <c r="F20" s="5" t="s">
        <v>34</v>
      </c>
      <c r="G20" s="5" t="s">
        <v>46</v>
      </c>
      <c r="H20" s="5" t="s">
        <v>13</v>
      </c>
      <c r="I20" s="5" t="s">
        <v>27</v>
      </c>
      <c r="J20">
        <v>1</v>
      </c>
      <c r="K20" s="2">
        <v>6458.1</v>
      </c>
    </row>
    <row r="21" spans="2:11">
      <c r="B21" s="1">
        <v>44982</v>
      </c>
      <c r="C21" s="5" t="s">
        <v>20</v>
      </c>
      <c r="D21">
        <v>40710</v>
      </c>
      <c r="E21">
        <v>1006</v>
      </c>
      <c r="F21" s="5" t="s">
        <v>43</v>
      </c>
      <c r="G21" s="5" t="s">
        <v>46</v>
      </c>
      <c r="H21" s="5" t="s">
        <v>13</v>
      </c>
      <c r="I21" s="5" t="s">
        <v>26</v>
      </c>
      <c r="J21">
        <v>2</v>
      </c>
      <c r="K21" s="2">
        <v>17829.2</v>
      </c>
    </row>
    <row r="22" spans="2:11">
      <c r="B22" s="1">
        <v>44988</v>
      </c>
      <c r="C22" s="5" t="s">
        <v>15</v>
      </c>
      <c r="D22">
        <v>72582</v>
      </c>
      <c r="E22">
        <v>1008</v>
      </c>
      <c r="F22" s="5" t="s">
        <v>38</v>
      </c>
      <c r="G22" s="5" t="s">
        <v>46</v>
      </c>
      <c r="H22" s="5" t="s">
        <v>7</v>
      </c>
      <c r="I22" s="5" t="s">
        <v>22</v>
      </c>
      <c r="J22">
        <v>5</v>
      </c>
      <c r="K22" s="2">
        <v>49002.25</v>
      </c>
    </row>
    <row r="23" spans="2:11">
      <c r="B23" s="1">
        <v>44992</v>
      </c>
      <c r="C23" s="5" t="s">
        <v>20</v>
      </c>
      <c r="D23">
        <v>56507</v>
      </c>
      <c r="E23">
        <v>1007</v>
      </c>
      <c r="F23" s="5" t="s">
        <v>41</v>
      </c>
      <c r="G23" s="5" t="s">
        <v>46</v>
      </c>
      <c r="H23" s="5" t="s">
        <v>10</v>
      </c>
      <c r="I23" s="5" t="s">
        <v>16</v>
      </c>
      <c r="J23">
        <v>1</v>
      </c>
      <c r="K23" s="2">
        <v>8053.5</v>
      </c>
    </row>
    <row r="24" spans="2:11">
      <c r="B24" s="1">
        <v>44993</v>
      </c>
      <c r="C24" s="5" t="s">
        <v>20</v>
      </c>
      <c r="D24">
        <v>35393</v>
      </c>
      <c r="E24">
        <v>1004</v>
      </c>
      <c r="F24" s="5" t="s">
        <v>44</v>
      </c>
      <c r="G24" s="5" t="s">
        <v>46</v>
      </c>
      <c r="H24" s="5" t="s">
        <v>10</v>
      </c>
      <c r="I24" s="5" t="s">
        <v>16</v>
      </c>
      <c r="J24">
        <v>3</v>
      </c>
      <c r="K24" s="2">
        <v>24160.5</v>
      </c>
    </row>
    <row r="25" spans="2:11">
      <c r="B25" s="1">
        <v>44994</v>
      </c>
      <c r="C25" s="5" t="s">
        <v>20</v>
      </c>
      <c r="D25">
        <v>34175</v>
      </c>
      <c r="E25">
        <v>1008</v>
      </c>
      <c r="F25" s="5" t="s">
        <v>38</v>
      </c>
      <c r="G25" s="5" t="s">
        <v>46</v>
      </c>
      <c r="H25" s="5" t="s">
        <v>7</v>
      </c>
      <c r="I25" s="5" t="s">
        <v>21</v>
      </c>
      <c r="J25">
        <v>5</v>
      </c>
      <c r="K25" s="2">
        <v>63105</v>
      </c>
    </row>
    <row r="26" spans="2:11">
      <c r="B26" s="1">
        <v>44995</v>
      </c>
      <c r="C26" s="5" t="s">
        <v>15</v>
      </c>
      <c r="D26">
        <v>18341</v>
      </c>
      <c r="E26">
        <v>1008</v>
      </c>
      <c r="F26" s="5" t="s">
        <v>38</v>
      </c>
      <c r="G26" s="5" t="s">
        <v>46</v>
      </c>
      <c r="H26" s="5" t="s">
        <v>24</v>
      </c>
      <c r="I26" s="5" t="s">
        <v>28</v>
      </c>
      <c r="J26">
        <v>5</v>
      </c>
      <c r="K26" s="2">
        <v>46176</v>
      </c>
    </row>
    <row r="27" spans="2:11">
      <c r="B27" s="1">
        <v>44996</v>
      </c>
      <c r="C27" s="5" t="s">
        <v>15</v>
      </c>
      <c r="D27">
        <v>28963</v>
      </c>
      <c r="E27">
        <v>1011</v>
      </c>
      <c r="F27" s="5" t="s">
        <v>34</v>
      </c>
      <c r="G27" s="5" t="s">
        <v>46</v>
      </c>
      <c r="H27" s="5" t="s">
        <v>24</v>
      </c>
      <c r="I27" s="5" t="s">
        <v>28</v>
      </c>
      <c r="J27">
        <v>3</v>
      </c>
      <c r="K27" s="2">
        <v>27705.599999999999</v>
      </c>
    </row>
    <row r="28" spans="2:11">
      <c r="B28" s="1">
        <v>44997</v>
      </c>
      <c r="C28" s="5" t="s">
        <v>15</v>
      </c>
      <c r="D28">
        <v>19953</v>
      </c>
      <c r="E28">
        <v>1004</v>
      </c>
      <c r="F28" s="5" t="s">
        <v>44</v>
      </c>
      <c r="G28" s="5" t="s">
        <v>46</v>
      </c>
      <c r="H28" s="5" t="s">
        <v>7</v>
      </c>
      <c r="I28" s="5" t="s">
        <v>22</v>
      </c>
      <c r="J28">
        <v>3</v>
      </c>
      <c r="K28" s="2">
        <v>29401.35</v>
      </c>
    </row>
    <row r="29" spans="2:11">
      <c r="B29" s="1">
        <v>44999</v>
      </c>
      <c r="C29" s="5" t="s">
        <v>15</v>
      </c>
      <c r="D29">
        <v>64398</v>
      </c>
      <c r="E29">
        <v>1006</v>
      </c>
      <c r="F29" s="5" t="s">
        <v>43</v>
      </c>
      <c r="G29" s="5" t="s">
        <v>46</v>
      </c>
      <c r="H29" s="5" t="s">
        <v>10</v>
      </c>
      <c r="I29" s="5" t="s">
        <v>16</v>
      </c>
      <c r="J29">
        <v>1</v>
      </c>
      <c r="K29" s="2">
        <v>8053.5</v>
      </c>
    </row>
    <row r="30" spans="2:11">
      <c r="B30" s="1">
        <v>45002</v>
      </c>
      <c r="C30" s="5" t="s">
        <v>15</v>
      </c>
      <c r="D30">
        <v>24915</v>
      </c>
      <c r="E30">
        <v>1004</v>
      </c>
      <c r="F30" s="5" t="s">
        <v>44</v>
      </c>
      <c r="G30" s="5" t="s">
        <v>46</v>
      </c>
      <c r="H30" s="5" t="s">
        <v>24</v>
      </c>
      <c r="I30" s="5" t="s">
        <v>28</v>
      </c>
      <c r="J30">
        <v>1</v>
      </c>
      <c r="K30" s="2">
        <v>9235.2000000000007</v>
      </c>
    </row>
    <row r="31" spans="2:11">
      <c r="B31" s="1">
        <v>45006</v>
      </c>
      <c r="C31" s="5" t="s">
        <v>20</v>
      </c>
      <c r="D31">
        <v>75937</v>
      </c>
      <c r="E31">
        <v>1004</v>
      </c>
      <c r="F31" s="5" t="s">
        <v>44</v>
      </c>
      <c r="G31" s="5" t="s">
        <v>46</v>
      </c>
      <c r="H31" s="5" t="s">
        <v>10</v>
      </c>
      <c r="I31" s="5" t="s">
        <v>11</v>
      </c>
      <c r="J31">
        <v>3</v>
      </c>
      <c r="K31" s="2">
        <v>28709.25</v>
      </c>
    </row>
    <row r="32" spans="2:11">
      <c r="B32" s="1">
        <v>45009</v>
      </c>
      <c r="C32" s="5" t="s">
        <v>15</v>
      </c>
      <c r="D32">
        <v>54253</v>
      </c>
      <c r="E32">
        <v>1008</v>
      </c>
      <c r="F32" s="5" t="s">
        <v>38</v>
      </c>
      <c r="G32" s="5" t="s">
        <v>46</v>
      </c>
      <c r="H32" s="5" t="s">
        <v>7</v>
      </c>
      <c r="I32" s="5" t="s">
        <v>21</v>
      </c>
      <c r="J32">
        <v>5</v>
      </c>
      <c r="K32" s="2">
        <v>63105</v>
      </c>
    </row>
    <row r="33" spans="2:11">
      <c r="B33" s="1">
        <v>45009</v>
      </c>
      <c r="C33" s="5" t="s">
        <v>15</v>
      </c>
      <c r="D33">
        <v>54239</v>
      </c>
      <c r="E33">
        <v>1008</v>
      </c>
      <c r="F33" s="5" t="s">
        <v>38</v>
      </c>
      <c r="G33" s="5" t="s">
        <v>46</v>
      </c>
      <c r="H33" s="5" t="s">
        <v>24</v>
      </c>
      <c r="I33" s="5" t="s">
        <v>28</v>
      </c>
      <c r="J33">
        <v>2</v>
      </c>
      <c r="K33" s="2">
        <v>18470.400000000001</v>
      </c>
    </row>
    <row r="34" spans="2:11">
      <c r="B34" s="1">
        <v>45011</v>
      </c>
      <c r="C34" s="5" t="s">
        <v>15</v>
      </c>
      <c r="D34">
        <v>31688</v>
      </c>
      <c r="E34">
        <v>1008</v>
      </c>
      <c r="F34" s="5" t="s">
        <v>38</v>
      </c>
      <c r="G34" s="5" t="s">
        <v>46</v>
      </c>
      <c r="H34" s="5" t="s">
        <v>7</v>
      </c>
      <c r="I34" s="5" t="s">
        <v>17</v>
      </c>
      <c r="J34">
        <v>1</v>
      </c>
      <c r="K34" s="2">
        <v>14066</v>
      </c>
    </row>
    <row r="35" spans="2:11">
      <c r="B35" s="1">
        <v>45013</v>
      </c>
      <c r="C35" s="5" t="s">
        <v>20</v>
      </c>
      <c r="D35">
        <v>88996</v>
      </c>
      <c r="E35">
        <v>1008</v>
      </c>
      <c r="F35" s="5" t="s">
        <v>38</v>
      </c>
      <c r="G35" s="5" t="s">
        <v>46</v>
      </c>
      <c r="H35" s="5" t="s">
        <v>13</v>
      </c>
      <c r="I35" s="5" t="s">
        <v>26</v>
      </c>
      <c r="J35">
        <v>4</v>
      </c>
      <c r="K35" s="2">
        <v>35658.400000000001</v>
      </c>
    </row>
    <row r="36" spans="2:11">
      <c r="B36" s="1">
        <v>45018</v>
      </c>
      <c r="C36" s="5" t="s">
        <v>20</v>
      </c>
      <c r="D36">
        <v>68257</v>
      </c>
      <c r="E36">
        <v>1006</v>
      </c>
      <c r="F36" s="5" t="s">
        <v>43</v>
      </c>
      <c r="G36" s="5" t="s">
        <v>46</v>
      </c>
      <c r="H36" s="5" t="s">
        <v>10</v>
      </c>
      <c r="I36" s="5" t="s">
        <v>11</v>
      </c>
      <c r="J36">
        <v>1</v>
      </c>
      <c r="K36" s="2">
        <v>9569.75</v>
      </c>
    </row>
    <row r="37" spans="2:11">
      <c r="B37" s="1">
        <v>45023</v>
      </c>
      <c r="C37" s="5" t="s">
        <v>15</v>
      </c>
      <c r="D37">
        <v>50963</v>
      </c>
      <c r="E37">
        <v>1010</v>
      </c>
      <c r="F37" s="5" t="s">
        <v>36</v>
      </c>
      <c r="G37" s="5" t="s">
        <v>46</v>
      </c>
      <c r="H37" s="5" t="s">
        <v>24</v>
      </c>
      <c r="I37" s="5" t="s">
        <v>28</v>
      </c>
      <c r="J37">
        <v>4</v>
      </c>
      <c r="K37" s="2">
        <v>36940.800000000003</v>
      </c>
    </row>
    <row r="38" spans="2:11">
      <c r="B38" s="1">
        <v>45029</v>
      </c>
      <c r="C38" s="5" t="s">
        <v>20</v>
      </c>
      <c r="D38">
        <v>12694</v>
      </c>
      <c r="E38">
        <v>1006</v>
      </c>
      <c r="F38" s="5" t="s">
        <v>43</v>
      </c>
      <c r="G38" s="5" t="s">
        <v>46</v>
      </c>
      <c r="H38" s="5" t="s">
        <v>24</v>
      </c>
      <c r="I38" s="5" t="s">
        <v>29</v>
      </c>
      <c r="J38">
        <v>4</v>
      </c>
      <c r="K38" s="2">
        <v>16566.52</v>
      </c>
    </row>
    <row r="39" spans="2:11">
      <c r="B39" s="1">
        <v>45030</v>
      </c>
      <c r="C39" s="5" t="s">
        <v>20</v>
      </c>
      <c r="D39">
        <v>51378</v>
      </c>
      <c r="E39">
        <v>1007</v>
      </c>
      <c r="F39" s="5" t="s">
        <v>41</v>
      </c>
      <c r="G39" s="5" t="s">
        <v>46</v>
      </c>
      <c r="H39" s="5" t="s">
        <v>24</v>
      </c>
      <c r="I39" s="5" t="s">
        <v>28</v>
      </c>
      <c r="J39">
        <v>2</v>
      </c>
      <c r="K39" s="2">
        <v>18470.400000000001</v>
      </c>
    </row>
    <row r="40" spans="2:11">
      <c r="B40" s="1">
        <v>45031</v>
      </c>
      <c r="C40" s="5" t="s">
        <v>15</v>
      </c>
      <c r="D40">
        <v>24151</v>
      </c>
      <c r="E40">
        <v>1006</v>
      </c>
      <c r="F40" s="5" t="s">
        <v>43</v>
      </c>
      <c r="G40" s="5" t="s">
        <v>46</v>
      </c>
      <c r="H40" s="5" t="s">
        <v>24</v>
      </c>
      <c r="I40" s="5" t="s">
        <v>28</v>
      </c>
      <c r="J40">
        <v>1</v>
      </c>
      <c r="K40" s="2">
        <v>9235.2000000000007</v>
      </c>
    </row>
    <row r="41" spans="2:11">
      <c r="B41" s="1">
        <v>45034</v>
      </c>
      <c r="C41" s="5" t="s">
        <v>15</v>
      </c>
      <c r="D41">
        <v>47100</v>
      </c>
      <c r="E41">
        <v>1010</v>
      </c>
      <c r="F41" s="5" t="s">
        <v>36</v>
      </c>
      <c r="G41" s="5" t="s">
        <v>46</v>
      </c>
      <c r="H41" s="5" t="s">
        <v>13</v>
      </c>
      <c r="I41" s="5" t="s">
        <v>26</v>
      </c>
      <c r="J41">
        <v>5</v>
      </c>
      <c r="K41" s="2">
        <v>44573</v>
      </c>
    </row>
    <row r="42" spans="2:11">
      <c r="B42" s="1">
        <v>45035</v>
      </c>
      <c r="C42" s="5" t="s">
        <v>15</v>
      </c>
      <c r="D42">
        <v>34248</v>
      </c>
      <c r="E42">
        <v>1011</v>
      </c>
      <c r="F42" s="5" t="s">
        <v>34</v>
      </c>
      <c r="G42" s="5" t="s">
        <v>46</v>
      </c>
      <c r="H42" s="5" t="s">
        <v>7</v>
      </c>
      <c r="I42" s="5" t="s">
        <v>21</v>
      </c>
      <c r="J42">
        <v>5</v>
      </c>
      <c r="K42" s="2">
        <v>63105</v>
      </c>
    </row>
    <row r="43" spans="2:11">
      <c r="B43" s="1">
        <v>45035</v>
      </c>
      <c r="C43" s="5" t="s">
        <v>20</v>
      </c>
      <c r="D43">
        <v>94746</v>
      </c>
      <c r="E43">
        <v>1007</v>
      </c>
      <c r="F43" s="5" t="s">
        <v>41</v>
      </c>
      <c r="G43" s="5" t="s">
        <v>46</v>
      </c>
      <c r="H43" s="5" t="s">
        <v>13</v>
      </c>
      <c r="I43" s="5" t="s">
        <v>14</v>
      </c>
      <c r="J43">
        <v>5</v>
      </c>
      <c r="K43" s="2">
        <v>48297</v>
      </c>
    </row>
    <row r="44" spans="2:11">
      <c r="B44" s="1">
        <v>45036</v>
      </c>
      <c r="C44" s="5" t="s">
        <v>15</v>
      </c>
      <c r="D44">
        <v>27146</v>
      </c>
      <c r="E44">
        <v>1010</v>
      </c>
      <c r="F44" s="5" t="s">
        <v>36</v>
      </c>
      <c r="G44" s="5" t="s">
        <v>46</v>
      </c>
      <c r="H44" s="5" t="s">
        <v>10</v>
      </c>
      <c r="I44" s="5" t="s">
        <v>11</v>
      </c>
      <c r="J44">
        <v>2</v>
      </c>
      <c r="K44" s="2">
        <v>19139.5</v>
      </c>
    </row>
    <row r="45" spans="2:11">
      <c r="B45" s="1">
        <v>45044</v>
      </c>
      <c r="C45" s="5" t="s">
        <v>20</v>
      </c>
      <c r="D45">
        <v>66978</v>
      </c>
      <c r="E45">
        <v>1011</v>
      </c>
      <c r="F45" s="5" t="s">
        <v>34</v>
      </c>
      <c r="G45" s="5" t="s">
        <v>46</v>
      </c>
      <c r="H45" s="5" t="s">
        <v>10</v>
      </c>
      <c r="I45" s="5" t="s">
        <v>11</v>
      </c>
      <c r="J45">
        <v>1</v>
      </c>
      <c r="K45" s="2">
        <v>9569.75</v>
      </c>
    </row>
    <row r="46" spans="2:11">
      <c r="B46" s="1">
        <v>45052</v>
      </c>
      <c r="C46" s="5" t="s">
        <v>15</v>
      </c>
      <c r="D46">
        <v>73271</v>
      </c>
      <c r="E46">
        <v>1007</v>
      </c>
      <c r="F46" s="5" t="s">
        <v>41</v>
      </c>
      <c r="G46" s="5" t="s">
        <v>46</v>
      </c>
      <c r="H46" s="5" t="s">
        <v>13</v>
      </c>
      <c r="I46" s="5" t="s">
        <v>26</v>
      </c>
      <c r="J46">
        <v>1</v>
      </c>
      <c r="K46" s="2">
        <v>8914.6</v>
      </c>
    </row>
    <row r="47" spans="2:11">
      <c r="B47" s="1">
        <v>45052</v>
      </c>
      <c r="C47" s="5" t="s">
        <v>20</v>
      </c>
      <c r="D47">
        <v>28372</v>
      </c>
      <c r="E47">
        <v>1011</v>
      </c>
      <c r="F47" s="5" t="s">
        <v>34</v>
      </c>
      <c r="G47" s="5" t="s">
        <v>46</v>
      </c>
      <c r="H47" s="5" t="s">
        <v>24</v>
      </c>
      <c r="I47" s="5" t="s">
        <v>25</v>
      </c>
      <c r="J47">
        <v>5</v>
      </c>
      <c r="K47" s="2">
        <v>29812.5</v>
      </c>
    </row>
    <row r="48" spans="2:11">
      <c r="B48" s="1">
        <v>45058</v>
      </c>
      <c r="C48" s="5" t="s">
        <v>15</v>
      </c>
      <c r="D48">
        <v>46838</v>
      </c>
      <c r="E48">
        <v>1010</v>
      </c>
      <c r="F48" s="5" t="s">
        <v>36</v>
      </c>
      <c r="G48" s="5" t="s">
        <v>46</v>
      </c>
      <c r="H48" s="5" t="s">
        <v>10</v>
      </c>
      <c r="I48" s="5" t="s">
        <v>11</v>
      </c>
      <c r="J48">
        <v>4</v>
      </c>
      <c r="K48" s="2">
        <v>38279</v>
      </c>
    </row>
    <row r="49" spans="2:11">
      <c r="B49" s="1">
        <v>45067</v>
      </c>
      <c r="C49" s="5" t="s">
        <v>20</v>
      </c>
      <c r="D49">
        <v>55330</v>
      </c>
      <c r="E49">
        <v>1007</v>
      </c>
      <c r="F49" s="5" t="s">
        <v>41</v>
      </c>
      <c r="G49" s="5" t="s">
        <v>46</v>
      </c>
      <c r="H49" s="5" t="s">
        <v>10</v>
      </c>
      <c r="I49" s="5" t="s">
        <v>16</v>
      </c>
      <c r="J49">
        <v>5</v>
      </c>
      <c r="K49" s="2">
        <v>40267.5</v>
      </c>
    </row>
    <row r="50" spans="2:11">
      <c r="B50" s="1">
        <v>45070</v>
      </c>
      <c r="C50" s="5" t="s">
        <v>20</v>
      </c>
      <c r="D50">
        <v>60664</v>
      </c>
      <c r="E50">
        <v>1008</v>
      </c>
      <c r="F50" s="5" t="s">
        <v>38</v>
      </c>
      <c r="G50" s="5" t="s">
        <v>46</v>
      </c>
      <c r="H50" s="5" t="s">
        <v>24</v>
      </c>
      <c r="I50" s="5" t="s">
        <v>29</v>
      </c>
      <c r="J50">
        <v>5</v>
      </c>
      <c r="K50" s="2">
        <v>20708.150000000001</v>
      </c>
    </row>
    <row r="51" spans="2:11">
      <c r="B51" s="1">
        <v>45088</v>
      </c>
      <c r="C51" s="5" t="s">
        <v>15</v>
      </c>
      <c r="D51">
        <v>52126</v>
      </c>
      <c r="E51">
        <v>1007</v>
      </c>
      <c r="F51" s="5" t="s">
        <v>41</v>
      </c>
      <c r="G51" s="5" t="s">
        <v>46</v>
      </c>
      <c r="H51" s="5" t="s">
        <v>7</v>
      </c>
      <c r="I51" s="5" t="s">
        <v>22</v>
      </c>
      <c r="J51">
        <v>4</v>
      </c>
      <c r="K51" s="2">
        <v>39201.800000000003</v>
      </c>
    </row>
    <row r="52" spans="2:11">
      <c r="B52" s="1">
        <v>45089</v>
      </c>
      <c r="C52" s="5" t="s">
        <v>15</v>
      </c>
      <c r="D52">
        <v>85289</v>
      </c>
      <c r="E52">
        <v>1011</v>
      </c>
      <c r="F52" s="5" t="s">
        <v>34</v>
      </c>
      <c r="G52" s="5" t="s">
        <v>46</v>
      </c>
      <c r="H52" s="5" t="s">
        <v>13</v>
      </c>
      <c r="I52" s="5" t="s">
        <v>14</v>
      </c>
      <c r="J52">
        <v>4</v>
      </c>
      <c r="K52" s="2">
        <v>38637.599999999999</v>
      </c>
    </row>
    <row r="53" spans="2:11">
      <c r="B53" s="1">
        <v>45092</v>
      </c>
      <c r="C53" s="5" t="s">
        <v>20</v>
      </c>
      <c r="D53">
        <v>76884</v>
      </c>
      <c r="E53">
        <v>1011</v>
      </c>
      <c r="F53" s="5" t="s">
        <v>34</v>
      </c>
      <c r="G53" s="5" t="s">
        <v>46</v>
      </c>
      <c r="H53" s="5" t="s">
        <v>7</v>
      </c>
      <c r="I53" s="5" t="s">
        <v>21</v>
      </c>
      <c r="J53">
        <v>1</v>
      </c>
      <c r="K53" s="2">
        <v>12621</v>
      </c>
    </row>
    <row r="54" spans="2:11">
      <c r="B54" s="1">
        <v>45095</v>
      </c>
      <c r="C54" s="5" t="s">
        <v>20</v>
      </c>
      <c r="D54">
        <v>31844</v>
      </c>
      <c r="E54">
        <v>1004</v>
      </c>
      <c r="F54" s="5" t="s">
        <v>44</v>
      </c>
      <c r="G54" s="5" t="s">
        <v>46</v>
      </c>
      <c r="H54" s="5" t="s">
        <v>7</v>
      </c>
      <c r="I54" s="5" t="s">
        <v>8</v>
      </c>
      <c r="J54">
        <v>2</v>
      </c>
      <c r="K54" s="2">
        <v>17370.599999999999</v>
      </c>
    </row>
    <row r="55" spans="2:11">
      <c r="B55" s="1">
        <v>45099</v>
      </c>
      <c r="C55" s="5" t="s">
        <v>15</v>
      </c>
      <c r="D55">
        <v>84635</v>
      </c>
      <c r="E55">
        <v>1004</v>
      </c>
      <c r="F55" s="5" t="s">
        <v>44</v>
      </c>
      <c r="G55" s="5" t="s">
        <v>46</v>
      </c>
      <c r="H55" s="5" t="s">
        <v>10</v>
      </c>
      <c r="I55" s="5" t="s">
        <v>16</v>
      </c>
      <c r="J55">
        <v>1</v>
      </c>
      <c r="K55" s="2">
        <v>8053.5</v>
      </c>
    </row>
    <row r="56" spans="2:11">
      <c r="B56" s="1">
        <v>45101</v>
      </c>
      <c r="C56" s="5" t="s">
        <v>20</v>
      </c>
      <c r="D56">
        <v>94264</v>
      </c>
      <c r="E56">
        <v>1008</v>
      </c>
      <c r="F56" s="5" t="s">
        <v>38</v>
      </c>
      <c r="G56" s="5" t="s">
        <v>46</v>
      </c>
      <c r="H56" s="5" t="s">
        <v>7</v>
      </c>
      <c r="I56" s="5" t="s">
        <v>22</v>
      </c>
      <c r="J56">
        <v>1</v>
      </c>
      <c r="K56" s="2">
        <v>9800.4500000000007</v>
      </c>
    </row>
    <row r="57" spans="2:11">
      <c r="B57" s="1">
        <v>45102</v>
      </c>
      <c r="C57" s="5" t="s">
        <v>20</v>
      </c>
      <c r="D57">
        <v>98025</v>
      </c>
      <c r="E57">
        <v>1007</v>
      </c>
      <c r="F57" s="5" t="s">
        <v>41</v>
      </c>
      <c r="G57" s="5" t="s">
        <v>46</v>
      </c>
      <c r="H57" s="5" t="s">
        <v>13</v>
      </c>
      <c r="I57" s="5" t="s">
        <v>14</v>
      </c>
      <c r="J57">
        <v>5</v>
      </c>
      <c r="K57" s="2">
        <v>48297</v>
      </c>
    </row>
    <row r="58" spans="2:11">
      <c r="B58" s="1">
        <v>45103</v>
      </c>
      <c r="C58" s="5" t="s">
        <v>15</v>
      </c>
      <c r="D58">
        <v>94727</v>
      </c>
      <c r="E58">
        <v>1011</v>
      </c>
      <c r="F58" s="5" t="s">
        <v>34</v>
      </c>
      <c r="G58" s="5" t="s">
        <v>46</v>
      </c>
      <c r="H58" s="5" t="s">
        <v>10</v>
      </c>
      <c r="I58" s="5" t="s">
        <v>11</v>
      </c>
      <c r="J58">
        <v>3</v>
      </c>
      <c r="K58" s="2">
        <v>28709.25</v>
      </c>
    </row>
    <row r="59" spans="2:11">
      <c r="B59" s="1">
        <v>45108</v>
      </c>
      <c r="C59" s="5" t="s">
        <v>20</v>
      </c>
      <c r="D59">
        <v>76655</v>
      </c>
      <c r="E59">
        <v>1007</v>
      </c>
      <c r="F59" s="5" t="s">
        <v>41</v>
      </c>
      <c r="G59" s="5" t="s">
        <v>46</v>
      </c>
      <c r="H59" s="5" t="s">
        <v>10</v>
      </c>
      <c r="I59" s="5" t="s">
        <v>16</v>
      </c>
      <c r="J59">
        <v>4</v>
      </c>
      <c r="K59" s="2">
        <v>32214</v>
      </c>
    </row>
    <row r="60" spans="2:11">
      <c r="B60" s="1">
        <v>45120</v>
      </c>
      <c r="C60" s="5" t="s">
        <v>15</v>
      </c>
      <c r="D60">
        <v>67912</v>
      </c>
      <c r="E60">
        <v>1008</v>
      </c>
      <c r="F60" s="5" t="s">
        <v>38</v>
      </c>
      <c r="G60" s="5" t="s">
        <v>46</v>
      </c>
      <c r="H60" s="5" t="s">
        <v>24</v>
      </c>
      <c r="I60" s="5" t="s">
        <v>29</v>
      </c>
      <c r="J60">
        <v>5</v>
      </c>
      <c r="K60" s="2">
        <v>20708.150000000001</v>
      </c>
    </row>
    <row r="61" spans="2:11">
      <c r="B61" s="1">
        <v>45121</v>
      </c>
      <c r="C61" s="5" t="s">
        <v>20</v>
      </c>
      <c r="D61">
        <v>86073</v>
      </c>
      <c r="E61">
        <v>1008</v>
      </c>
      <c r="F61" s="5" t="s">
        <v>38</v>
      </c>
      <c r="G61" s="5" t="s">
        <v>46</v>
      </c>
      <c r="H61" s="5" t="s">
        <v>7</v>
      </c>
      <c r="I61" s="5" t="s">
        <v>17</v>
      </c>
      <c r="J61">
        <v>1</v>
      </c>
      <c r="K61" s="2">
        <v>14066</v>
      </c>
    </row>
    <row r="62" spans="2:11">
      <c r="B62" s="1">
        <v>45126</v>
      </c>
      <c r="C62" s="5" t="s">
        <v>15</v>
      </c>
      <c r="D62">
        <v>36218</v>
      </c>
      <c r="E62">
        <v>1004</v>
      </c>
      <c r="F62" s="5" t="s">
        <v>44</v>
      </c>
      <c r="G62" s="5" t="s">
        <v>46</v>
      </c>
      <c r="H62" s="5" t="s">
        <v>7</v>
      </c>
      <c r="I62" s="5" t="s">
        <v>8</v>
      </c>
      <c r="J62">
        <v>3</v>
      </c>
      <c r="K62" s="2">
        <v>26055.9</v>
      </c>
    </row>
    <row r="63" spans="2:11">
      <c r="B63" s="1">
        <v>45131</v>
      </c>
      <c r="C63" s="5" t="s">
        <v>20</v>
      </c>
      <c r="D63">
        <v>76265</v>
      </c>
      <c r="E63">
        <v>1011</v>
      </c>
      <c r="F63" s="5" t="s">
        <v>34</v>
      </c>
      <c r="G63" s="5" t="s">
        <v>46</v>
      </c>
      <c r="H63" s="5" t="s">
        <v>7</v>
      </c>
      <c r="I63" s="5" t="s">
        <v>17</v>
      </c>
      <c r="J63">
        <v>1</v>
      </c>
      <c r="K63" s="2">
        <v>14066</v>
      </c>
    </row>
    <row r="64" spans="2:11">
      <c r="B64" s="1">
        <v>45132</v>
      </c>
      <c r="C64" s="5" t="s">
        <v>15</v>
      </c>
      <c r="D64">
        <v>32167</v>
      </c>
      <c r="E64">
        <v>1008</v>
      </c>
      <c r="F64" s="5" t="s">
        <v>38</v>
      </c>
      <c r="G64" s="5" t="s">
        <v>46</v>
      </c>
      <c r="H64" s="5" t="s">
        <v>24</v>
      </c>
      <c r="I64" s="5" t="s">
        <v>25</v>
      </c>
      <c r="J64">
        <v>2</v>
      </c>
      <c r="K64" s="2">
        <v>11925</v>
      </c>
    </row>
    <row r="65" spans="2:11">
      <c r="B65" s="1">
        <v>45132</v>
      </c>
      <c r="C65" s="5" t="s">
        <v>20</v>
      </c>
      <c r="D65">
        <v>11581</v>
      </c>
      <c r="E65">
        <v>1008</v>
      </c>
      <c r="F65" s="5" t="s">
        <v>38</v>
      </c>
      <c r="G65" s="5" t="s">
        <v>46</v>
      </c>
      <c r="H65" s="5" t="s">
        <v>13</v>
      </c>
      <c r="I65" s="5" t="s">
        <v>14</v>
      </c>
      <c r="J65">
        <v>2</v>
      </c>
      <c r="K65" s="2">
        <v>19318.8</v>
      </c>
    </row>
    <row r="66" spans="2:11">
      <c r="B66" s="1">
        <v>45133</v>
      </c>
      <c r="C66" s="5" t="s">
        <v>20</v>
      </c>
      <c r="D66">
        <v>91013</v>
      </c>
      <c r="E66">
        <v>1008</v>
      </c>
      <c r="F66" s="5" t="s">
        <v>38</v>
      </c>
      <c r="G66" s="5" t="s">
        <v>46</v>
      </c>
      <c r="H66" s="5" t="s">
        <v>10</v>
      </c>
      <c r="I66" s="5" t="s">
        <v>11</v>
      </c>
      <c r="J66">
        <v>4</v>
      </c>
      <c r="K66" s="2">
        <v>38279</v>
      </c>
    </row>
    <row r="67" spans="2:11">
      <c r="B67" s="1">
        <v>45135</v>
      </c>
      <c r="C67" s="5" t="s">
        <v>15</v>
      </c>
      <c r="D67">
        <v>56020</v>
      </c>
      <c r="E67">
        <v>1010</v>
      </c>
      <c r="F67" s="5" t="s">
        <v>36</v>
      </c>
      <c r="G67" s="5" t="s">
        <v>46</v>
      </c>
      <c r="H67" s="5" t="s">
        <v>13</v>
      </c>
      <c r="I67" s="5" t="s">
        <v>26</v>
      </c>
      <c r="J67">
        <v>1</v>
      </c>
      <c r="K67" s="2">
        <v>8914.6</v>
      </c>
    </row>
    <row r="68" spans="2:11">
      <c r="B68" s="1">
        <v>45142</v>
      </c>
      <c r="C68" s="5" t="s">
        <v>15</v>
      </c>
      <c r="D68">
        <v>97146</v>
      </c>
      <c r="E68">
        <v>1008</v>
      </c>
      <c r="F68" s="5" t="s">
        <v>38</v>
      </c>
      <c r="G68" s="5" t="s">
        <v>46</v>
      </c>
      <c r="H68" s="5" t="s">
        <v>24</v>
      </c>
      <c r="I68" s="5" t="s">
        <v>29</v>
      </c>
      <c r="J68">
        <v>2</v>
      </c>
      <c r="K68" s="2">
        <v>8283.26</v>
      </c>
    </row>
    <row r="69" spans="2:11">
      <c r="B69" s="1">
        <v>45143</v>
      </c>
      <c r="C69" s="5" t="s">
        <v>15</v>
      </c>
      <c r="D69">
        <v>37466</v>
      </c>
      <c r="E69">
        <v>1007</v>
      </c>
      <c r="F69" s="5" t="s">
        <v>41</v>
      </c>
      <c r="G69" s="5" t="s">
        <v>46</v>
      </c>
      <c r="H69" s="5" t="s">
        <v>10</v>
      </c>
      <c r="I69" s="5" t="s">
        <v>11</v>
      </c>
      <c r="J69">
        <v>5</v>
      </c>
      <c r="K69" s="2">
        <v>47848.75</v>
      </c>
    </row>
    <row r="70" spans="2:11">
      <c r="B70" s="1">
        <v>45145</v>
      </c>
      <c r="C70" s="5" t="s">
        <v>20</v>
      </c>
      <c r="D70">
        <v>15360</v>
      </c>
      <c r="E70">
        <v>1006</v>
      </c>
      <c r="F70" s="5" t="s">
        <v>43</v>
      </c>
      <c r="G70" s="5" t="s">
        <v>46</v>
      </c>
      <c r="H70" s="5" t="s">
        <v>10</v>
      </c>
      <c r="I70" s="5" t="s">
        <v>16</v>
      </c>
      <c r="J70">
        <v>1</v>
      </c>
      <c r="K70" s="2">
        <v>8053.5</v>
      </c>
    </row>
    <row r="71" spans="2:11">
      <c r="B71" s="1">
        <v>45145</v>
      </c>
      <c r="C71" s="5" t="s">
        <v>15</v>
      </c>
      <c r="D71">
        <v>54865</v>
      </c>
      <c r="E71">
        <v>1006</v>
      </c>
      <c r="F71" s="5" t="s">
        <v>43</v>
      </c>
      <c r="G71" s="5" t="s">
        <v>46</v>
      </c>
      <c r="H71" s="5" t="s">
        <v>24</v>
      </c>
      <c r="I71" s="5" t="s">
        <v>25</v>
      </c>
      <c r="J71">
        <v>2</v>
      </c>
      <c r="K71" s="2">
        <v>11925</v>
      </c>
    </row>
    <row r="72" spans="2:11">
      <c r="B72" s="1">
        <v>45149</v>
      </c>
      <c r="C72" s="5" t="s">
        <v>15</v>
      </c>
      <c r="D72">
        <v>44352</v>
      </c>
      <c r="E72">
        <v>1010</v>
      </c>
      <c r="F72" s="5" t="s">
        <v>36</v>
      </c>
      <c r="G72" s="5" t="s">
        <v>46</v>
      </c>
      <c r="H72" s="5" t="s">
        <v>7</v>
      </c>
      <c r="I72" s="5" t="s">
        <v>8</v>
      </c>
      <c r="J72">
        <v>2</v>
      </c>
      <c r="K72" s="2">
        <v>17370.599999999999</v>
      </c>
    </row>
    <row r="73" spans="2:11">
      <c r="B73" s="1">
        <v>45153</v>
      </c>
      <c r="C73" s="5" t="s">
        <v>15</v>
      </c>
      <c r="D73">
        <v>15891</v>
      </c>
      <c r="E73">
        <v>1004</v>
      </c>
      <c r="F73" s="5" t="s">
        <v>44</v>
      </c>
      <c r="G73" s="5" t="s">
        <v>46</v>
      </c>
      <c r="H73" s="5" t="s">
        <v>24</v>
      </c>
      <c r="I73" s="5" t="s">
        <v>29</v>
      </c>
      <c r="J73">
        <v>3</v>
      </c>
      <c r="K73" s="2">
        <v>12424.89</v>
      </c>
    </row>
    <row r="74" spans="2:11">
      <c r="B74" s="1">
        <v>45155</v>
      </c>
      <c r="C74" s="5" t="s">
        <v>20</v>
      </c>
      <c r="D74">
        <v>20070</v>
      </c>
      <c r="E74">
        <v>1004</v>
      </c>
      <c r="F74" s="5" t="s">
        <v>44</v>
      </c>
      <c r="G74" s="5" t="s">
        <v>46</v>
      </c>
      <c r="H74" s="5" t="s">
        <v>10</v>
      </c>
      <c r="I74" s="5" t="s">
        <v>16</v>
      </c>
      <c r="J74">
        <v>4</v>
      </c>
      <c r="K74" s="2">
        <v>32214</v>
      </c>
    </row>
    <row r="75" spans="2:11">
      <c r="B75" s="1">
        <v>45155</v>
      </c>
      <c r="C75" s="5" t="s">
        <v>20</v>
      </c>
      <c r="D75">
        <v>26021</v>
      </c>
      <c r="E75">
        <v>1007</v>
      </c>
      <c r="F75" s="5" t="s">
        <v>41</v>
      </c>
      <c r="G75" s="5" t="s">
        <v>46</v>
      </c>
      <c r="H75" s="5" t="s">
        <v>24</v>
      </c>
      <c r="I75" s="5" t="s">
        <v>29</v>
      </c>
      <c r="J75">
        <v>1</v>
      </c>
      <c r="K75" s="2">
        <v>4141.63</v>
      </c>
    </row>
    <row r="76" spans="2:11">
      <c r="B76" s="1">
        <v>45156</v>
      </c>
      <c r="C76" s="5" t="s">
        <v>15</v>
      </c>
      <c r="D76">
        <v>90410</v>
      </c>
      <c r="E76">
        <v>1008</v>
      </c>
      <c r="F76" s="5" t="s">
        <v>38</v>
      </c>
      <c r="G76" s="5" t="s">
        <v>46</v>
      </c>
      <c r="H76" s="5" t="s">
        <v>10</v>
      </c>
      <c r="I76" s="5" t="s">
        <v>16</v>
      </c>
      <c r="J76">
        <v>3</v>
      </c>
      <c r="K76" s="2">
        <v>24160.5</v>
      </c>
    </row>
    <row r="77" spans="2:11">
      <c r="B77" s="1">
        <v>45159</v>
      </c>
      <c r="C77" s="5" t="s">
        <v>20</v>
      </c>
      <c r="D77">
        <v>46779</v>
      </c>
      <c r="E77">
        <v>1006</v>
      </c>
      <c r="F77" s="5" t="s">
        <v>43</v>
      </c>
      <c r="G77" s="5" t="s">
        <v>46</v>
      </c>
      <c r="H77" s="5" t="s">
        <v>13</v>
      </c>
      <c r="I77" s="5" t="s">
        <v>14</v>
      </c>
      <c r="J77">
        <v>3</v>
      </c>
      <c r="K77" s="2">
        <v>28978.2</v>
      </c>
    </row>
    <row r="78" spans="2:11">
      <c r="B78" s="1">
        <v>45162</v>
      </c>
      <c r="C78" s="5" t="s">
        <v>15</v>
      </c>
      <c r="D78">
        <v>75530</v>
      </c>
      <c r="E78">
        <v>1007</v>
      </c>
      <c r="F78" s="5" t="s">
        <v>41</v>
      </c>
      <c r="G78" s="5" t="s">
        <v>46</v>
      </c>
      <c r="H78" s="5" t="s">
        <v>13</v>
      </c>
      <c r="I78" s="5" t="s">
        <v>26</v>
      </c>
      <c r="J78">
        <v>4</v>
      </c>
      <c r="K78" s="2">
        <v>35658.400000000001</v>
      </c>
    </row>
    <row r="79" spans="2:11">
      <c r="B79" s="1">
        <v>45163</v>
      </c>
      <c r="C79" s="5" t="s">
        <v>15</v>
      </c>
      <c r="D79">
        <v>54548</v>
      </c>
      <c r="E79">
        <v>1011</v>
      </c>
      <c r="F79" s="5" t="s">
        <v>34</v>
      </c>
      <c r="G79" s="5" t="s">
        <v>46</v>
      </c>
      <c r="H79" s="5" t="s">
        <v>7</v>
      </c>
      <c r="I79" s="5" t="s">
        <v>21</v>
      </c>
      <c r="J79">
        <v>4</v>
      </c>
      <c r="K79" s="2">
        <v>50484</v>
      </c>
    </row>
    <row r="80" spans="2:11">
      <c r="B80" s="1">
        <v>45164</v>
      </c>
      <c r="C80" s="5" t="s">
        <v>20</v>
      </c>
      <c r="D80">
        <v>37979</v>
      </c>
      <c r="E80">
        <v>1008</v>
      </c>
      <c r="F80" s="5" t="s">
        <v>38</v>
      </c>
      <c r="G80" s="5" t="s">
        <v>46</v>
      </c>
      <c r="H80" s="5" t="s">
        <v>13</v>
      </c>
      <c r="I80" s="5" t="s">
        <v>14</v>
      </c>
      <c r="J80">
        <v>2</v>
      </c>
      <c r="K80" s="2">
        <v>19318.8</v>
      </c>
    </row>
    <row r="81" spans="2:11">
      <c r="B81" s="1">
        <v>45165</v>
      </c>
      <c r="C81" s="5" t="s">
        <v>15</v>
      </c>
      <c r="D81">
        <v>74073</v>
      </c>
      <c r="E81">
        <v>1007</v>
      </c>
      <c r="F81" s="5" t="s">
        <v>41</v>
      </c>
      <c r="G81" s="5" t="s">
        <v>46</v>
      </c>
      <c r="H81" s="5" t="s">
        <v>7</v>
      </c>
      <c r="I81" s="5" t="s">
        <v>21</v>
      </c>
      <c r="J81">
        <v>3</v>
      </c>
      <c r="K81" s="2">
        <v>37863</v>
      </c>
    </row>
    <row r="82" spans="2:11">
      <c r="B82" s="1">
        <v>45166</v>
      </c>
      <c r="C82" s="5" t="s">
        <v>20</v>
      </c>
      <c r="D82">
        <v>67280</v>
      </c>
      <c r="E82">
        <v>1006</v>
      </c>
      <c r="F82" s="5" t="s">
        <v>43</v>
      </c>
      <c r="G82" s="5" t="s">
        <v>46</v>
      </c>
      <c r="H82" s="5" t="s">
        <v>7</v>
      </c>
      <c r="I82" s="5" t="s">
        <v>8</v>
      </c>
      <c r="J82">
        <v>4</v>
      </c>
      <c r="K82" s="2">
        <v>34741.199999999997</v>
      </c>
    </row>
    <row r="83" spans="2:11">
      <c r="B83" s="1">
        <v>45171</v>
      </c>
      <c r="C83" s="5" t="s">
        <v>15</v>
      </c>
      <c r="D83">
        <v>48213</v>
      </c>
      <c r="E83">
        <v>1004</v>
      </c>
      <c r="F83" s="5" t="s">
        <v>44</v>
      </c>
      <c r="G83" s="5" t="s">
        <v>46</v>
      </c>
      <c r="H83" s="5" t="s">
        <v>13</v>
      </c>
      <c r="I83" s="5" t="s">
        <v>26</v>
      </c>
      <c r="J83">
        <v>1</v>
      </c>
      <c r="K83" s="2">
        <v>8914.6</v>
      </c>
    </row>
    <row r="84" spans="2:11">
      <c r="B84" s="1">
        <v>45173</v>
      </c>
      <c r="C84" s="5" t="s">
        <v>20</v>
      </c>
      <c r="D84">
        <v>62269</v>
      </c>
      <c r="E84">
        <v>1004</v>
      </c>
      <c r="F84" s="5" t="s">
        <v>44</v>
      </c>
      <c r="G84" s="5" t="s">
        <v>46</v>
      </c>
      <c r="H84" s="5" t="s">
        <v>7</v>
      </c>
      <c r="I84" s="5" t="s">
        <v>21</v>
      </c>
      <c r="J84">
        <v>4</v>
      </c>
      <c r="K84" s="2">
        <v>50484</v>
      </c>
    </row>
    <row r="85" spans="2:11">
      <c r="B85" s="1">
        <v>45180</v>
      </c>
      <c r="C85" s="5" t="s">
        <v>20</v>
      </c>
      <c r="D85">
        <v>82231</v>
      </c>
      <c r="E85">
        <v>1008</v>
      </c>
      <c r="F85" s="5" t="s">
        <v>38</v>
      </c>
      <c r="G85" s="5" t="s">
        <v>46</v>
      </c>
      <c r="H85" s="5" t="s">
        <v>7</v>
      </c>
      <c r="I85" s="5" t="s">
        <v>8</v>
      </c>
      <c r="J85">
        <v>4</v>
      </c>
      <c r="K85" s="2">
        <v>34741.199999999997</v>
      </c>
    </row>
    <row r="86" spans="2:11">
      <c r="B86" s="1">
        <v>45180</v>
      </c>
      <c r="C86" s="5" t="s">
        <v>15</v>
      </c>
      <c r="D86">
        <v>19157</v>
      </c>
      <c r="E86">
        <v>1010</v>
      </c>
      <c r="F86" s="5" t="s">
        <v>36</v>
      </c>
      <c r="G86" s="5" t="s">
        <v>46</v>
      </c>
      <c r="H86" s="5" t="s">
        <v>24</v>
      </c>
      <c r="I86" s="5" t="s">
        <v>29</v>
      </c>
      <c r="J86">
        <v>2</v>
      </c>
      <c r="K86" s="2">
        <v>8283.26</v>
      </c>
    </row>
    <row r="87" spans="2:11">
      <c r="B87" s="1">
        <v>45181</v>
      </c>
      <c r="C87" s="5" t="s">
        <v>15</v>
      </c>
      <c r="D87">
        <v>26719</v>
      </c>
      <c r="E87">
        <v>1004</v>
      </c>
      <c r="F87" s="5" t="s">
        <v>44</v>
      </c>
      <c r="G87" s="5" t="s">
        <v>46</v>
      </c>
      <c r="H87" s="5" t="s">
        <v>13</v>
      </c>
      <c r="I87" s="5" t="s">
        <v>27</v>
      </c>
      <c r="J87">
        <v>1</v>
      </c>
      <c r="K87" s="2">
        <v>6458.1</v>
      </c>
    </row>
    <row r="88" spans="2:11">
      <c r="B88" s="1">
        <v>45185</v>
      </c>
      <c r="C88" s="5" t="s">
        <v>15</v>
      </c>
      <c r="D88">
        <v>85507</v>
      </c>
      <c r="E88">
        <v>1008</v>
      </c>
      <c r="F88" s="5" t="s">
        <v>38</v>
      </c>
      <c r="G88" s="5" t="s">
        <v>46</v>
      </c>
      <c r="H88" s="5" t="s">
        <v>7</v>
      </c>
      <c r="I88" s="5" t="s">
        <v>22</v>
      </c>
      <c r="J88">
        <v>3</v>
      </c>
      <c r="K88" s="2">
        <v>29401.35</v>
      </c>
    </row>
    <row r="89" spans="2:11">
      <c r="B89" s="1">
        <v>45185</v>
      </c>
      <c r="C89" s="5" t="s">
        <v>15</v>
      </c>
      <c r="D89">
        <v>10056</v>
      </c>
      <c r="E89">
        <v>1010</v>
      </c>
      <c r="F89" s="5" t="s">
        <v>36</v>
      </c>
      <c r="G89" s="5" t="s">
        <v>46</v>
      </c>
      <c r="H89" s="5" t="s">
        <v>24</v>
      </c>
      <c r="I89" s="5" t="s">
        <v>29</v>
      </c>
      <c r="J89">
        <v>5</v>
      </c>
      <c r="K89" s="2">
        <v>20708.150000000001</v>
      </c>
    </row>
    <row r="90" spans="2:11">
      <c r="B90" s="1">
        <v>45185</v>
      </c>
      <c r="C90" s="5" t="s">
        <v>15</v>
      </c>
      <c r="D90">
        <v>49597</v>
      </c>
      <c r="E90">
        <v>1007</v>
      </c>
      <c r="F90" s="5" t="s">
        <v>41</v>
      </c>
      <c r="G90" s="5" t="s">
        <v>46</v>
      </c>
      <c r="H90" s="5" t="s">
        <v>7</v>
      </c>
      <c r="I90" s="5" t="s">
        <v>22</v>
      </c>
      <c r="J90">
        <v>4</v>
      </c>
      <c r="K90" s="2">
        <v>39201.800000000003</v>
      </c>
    </row>
    <row r="91" spans="2:11">
      <c r="B91" s="1">
        <v>45186</v>
      </c>
      <c r="C91" s="5" t="s">
        <v>20</v>
      </c>
      <c r="D91">
        <v>53873</v>
      </c>
      <c r="E91">
        <v>1010</v>
      </c>
      <c r="F91" s="5" t="s">
        <v>36</v>
      </c>
      <c r="G91" s="5" t="s">
        <v>46</v>
      </c>
      <c r="H91" s="5" t="s">
        <v>24</v>
      </c>
      <c r="I91" s="5" t="s">
        <v>28</v>
      </c>
      <c r="J91">
        <v>2</v>
      </c>
      <c r="K91" s="2">
        <v>18470.400000000001</v>
      </c>
    </row>
    <row r="92" spans="2:11">
      <c r="B92" s="1">
        <v>45192</v>
      </c>
      <c r="C92" s="5" t="s">
        <v>20</v>
      </c>
      <c r="D92">
        <v>74972</v>
      </c>
      <c r="E92">
        <v>1011</v>
      </c>
      <c r="F92" s="5" t="s">
        <v>34</v>
      </c>
      <c r="G92" s="5" t="s">
        <v>46</v>
      </c>
      <c r="H92" s="5" t="s">
        <v>13</v>
      </c>
      <c r="I92" s="5" t="s">
        <v>19</v>
      </c>
      <c r="J92">
        <v>4</v>
      </c>
      <c r="K92" s="2">
        <v>53373.599999999999</v>
      </c>
    </row>
    <row r="93" spans="2:11">
      <c r="B93" s="1">
        <v>45195</v>
      </c>
      <c r="C93" s="5" t="s">
        <v>15</v>
      </c>
      <c r="D93">
        <v>52178</v>
      </c>
      <c r="E93">
        <v>1008</v>
      </c>
      <c r="F93" s="5" t="s">
        <v>38</v>
      </c>
      <c r="G93" s="5" t="s">
        <v>46</v>
      </c>
      <c r="H93" s="5" t="s">
        <v>24</v>
      </c>
      <c r="I93" s="5" t="s">
        <v>29</v>
      </c>
      <c r="J93">
        <v>5</v>
      </c>
      <c r="K93" s="2">
        <v>20708.150000000001</v>
      </c>
    </row>
    <row r="94" spans="2:11">
      <c r="B94" s="1">
        <v>45200</v>
      </c>
      <c r="C94" s="5" t="s">
        <v>15</v>
      </c>
      <c r="D94">
        <v>78490</v>
      </c>
      <c r="E94">
        <v>1010</v>
      </c>
      <c r="F94" s="5" t="s">
        <v>36</v>
      </c>
      <c r="G94" s="5" t="s">
        <v>46</v>
      </c>
      <c r="H94" s="5" t="s">
        <v>24</v>
      </c>
      <c r="I94" s="5" t="s">
        <v>25</v>
      </c>
      <c r="J94">
        <v>1</v>
      </c>
      <c r="K94" s="2">
        <v>5962.5</v>
      </c>
    </row>
    <row r="95" spans="2:11">
      <c r="B95" s="1">
        <v>45201</v>
      </c>
      <c r="C95" s="5" t="s">
        <v>20</v>
      </c>
      <c r="D95">
        <v>74484</v>
      </c>
      <c r="E95">
        <v>1006</v>
      </c>
      <c r="F95" s="5" t="s">
        <v>43</v>
      </c>
      <c r="G95" s="5" t="s">
        <v>46</v>
      </c>
      <c r="H95" s="5" t="s">
        <v>10</v>
      </c>
      <c r="I95" s="5" t="s">
        <v>16</v>
      </c>
      <c r="J95">
        <v>3</v>
      </c>
      <c r="K95" s="2">
        <v>24160.5</v>
      </c>
    </row>
    <row r="96" spans="2:11">
      <c r="B96" s="1">
        <v>45201</v>
      </c>
      <c r="C96" s="5" t="s">
        <v>15</v>
      </c>
      <c r="D96">
        <v>65104</v>
      </c>
      <c r="E96">
        <v>1008</v>
      </c>
      <c r="F96" s="5" t="s">
        <v>38</v>
      </c>
      <c r="G96" s="5" t="s">
        <v>46</v>
      </c>
      <c r="H96" s="5" t="s">
        <v>13</v>
      </c>
      <c r="I96" s="5" t="s">
        <v>14</v>
      </c>
      <c r="J96">
        <v>1</v>
      </c>
      <c r="K96" s="2">
        <v>9659.4</v>
      </c>
    </row>
    <row r="97" spans="2:11">
      <c r="B97" s="1">
        <v>45209</v>
      </c>
      <c r="C97" s="5" t="s">
        <v>20</v>
      </c>
      <c r="D97">
        <v>90542</v>
      </c>
      <c r="E97">
        <v>1008</v>
      </c>
      <c r="F97" s="5" t="s">
        <v>38</v>
      </c>
      <c r="G97" s="5" t="s">
        <v>46</v>
      </c>
      <c r="H97" s="5" t="s">
        <v>10</v>
      </c>
      <c r="I97" s="5" t="s">
        <v>16</v>
      </c>
      <c r="J97">
        <v>3</v>
      </c>
      <c r="K97" s="2">
        <v>24160.5</v>
      </c>
    </row>
    <row r="98" spans="2:11">
      <c r="B98" s="1">
        <v>45209</v>
      </c>
      <c r="C98" s="5" t="s">
        <v>15</v>
      </c>
      <c r="D98">
        <v>51022</v>
      </c>
      <c r="E98">
        <v>1011</v>
      </c>
      <c r="F98" s="5" t="s">
        <v>34</v>
      </c>
      <c r="G98" s="5" t="s">
        <v>46</v>
      </c>
      <c r="H98" s="5" t="s">
        <v>7</v>
      </c>
      <c r="I98" s="5" t="s">
        <v>17</v>
      </c>
      <c r="J98">
        <v>1</v>
      </c>
      <c r="K98" s="2">
        <v>14066</v>
      </c>
    </row>
    <row r="99" spans="2:11">
      <c r="B99" s="1">
        <v>45210</v>
      </c>
      <c r="C99" s="5" t="s">
        <v>15</v>
      </c>
      <c r="D99">
        <v>19576</v>
      </c>
      <c r="E99">
        <v>1011</v>
      </c>
      <c r="F99" s="5" t="s">
        <v>34</v>
      </c>
      <c r="G99" s="5" t="s">
        <v>46</v>
      </c>
      <c r="H99" s="5" t="s">
        <v>13</v>
      </c>
      <c r="I99" s="5" t="s">
        <v>26</v>
      </c>
      <c r="J99">
        <v>2</v>
      </c>
      <c r="K99" s="2">
        <v>17829.2</v>
      </c>
    </row>
    <row r="100" spans="2:11">
      <c r="B100" s="1">
        <v>45213</v>
      </c>
      <c r="C100" s="5" t="s">
        <v>15</v>
      </c>
      <c r="D100">
        <v>41570</v>
      </c>
      <c r="E100">
        <v>1011</v>
      </c>
      <c r="F100" s="5" t="s">
        <v>34</v>
      </c>
      <c r="G100" s="5" t="s">
        <v>46</v>
      </c>
      <c r="H100" s="5" t="s">
        <v>24</v>
      </c>
      <c r="I100" s="5" t="s">
        <v>25</v>
      </c>
      <c r="J100">
        <v>5</v>
      </c>
      <c r="K100" s="2">
        <v>29812.5</v>
      </c>
    </row>
    <row r="101" spans="2:11">
      <c r="B101" s="1">
        <v>45220</v>
      </c>
      <c r="C101" s="5" t="s">
        <v>20</v>
      </c>
      <c r="D101">
        <v>13135</v>
      </c>
      <c r="E101">
        <v>1011</v>
      </c>
      <c r="F101" s="5" t="s">
        <v>34</v>
      </c>
      <c r="G101" s="5" t="s">
        <v>46</v>
      </c>
      <c r="H101" s="5" t="s">
        <v>10</v>
      </c>
      <c r="I101" s="5" t="s">
        <v>11</v>
      </c>
      <c r="J101">
        <v>4</v>
      </c>
      <c r="K101" s="2">
        <v>38279</v>
      </c>
    </row>
    <row r="102" spans="2:11">
      <c r="B102" s="1">
        <v>45221</v>
      </c>
      <c r="C102" s="5" t="s">
        <v>15</v>
      </c>
      <c r="D102">
        <v>87953</v>
      </c>
      <c r="E102">
        <v>1008</v>
      </c>
      <c r="F102" s="5" t="s">
        <v>38</v>
      </c>
      <c r="G102" s="5" t="s">
        <v>46</v>
      </c>
      <c r="H102" s="5" t="s">
        <v>13</v>
      </c>
      <c r="I102" s="5" t="s">
        <v>14</v>
      </c>
      <c r="J102">
        <v>1</v>
      </c>
      <c r="K102" s="2">
        <v>9659.4</v>
      </c>
    </row>
    <row r="103" spans="2:11">
      <c r="B103" s="1">
        <v>45221</v>
      </c>
      <c r="C103" s="5" t="s">
        <v>15</v>
      </c>
      <c r="D103">
        <v>11824</v>
      </c>
      <c r="E103">
        <v>1010</v>
      </c>
      <c r="F103" s="5" t="s">
        <v>36</v>
      </c>
      <c r="G103" s="5" t="s">
        <v>46</v>
      </c>
      <c r="H103" s="5" t="s">
        <v>10</v>
      </c>
      <c r="I103" s="5" t="s">
        <v>11</v>
      </c>
      <c r="J103">
        <v>5</v>
      </c>
      <c r="K103" s="2">
        <v>47848.75</v>
      </c>
    </row>
    <row r="104" spans="2:11">
      <c r="B104" s="1">
        <v>45227</v>
      </c>
      <c r="C104" s="5" t="s">
        <v>20</v>
      </c>
      <c r="D104">
        <v>64600</v>
      </c>
      <c r="E104">
        <v>1008</v>
      </c>
      <c r="F104" s="5" t="s">
        <v>38</v>
      </c>
      <c r="G104" s="5" t="s">
        <v>46</v>
      </c>
      <c r="H104" s="5" t="s">
        <v>10</v>
      </c>
      <c r="I104" s="5" t="s">
        <v>16</v>
      </c>
      <c r="J104">
        <v>2</v>
      </c>
      <c r="K104" s="2">
        <v>16107</v>
      </c>
    </row>
    <row r="105" spans="2:11">
      <c r="B105" s="1">
        <v>45243</v>
      </c>
      <c r="C105" s="5" t="s">
        <v>20</v>
      </c>
      <c r="D105">
        <v>79378</v>
      </c>
      <c r="E105">
        <v>1007</v>
      </c>
      <c r="F105" s="5" t="s">
        <v>41</v>
      </c>
      <c r="G105" s="5" t="s">
        <v>46</v>
      </c>
      <c r="H105" s="5" t="s">
        <v>13</v>
      </c>
      <c r="I105" s="5" t="s">
        <v>27</v>
      </c>
      <c r="J105">
        <v>5</v>
      </c>
      <c r="K105" s="2">
        <v>32290.5</v>
      </c>
    </row>
    <row r="106" spans="2:11">
      <c r="B106" s="1">
        <v>45253</v>
      </c>
      <c r="C106" s="5" t="s">
        <v>20</v>
      </c>
      <c r="D106">
        <v>35479</v>
      </c>
      <c r="E106">
        <v>1007</v>
      </c>
      <c r="F106" s="5" t="s">
        <v>41</v>
      </c>
      <c r="G106" s="5" t="s">
        <v>46</v>
      </c>
      <c r="H106" s="5" t="s">
        <v>24</v>
      </c>
      <c r="I106" s="5" t="s">
        <v>28</v>
      </c>
      <c r="J106">
        <v>1</v>
      </c>
      <c r="K106" s="2">
        <v>9235.2000000000007</v>
      </c>
    </row>
    <row r="107" spans="2:11">
      <c r="B107" s="1">
        <v>45254</v>
      </c>
      <c r="C107" s="5" t="s">
        <v>20</v>
      </c>
      <c r="D107">
        <v>61139</v>
      </c>
      <c r="E107">
        <v>1010</v>
      </c>
      <c r="F107" s="5" t="s">
        <v>36</v>
      </c>
      <c r="G107" s="5" t="s">
        <v>46</v>
      </c>
      <c r="H107" s="5" t="s">
        <v>24</v>
      </c>
      <c r="I107" s="5" t="s">
        <v>29</v>
      </c>
      <c r="J107">
        <v>3</v>
      </c>
      <c r="K107" s="2">
        <v>12424.89</v>
      </c>
    </row>
    <row r="108" spans="2:11">
      <c r="B108" s="1">
        <v>45258</v>
      </c>
      <c r="C108" s="5" t="s">
        <v>15</v>
      </c>
      <c r="D108">
        <v>70315</v>
      </c>
      <c r="E108">
        <v>1010</v>
      </c>
      <c r="F108" s="5" t="s">
        <v>36</v>
      </c>
      <c r="G108" s="5" t="s">
        <v>46</v>
      </c>
      <c r="H108" s="5" t="s">
        <v>10</v>
      </c>
      <c r="I108" s="5" t="s">
        <v>11</v>
      </c>
      <c r="J108">
        <v>5</v>
      </c>
      <c r="K108" s="2">
        <v>47848.75</v>
      </c>
    </row>
    <row r="109" spans="2:11">
      <c r="B109" s="1">
        <v>45262</v>
      </c>
      <c r="C109" s="5" t="s">
        <v>20</v>
      </c>
      <c r="D109">
        <v>57078</v>
      </c>
      <c r="E109">
        <v>1011</v>
      </c>
      <c r="F109" s="5" t="s">
        <v>34</v>
      </c>
      <c r="G109" s="5" t="s">
        <v>46</v>
      </c>
      <c r="H109" s="5" t="s">
        <v>24</v>
      </c>
      <c r="I109" s="5" t="s">
        <v>25</v>
      </c>
      <c r="J109">
        <v>1</v>
      </c>
      <c r="K109" s="2">
        <v>5962.5</v>
      </c>
    </row>
    <row r="110" spans="2:11">
      <c r="B110" s="1">
        <v>45264</v>
      </c>
      <c r="C110" s="5" t="s">
        <v>15</v>
      </c>
      <c r="D110">
        <v>19207</v>
      </c>
      <c r="E110">
        <v>1011</v>
      </c>
      <c r="F110" s="5" t="s">
        <v>34</v>
      </c>
      <c r="G110" s="5" t="s">
        <v>46</v>
      </c>
      <c r="H110" s="5" t="s">
        <v>10</v>
      </c>
      <c r="I110" s="5" t="s">
        <v>11</v>
      </c>
      <c r="J110">
        <v>2</v>
      </c>
      <c r="K110" s="2">
        <v>19139.5</v>
      </c>
    </row>
    <row r="111" spans="2:11">
      <c r="B111" s="1">
        <v>45271</v>
      </c>
      <c r="C111" s="5" t="s">
        <v>20</v>
      </c>
      <c r="D111">
        <v>60800</v>
      </c>
      <c r="E111">
        <v>1007</v>
      </c>
      <c r="F111" s="5" t="s">
        <v>41</v>
      </c>
      <c r="G111" s="5" t="s">
        <v>46</v>
      </c>
      <c r="H111" s="5" t="s">
        <v>7</v>
      </c>
      <c r="I111" s="5" t="s">
        <v>17</v>
      </c>
      <c r="J111">
        <v>1</v>
      </c>
      <c r="K111" s="2">
        <v>14066</v>
      </c>
    </row>
    <row r="112" spans="2:11">
      <c r="B112" s="1">
        <v>45281</v>
      </c>
      <c r="C112" s="5" t="s">
        <v>15</v>
      </c>
      <c r="D112">
        <v>21461</v>
      </c>
      <c r="E112">
        <v>1010</v>
      </c>
      <c r="F112" s="5" t="s">
        <v>36</v>
      </c>
      <c r="G112" s="5" t="s">
        <v>46</v>
      </c>
      <c r="H112" s="5" t="s">
        <v>10</v>
      </c>
      <c r="I112" s="5" t="s">
        <v>11</v>
      </c>
      <c r="J112">
        <v>4</v>
      </c>
      <c r="K112" s="2">
        <v>38279</v>
      </c>
    </row>
    <row r="113" spans="2:11">
      <c r="B113" s="1">
        <v>45286</v>
      </c>
      <c r="C113" s="5" t="s">
        <v>20</v>
      </c>
      <c r="D113">
        <v>28594</v>
      </c>
      <c r="E113">
        <v>1011</v>
      </c>
      <c r="F113" s="5" t="s">
        <v>34</v>
      </c>
      <c r="G113" s="5" t="s">
        <v>46</v>
      </c>
      <c r="H113" s="5" t="s">
        <v>10</v>
      </c>
      <c r="I113" s="5" t="s">
        <v>16</v>
      </c>
      <c r="J113">
        <v>3</v>
      </c>
      <c r="K113" s="2">
        <v>24160.5</v>
      </c>
    </row>
    <row r="114" spans="2:11">
      <c r="B114" s="1">
        <v>45288</v>
      </c>
      <c r="C114" s="5" t="s">
        <v>20</v>
      </c>
      <c r="D114">
        <v>19931</v>
      </c>
      <c r="E114">
        <v>1007</v>
      </c>
      <c r="F114" s="5" t="s">
        <v>41</v>
      </c>
      <c r="G114" s="5" t="s">
        <v>46</v>
      </c>
      <c r="H114" s="5" t="s">
        <v>13</v>
      </c>
      <c r="I114" s="5" t="s">
        <v>26</v>
      </c>
      <c r="J114">
        <v>4</v>
      </c>
      <c r="K114" s="2">
        <v>35658.400000000001</v>
      </c>
    </row>
  </sheetData>
  <mergeCells count="3">
    <mergeCell ref="B3:K3"/>
    <mergeCell ref="B4:K4"/>
    <mergeCell ref="B2:K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"/>
  <dimension ref="A2:A18"/>
  <sheetViews>
    <sheetView workbookViewId="0">
      <selection activeCell="A18" sqref="A18"/>
    </sheetView>
  </sheetViews>
  <sheetFormatPr defaultRowHeight="15"/>
  <cols>
    <col min="1" max="1" width="78.7109375" customWidth="1"/>
  </cols>
  <sheetData>
    <row r="2" spans="1:1">
      <c r="A2" t="s">
        <v>66</v>
      </c>
    </row>
    <row r="3" spans="1:1">
      <c r="A3" t="s">
        <v>67</v>
      </c>
    </row>
    <row r="4" spans="1:1">
      <c r="A4" t="s">
        <v>68</v>
      </c>
    </row>
    <row r="5" spans="1:1">
      <c r="A5" t="s">
        <v>69</v>
      </c>
    </row>
    <row r="6" spans="1:1">
      <c r="A6" t="s">
        <v>70</v>
      </c>
    </row>
    <row r="8" spans="1:1">
      <c r="A8" t="s">
        <v>83</v>
      </c>
    </row>
    <row r="9" spans="1:1">
      <c r="A9" t="s">
        <v>84</v>
      </c>
    </row>
    <row r="10" spans="1:1">
      <c r="A10" t="s">
        <v>88</v>
      </c>
    </row>
    <row r="11" spans="1:1">
      <c r="A11" t="s">
        <v>86</v>
      </c>
    </row>
    <row r="12" spans="1:1">
      <c r="A12" t="s">
        <v>87</v>
      </c>
    </row>
    <row r="15" spans="1:1">
      <c r="A15" t="s">
        <v>95</v>
      </c>
    </row>
    <row r="16" spans="1:1">
      <c r="A16" t="s">
        <v>116</v>
      </c>
    </row>
    <row r="17" spans="1:1">
      <c r="A17" t="s">
        <v>126</v>
      </c>
    </row>
    <row r="18" spans="1:1">
      <c r="A18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9"/>
  <sheetViews>
    <sheetView workbookViewId="0">
      <selection activeCell="A3" sqref="A3"/>
    </sheetView>
  </sheetViews>
  <sheetFormatPr defaultRowHeight="15"/>
  <cols>
    <col min="1" max="1" width="25.5703125" customWidth="1"/>
    <col min="2" max="2" width="17.140625" customWidth="1"/>
    <col min="3" max="3" width="10.42578125" customWidth="1"/>
    <col min="4" max="4" width="14.5703125" customWidth="1"/>
    <col min="5" max="5" width="13.42578125" customWidth="1"/>
    <col min="6" max="6" width="17.85546875" bestFit="1" customWidth="1"/>
    <col min="7" max="7" width="12.85546875" customWidth="1"/>
    <col min="8" max="8" width="15.28515625" bestFit="1" customWidth="1"/>
    <col min="9" max="9" width="13.5703125" bestFit="1" customWidth="1"/>
    <col min="11" max="11" width="11" customWidth="1"/>
    <col min="12" max="12" width="14.5703125" customWidth="1"/>
    <col min="13" max="13" width="18.7109375" customWidth="1"/>
  </cols>
  <sheetData>
    <row r="3" spans="1:13" ht="15.75" thickBot="1">
      <c r="A3" s="3" t="s">
        <v>65</v>
      </c>
      <c r="B3" s="3" t="s">
        <v>64</v>
      </c>
    </row>
    <row r="4" spans="1:13">
      <c r="A4" s="3" t="s">
        <v>63</v>
      </c>
      <c r="B4" t="s">
        <v>15</v>
      </c>
      <c r="C4" t="s">
        <v>23</v>
      </c>
      <c r="D4" t="s">
        <v>12</v>
      </c>
      <c r="E4" t="s">
        <v>6</v>
      </c>
      <c r="F4" t="s">
        <v>9</v>
      </c>
      <c r="G4" t="s">
        <v>20</v>
      </c>
      <c r="H4" t="s">
        <v>18</v>
      </c>
      <c r="I4" t="s">
        <v>51</v>
      </c>
      <c r="K4" s="16" t="s">
        <v>32</v>
      </c>
      <c r="L4" s="17" t="s">
        <v>6</v>
      </c>
      <c r="M4" s="18" t="s">
        <v>9</v>
      </c>
    </row>
    <row r="5" spans="1:13">
      <c r="A5" s="4" t="s">
        <v>30</v>
      </c>
      <c r="B5" s="5">
        <v>5</v>
      </c>
      <c r="C5" s="5">
        <v>6</v>
      </c>
      <c r="D5" s="5">
        <v>9</v>
      </c>
      <c r="E5" s="5">
        <v>3</v>
      </c>
      <c r="F5" s="5">
        <v>21</v>
      </c>
      <c r="G5" s="5">
        <v>7</v>
      </c>
      <c r="H5" s="5">
        <v>10</v>
      </c>
      <c r="I5" s="5">
        <v>61</v>
      </c>
      <c r="K5" s="19">
        <v>1001</v>
      </c>
      <c r="L5" s="14">
        <v>10</v>
      </c>
      <c r="M5" s="20">
        <v>8</v>
      </c>
    </row>
    <row r="6" spans="1:13">
      <c r="A6" s="9">
        <v>1012</v>
      </c>
      <c r="B6" s="5">
        <v>5</v>
      </c>
      <c r="C6" s="5">
        <v>6</v>
      </c>
      <c r="D6" s="5">
        <v>9</v>
      </c>
      <c r="E6" s="5">
        <v>3</v>
      </c>
      <c r="F6" s="5">
        <v>21</v>
      </c>
      <c r="G6" s="5">
        <v>7</v>
      </c>
      <c r="H6" s="5">
        <v>10</v>
      </c>
      <c r="I6" s="5">
        <v>61</v>
      </c>
      <c r="K6" s="19">
        <v>1002</v>
      </c>
      <c r="L6" s="14">
        <v>3</v>
      </c>
      <c r="M6" s="20">
        <v>6</v>
      </c>
    </row>
    <row r="7" spans="1:13">
      <c r="A7" s="4" t="s">
        <v>43</v>
      </c>
      <c r="B7" s="5">
        <v>7</v>
      </c>
      <c r="C7" s="5">
        <v>16</v>
      </c>
      <c r="D7" s="5">
        <v>12</v>
      </c>
      <c r="E7" s="5">
        <v>8</v>
      </c>
      <c r="F7" s="5">
        <v>5</v>
      </c>
      <c r="G7" s="5">
        <v>8</v>
      </c>
      <c r="H7" s="5">
        <v>6</v>
      </c>
      <c r="I7" s="5">
        <v>62</v>
      </c>
      <c r="K7" s="19">
        <v>1003</v>
      </c>
      <c r="L7" s="14">
        <v>8</v>
      </c>
      <c r="M7" s="20">
        <v>9</v>
      </c>
    </row>
    <row r="8" spans="1:13">
      <c r="A8" s="9">
        <v>1006</v>
      </c>
      <c r="B8" s="5">
        <v>7</v>
      </c>
      <c r="C8" s="5">
        <v>16</v>
      </c>
      <c r="D8" s="5">
        <v>12</v>
      </c>
      <c r="E8" s="5">
        <v>8</v>
      </c>
      <c r="F8" s="5">
        <v>5</v>
      </c>
      <c r="G8" s="5">
        <v>8</v>
      </c>
      <c r="H8" s="5">
        <v>6</v>
      </c>
      <c r="I8" s="5">
        <v>62</v>
      </c>
      <c r="K8" s="19">
        <v>1004</v>
      </c>
      <c r="L8" s="14">
        <v>8</v>
      </c>
      <c r="M8" s="20">
        <v>16</v>
      </c>
    </row>
    <row r="9" spans="1:13">
      <c r="A9" s="4" t="s">
        <v>36</v>
      </c>
      <c r="B9" s="5">
        <v>12</v>
      </c>
      <c r="C9" s="5">
        <v>5</v>
      </c>
      <c r="D9" s="5">
        <v>8</v>
      </c>
      <c r="E9" s="5">
        <v>11</v>
      </c>
      <c r="F9" s="5">
        <v>6</v>
      </c>
      <c r="G9" s="5">
        <v>2</v>
      </c>
      <c r="H9" s="5">
        <v>11</v>
      </c>
      <c r="I9" s="5">
        <v>55</v>
      </c>
      <c r="K9" s="19">
        <v>1005</v>
      </c>
      <c r="L9" s="14">
        <v>14</v>
      </c>
      <c r="M9" s="20">
        <v>11</v>
      </c>
    </row>
    <row r="10" spans="1:13">
      <c r="A10" s="9">
        <v>1010</v>
      </c>
      <c r="B10" s="5">
        <v>12</v>
      </c>
      <c r="C10" s="5">
        <v>5</v>
      </c>
      <c r="D10" s="5">
        <v>8</v>
      </c>
      <c r="E10" s="5">
        <v>11</v>
      </c>
      <c r="F10" s="5">
        <v>6</v>
      </c>
      <c r="G10" s="5">
        <v>2</v>
      </c>
      <c r="H10" s="5">
        <v>11</v>
      </c>
      <c r="I10" s="5">
        <v>55</v>
      </c>
      <c r="K10" s="19">
        <v>1006</v>
      </c>
      <c r="L10" s="14">
        <v>8</v>
      </c>
      <c r="M10" s="20">
        <v>5</v>
      </c>
    </row>
    <row r="11" spans="1:13">
      <c r="A11" s="4" t="s">
        <v>40</v>
      </c>
      <c r="B11" s="5">
        <v>8</v>
      </c>
      <c r="C11" s="5">
        <v>11</v>
      </c>
      <c r="D11" s="5">
        <v>7</v>
      </c>
      <c r="E11" s="5">
        <v>10</v>
      </c>
      <c r="F11" s="5">
        <v>6</v>
      </c>
      <c r="G11" s="5">
        <v>6</v>
      </c>
      <c r="H11" s="5">
        <v>9</v>
      </c>
      <c r="I11" s="5">
        <v>57</v>
      </c>
      <c r="K11" s="19">
        <v>1007</v>
      </c>
      <c r="L11" s="14">
        <v>15</v>
      </c>
      <c r="M11" s="20">
        <v>8</v>
      </c>
    </row>
    <row r="12" spans="1:13">
      <c r="A12" s="9">
        <v>1009</v>
      </c>
      <c r="B12" s="5">
        <v>8</v>
      </c>
      <c r="C12" s="5">
        <v>11</v>
      </c>
      <c r="D12" s="5">
        <v>7</v>
      </c>
      <c r="E12" s="5">
        <v>10</v>
      </c>
      <c r="F12" s="5">
        <v>6</v>
      </c>
      <c r="G12" s="5">
        <v>6</v>
      </c>
      <c r="H12" s="5">
        <v>9</v>
      </c>
      <c r="I12" s="5">
        <v>57</v>
      </c>
      <c r="K12" s="19">
        <v>1008</v>
      </c>
      <c r="L12" s="14">
        <v>12</v>
      </c>
      <c r="M12" s="20">
        <v>10</v>
      </c>
    </row>
    <row r="13" spans="1:13">
      <c r="A13" s="4" t="s">
        <v>42</v>
      </c>
      <c r="B13" s="5">
        <v>9</v>
      </c>
      <c r="C13" s="5">
        <v>8</v>
      </c>
      <c r="D13" s="5">
        <v>6</v>
      </c>
      <c r="E13" s="5">
        <v>10</v>
      </c>
      <c r="F13" s="5">
        <v>8</v>
      </c>
      <c r="G13" s="5">
        <v>9</v>
      </c>
      <c r="H13" s="5">
        <v>8</v>
      </c>
      <c r="I13" s="5">
        <v>58</v>
      </c>
      <c r="K13" s="19">
        <v>1009</v>
      </c>
      <c r="L13" s="14">
        <v>10</v>
      </c>
      <c r="M13" s="20">
        <v>6</v>
      </c>
    </row>
    <row r="14" spans="1:13">
      <c r="A14" s="9">
        <v>1001</v>
      </c>
      <c r="B14" s="5">
        <v>9</v>
      </c>
      <c r="C14" s="5">
        <v>8</v>
      </c>
      <c r="D14" s="5">
        <v>6</v>
      </c>
      <c r="E14" s="5">
        <v>10</v>
      </c>
      <c r="F14" s="5">
        <v>8</v>
      </c>
      <c r="G14" s="5">
        <v>9</v>
      </c>
      <c r="H14" s="5">
        <v>8</v>
      </c>
      <c r="I14" s="5">
        <v>58</v>
      </c>
      <c r="K14" s="19">
        <v>1010</v>
      </c>
      <c r="L14" s="14">
        <v>11</v>
      </c>
      <c r="M14" s="20">
        <v>6</v>
      </c>
    </row>
    <row r="15" spans="1:13">
      <c r="A15" s="4" t="s">
        <v>39</v>
      </c>
      <c r="B15" s="5">
        <v>10</v>
      </c>
      <c r="C15" s="5">
        <v>10</v>
      </c>
      <c r="D15" s="5">
        <v>11</v>
      </c>
      <c r="E15" s="5">
        <v>8</v>
      </c>
      <c r="F15" s="5">
        <v>9</v>
      </c>
      <c r="G15" s="5">
        <v>5</v>
      </c>
      <c r="H15" s="5">
        <v>7</v>
      </c>
      <c r="I15" s="5">
        <v>60</v>
      </c>
      <c r="K15" s="19">
        <v>1011</v>
      </c>
      <c r="L15" s="14">
        <v>12</v>
      </c>
      <c r="M15" s="20">
        <v>12</v>
      </c>
    </row>
    <row r="16" spans="1:13">
      <c r="A16" s="9">
        <v>1003</v>
      </c>
      <c r="B16" s="5">
        <v>10</v>
      </c>
      <c r="C16" s="5">
        <v>10</v>
      </c>
      <c r="D16" s="5">
        <v>11</v>
      </c>
      <c r="E16" s="5">
        <v>8</v>
      </c>
      <c r="F16" s="5">
        <v>9</v>
      </c>
      <c r="G16" s="5">
        <v>5</v>
      </c>
      <c r="H16" s="5">
        <v>7</v>
      </c>
      <c r="I16" s="5">
        <v>60</v>
      </c>
      <c r="K16" s="19">
        <v>1012</v>
      </c>
      <c r="L16" s="14">
        <v>3</v>
      </c>
      <c r="M16" s="20">
        <v>21</v>
      </c>
    </row>
    <row r="17" spans="1:13" ht="15.75" thickBot="1">
      <c r="A17" s="4" t="s">
        <v>37</v>
      </c>
      <c r="B17" s="5">
        <v>10</v>
      </c>
      <c r="C17" s="5">
        <v>7</v>
      </c>
      <c r="D17" s="5">
        <v>8</v>
      </c>
      <c r="E17" s="5">
        <v>3</v>
      </c>
      <c r="F17" s="5">
        <v>6</v>
      </c>
      <c r="G17" s="5">
        <v>6</v>
      </c>
      <c r="H17" s="5">
        <v>6</v>
      </c>
      <c r="I17" s="5">
        <v>46</v>
      </c>
      <c r="K17" s="21" t="s">
        <v>51</v>
      </c>
      <c r="L17" s="22">
        <v>114</v>
      </c>
      <c r="M17" s="23">
        <v>118</v>
      </c>
    </row>
    <row r="18" spans="1:13">
      <c r="A18" s="9">
        <v>1002</v>
      </c>
      <c r="B18" s="5">
        <v>10</v>
      </c>
      <c r="C18" s="5">
        <v>7</v>
      </c>
      <c r="D18" s="5">
        <v>8</v>
      </c>
      <c r="E18" s="5">
        <v>3</v>
      </c>
      <c r="F18" s="5">
        <v>6</v>
      </c>
      <c r="G18" s="5">
        <v>6</v>
      </c>
      <c r="H18" s="5">
        <v>6</v>
      </c>
      <c r="I18" s="5">
        <v>46</v>
      </c>
    </row>
    <row r="19" spans="1:13">
      <c r="A19" s="4" t="s">
        <v>41</v>
      </c>
      <c r="B19" s="5">
        <v>8</v>
      </c>
      <c r="C19" s="5">
        <v>10</v>
      </c>
      <c r="D19" s="5">
        <v>11</v>
      </c>
      <c r="E19" s="5">
        <v>15</v>
      </c>
      <c r="F19" s="5">
        <v>8</v>
      </c>
      <c r="G19" s="5">
        <v>11</v>
      </c>
      <c r="H19" s="5">
        <v>7</v>
      </c>
      <c r="I19" s="5">
        <v>70</v>
      </c>
    </row>
    <row r="20" spans="1:13">
      <c r="A20" s="9">
        <v>1007</v>
      </c>
      <c r="B20" s="5">
        <v>8</v>
      </c>
      <c r="C20" s="5">
        <v>10</v>
      </c>
      <c r="D20" s="5">
        <v>11</v>
      </c>
      <c r="E20" s="5">
        <v>15</v>
      </c>
      <c r="F20" s="5">
        <v>8</v>
      </c>
      <c r="G20" s="5">
        <v>11</v>
      </c>
      <c r="H20" s="5">
        <v>7</v>
      </c>
      <c r="I20" s="5">
        <v>70</v>
      </c>
    </row>
    <row r="21" spans="1:13">
      <c r="A21" s="4" t="s">
        <v>44</v>
      </c>
      <c r="B21" s="5">
        <v>9</v>
      </c>
      <c r="C21" s="5">
        <v>6</v>
      </c>
      <c r="D21" s="5">
        <v>7</v>
      </c>
      <c r="E21" s="5">
        <v>8</v>
      </c>
      <c r="F21" s="5">
        <v>16</v>
      </c>
      <c r="G21" s="5">
        <v>6</v>
      </c>
      <c r="H21" s="5">
        <v>11</v>
      </c>
      <c r="I21" s="5">
        <v>63</v>
      </c>
    </row>
    <row r="22" spans="1:13">
      <c r="A22" s="9">
        <v>1004</v>
      </c>
      <c r="B22" s="5">
        <v>9</v>
      </c>
      <c r="C22" s="5">
        <v>6</v>
      </c>
      <c r="D22" s="5">
        <v>7</v>
      </c>
      <c r="E22" s="5">
        <v>8</v>
      </c>
      <c r="F22" s="5">
        <v>16</v>
      </c>
      <c r="G22" s="5">
        <v>6</v>
      </c>
      <c r="H22" s="5">
        <v>11</v>
      </c>
      <c r="I22" s="5">
        <v>63</v>
      </c>
    </row>
    <row r="23" spans="1:13">
      <c r="A23" s="4" t="s">
        <v>38</v>
      </c>
      <c r="B23" s="5">
        <v>13</v>
      </c>
      <c r="C23" s="5">
        <v>11</v>
      </c>
      <c r="D23" s="5">
        <v>9</v>
      </c>
      <c r="E23" s="5">
        <v>12</v>
      </c>
      <c r="F23" s="5">
        <v>10</v>
      </c>
      <c r="G23" s="5">
        <v>12</v>
      </c>
      <c r="H23" s="5">
        <v>9</v>
      </c>
      <c r="I23" s="5">
        <v>76</v>
      </c>
    </row>
    <row r="24" spans="1:13">
      <c r="A24" s="9">
        <v>1008</v>
      </c>
      <c r="B24" s="5">
        <v>13</v>
      </c>
      <c r="C24" s="5">
        <v>11</v>
      </c>
      <c r="D24" s="5">
        <v>9</v>
      </c>
      <c r="E24" s="5">
        <v>12</v>
      </c>
      <c r="F24" s="5">
        <v>10</v>
      </c>
      <c r="G24" s="5">
        <v>12</v>
      </c>
      <c r="H24" s="5">
        <v>9</v>
      </c>
      <c r="I24" s="5">
        <v>76</v>
      </c>
    </row>
    <row r="25" spans="1:13">
      <c r="A25" s="4" t="s">
        <v>35</v>
      </c>
      <c r="B25" s="5">
        <v>10</v>
      </c>
      <c r="C25" s="5">
        <v>7</v>
      </c>
      <c r="D25" s="5">
        <v>8</v>
      </c>
      <c r="E25" s="5">
        <v>14</v>
      </c>
      <c r="F25" s="5">
        <v>11</v>
      </c>
      <c r="G25" s="5">
        <v>7</v>
      </c>
      <c r="H25" s="5">
        <v>10</v>
      </c>
      <c r="I25" s="5">
        <v>67</v>
      </c>
    </row>
    <row r="26" spans="1:13">
      <c r="A26" s="9">
        <v>1005</v>
      </c>
      <c r="B26" s="5">
        <v>10</v>
      </c>
      <c r="C26" s="5">
        <v>7</v>
      </c>
      <c r="D26" s="5">
        <v>8</v>
      </c>
      <c r="E26" s="5">
        <v>14</v>
      </c>
      <c r="F26" s="5">
        <v>11</v>
      </c>
      <c r="G26" s="5">
        <v>7</v>
      </c>
      <c r="H26" s="5">
        <v>10</v>
      </c>
      <c r="I26" s="5">
        <v>67</v>
      </c>
    </row>
    <row r="27" spans="1:13">
      <c r="A27" s="4" t="s">
        <v>34</v>
      </c>
      <c r="B27" s="5">
        <v>11</v>
      </c>
      <c r="C27" s="5">
        <v>7</v>
      </c>
      <c r="D27" s="5">
        <v>12</v>
      </c>
      <c r="E27" s="5">
        <v>12</v>
      </c>
      <c r="F27" s="5">
        <v>12</v>
      </c>
      <c r="G27" s="5">
        <v>8</v>
      </c>
      <c r="H27" s="5">
        <v>10</v>
      </c>
      <c r="I27" s="5">
        <v>72</v>
      </c>
    </row>
    <row r="28" spans="1:13">
      <c r="A28" s="9">
        <v>1011</v>
      </c>
      <c r="B28" s="5">
        <v>11</v>
      </c>
      <c r="C28" s="5">
        <v>7</v>
      </c>
      <c r="D28" s="5">
        <v>12</v>
      </c>
      <c r="E28" s="5">
        <v>12</v>
      </c>
      <c r="F28" s="5">
        <v>12</v>
      </c>
      <c r="G28" s="5">
        <v>8</v>
      </c>
      <c r="H28" s="5">
        <v>10</v>
      </c>
      <c r="I28" s="5">
        <v>72</v>
      </c>
    </row>
    <row r="29" spans="1:13">
      <c r="A29" s="4" t="s">
        <v>51</v>
      </c>
      <c r="B29" s="5">
        <v>112</v>
      </c>
      <c r="C29" s="5">
        <v>104</v>
      </c>
      <c r="D29" s="5">
        <v>108</v>
      </c>
      <c r="E29" s="5">
        <v>114</v>
      </c>
      <c r="F29" s="5">
        <v>118</v>
      </c>
      <c r="G29" s="5">
        <v>87</v>
      </c>
      <c r="H29" s="5">
        <v>104</v>
      </c>
      <c r="I29" s="5">
        <v>747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5" sqref="I15"/>
    </sheetView>
  </sheetViews>
  <sheetFormatPr defaultRowHeight="15"/>
  <cols>
    <col min="1" max="1" width="16" bestFit="1" customWidth="1"/>
    <col min="2" max="2" width="17.140625" bestFit="1" customWidth="1"/>
    <col min="3" max="3" width="13.5703125" bestFit="1" customWidth="1"/>
    <col min="4" max="4" width="14.5703125" bestFit="1" customWidth="1"/>
    <col min="5" max="5" width="13.42578125" bestFit="1" customWidth="1"/>
    <col min="6" max="6" width="17.85546875" bestFit="1" customWidth="1"/>
    <col min="7" max="7" width="24.85546875" customWidth="1"/>
    <col min="8" max="8" width="16.7109375" customWidth="1"/>
    <col min="9" max="9" width="13.5703125" bestFit="1" customWidth="1"/>
  </cols>
  <sheetData>
    <row r="1" spans="1:14" ht="15.75" thickBot="1"/>
    <row r="2" spans="1:14" ht="15.75" thickBot="1">
      <c r="A2" s="15" t="s">
        <v>94</v>
      </c>
      <c r="B2" s="15" t="s">
        <v>52</v>
      </c>
      <c r="G2" s="34" t="s">
        <v>96</v>
      </c>
      <c r="H2" s="33" t="s">
        <v>97</v>
      </c>
    </row>
    <row r="3" spans="1:14">
      <c r="A3" s="26" t="s">
        <v>92</v>
      </c>
      <c r="B3" s="35">
        <v>14</v>
      </c>
      <c r="G3" s="39" t="s">
        <v>98</v>
      </c>
      <c r="H3" s="36">
        <v>150</v>
      </c>
    </row>
    <row r="4" spans="1:14">
      <c r="A4" s="28" t="s">
        <v>89</v>
      </c>
      <c r="B4" s="29">
        <v>35</v>
      </c>
      <c r="G4" s="40" t="s">
        <v>99</v>
      </c>
      <c r="H4" s="37" t="s">
        <v>105</v>
      </c>
    </row>
    <row r="5" spans="1:14">
      <c r="A5" s="30" t="s">
        <v>90</v>
      </c>
      <c r="B5" s="31">
        <v>29</v>
      </c>
      <c r="G5" s="40" t="s">
        <v>100</v>
      </c>
      <c r="H5" s="42" t="s">
        <v>106</v>
      </c>
    </row>
    <row r="6" spans="1:14" ht="15.75" thickBot="1">
      <c r="A6" s="30" t="s">
        <v>91</v>
      </c>
      <c r="B6" s="31">
        <v>26</v>
      </c>
      <c r="G6" s="41" t="s">
        <v>101</v>
      </c>
      <c r="H6" s="38" t="s">
        <v>107</v>
      </c>
    </row>
    <row r="7" spans="1:14" ht="15.75" thickBot="1">
      <c r="A7" s="27" t="s">
        <v>93</v>
      </c>
      <c r="B7" s="25">
        <v>10</v>
      </c>
      <c r="G7" s="32"/>
    </row>
    <row r="8" spans="1:14" ht="15.75" thickBot="1">
      <c r="G8" s="47" t="s">
        <v>108</v>
      </c>
      <c r="H8" s="43" t="s">
        <v>113</v>
      </c>
    </row>
    <row r="9" spans="1:14">
      <c r="G9" s="44" t="s">
        <v>110</v>
      </c>
      <c r="H9" s="49">
        <v>1.5</v>
      </c>
    </row>
    <row r="10" spans="1:14">
      <c r="G10" s="45" t="s">
        <v>111</v>
      </c>
      <c r="H10" s="37" t="s">
        <v>102</v>
      </c>
    </row>
    <row r="11" spans="1:14">
      <c r="G11" s="45" t="s">
        <v>112</v>
      </c>
      <c r="H11" s="42" t="s">
        <v>103</v>
      </c>
    </row>
    <row r="12" spans="1:14" ht="15.75" thickBot="1">
      <c r="G12" s="46" t="s">
        <v>109</v>
      </c>
      <c r="H12" s="38" t="s">
        <v>104</v>
      </c>
    </row>
    <row r="14" spans="1:14">
      <c r="N14" s="4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9"/>
  <sheetViews>
    <sheetView workbookViewId="0">
      <selection activeCell="G12" sqref="G12"/>
    </sheetView>
  </sheetViews>
  <sheetFormatPr defaultRowHeight="15"/>
  <cols>
    <col min="1" max="1" width="18.7109375" customWidth="1"/>
    <col min="2" max="2" width="17.140625" customWidth="1"/>
    <col min="3" max="3" width="13.5703125" customWidth="1"/>
    <col min="4" max="4" width="26.5703125" bestFit="1" customWidth="1"/>
    <col min="5" max="5" width="26.140625" bestFit="1" customWidth="1"/>
    <col min="6" max="6" width="17.85546875" bestFit="1" customWidth="1"/>
    <col min="7" max="7" width="26.7109375" customWidth="1"/>
    <col min="8" max="8" width="15.28515625" bestFit="1" customWidth="1"/>
    <col min="9" max="9" width="13.5703125" bestFit="1" customWidth="1"/>
    <col min="10" max="12" width="9.28515625" bestFit="1" customWidth="1"/>
    <col min="13" max="66" width="10.28515625" bestFit="1" customWidth="1"/>
    <col min="67" max="67" width="13.5703125" bestFit="1" customWidth="1"/>
  </cols>
  <sheetData>
    <row r="2" spans="1:7" ht="15.75" thickBot="1"/>
    <row r="3" spans="1:7" ht="15.75" thickBot="1">
      <c r="A3" s="3" t="s">
        <v>85</v>
      </c>
      <c r="B3" s="3" t="s">
        <v>64</v>
      </c>
      <c r="F3" s="51" t="s">
        <v>115</v>
      </c>
      <c r="G3" s="52" t="s">
        <v>114</v>
      </c>
    </row>
    <row r="4" spans="1:7">
      <c r="A4" s="3" t="s">
        <v>63</v>
      </c>
      <c r="B4" t="s">
        <v>6</v>
      </c>
      <c r="C4" t="s">
        <v>51</v>
      </c>
      <c r="F4" s="50" t="s">
        <v>46</v>
      </c>
      <c r="G4" s="24">
        <f>GETPIVOTDATA("Genel Tutar",$A$3,"Durum","Ödeme Alındı","Şehir","Ankara")/62</f>
        <v>28042.657419354837</v>
      </c>
    </row>
    <row r="5" spans="1:7">
      <c r="A5" s="4" t="s">
        <v>46</v>
      </c>
      <c r="B5" s="5">
        <v>1738644.7599999998</v>
      </c>
      <c r="C5" s="5">
        <v>1738644.7599999998</v>
      </c>
      <c r="F5" s="28" t="s">
        <v>48</v>
      </c>
      <c r="G5" s="29">
        <f>GETPIVOTDATA("Genel Tutar",$A$3,"Durum","Ödeme Alındı","Şehir","Antalya")/18</f>
        <v>20763.861111111109</v>
      </c>
    </row>
    <row r="6" spans="1:7">
      <c r="A6" s="13">
        <v>44932</v>
      </c>
      <c r="B6" s="5">
        <v>19318.8</v>
      </c>
      <c r="C6" s="5">
        <v>19318.8</v>
      </c>
      <c r="F6" s="28" t="s">
        <v>50</v>
      </c>
      <c r="G6" s="31">
        <f>GETPIVOTDATA("Genel Tutar",$A$3,"Durum","Ödeme Alındı","Şehir","Eskişehir")/10</f>
        <v>29950.958000000002</v>
      </c>
    </row>
    <row r="7" spans="1:7">
      <c r="A7" s="13">
        <v>44943</v>
      </c>
      <c r="B7" s="5">
        <v>28132</v>
      </c>
      <c r="C7" s="5">
        <v>28132</v>
      </c>
      <c r="F7" s="28" t="s">
        <v>49</v>
      </c>
      <c r="G7" s="29">
        <f>GETPIVOTDATA("Genel Tutar",$A$3,"Durum","Ödeme Alındı","Şehir","Gaziantep")/10</f>
        <v>24501.511000000002</v>
      </c>
    </row>
    <row r="8" spans="1:7" ht="15.75" thickBot="1">
      <c r="A8" s="13">
        <v>44952</v>
      </c>
      <c r="B8" s="5">
        <v>34741.199999999997</v>
      </c>
      <c r="C8" s="5">
        <v>34741.199999999997</v>
      </c>
      <c r="F8" s="27" t="s">
        <v>47</v>
      </c>
      <c r="G8" s="25">
        <f>GETPIVOTDATA("Genel Tutar",$A$3,"Durum","Ödeme Alındı","Şehir","İstanbul")/13</f>
        <v>33545.762307692305</v>
      </c>
    </row>
    <row r="9" spans="1:7">
      <c r="A9" s="13">
        <v>44954</v>
      </c>
      <c r="B9" s="5">
        <v>27705.600000000002</v>
      </c>
      <c r="C9" s="5">
        <v>27705.600000000002</v>
      </c>
    </row>
    <row r="10" spans="1:7">
      <c r="A10" s="13">
        <v>44959</v>
      </c>
      <c r="B10" s="5">
        <v>6458.1</v>
      </c>
      <c r="C10" s="5">
        <v>6458.1</v>
      </c>
    </row>
    <row r="11" spans="1:7">
      <c r="A11" s="13">
        <v>44974</v>
      </c>
      <c r="B11" s="5">
        <v>12621</v>
      </c>
      <c r="C11" s="5">
        <v>12621</v>
      </c>
    </row>
    <row r="12" spans="1:7">
      <c r="A12" s="13">
        <v>44978</v>
      </c>
      <c r="B12" s="5">
        <v>28132</v>
      </c>
      <c r="C12" s="5">
        <v>28132</v>
      </c>
    </row>
    <row r="13" spans="1:7">
      <c r="A13" s="13">
        <v>44986</v>
      </c>
      <c r="B13" s="5">
        <v>66717</v>
      </c>
      <c r="C13" s="5">
        <v>66717</v>
      </c>
    </row>
    <row r="14" spans="1:7">
      <c r="A14" s="13">
        <v>44990</v>
      </c>
      <c r="B14" s="5">
        <v>19374.300000000003</v>
      </c>
      <c r="C14" s="5">
        <v>19374.300000000003</v>
      </c>
      <c r="G14" s="48"/>
    </row>
    <row r="15" spans="1:7">
      <c r="A15" s="13">
        <v>44998</v>
      </c>
      <c r="B15" s="5">
        <v>17887.5</v>
      </c>
      <c r="C15" s="5">
        <v>17887.5</v>
      </c>
    </row>
    <row r="16" spans="1:7">
      <c r="A16" s="13">
        <v>45001</v>
      </c>
      <c r="B16" s="5">
        <v>36940.800000000003</v>
      </c>
      <c r="C16" s="5">
        <v>36940.800000000003</v>
      </c>
    </row>
    <row r="17" spans="1:3">
      <c r="A17" s="13">
        <v>45002</v>
      </c>
      <c r="B17" s="5">
        <v>6458.1</v>
      </c>
      <c r="C17" s="5">
        <v>6458.1</v>
      </c>
    </row>
    <row r="18" spans="1:3">
      <c r="A18" s="13">
        <v>45005</v>
      </c>
      <c r="B18" s="5">
        <v>24160.5</v>
      </c>
      <c r="C18" s="5">
        <v>24160.5</v>
      </c>
    </row>
    <row r="19" spans="1:3">
      <c r="A19" s="13">
        <v>45006</v>
      </c>
      <c r="B19" s="5">
        <v>28978.199999999997</v>
      </c>
      <c r="C19" s="5">
        <v>28978.199999999997</v>
      </c>
    </row>
    <row r="20" spans="1:3">
      <c r="A20" s="13">
        <v>45017</v>
      </c>
      <c r="B20" s="5">
        <v>42198</v>
      </c>
      <c r="C20" s="5">
        <v>42198</v>
      </c>
    </row>
    <row r="21" spans="1:3">
      <c r="A21" s="13">
        <v>45023</v>
      </c>
      <c r="B21" s="5">
        <v>18470.400000000001</v>
      </c>
      <c r="C21" s="5">
        <v>18470.400000000001</v>
      </c>
    </row>
    <row r="22" spans="1:3">
      <c r="A22" s="13">
        <v>45026</v>
      </c>
      <c r="B22" s="5">
        <v>23850</v>
      </c>
      <c r="C22" s="5">
        <v>23850</v>
      </c>
    </row>
    <row r="23" spans="1:3">
      <c r="A23" s="13">
        <v>45029</v>
      </c>
      <c r="B23" s="5">
        <v>4141.63</v>
      </c>
      <c r="C23" s="5">
        <v>4141.63</v>
      </c>
    </row>
    <row r="24" spans="1:3">
      <c r="A24" s="13">
        <v>45033</v>
      </c>
      <c r="B24" s="5">
        <v>40030.200000000004</v>
      </c>
      <c r="C24" s="5">
        <v>40030.200000000004</v>
      </c>
    </row>
    <row r="25" spans="1:3">
      <c r="A25" s="13">
        <v>45042</v>
      </c>
      <c r="B25" s="5">
        <v>28132</v>
      </c>
      <c r="C25" s="5">
        <v>28132</v>
      </c>
    </row>
    <row r="26" spans="1:3">
      <c r="A26" s="13">
        <v>45047</v>
      </c>
      <c r="B26" s="5">
        <v>8914.6</v>
      </c>
      <c r="C26" s="5">
        <v>8914.6</v>
      </c>
    </row>
    <row r="27" spans="1:3">
      <c r="A27" s="13">
        <v>45048</v>
      </c>
      <c r="B27" s="5">
        <v>19139.5</v>
      </c>
      <c r="C27" s="5">
        <v>19139.5</v>
      </c>
    </row>
    <row r="28" spans="1:3">
      <c r="A28" s="13">
        <v>45053</v>
      </c>
      <c r="B28" s="5">
        <v>58520.600000000006</v>
      </c>
      <c r="C28" s="5">
        <v>58520.600000000006</v>
      </c>
    </row>
    <row r="29" spans="1:3">
      <c r="A29" s="13">
        <v>45063</v>
      </c>
      <c r="B29" s="5">
        <v>9659.4</v>
      </c>
      <c r="C29" s="5">
        <v>9659.4</v>
      </c>
    </row>
    <row r="30" spans="1:3">
      <c r="A30" s="13">
        <v>45072</v>
      </c>
      <c r="B30" s="5">
        <v>76142.600000000006</v>
      </c>
      <c r="C30" s="5">
        <v>76142.600000000006</v>
      </c>
    </row>
    <row r="31" spans="1:3">
      <c r="A31" s="13">
        <v>45073</v>
      </c>
      <c r="B31" s="5">
        <v>38637.599999999999</v>
      </c>
      <c r="C31" s="5">
        <v>38637.599999999999</v>
      </c>
    </row>
    <row r="32" spans="1:3">
      <c r="A32" s="13">
        <v>45081</v>
      </c>
      <c r="B32" s="5">
        <v>46176</v>
      </c>
      <c r="C32" s="5">
        <v>46176</v>
      </c>
    </row>
    <row r="33" spans="1:3">
      <c r="A33" s="13">
        <v>45084</v>
      </c>
      <c r="B33" s="5">
        <v>32290.5</v>
      </c>
      <c r="C33" s="5">
        <v>32290.5</v>
      </c>
    </row>
    <row r="34" spans="1:3">
      <c r="A34" s="13">
        <v>45086</v>
      </c>
      <c r="B34" s="5">
        <v>4141.63</v>
      </c>
      <c r="C34" s="5">
        <v>4141.63</v>
      </c>
    </row>
    <row r="35" spans="1:3">
      <c r="A35" s="13">
        <v>45095</v>
      </c>
      <c r="B35" s="5">
        <v>38279</v>
      </c>
      <c r="C35" s="5">
        <v>38279</v>
      </c>
    </row>
    <row r="36" spans="1:3">
      <c r="A36" s="13">
        <v>45096</v>
      </c>
      <c r="B36" s="5">
        <v>36940.800000000003</v>
      </c>
      <c r="C36" s="5">
        <v>36940.800000000003</v>
      </c>
    </row>
    <row r="37" spans="1:3">
      <c r="A37" s="13">
        <v>45099</v>
      </c>
      <c r="B37" s="5">
        <v>62996.7</v>
      </c>
      <c r="C37" s="5">
        <v>62996.7</v>
      </c>
    </row>
    <row r="38" spans="1:3">
      <c r="A38" s="13">
        <v>45118</v>
      </c>
      <c r="B38" s="5">
        <v>36940.800000000003</v>
      </c>
      <c r="C38" s="5">
        <v>36940.800000000003</v>
      </c>
    </row>
    <row r="39" spans="1:3">
      <c r="A39" s="13">
        <v>45127</v>
      </c>
      <c r="B39" s="5">
        <v>26743.800000000003</v>
      </c>
      <c r="C39" s="5">
        <v>26743.800000000003</v>
      </c>
    </row>
    <row r="40" spans="1:3">
      <c r="A40" s="13">
        <v>45135</v>
      </c>
      <c r="B40" s="5">
        <v>16566.52</v>
      </c>
      <c r="C40" s="5">
        <v>16566.52</v>
      </c>
    </row>
    <row r="41" spans="1:3">
      <c r="A41" s="13">
        <v>45141</v>
      </c>
      <c r="B41" s="5">
        <v>23850</v>
      </c>
      <c r="C41" s="5">
        <v>23850</v>
      </c>
    </row>
    <row r="42" spans="1:3">
      <c r="A42" s="13">
        <v>45144</v>
      </c>
      <c r="B42" s="5">
        <v>8283.26</v>
      </c>
      <c r="C42" s="5">
        <v>8283.26</v>
      </c>
    </row>
    <row r="43" spans="1:3">
      <c r="A43" s="13">
        <v>45148</v>
      </c>
      <c r="B43" s="5">
        <v>29401.350000000002</v>
      </c>
      <c r="C43" s="5">
        <v>29401.350000000002</v>
      </c>
    </row>
    <row r="44" spans="1:3">
      <c r="A44" s="13">
        <v>45150</v>
      </c>
      <c r="B44" s="5">
        <v>16107</v>
      </c>
      <c r="C44" s="5">
        <v>16107</v>
      </c>
    </row>
    <row r="45" spans="1:3">
      <c r="A45" s="13">
        <v>45171</v>
      </c>
      <c r="B45" s="5">
        <v>16566.52</v>
      </c>
      <c r="C45" s="5">
        <v>16566.52</v>
      </c>
    </row>
    <row r="46" spans="1:3">
      <c r="A46" s="13">
        <v>45181</v>
      </c>
      <c r="B46" s="5">
        <v>17887.5</v>
      </c>
      <c r="C46" s="5">
        <v>17887.5</v>
      </c>
    </row>
    <row r="47" spans="1:3">
      <c r="A47" s="13">
        <v>45185</v>
      </c>
      <c r="B47" s="5">
        <v>17887.5</v>
      </c>
      <c r="C47" s="5">
        <v>17887.5</v>
      </c>
    </row>
    <row r="48" spans="1:3">
      <c r="A48" s="13">
        <v>45187</v>
      </c>
      <c r="B48" s="5">
        <v>25242</v>
      </c>
      <c r="C48" s="5">
        <v>25242</v>
      </c>
    </row>
    <row r="49" spans="1:3">
      <c r="A49" s="13">
        <v>45188</v>
      </c>
      <c r="B49" s="5">
        <v>70330</v>
      </c>
      <c r="C49" s="5">
        <v>70330</v>
      </c>
    </row>
    <row r="50" spans="1:3">
      <c r="A50" s="13">
        <v>45200</v>
      </c>
      <c r="B50" s="5">
        <v>18470.400000000001</v>
      </c>
      <c r="C50" s="5">
        <v>18470.400000000001</v>
      </c>
    </row>
    <row r="51" spans="1:3">
      <c r="A51" s="13">
        <v>45203</v>
      </c>
      <c r="B51" s="5">
        <v>9659.4</v>
      </c>
      <c r="C51" s="5">
        <v>9659.4</v>
      </c>
    </row>
    <row r="52" spans="1:3">
      <c r="A52" s="13">
        <v>45209</v>
      </c>
      <c r="B52" s="5">
        <v>9569.75</v>
      </c>
      <c r="C52" s="5">
        <v>9569.75</v>
      </c>
    </row>
    <row r="53" spans="1:3">
      <c r="A53" s="13">
        <v>45218</v>
      </c>
      <c r="B53" s="5">
        <v>16107</v>
      </c>
      <c r="C53" s="5">
        <v>16107</v>
      </c>
    </row>
    <row r="54" spans="1:3">
      <c r="A54" s="13">
        <v>45220</v>
      </c>
      <c r="B54" s="5">
        <v>40267.5</v>
      </c>
      <c r="C54" s="5">
        <v>40267.5</v>
      </c>
    </row>
    <row r="55" spans="1:3">
      <c r="A55" s="13">
        <v>45232</v>
      </c>
      <c r="B55" s="5">
        <v>34741.199999999997</v>
      </c>
      <c r="C55" s="5">
        <v>34741.199999999997</v>
      </c>
    </row>
    <row r="56" spans="1:3">
      <c r="A56" s="13">
        <v>45245</v>
      </c>
      <c r="B56" s="5">
        <v>34741.199999999997</v>
      </c>
      <c r="C56" s="5">
        <v>34741.199999999997</v>
      </c>
    </row>
    <row r="57" spans="1:3">
      <c r="A57" s="13">
        <v>45249</v>
      </c>
      <c r="B57" s="5">
        <v>66717</v>
      </c>
      <c r="C57" s="5">
        <v>66717</v>
      </c>
    </row>
    <row r="58" spans="1:3">
      <c r="A58" s="13">
        <v>45250</v>
      </c>
      <c r="B58" s="5">
        <v>8053.5</v>
      </c>
      <c r="C58" s="5">
        <v>8053.5</v>
      </c>
    </row>
    <row r="59" spans="1:3">
      <c r="A59" s="13">
        <v>45252</v>
      </c>
      <c r="B59" s="5">
        <v>19600.900000000001</v>
      </c>
      <c r="C59" s="5">
        <v>19600.900000000001</v>
      </c>
    </row>
    <row r="60" spans="1:3">
      <c r="A60" s="13">
        <v>45266</v>
      </c>
      <c r="B60" s="5">
        <v>53373.600000000006</v>
      </c>
      <c r="C60" s="5">
        <v>53373.600000000006</v>
      </c>
    </row>
    <row r="61" spans="1:3">
      <c r="A61" s="13">
        <v>45268</v>
      </c>
      <c r="B61" s="5">
        <v>13343.400000000001</v>
      </c>
      <c r="C61" s="5">
        <v>13343.400000000001</v>
      </c>
    </row>
    <row r="62" spans="1:3">
      <c r="A62" s="13">
        <v>45269</v>
      </c>
      <c r="B62" s="5">
        <v>13343.400000000001</v>
      </c>
      <c r="C62" s="5">
        <v>13343.400000000001</v>
      </c>
    </row>
    <row r="63" spans="1:3">
      <c r="A63" s="13">
        <v>45270</v>
      </c>
      <c r="B63" s="5">
        <v>53373.600000000006</v>
      </c>
      <c r="C63" s="5">
        <v>53373.600000000006</v>
      </c>
    </row>
    <row r="64" spans="1:3">
      <c r="A64" s="13">
        <v>45271</v>
      </c>
      <c r="B64" s="5">
        <v>8685.2999999999993</v>
      </c>
      <c r="C64" s="5">
        <v>8685.2999999999993</v>
      </c>
    </row>
    <row r="65" spans="1:3">
      <c r="A65" s="13">
        <v>45279</v>
      </c>
      <c r="B65" s="5">
        <v>12916.2</v>
      </c>
      <c r="C65" s="5">
        <v>12916.2</v>
      </c>
    </row>
    <row r="66" spans="1:3">
      <c r="A66" s="13">
        <v>45281</v>
      </c>
      <c r="B66" s="5">
        <v>46845.100000000006</v>
      </c>
      <c r="C66" s="5">
        <v>46845.100000000006</v>
      </c>
    </row>
    <row r="67" spans="1:3">
      <c r="A67" s="13">
        <v>45286</v>
      </c>
      <c r="B67" s="5">
        <v>26743.800000000003</v>
      </c>
      <c r="C67" s="5">
        <v>26743.800000000003</v>
      </c>
    </row>
    <row r="68" spans="1:3">
      <c r="A68" s="4" t="s">
        <v>48</v>
      </c>
      <c r="B68" s="5">
        <v>373749.49999999994</v>
      </c>
      <c r="C68" s="5">
        <v>373749.49999999994</v>
      </c>
    </row>
    <row r="69" spans="1:3">
      <c r="A69" s="13">
        <v>44940</v>
      </c>
      <c r="B69" s="5">
        <v>9235.2000000000007</v>
      </c>
      <c r="C69" s="5">
        <v>9235.2000000000007</v>
      </c>
    </row>
    <row r="70" spans="1:3">
      <c r="A70" s="13">
        <v>44966</v>
      </c>
      <c r="B70" s="5">
        <v>29812.5</v>
      </c>
      <c r="C70" s="5">
        <v>29812.5</v>
      </c>
    </row>
    <row r="71" spans="1:3">
      <c r="A71" s="13">
        <v>44967</v>
      </c>
      <c r="B71" s="5">
        <v>25832.400000000001</v>
      </c>
      <c r="C71" s="5">
        <v>25832.400000000001</v>
      </c>
    </row>
    <row r="72" spans="1:3">
      <c r="A72" s="13">
        <v>44999</v>
      </c>
      <c r="B72" s="5">
        <v>40030.200000000004</v>
      </c>
      <c r="C72" s="5">
        <v>40030.200000000004</v>
      </c>
    </row>
    <row r="73" spans="1:3">
      <c r="A73" s="13">
        <v>45054</v>
      </c>
      <c r="B73" s="5">
        <v>24160.5</v>
      </c>
      <c r="C73" s="5">
        <v>24160.5</v>
      </c>
    </row>
    <row r="74" spans="1:3">
      <c r="A74" s="13">
        <v>45063</v>
      </c>
      <c r="B74" s="5">
        <v>5962.5</v>
      </c>
      <c r="C74" s="5">
        <v>5962.5</v>
      </c>
    </row>
    <row r="75" spans="1:3">
      <c r="A75" s="13">
        <v>45101</v>
      </c>
      <c r="B75" s="5">
        <v>17829.2</v>
      </c>
      <c r="C75" s="5">
        <v>17829.2</v>
      </c>
    </row>
    <row r="76" spans="1:3">
      <c r="A76" s="13">
        <v>45122</v>
      </c>
      <c r="B76" s="5">
        <v>17370.599999999999</v>
      </c>
      <c r="C76" s="5">
        <v>17370.599999999999</v>
      </c>
    </row>
    <row r="77" spans="1:3">
      <c r="A77" s="13">
        <v>45133</v>
      </c>
      <c r="B77" s="5">
        <v>25832.400000000001</v>
      </c>
      <c r="C77" s="5">
        <v>25832.400000000001</v>
      </c>
    </row>
    <row r="78" spans="1:3">
      <c r="A78" s="13">
        <v>45149</v>
      </c>
      <c r="B78" s="5">
        <v>34741.199999999997</v>
      </c>
      <c r="C78" s="5">
        <v>34741.199999999997</v>
      </c>
    </row>
    <row r="79" spans="1:3">
      <c r="A79" s="13">
        <v>45160</v>
      </c>
      <c r="B79" s="5">
        <v>38637.599999999999</v>
      </c>
      <c r="C79" s="5">
        <v>38637.599999999999</v>
      </c>
    </row>
    <row r="80" spans="1:3">
      <c r="A80" s="13">
        <v>45174</v>
      </c>
      <c r="B80" s="5">
        <v>38637.599999999999</v>
      </c>
      <c r="C80" s="5">
        <v>38637.599999999999</v>
      </c>
    </row>
    <row r="81" spans="1:3">
      <c r="A81" s="13">
        <v>45185</v>
      </c>
      <c r="B81" s="5">
        <v>17370.599999999999</v>
      </c>
      <c r="C81" s="5">
        <v>17370.599999999999</v>
      </c>
    </row>
    <row r="82" spans="1:3">
      <c r="A82" s="13">
        <v>45282</v>
      </c>
      <c r="B82" s="5">
        <v>48297</v>
      </c>
      <c r="C82" s="5">
        <v>48297</v>
      </c>
    </row>
    <row r="83" spans="1:3">
      <c r="A83" s="4" t="s">
        <v>50</v>
      </c>
      <c r="B83" s="5">
        <v>299509.58</v>
      </c>
      <c r="C83" s="5">
        <v>299509.58</v>
      </c>
    </row>
    <row r="84" spans="1:3">
      <c r="A84" s="13">
        <v>44939</v>
      </c>
      <c r="B84" s="5">
        <v>14066</v>
      </c>
      <c r="C84" s="5">
        <v>14066</v>
      </c>
    </row>
    <row r="85" spans="1:3">
      <c r="A85" s="13">
        <v>44966</v>
      </c>
      <c r="B85" s="5">
        <v>5962.5</v>
      </c>
      <c r="C85" s="5">
        <v>5962.5</v>
      </c>
    </row>
    <row r="86" spans="1:3">
      <c r="A86" s="13">
        <v>45036</v>
      </c>
      <c r="B86" s="5">
        <v>4141.63</v>
      </c>
      <c r="C86" s="5">
        <v>4141.63</v>
      </c>
    </row>
    <row r="87" spans="1:3">
      <c r="A87" s="13">
        <v>45038</v>
      </c>
      <c r="B87" s="5">
        <v>63105</v>
      </c>
      <c r="C87" s="5">
        <v>63105</v>
      </c>
    </row>
    <row r="88" spans="1:3">
      <c r="A88" s="13">
        <v>45098</v>
      </c>
      <c r="B88" s="5">
        <v>24160.5</v>
      </c>
      <c r="C88" s="5">
        <v>24160.5</v>
      </c>
    </row>
    <row r="89" spans="1:3">
      <c r="A89" s="13">
        <v>45135</v>
      </c>
      <c r="B89" s="5">
        <v>35658.400000000001</v>
      </c>
      <c r="C89" s="5">
        <v>35658.400000000001</v>
      </c>
    </row>
    <row r="90" spans="1:3">
      <c r="A90" s="13">
        <v>45143</v>
      </c>
      <c r="B90" s="5">
        <v>19374.300000000003</v>
      </c>
      <c r="C90" s="5">
        <v>19374.300000000003</v>
      </c>
    </row>
    <row r="91" spans="1:3">
      <c r="A91" s="13">
        <v>45210</v>
      </c>
      <c r="B91" s="5">
        <v>49002.25</v>
      </c>
      <c r="C91" s="5">
        <v>49002.25</v>
      </c>
    </row>
    <row r="92" spans="1:3">
      <c r="A92" s="13">
        <v>45233</v>
      </c>
      <c r="B92" s="5">
        <v>46176</v>
      </c>
      <c r="C92" s="5">
        <v>46176</v>
      </c>
    </row>
    <row r="93" spans="1:3">
      <c r="A93" s="13">
        <v>45246</v>
      </c>
      <c r="B93" s="5">
        <v>37863</v>
      </c>
      <c r="C93" s="5">
        <v>37863</v>
      </c>
    </row>
    <row r="94" spans="1:3">
      <c r="A94" s="4" t="s">
        <v>49</v>
      </c>
      <c r="B94" s="5">
        <v>245015.11000000002</v>
      </c>
      <c r="C94" s="5">
        <v>245015.11000000002</v>
      </c>
    </row>
    <row r="95" spans="1:3">
      <c r="A95" s="13">
        <v>44953</v>
      </c>
      <c r="B95" s="5">
        <v>26743.800000000003</v>
      </c>
      <c r="C95" s="5">
        <v>26743.800000000003</v>
      </c>
    </row>
    <row r="96" spans="1:3">
      <c r="A96" s="13">
        <v>45024</v>
      </c>
      <c r="B96" s="5">
        <v>8053.5</v>
      </c>
      <c r="C96" s="5">
        <v>8053.5</v>
      </c>
    </row>
    <row r="97" spans="1:3">
      <c r="A97" s="13">
        <v>45035</v>
      </c>
      <c r="B97" s="5">
        <v>20708.150000000001</v>
      </c>
      <c r="C97" s="5">
        <v>20708.150000000001</v>
      </c>
    </row>
    <row r="98" spans="1:3">
      <c r="A98" s="13">
        <v>45054</v>
      </c>
      <c r="B98" s="5">
        <v>38279</v>
      </c>
      <c r="C98" s="5">
        <v>38279</v>
      </c>
    </row>
    <row r="99" spans="1:3">
      <c r="A99" s="13">
        <v>45080</v>
      </c>
      <c r="B99" s="5">
        <v>19139.5</v>
      </c>
      <c r="C99" s="5">
        <v>19139.5</v>
      </c>
    </row>
    <row r="100" spans="1:3">
      <c r="A100" s="13">
        <v>45095</v>
      </c>
      <c r="B100" s="5">
        <v>12916.2</v>
      </c>
      <c r="C100" s="5">
        <v>12916.2</v>
      </c>
    </row>
    <row r="101" spans="1:3">
      <c r="A101" s="13">
        <v>45124</v>
      </c>
      <c r="B101" s="5">
        <v>53373.600000000006</v>
      </c>
      <c r="C101" s="5">
        <v>53373.600000000006</v>
      </c>
    </row>
    <row r="102" spans="1:3">
      <c r="A102" s="13">
        <v>45177</v>
      </c>
      <c r="B102" s="5">
        <v>8283.26</v>
      </c>
      <c r="C102" s="5">
        <v>8283.26</v>
      </c>
    </row>
    <row r="103" spans="1:3">
      <c r="A103" s="13">
        <v>45202</v>
      </c>
      <c r="B103" s="5">
        <v>29812.5</v>
      </c>
      <c r="C103" s="5">
        <v>29812.5</v>
      </c>
    </row>
    <row r="104" spans="1:3">
      <c r="A104" s="13">
        <v>45239</v>
      </c>
      <c r="B104" s="5">
        <v>27705.600000000002</v>
      </c>
      <c r="C104" s="5">
        <v>27705.600000000002</v>
      </c>
    </row>
    <row r="105" spans="1:3">
      <c r="A105" s="4" t="s">
        <v>47</v>
      </c>
      <c r="B105" s="5">
        <v>436094.91</v>
      </c>
      <c r="C105" s="5">
        <v>436094.91</v>
      </c>
    </row>
    <row r="106" spans="1:3">
      <c r="A106" s="13">
        <v>44970</v>
      </c>
      <c r="B106" s="5">
        <v>46176</v>
      </c>
      <c r="C106" s="5">
        <v>46176</v>
      </c>
    </row>
    <row r="107" spans="1:3">
      <c r="A107" s="13">
        <v>45008</v>
      </c>
      <c r="B107" s="5">
        <v>39201.800000000003</v>
      </c>
      <c r="C107" s="5">
        <v>39201.800000000003</v>
      </c>
    </row>
    <row r="108" spans="1:3">
      <c r="A108" s="13">
        <v>45009</v>
      </c>
      <c r="B108" s="5">
        <v>37167</v>
      </c>
      <c r="C108" s="5">
        <v>37167</v>
      </c>
    </row>
    <row r="109" spans="1:3">
      <c r="A109" s="13">
        <v>45018</v>
      </c>
      <c r="B109" s="5">
        <v>8283.26</v>
      </c>
      <c r="C109" s="5">
        <v>8283.26</v>
      </c>
    </row>
    <row r="110" spans="1:3">
      <c r="A110" s="13">
        <v>45047</v>
      </c>
      <c r="B110" s="5">
        <v>24160.5</v>
      </c>
      <c r="C110" s="5">
        <v>24160.5</v>
      </c>
    </row>
    <row r="111" spans="1:3">
      <c r="A111" s="13">
        <v>45057</v>
      </c>
      <c r="B111" s="5">
        <v>26686.800000000003</v>
      </c>
      <c r="C111" s="5">
        <v>26686.800000000003</v>
      </c>
    </row>
    <row r="112" spans="1:3">
      <c r="A112" s="13">
        <v>45082</v>
      </c>
      <c r="B112" s="5">
        <v>39201.800000000003</v>
      </c>
      <c r="C112" s="5">
        <v>39201.800000000003</v>
      </c>
    </row>
    <row r="113" spans="1:3">
      <c r="A113" s="13">
        <v>45110</v>
      </c>
      <c r="B113" s="5">
        <v>8053.5</v>
      </c>
      <c r="C113" s="5">
        <v>8053.5</v>
      </c>
    </row>
    <row r="114" spans="1:3">
      <c r="A114" s="13">
        <v>45131</v>
      </c>
      <c r="B114" s="5">
        <v>63105</v>
      </c>
      <c r="C114" s="5">
        <v>63105</v>
      </c>
    </row>
    <row r="115" spans="1:3">
      <c r="A115" s="13">
        <v>45164</v>
      </c>
      <c r="B115" s="5">
        <v>9800.4500000000007</v>
      </c>
      <c r="C115" s="5">
        <v>9800.4500000000007</v>
      </c>
    </row>
    <row r="116" spans="1:3">
      <c r="A116" s="13">
        <v>45188</v>
      </c>
      <c r="B116" s="5">
        <v>50484</v>
      </c>
      <c r="C116" s="5">
        <v>50484</v>
      </c>
    </row>
    <row r="117" spans="1:3">
      <c r="A117" s="13">
        <v>45244</v>
      </c>
      <c r="B117" s="5">
        <v>39201.800000000003</v>
      </c>
      <c r="C117" s="5">
        <v>39201.800000000003</v>
      </c>
    </row>
    <row r="118" spans="1:3">
      <c r="A118" s="13">
        <v>45258</v>
      </c>
      <c r="B118" s="5">
        <v>44573</v>
      </c>
      <c r="C118" s="5">
        <v>44573</v>
      </c>
    </row>
    <row r="119" spans="1:3">
      <c r="A119" s="4" t="s">
        <v>51</v>
      </c>
      <c r="B119" s="5">
        <v>3093013.8599999985</v>
      </c>
      <c r="C119" s="5">
        <v>3093013.8599999985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7"/>
  <sheetViews>
    <sheetView workbookViewId="0">
      <selection activeCell="A5" sqref="A5:D66"/>
    </sheetView>
  </sheetViews>
  <sheetFormatPr defaultRowHeight="15"/>
  <cols>
    <col min="1" max="1" width="21.7109375" bestFit="1" customWidth="1"/>
    <col min="2" max="2" width="17.140625" bestFit="1" customWidth="1"/>
    <col min="3" max="3" width="15.28515625" bestFit="1" customWidth="1"/>
    <col min="4" max="4" width="13.5703125" customWidth="1"/>
    <col min="5" max="5" width="13.42578125" bestFit="1" customWidth="1"/>
    <col min="6" max="6" width="17.85546875" bestFit="1" customWidth="1"/>
    <col min="7" max="7" width="12.85546875" bestFit="1" customWidth="1"/>
    <col min="8" max="8" width="15.28515625" bestFit="1" customWidth="1"/>
    <col min="9" max="9" width="13.5703125" bestFit="1" customWidth="1"/>
  </cols>
  <sheetData>
    <row r="3" spans="1:4">
      <c r="A3" s="3" t="s">
        <v>65</v>
      </c>
      <c r="B3" s="3" t="s">
        <v>64</v>
      </c>
    </row>
    <row r="4" spans="1:4">
      <c r="A4" s="3" t="s">
        <v>63</v>
      </c>
      <c r="B4" t="s">
        <v>23</v>
      </c>
      <c r="C4" t="s">
        <v>18</v>
      </c>
      <c r="D4" t="s">
        <v>51</v>
      </c>
    </row>
    <row r="5" spans="1:4">
      <c r="A5" s="4" t="s">
        <v>46</v>
      </c>
      <c r="B5" s="5">
        <v>55</v>
      </c>
      <c r="C5" s="5">
        <v>54</v>
      </c>
      <c r="D5" s="5">
        <v>109</v>
      </c>
    </row>
    <row r="6" spans="1:4">
      <c r="A6" s="9" t="s">
        <v>27</v>
      </c>
      <c r="B6" s="5">
        <v>4</v>
      </c>
      <c r="C6" s="5">
        <v>2</v>
      </c>
      <c r="D6" s="5">
        <v>6</v>
      </c>
    </row>
    <row r="7" spans="1:4">
      <c r="A7" s="9" t="s">
        <v>26</v>
      </c>
      <c r="B7" s="5">
        <v>2</v>
      </c>
      <c r="C7" s="5">
        <v>2</v>
      </c>
      <c r="D7" s="5">
        <v>4</v>
      </c>
    </row>
    <row r="8" spans="1:4">
      <c r="A8" s="9" t="s">
        <v>14</v>
      </c>
      <c r="B8" s="5">
        <v>1</v>
      </c>
      <c r="C8" s="5">
        <v>7</v>
      </c>
      <c r="D8" s="5">
        <v>8</v>
      </c>
    </row>
    <row r="9" spans="1:4">
      <c r="A9" s="9" t="s">
        <v>19</v>
      </c>
      <c r="B9" s="5">
        <v>4</v>
      </c>
      <c r="C9" s="5">
        <v>2</v>
      </c>
      <c r="D9" s="5">
        <v>6</v>
      </c>
    </row>
    <row r="10" spans="1:4">
      <c r="A10" s="9" t="s">
        <v>8</v>
      </c>
      <c r="B10" s="5">
        <v>4</v>
      </c>
      <c r="C10" s="5">
        <v>2</v>
      </c>
      <c r="D10" s="5">
        <v>6</v>
      </c>
    </row>
    <row r="11" spans="1:4">
      <c r="A11" s="9" t="s">
        <v>22</v>
      </c>
      <c r="B11" s="5">
        <v>5</v>
      </c>
      <c r="C11" s="5">
        <v>4</v>
      </c>
      <c r="D11" s="5">
        <v>9</v>
      </c>
    </row>
    <row r="12" spans="1:4">
      <c r="A12" s="9" t="s">
        <v>21</v>
      </c>
      <c r="B12" s="5">
        <v>1</v>
      </c>
      <c r="C12" s="5">
        <v>7</v>
      </c>
      <c r="D12" s="5">
        <v>8</v>
      </c>
    </row>
    <row r="13" spans="1:4">
      <c r="A13" s="9" t="s">
        <v>17</v>
      </c>
      <c r="B13" s="5">
        <v>6</v>
      </c>
      <c r="C13" s="5">
        <v>5</v>
      </c>
      <c r="D13" s="5">
        <v>11</v>
      </c>
    </row>
    <row r="14" spans="1:4">
      <c r="A14" s="9" t="s">
        <v>28</v>
      </c>
      <c r="B14" s="5">
        <v>3</v>
      </c>
      <c r="C14" s="5">
        <v>3</v>
      </c>
      <c r="D14" s="5">
        <v>6</v>
      </c>
    </row>
    <row r="15" spans="1:4">
      <c r="A15" s="9" t="s">
        <v>25</v>
      </c>
      <c r="B15" s="5">
        <v>3</v>
      </c>
      <c r="C15" s="5">
        <v>3</v>
      </c>
      <c r="D15" s="5">
        <v>6</v>
      </c>
    </row>
    <row r="16" spans="1:4">
      <c r="A16" s="9" t="s">
        <v>29</v>
      </c>
      <c r="B16" s="5">
        <v>6</v>
      </c>
      <c r="C16" s="5">
        <v>2</v>
      </c>
      <c r="D16" s="5">
        <v>8</v>
      </c>
    </row>
    <row r="17" spans="1:4">
      <c r="A17" s="9" t="s">
        <v>16</v>
      </c>
      <c r="B17" s="5">
        <v>6</v>
      </c>
      <c r="C17" s="5">
        <v>5</v>
      </c>
      <c r="D17" s="5">
        <v>11</v>
      </c>
    </row>
    <row r="18" spans="1:4">
      <c r="A18" s="9" t="s">
        <v>11</v>
      </c>
      <c r="B18" s="5">
        <v>10</v>
      </c>
      <c r="C18" s="5">
        <v>10</v>
      </c>
      <c r="D18" s="5">
        <v>20</v>
      </c>
    </row>
    <row r="19" spans="1:4">
      <c r="A19" s="4" t="s">
        <v>48</v>
      </c>
      <c r="B19" s="5">
        <v>7</v>
      </c>
      <c r="C19" s="5">
        <v>10</v>
      </c>
      <c r="D19" s="5">
        <v>17</v>
      </c>
    </row>
    <row r="20" spans="1:4">
      <c r="A20" s="9" t="s">
        <v>27</v>
      </c>
      <c r="B20" s="5">
        <v>1</v>
      </c>
      <c r="C20" s="5"/>
      <c r="D20" s="5">
        <v>1</v>
      </c>
    </row>
    <row r="21" spans="1:4">
      <c r="A21" s="9" t="s">
        <v>26</v>
      </c>
      <c r="B21" s="5">
        <v>1</v>
      </c>
      <c r="C21" s="5"/>
      <c r="D21" s="5">
        <v>1</v>
      </c>
    </row>
    <row r="22" spans="1:4">
      <c r="A22" s="9" t="s">
        <v>14</v>
      </c>
      <c r="B22" s="5"/>
      <c r="C22" s="5">
        <v>1</v>
      </c>
      <c r="D22" s="5">
        <v>1</v>
      </c>
    </row>
    <row r="23" spans="1:4">
      <c r="A23" s="9" t="s">
        <v>8</v>
      </c>
      <c r="B23" s="5">
        <v>2</v>
      </c>
      <c r="C23" s="5">
        <v>2</v>
      </c>
      <c r="D23" s="5">
        <v>4</v>
      </c>
    </row>
    <row r="24" spans="1:4">
      <c r="A24" s="9" t="s">
        <v>22</v>
      </c>
      <c r="B24" s="5">
        <v>1</v>
      </c>
      <c r="C24" s="5"/>
      <c r="D24" s="5">
        <v>1</v>
      </c>
    </row>
    <row r="25" spans="1:4">
      <c r="A25" s="9" t="s">
        <v>28</v>
      </c>
      <c r="B25" s="5"/>
      <c r="C25" s="5">
        <v>2</v>
      </c>
      <c r="D25" s="5">
        <v>2</v>
      </c>
    </row>
    <row r="26" spans="1:4">
      <c r="A26" s="9" t="s">
        <v>25</v>
      </c>
      <c r="B26" s="5">
        <v>1</v>
      </c>
      <c r="C26" s="5">
        <v>1</v>
      </c>
      <c r="D26" s="5">
        <v>2</v>
      </c>
    </row>
    <row r="27" spans="1:4">
      <c r="A27" s="9" t="s">
        <v>29</v>
      </c>
      <c r="B27" s="5"/>
      <c r="C27" s="5">
        <v>1</v>
      </c>
      <c r="D27" s="5">
        <v>1</v>
      </c>
    </row>
    <row r="28" spans="1:4">
      <c r="A28" s="9" t="s">
        <v>16</v>
      </c>
      <c r="B28" s="5"/>
      <c r="C28" s="5">
        <v>2</v>
      </c>
      <c r="D28" s="5">
        <v>2</v>
      </c>
    </row>
    <row r="29" spans="1:4">
      <c r="A29" s="9" t="s">
        <v>11</v>
      </c>
      <c r="B29" s="5">
        <v>1</v>
      </c>
      <c r="C29" s="5">
        <v>1</v>
      </c>
      <c r="D29" s="5">
        <v>2</v>
      </c>
    </row>
    <row r="30" spans="1:4">
      <c r="A30" s="4" t="s">
        <v>50</v>
      </c>
      <c r="B30" s="5">
        <v>8</v>
      </c>
      <c r="C30" s="5">
        <v>8</v>
      </c>
      <c r="D30" s="5">
        <v>16</v>
      </c>
    </row>
    <row r="31" spans="1:4">
      <c r="A31" s="9" t="s">
        <v>26</v>
      </c>
      <c r="B31" s="5">
        <v>1</v>
      </c>
      <c r="C31" s="5">
        <v>2</v>
      </c>
      <c r="D31" s="5">
        <v>3</v>
      </c>
    </row>
    <row r="32" spans="1:4">
      <c r="A32" s="9" t="s">
        <v>14</v>
      </c>
      <c r="B32" s="5">
        <v>1</v>
      </c>
      <c r="C32" s="5"/>
      <c r="D32" s="5">
        <v>1</v>
      </c>
    </row>
    <row r="33" spans="1:4">
      <c r="A33" s="9" t="s">
        <v>19</v>
      </c>
      <c r="B33" s="5"/>
      <c r="C33" s="5">
        <v>1</v>
      </c>
      <c r="D33" s="5">
        <v>1</v>
      </c>
    </row>
    <row r="34" spans="1:4">
      <c r="A34" s="9" t="s">
        <v>8</v>
      </c>
      <c r="B34" s="5"/>
      <c r="C34" s="5">
        <v>1</v>
      </c>
      <c r="D34" s="5">
        <v>1</v>
      </c>
    </row>
    <row r="35" spans="1:4">
      <c r="A35" s="9" t="s">
        <v>22</v>
      </c>
      <c r="B35" s="5">
        <v>1</v>
      </c>
      <c r="C35" s="5"/>
      <c r="D35" s="5">
        <v>1</v>
      </c>
    </row>
    <row r="36" spans="1:4">
      <c r="A36" s="9" t="s">
        <v>21</v>
      </c>
      <c r="B36" s="5"/>
      <c r="C36" s="5">
        <v>1</v>
      </c>
      <c r="D36" s="5">
        <v>1</v>
      </c>
    </row>
    <row r="37" spans="1:4">
      <c r="A37" s="9" t="s">
        <v>17</v>
      </c>
      <c r="B37" s="5">
        <v>1</v>
      </c>
      <c r="C37" s="5"/>
      <c r="D37" s="5">
        <v>1</v>
      </c>
    </row>
    <row r="38" spans="1:4">
      <c r="A38" s="9" t="s">
        <v>28</v>
      </c>
      <c r="B38" s="5"/>
      <c r="C38" s="5">
        <v>1</v>
      </c>
      <c r="D38" s="5">
        <v>1</v>
      </c>
    </row>
    <row r="39" spans="1:4">
      <c r="A39" s="9" t="s">
        <v>25</v>
      </c>
      <c r="B39" s="5">
        <v>1</v>
      </c>
      <c r="C39" s="5">
        <v>1</v>
      </c>
      <c r="D39" s="5">
        <v>2</v>
      </c>
    </row>
    <row r="40" spans="1:4">
      <c r="A40" s="9" t="s">
        <v>16</v>
      </c>
      <c r="B40" s="5">
        <v>1</v>
      </c>
      <c r="C40" s="5">
        <v>1</v>
      </c>
      <c r="D40" s="5">
        <v>2</v>
      </c>
    </row>
    <row r="41" spans="1:4">
      <c r="A41" s="9" t="s">
        <v>11</v>
      </c>
      <c r="B41" s="5">
        <v>2</v>
      </c>
      <c r="C41" s="5"/>
      <c r="D41" s="5">
        <v>2</v>
      </c>
    </row>
    <row r="42" spans="1:4">
      <c r="A42" s="4" t="s">
        <v>49</v>
      </c>
      <c r="B42" s="5">
        <v>11</v>
      </c>
      <c r="C42" s="5">
        <v>9</v>
      </c>
      <c r="D42" s="5">
        <v>20</v>
      </c>
    </row>
    <row r="43" spans="1:4">
      <c r="A43" s="9" t="s">
        <v>27</v>
      </c>
      <c r="B43" s="5"/>
      <c r="C43" s="5">
        <v>2</v>
      </c>
      <c r="D43" s="5">
        <v>2</v>
      </c>
    </row>
    <row r="44" spans="1:4">
      <c r="A44" s="9" t="s">
        <v>26</v>
      </c>
      <c r="B44" s="5">
        <v>1</v>
      </c>
      <c r="C44" s="5">
        <v>1</v>
      </c>
      <c r="D44" s="5">
        <v>2</v>
      </c>
    </row>
    <row r="45" spans="1:4">
      <c r="A45" s="9" t="s">
        <v>14</v>
      </c>
      <c r="B45" s="5">
        <v>2</v>
      </c>
      <c r="C45" s="5">
        <v>2</v>
      </c>
      <c r="D45" s="5">
        <v>4</v>
      </c>
    </row>
    <row r="46" spans="1:4">
      <c r="A46" s="9" t="s">
        <v>19</v>
      </c>
      <c r="B46" s="5">
        <v>1</v>
      </c>
      <c r="C46" s="5">
        <v>1</v>
      </c>
      <c r="D46" s="5">
        <v>2</v>
      </c>
    </row>
    <row r="47" spans="1:4">
      <c r="A47" s="9" t="s">
        <v>8</v>
      </c>
      <c r="B47" s="5"/>
      <c r="C47" s="5">
        <v>1</v>
      </c>
      <c r="D47" s="5">
        <v>1</v>
      </c>
    </row>
    <row r="48" spans="1:4">
      <c r="A48" s="9" t="s">
        <v>21</v>
      </c>
      <c r="B48" s="5">
        <v>2</v>
      </c>
      <c r="C48" s="5"/>
      <c r="D48" s="5">
        <v>2</v>
      </c>
    </row>
    <row r="49" spans="1:4">
      <c r="A49" s="9" t="s">
        <v>28</v>
      </c>
      <c r="B49" s="5">
        <v>2</v>
      </c>
      <c r="C49" s="5"/>
      <c r="D49" s="5">
        <v>2</v>
      </c>
    </row>
    <row r="50" spans="1:4">
      <c r="A50" s="9" t="s">
        <v>25</v>
      </c>
      <c r="B50" s="5">
        <v>1</v>
      </c>
      <c r="C50" s="5"/>
      <c r="D50" s="5">
        <v>1</v>
      </c>
    </row>
    <row r="51" spans="1:4">
      <c r="A51" s="9" t="s">
        <v>16</v>
      </c>
      <c r="B51" s="5"/>
      <c r="C51" s="5">
        <v>2</v>
      </c>
      <c r="D51" s="5">
        <v>2</v>
      </c>
    </row>
    <row r="52" spans="1:4">
      <c r="A52" s="9" t="s">
        <v>11</v>
      </c>
      <c r="B52" s="5">
        <v>2</v>
      </c>
      <c r="C52" s="5"/>
      <c r="D52" s="5">
        <v>2</v>
      </c>
    </row>
    <row r="53" spans="1:4">
      <c r="A53" s="4" t="s">
        <v>47</v>
      </c>
      <c r="B53" s="5">
        <v>23</v>
      </c>
      <c r="C53" s="5">
        <v>23</v>
      </c>
      <c r="D53" s="5">
        <v>46</v>
      </c>
    </row>
    <row r="54" spans="1:4">
      <c r="A54" s="9" t="s">
        <v>27</v>
      </c>
      <c r="B54" s="5">
        <v>3</v>
      </c>
      <c r="C54" s="5">
        <v>2</v>
      </c>
      <c r="D54" s="5">
        <v>5</v>
      </c>
    </row>
    <row r="55" spans="1:4">
      <c r="A55" s="9" t="s">
        <v>26</v>
      </c>
      <c r="B55" s="5">
        <v>4</v>
      </c>
      <c r="C55" s="5">
        <v>1</v>
      </c>
      <c r="D55" s="5">
        <v>5</v>
      </c>
    </row>
    <row r="56" spans="1:4">
      <c r="A56" s="9" t="s">
        <v>14</v>
      </c>
      <c r="B56" s="5"/>
      <c r="C56" s="5">
        <v>2</v>
      </c>
      <c r="D56" s="5">
        <v>2</v>
      </c>
    </row>
    <row r="57" spans="1:4">
      <c r="A57" s="9" t="s">
        <v>19</v>
      </c>
      <c r="B57" s="5">
        <v>5</v>
      </c>
      <c r="C57" s="5">
        <v>1</v>
      </c>
      <c r="D57" s="5">
        <v>6</v>
      </c>
    </row>
    <row r="58" spans="1:4">
      <c r="A58" s="9" t="s">
        <v>8</v>
      </c>
      <c r="B58" s="5"/>
      <c r="C58" s="5">
        <v>1</v>
      </c>
      <c r="D58" s="5">
        <v>1</v>
      </c>
    </row>
    <row r="59" spans="1:4">
      <c r="A59" s="9" t="s">
        <v>22</v>
      </c>
      <c r="B59" s="5">
        <v>2</v>
      </c>
      <c r="C59" s="5">
        <v>2</v>
      </c>
      <c r="D59" s="5">
        <v>4</v>
      </c>
    </row>
    <row r="60" spans="1:4">
      <c r="A60" s="9" t="s">
        <v>21</v>
      </c>
      <c r="B60" s="5">
        <v>2</v>
      </c>
      <c r="C60" s="5"/>
      <c r="D60" s="5">
        <v>2</v>
      </c>
    </row>
    <row r="61" spans="1:4">
      <c r="A61" s="9" t="s">
        <v>17</v>
      </c>
      <c r="B61" s="5">
        <v>1</v>
      </c>
      <c r="C61" s="5"/>
      <c r="D61" s="5">
        <v>1</v>
      </c>
    </row>
    <row r="62" spans="1:4">
      <c r="A62" s="9" t="s">
        <v>28</v>
      </c>
      <c r="B62" s="5">
        <v>1</v>
      </c>
      <c r="C62" s="5">
        <v>2</v>
      </c>
      <c r="D62" s="5">
        <v>3</v>
      </c>
    </row>
    <row r="63" spans="1:4">
      <c r="A63" s="9" t="s">
        <v>25</v>
      </c>
      <c r="B63" s="5"/>
      <c r="C63" s="5">
        <v>4</v>
      </c>
      <c r="D63" s="5">
        <v>4</v>
      </c>
    </row>
    <row r="64" spans="1:4">
      <c r="A64" s="9" t="s">
        <v>29</v>
      </c>
      <c r="B64" s="5">
        <v>1</v>
      </c>
      <c r="C64" s="5">
        <v>3</v>
      </c>
      <c r="D64" s="5">
        <v>4</v>
      </c>
    </row>
    <row r="65" spans="1:4">
      <c r="A65" s="9" t="s">
        <v>16</v>
      </c>
      <c r="B65" s="5">
        <v>3</v>
      </c>
      <c r="C65" s="5">
        <v>2</v>
      </c>
      <c r="D65" s="5">
        <v>5</v>
      </c>
    </row>
    <row r="66" spans="1:4">
      <c r="A66" s="9" t="s">
        <v>11</v>
      </c>
      <c r="B66" s="5">
        <v>1</v>
      </c>
      <c r="C66" s="5">
        <v>3</v>
      </c>
      <c r="D66" s="5">
        <v>4</v>
      </c>
    </row>
    <row r="67" spans="1:4">
      <c r="A67" s="4" t="s">
        <v>51</v>
      </c>
      <c r="B67" s="5">
        <v>104</v>
      </c>
      <c r="C67" s="5">
        <v>104</v>
      </c>
      <c r="D67" s="5">
        <v>208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9"/>
  <dimension ref="A1:L748"/>
  <sheetViews>
    <sheetView tabSelected="1" topLeftCell="A2" zoomScale="115" zoomScaleNormal="115" workbookViewId="0">
      <selection sqref="A1:J748"/>
    </sheetView>
  </sheetViews>
  <sheetFormatPr defaultColWidth="10.28515625" defaultRowHeight="15"/>
  <cols>
    <col min="1" max="1" width="18.7109375" style="1" customWidth="1"/>
    <col min="2" max="2" width="16" bestFit="1" customWidth="1"/>
    <col min="3" max="4" width="15.28515625" customWidth="1"/>
    <col min="5" max="5" width="18.28515625" bestFit="1" customWidth="1"/>
    <col min="6" max="6" width="18.28515625" customWidth="1"/>
    <col min="8" max="8" width="16.7109375" bestFit="1" customWidth="1"/>
    <col min="10" max="10" width="16.7109375" customWidth="1"/>
  </cols>
  <sheetData>
    <row r="1" spans="1:12">
      <c r="A1" s="1" t="s">
        <v>0</v>
      </c>
      <c r="B1" t="s">
        <v>1</v>
      </c>
      <c r="C1" t="s">
        <v>2</v>
      </c>
      <c r="D1" t="s">
        <v>32</v>
      </c>
      <c r="E1" t="s">
        <v>33</v>
      </c>
      <c r="F1" t="s">
        <v>45</v>
      </c>
      <c r="G1" t="s">
        <v>31</v>
      </c>
      <c r="H1" t="s">
        <v>3</v>
      </c>
      <c r="I1" t="s">
        <v>4</v>
      </c>
      <c r="J1" t="s">
        <v>5</v>
      </c>
    </row>
    <row r="2" spans="1:12" ht="15" customHeight="1">
      <c r="A2" s="1">
        <v>44927</v>
      </c>
      <c r="B2" t="s">
        <v>15</v>
      </c>
      <c r="C2">
        <v>44271</v>
      </c>
      <c r="D2">
        <v>1011</v>
      </c>
      <c r="E2" t="s">
        <v>34</v>
      </c>
      <c r="F2" t="s">
        <v>46</v>
      </c>
      <c r="G2" t="s">
        <v>13</v>
      </c>
      <c r="H2" t="s">
        <v>27</v>
      </c>
      <c r="I2">
        <v>4</v>
      </c>
      <c r="J2" s="2">
        <v>25832.400000000001</v>
      </c>
      <c r="L2">
        <f>COUNTBLANK(A2:J748)</f>
        <v>0</v>
      </c>
    </row>
    <row r="3" spans="1:12">
      <c r="A3" s="1">
        <v>44927</v>
      </c>
      <c r="B3" t="s">
        <v>9</v>
      </c>
      <c r="C3">
        <v>15116</v>
      </c>
      <c r="D3">
        <v>1012</v>
      </c>
      <c r="E3" t="s">
        <v>30</v>
      </c>
      <c r="F3" t="s">
        <v>47</v>
      </c>
      <c r="G3" t="s">
        <v>10</v>
      </c>
      <c r="H3" t="s">
        <v>11</v>
      </c>
      <c r="I3">
        <v>1</v>
      </c>
      <c r="J3" s="2">
        <v>9569.75</v>
      </c>
    </row>
    <row r="4" spans="1:12">
      <c r="A4" s="1">
        <v>44928</v>
      </c>
      <c r="B4" t="s">
        <v>9</v>
      </c>
      <c r="C4">
        <v>66920</v>
      </c>
      <c r="D4">
        <v>1005</v>
      </c>
      <c r="E4" t="s">
        <v>35</v>
      </c>
      <c r="F4" t="s">
        <v>48</v>
      </c>
      <c r="G4" t="s">
        <v>13</v>
      </c>
      <c r="H4" t="s">
        <v>27</v>
      </c>
      <c r="I4">
        <v>4</v>
      </c>
      <c r="J4" s="2">
        <v>25832.400000000001</v>
      </c>
    </row>
    <row r="5" spans="1:12" ht="15" customHeight="1">
      <c r="A5" s="1">
        <v>44928</v>
      </c>
      <c r="B5" t="s">
        <v>20</v>
      </c>
      <c r="C5">
        <v>50112</v>
      </c>
      <c r="D5">
        <v>1005</v>
      </c>
      <c r="E5" t="s">
        <v>35</v>
      </c>
      <c r="F5" t="s">
        <v>48</v>
      </c>
      <c r="G5" t="s">
        <v>10</v>
      </c>
      <c r="H5" t="s">
        <v>16</v>
      </c>
      <c r="I5">
        <v>3</v>
      </c>
      <c r="J5" s="2">
        <v>24160.5</v>
      </c>
    </row>
    <row r="6" spans="1:12" ht="15" customHeight="1">
      <c r="A6" s="1">
        <v>44929</v>
      </c>
      <c r="B6" t="s">
        <v>18</v>
      </c>
      <c r="C6">
        <v>10974</v>
      </c>
      <c r="D6">
        <v>1011</v>
      </c>
      <c r="E6" t="s">
        <v>34</v>
      </c>
      <c r="F6" t="s">
        <v>46</v>
      </c>
      <c r="G6" t="s">
        <v>10</v>
      </c>
      <c r="H6" t="s">
        <v>11</v>
      </c>
      <c r="I6">
        <v>5</v>
      </c>
      <c r="J6" s="2">
        <v>47848.75</v>
      </c>
    </row>
    <row r="7" spans="1:12" ht="15" customHeight="1">
      <c r="A7" s="1">
        <v>44929</v>
      </c>
      <c r="B7" t="s">
        <v>15</v>
      </c>
      <c r="C7">
        <v>13768</v>
      </c>
      <c r="D7">
        <v>1005</v>
      </c>
      <c r="E7" t="s">
        <v>35</v>
      </c>
      <c r="F7" t="s">
        <v>48</v>
      </c>
      <c r="G7" t="s">
        <v>10</v>
      </c>
      <c r="H7" t="s">
        <v>11</v>
      </c>
      <c r="I7">
        <v>1</v>
      </c>
      <c r="J7" s="2">
        <v>9569.75</v>
      </c>
    </row>
    <row r="8" spans="1:12" ht="15" customHeight="1">
      <c r="A8" s="1">
        <v>44930</v>
      </c>
      <c r="B8" t="s">
        <v>15</v>
      </c>
      <c r="C8">
        <v>44689</v>
      </c>
      <c r="D8">
        <v>1005</v>
      </c>
      <c r="E8" t="s">
        <v>35</v>
      </c>
      <c r="F8" t="s">
        <v>48</v>
      </c>
      <c r="G8" t="s">
        <v>10</v>
      </c>
      <c r="H8" t="s">
        <v>11</v>
      </c>
      <c r="I8">
        <v>1</v>
      </c>
      <c r="J8" s="2">
        <v>9569.75</v>
      </c>
    </row>
    <row r="9" spans="1:12">
      <c r="A9" s="1">
        <v>44930</v>
      </c>
      <c r="B9" t="s">
        <v>9</v>
      </c>
      <c r="C9">
        <v>15882</v>
      </c>
      <c r="D9">
        <v>1012</v>
      </c>
      <c r="E9" t="s">
        <v>30</v>
      </c>
      <c r="F9" t="s">
        <v>47</v>
      </c>
      <c r="G9" t="s">
        <v>13</v>
      </c>
      <c r="H9" t="s">
        <v>26</v>
      </c>
      <c r="I9">
        <v>1</v>
      </c>
      <c r="J9" s="2">
        <v>8914.6</v>
      </c>
    </row>
    <row r="10" spans="1:12" ht="15" customHeight="1">
      <c r="A10" s="1">
        <v>44932</v>
      </c>
      <c r="B10" t="s">
        <v>6</v>
      </c>
      <c r="C10">
        <v>43166</v>
      </c>
      <c r="D10">
        <v>1010</v>
      </c>
      <c r="E10" t="s">
        <v>36</v>
      </c>
      <c r="F10" t="s">
        <v>46</v>
      </c>
      <c r="G10" t="s">
        <v>13</v>
      </c>
      <c r="H10" t="s">
        <v>14</v>
      </c>
      <c r="I10">
        <v>2</v>
      </c>
      <c r="J10" s="2">
        <v>19318.8</v>
      </c>
    </row>
    <row r="11" spans="1:12" ht="15" customHeight="1">
      <c r="A11" s="1">
        <v>44934</v>
      </c>
      <c r="B11" t="s">
        <v>20</v>
      </c>
      <c r="C11">
        <v>89005</v>
      </c>
      <c r="D11">
        <v>1002</v>
      </c>
      <c r="E11" t="s">
        <v>37</v>
      </c>
      <c r="F11" t="s">
        <v>47</v>
      </c>
      <c r="G11" t="s">
        <v>13</v>
      </c>
      <c r="H11" t="s">
        <v>14</v>
      </c>
      <c r="I11">
        <v>4</v>
      </c>
      <c r="J11" s="2">
        <v>38637.599999999999</v>
      </c>
    </row>
    <row r="12" spans="1:12" ht="15" customHeight="1">
      <c r="A12" s="1">
        <v>44934</v>
      </c>
      <c r="B12" t="s">
        <v>18</v>
      </c>
      <c r="C12">
        <v>84123</v>
      </c>
      <c r="D12">
        <v>1008</v>
      </c>
      <c r="E12" t="s">
        <v>38</v>
      </c>
      <c r="F12" t="s">
        <v>46</v>
      </c>
      <c r="G12" t="s">
        <v>7</v>
      </c>
      <c r="H12" t="s">
        <v>21</v>
      </c>
      <c r="I12">
        <v>2</v>
      </c>
      <c r="J12" s="2">
        <v>25242</v>
      </c>
    </row>
    <row r="13" spans="1:12">
      <c r="A13" s="1">
        <v>44934</v>
      </c>
      <c r="B13" t="s">
        <v>9</v>
      </c>
      <c r="C13">
        <v>94018</v>
      </c>
      <c r="D13">
        <v>1010</v>
      </c>
      <c r="E13" t="s">
        <v>36</v>
      </c>
      <c r="F13" t="s">
        <v>46</v>
      </c>
      <c r="G13" t="s">
        <v>7</v>
      </c>
      <c r="H13" t="s">
        <v>17</v>
      </c>
      <c r="I13">
        <v>2</v>
      </c>
      <c r="J13" s="2">
        <v>28132</v>
      </c>
    </row>
    <row r="14" spans="1:12" ht="15" customHeight="1">
      <c r="A14" s="1">
        <v>44935</v>
      </c>
      <c r="B14" t="s">
        <v>23</v>
      </c>
      <c r="C14">
        <v>37522</v>
      </c>
      <c r="D14">
        <v>1003</v>
      </c>
      <c r="E14" t="s">
        <v>39</v>
      </c>
      <c r="F14" t="s">
        <v>47</v>
      </c>
      <c r="G14" t="s">
        <v>13</v>
      </c>
      <c r="H14" t="s">
        <v>19</v>
      </c>
      <c r="I14">
        <v>5</v>
      </c>
      <c r="J14" s="2">
        <v>66717</v>
      </c>
    </row>
    <row r="15" spans="1:12" ht="15" customHeight="1">
      <c r="A15" s="1">
        <v>44935</v>
      </c>
      <c r="B15" t="s">
        <v>20</v>
      </c>
      <c r="C15">
        <v>78273</v>
      </c>
      <c r="D15">
        <v>1009</v>
      </c>
      <c r="E15" t="s">
        <v>40</v>
      </c>
      <c r="F15" t="s">
        <v>49</v>
      </c>
      <c r="G15" t="s">
        <v>24</v>
      </c>
      <c r="H15" t="s">
        <v>28</v>
      </c>
      <c r="I15">
        <v>5</v>
      </c>
      <c r="J15" s="2">
        <v>46176</v>
      </c>
    </row>
    <row r="16" spans="1:12">
      <c r="A16" s="1">
        <v>44935</v>
      </c>
      <c r="B16" t="s">
        <v>9</v>
      </c>
      <c r="C16">
        <v>21978</v>
      </c>
      <c r="D16">
        <v>1003</v>
      </c>
      <c r="E16" t="s">
        <v>39</v>
      </c>
      <c r="F16" t="s">
        <v>47</v>
      </c>
      <c r="G16" t="s">
        <v>7</v>
      </c>
      <c r="H16" t="s">
        <v>21</v>
      </c>
      <c r="I16">
        <v>2</v>
      </c>
      <c r="J16" s="2">
        <v>25242</v>
      </c>
    </row>
    <row r="17" spans="1:10" ht="15" customHeight="1">
      <c r="A17" s="1">
        <v>44936</v>
      </c>
      <c r="B17" t="s">
        <v>12</v>
      </c>
      <c r="C17">
        <v>31300</v>
      </c>
      <c r="D17">
        <v>1003</v>
      </c>
      <c r="E17" t="s">
        <v>39</v>
      </c>
      <c r="F17" t="s">
        <v>47</v>
      </c>
      <c r="G17" t="s">
        <v>13</v>
      </c>
      <c r="H17" t="s">
        <v>19</v>
      </c>
      <c r="I17">
        <v>2</v>
      </c>
      <c r="J17" s="2">
        <v>26686.800000000003</v>
      </c>
    </row>
    <row r="18" spans="1:10" ht="15" customHeight="1">
      <c r="A18" s="1">
        <v>44938</v>
      </c>
      <c r="B18" t="s">
        <v>18</v>
      </c>
      <c r="C18">
        <v>45778</v>
      </c>
      <c r="D18">
        <v>1011</v>
      </c>
      <c r="E18" t="s">
        <v>34</v>
      </c>
      <c r="F18" t="s">
        <v>46</v>
      </c>
      <c r="G18" t="s">
        <v>13</v>
      </c>
      <c r="H18" t="s">
        <v>14</v>
      </c>
      <c r="I18">
        <v>4</v>
      </c>
      <c r="J18" s="2">
        <v>38637.599999999999</v>
      </c>
    </row>
    <row r="19" spans="1:10" ht="15" customHeight="1">
      <c r="A19" s="1">
        <v>44938</v>
      </c>
      <c r="B19" t="s">
        <v>18</v>
      </c>
      <c r="C19">
        <v>62409</v>
      </c>
      <c r="D19">
        <v>1007</v>
      </c>
      <c r="E19" t="s">
        <v>41</v>
      </c>
      <c r="F19" t="s">
        <v>46</v>
      </c>
      <c r="G19" t="s">
        <v>7</v>
      </c>
      <c r="H19" t="s">
        <v>22</v>
      </c>
      <c r="I19">
        <v>2</v>
      </c>
      <c r="J19" s="2">
        <v>19600.900000000001</v>
      </c>
    </row>
    <row r="20" spans="1:10" ht="15" customHeight="1">
      <c r="A20" s="1">
        <v>44939</v>
      </c>
      <c r="B20" t="s">
        <v>18</v>
      </c>
      <c r="C20">
        <v>14167</v>
      </c>
      <c r="D20">
        <v>1005</v>
      </c>
      <c r="E20" t="s">
        <v>35</v>
      </c>
      <c r="F20" t="s">
        <v>48</v>
      </c>
      <c r="G20" t="s">
        <v>24</v>
      </c>
      <c r="H20" t="s">
        <v>29</v>
      </c>
      <c r="I20">
        <v>5</v>
      </c>
      <c r="J20" s="2">
        <v>20708.150000000001</v>
      </c>
    </row>
    <row r="21" spans="1:10" ht="15" customHeight="1">
      <c r="A21" s="1">
        <v>44939</v>
      </c>
      <c r="B21" t="s">
        <v>15</v>
      </c>
      <c r="C21">
        <v>59395</v>
      </c>
      <c r="D21">
        <v>1001</v>
      </c>
      <c r="E21" t="s">
        <v>42</v>
      </c>
      <c r="F21" t="s">
        <v>50</v>
      </c>
      <c r="G21" t="s">
        <v>13</v>
      </c>
      <c r="H21" t="s">
        <v>27</v>
      </c>
      <c r="I21">
        <v>4</v>
      </c>
      <c r="J21" s="2">
        <v>25832.400000000001</v>
      </c>
    </row>
    <row r="22" spans="1:10" ht="15" customHeight="1">
      <c r="A22" s="1">
        <v>44939</v>
      </c>
      <c r="B22" t="s">
        <v>6</v>
      </c>
      <c r="C22">
        <v>92870</v>
      </c>
      <c r="D22">
        <v>1001</v>
      </c>
      <c r="E22" t="s">
        <v>42</v>
      </c>
      <c r="F22" t="s">
        <v>50</v>
      </c>
      <c r="G22" t="s">
        <v>7</v>
      </c>
      <c r="H22" t="s">
        <v>17</v>
      </c>
      <c r="I22">
        <v>1</v>
      </c>
      <c r="J22" s="2">
        <v>14066</v>
      </c>
    </row>
    <row r="23" spans="1:10" ht="15" customHeight="1">
      <c r="A23" s="1">
        <v>44939</v>
      </c>
      <c r="B23" t="s">
        <v>15</v>
      </c>
      <c r="C23">
        <v>33070</v>
      </c>
      <c r="D23">
        <v>1006</v>
      </c>
      <c r="E23" t="s">
        <v>43</v>
      </c>
      <c r="F23" t="s">
        <v>46</v>
      </c>
      <c r="G23" t="s">
        <v>10</v>
      </c>
      <c r="H23" t="s">
        <v>16</v>
      </c>
      <c r="I23">
        <v>1</v>
      </c>
      <c r="J23" s="2">
        <v>8053.5</v>
      </c>
    </row>
    <row r="24" spans="1:10" ht="15" customHeight="1">
      <c r="A24" s="1">
        <v>44940</v>
      </c>
      <c r="B24" t="s">
        <v>23</v>
      </c>
      <c r="C24">
        <v>20731</v>
      </c>
      <c r="D24">
        <v>1001</v>
      </c>
      <c r="E24" t="s">
        <v>42</v>
      </c>
      <c r="F24" t="s">
        <v>50</v>
      </c>
      <c r="G24" t="s">
        <v>24</v>
      </c>
      <c r="H24" t="s">
        <v>25</v>
      </c>
      <c r="I24">
        <v>2</v>
      </c>
      <c r="J24" s="2">
        <v>11925</v>
      </c>
    </row>
    <row r="25" spans="1:10" ht="15" customHeight="1">
      <c r="A25" s="1">
        <v>44940</v>
      </c>
      <c r="B25" t="s">
        <v>6</v>
      </c>
      <c r="C25">
        <v>60708</v>
      </c>
      <c r="D25">
        <v>1005</v>
      </c>
      <c r="E25" t="s">
        <v>35</v>
      </c>
      <c r="F25" t="s">
        <v>48</v>
      </c>
      <c r="G25" t="s">
        <v>24</v>
      </c>
      <c r="H25" t="s">
        <v>28</v>
      </c>
      <c r="I25">
        <v>1</v>
      </c>
      <c r="J25" s="2">
        <v>9235.2000000000007</v>
      </c>
    </row>
    <row r="26" spans="1:10" ht="15" customHeight="1">
      <c r="A26" s="1">
        <v>44940</v>
      </c>
      <c r="B26" t="s">
        <v>12</v>
      </c>
      <c r="C26">
        <v>25715</v>
      </c>
      <c r="D26">
        <v>1010</v>
      </c>
      <c r="E26" t="s">
        <v>36</v>
      </c>
      <c r="F26" t="s">
        <v>46</v>
      </c>
      <c r="G26" t="s">
        <v>13</v>
      </c>
      <c r="H26" t="s">
        <v>19</v>
      </c>
      <c r="I26">
        <v>3</v>
      </c>
      <c r="J26" s="2">
        <v>40030.200000000004</v>
      </c>
    </row>
    <row r="27" spans="1:10" ht="15" customHeight="1">
      <c r="A27" s="1">
        <v>44941</v>
      </c>
      <c r="B27" t="s">
        <v>20</v>
      </c>
      <c r="C27">
        <v>41191</v>
      </c>
      <c r="D27">
        <v>1001</v>
      </c>
      <c r="E27" t="s">
        <v>42</v>
      </c>
      <c r="F27" t="s">
        <v>50</v>
      </c>
      <c r="G27" t="s">
        <v>10</v>
      </c>
      <c r="H27" t="s">
        <v>16</v>
      </c>
      <c r="I27">
        <v>2</v>
      </c>
      <c r="J27" s="2">
        <v>16107</v>
      </c>
    </row>
    <row r="28" spans="1:10" ht="15" customHeight="1">
      <c r="A28" s="1">
        <v>44941</v>
      </c>
      <c r="B28" t="s">
        <v>23</v>
      </c>
      <c r="C28">
        <v>13494</v>
      </c>
      <c r="D28">
        <v>1008</v>
      </c>
      <c r="E28" t="s">
        <v>38</v>
      </c>
      <c r="F28" t="s">
        <v>46</v>
      </c>
      <c r="G28" t="s">
        <v>24</v>
      </c>
      <c r="H28" t="s">
        <v>29</v>
      </c>
      <c r="I28">
        <v>2</v>
      </c>
      <c r="J28" s="2">
        <v>8283.26</v>
      </c>
    </row>
    <row r="29" spans="1:10" ht="15" customHeight="1">
      <c r="A29" s="1">
        <v>44941</v>
      </c>
      <c r="B29" t="s">
        <v>18</v>
      </c>
      <c r="C29">
        <v>62149</v>
      </c>
      <c r="D29">
        <v>1003</v>
      </c>
      <c r="E29" t="s">
        <v>39</v>
      </c>
      <c r="F29" t="s">
        <v>47</v>
      </c>
      <c r="G29" t="s">
        <v>24</v>
      </c>
      <c r="H29" t="s">
        <v>25</v>
      </c>
      <c r="I29">
        <v>4</v>
      </c>
      <c r="J29" s="2">
        <v>23850</v>
      </c>
    </row>
    <row r="30" spans="1:10" ht="15" customHeight="1">
      <c r="A30" s="1">
        <v>44941</v>
      </c>
      <c r="B30" t="s">
        <v>12</v>
      </c>
      <c r="C30">
        <v>21807</v>
      </c>
      <c r="D30">
        <v>1004</v>
      </c>
      <c r="E30" t="s">
        <v>44</v>
      </c>
      <c r="F30" t="s">
        <v>46</v>
      </c>
      <c r="G30" t="s">
        <v>7</v>
      </c>
      <c r="H30" t="s">
        <v>17</v>
      </c>
      <c r="I30">
        <v>2</v>
      </c>
      <c r="J30" s="2">
        <v>28132</v>
      </c>
    </row>
    <row r="31" spans="1:10" ht="15" customHeight="1">
      <c r="A31" s="1">
        <v>44942</v>
      </c>
      <c r="B31" t="s">
        <v>15</v>
      </c>
      <c r="C31">
        <v>50255</v>
      </c>
      <c r="D31">
        <v>1006</v>
      </c>
      <c r="E31" t="s">
        <v>43</v>
      </c>
      <c r="F31" t="s">
        <v>46</v>
      </c>
      <c r="G31" t="s">
        <v>24</v>
      </c>
      <c r="H31" t="s">
        <v>29</v>
      </c>
      <c r="I31">
        <v>3</v>
      </c>
      <c r="J31" s="2">
        <v>12424.89</v>
      </c>
    </row>
    <row r="32" spans="1:10" ht="15" customHeight="1">
      <c r="A32" s="1">
        <v>44942</v>
      </c>
      <c r="B32" t="s">
        <v>12</v>
      </c>
      <c r="C32">
        <v>80794</v>
      </c>
      <c r="D32">
        <v>1008</v>
      </c>
      <c r="E32" t="s">
        <v>38</v>
      </c>
      <c r="F32" t="s">
        <v>46</v>
      </c>
      <c r="G32" t="s">
        <v>24</v>
      </c>
      <c r="H32" t="s">
        <v>29</v>
      </c>
      <c r="I32">
        <v>4</v>
      </c>
      <c r="J32" s="2">
        <v>16566.52</v>
      </c>
    </row>
    <row r="33" spans="1:10" ht="15" customHeight="1">
      <c r="A33" s="1">
        <v>44943</v>
      </c>
      <c r="B33" t="s">
        <v>15</v>
      </c>
      <c r="C33">
        <v>98212</v>
      </c>
      <c r="D33">
        <v>1006</v>
      </c>
      <c r="E33" t="s">
        <v>43</v>
      </c>
      <c r="F33" t="s">
        <v>46</v>
      </c>
      <c r="G33" t="s">
        <v>10</v>
      </c>
      <c r="H33" t="s">
        <v>11</v>
      </c>
      <c r="I33">
        <v>4</v>
      </c>
      <c r="J33" s="2">
        <v>38279</v>
      </c>
    </row>
    <row r="34" spans="1:10" ht="15" customHeight="1">
      <c r="A34" s="1">
        <v>44943</v>
      </c>
      <c r="B34" t="s">
        <v>6</v>
      </c>
      <c r="C34">
        <v>84674</v>
      </c>
      <c r="D34">
        <v>1010</v>
      </c>
      <c r="E34" t="s">
        <v>36</v>
      </c>
      <c r="F34" t="s">
        <v>46</v>
      </c>
      <c r="G34" t="s">
        <v>7</v>
      </c>
      <c r="H34" t="s">
        <v>17</v>
      </c>
      <c r="I34">
        <v>2</v>
      </c>
      <c r="J34" s="2">
        <v>28132</v>
      </c>
    </row>
    <row r="35" spans="1:10" ht="15" customHeight="1">
      <c r="A35" s="1">
        <v>44944</v>
      </c>
      <c r="B35" t="s">
        <v>23</v>
      </c>
      <c r="C35">
        <v>50943</v>
      </c>
      <c r="D35">
        <v>1009</v>
      </c>
      <c r="E35" t="s">
        <v>40</v>
      </c>
      <c r="F35" t="s">
        <v>49</v>
      </c>
      <c r="G35" t="s">
        <v>24</v>
      </c>
      <c r="H35" t="s">
        <v>28</v>
      </c>
      <c r="I35">
        <v>4</v>
      </c>
      <c r="J35" s="2">
        <v>36940.800000000003</v>
      </c>
    </row>
    <row r="36" spans="1:10" ht="15" customHeight="1">
      <c r="A36" s="1">
        <v>44944</v>
      </c>
      <c r="B36" t="s">
        <v>20</v>
      </c>
      <c r="C36">
        <v>90111</v>
      </c>
      <c r="D36">
        <v>1004</v>
      </c>
      <c r="E36" t="s">
        <v>44</v>
      </c>
      <c r="F36" t="s">
        <v>46</v>
      </c>
      <c r="G36" t="s">
        <v>10</v>
      </c>
      <c r="H36" t="s">
        <v>16</v>
      </c>
      <c r="I36">
        <v>5</v>
      </c>
      <c r="J36" s="2">
        <v>40267.5</v>
      </c>
    </row>
    <row r="37" spans="1:10" ht="15" customHeight="1">
      <c r="A37" s="1">
        <v>44944</v>
      </c>
      <c r="B37" t="s">
        <v>12</v>
      </c>
      <c r="C37">
        <v>54311</v>
      </c>
      <c r="D37">
        <v>1011</v>
      </c>
      <c r="E37" t="s">
        <v>34</v>
      </c>
      <c r="F37" t="s">
        <v>46</v>
      </c>
      <c r="G37" t="s">
        <v>7</v>
      </c>
      <c r="H37" t="s">
        <v>17</v>
      </c>
      <c r="I37">
        <v>1</v>
      </c>
      <c r="J37" s="2">
        <v>14066</v>
      </c>
    </row>
    <row r="38" spans="1:10" ht="15" customHeight="1">
      <c r="A38" s="1">
        <v>44945</v>
      </c>
      <c r="B38" t="s">
        <v>15</v>
      </c>
      <c r="C38">
        <v>58311</v>
      </c>
      <c r="D38">
        <v>1002</v>
      </c>
      <c r="E38" t="s">
        <v>37</v>
      </c>
      <c r="F38" t="s">
        <v>47</v>
      </c>
      <c r="G38" t="s">
        <v>7</v>
      </c>
      <c r="H38" t="s">
        <v>22</v>
      </c>
      <c r="I38">
        <v>3</v>
      </c>
      <c r="J38" s="2">
        <v>29401.350000000002</v>
      </c>
    </row>
    <row r="39" spans="1:10" ht="15" customHeight="1">
      <c r="A39" s="1">
        <v>44945</v>
      </c>
      <c r="B39" t="s">
        <v>12</v>
      </c>
      <c r="C39">
        <v>97849</v>
      </c>
      <c r="D39">
        <v>1006</v>
      </c>
      <c r="E39" t="s">
        <v>43</v>
      </c>
      <c r="F39" t="s">
        <v>46</v>
      </c>
      <c r="G39" t="s">
        <v>10</v>
      </c>
      <c r="H39" t="s">
        <v>11</v>
      </c>
      <c r="I39">
        <v>4</v>
      </c>
      <c r="J39" s="2">
        <v>38279</v>
      </c>
    </row>
    <row r="40" spans="1:10" ht="15" customHeight="1">
      <c r="A40" s="1">
        <v>44946</v>
      </c>
      <c r="B40" t="s">
        <v>12</v>
      </c>
      <c r="C40">
        <v>66763</v>
      </c>
      <c r="D40">
        <v>1012</v>
      </c>
      <c r="E40" t="s">
        <v>30</v>
      </c>
      <c r="F40" t="s">
        <v>47</v>
      </c>
      <c r="G40" t="s">
        <v>24</v>
      </c>
      <c r="H40" t="s">
        <v>25</v>
      </c>
      <c r="I40">
        <v>2</v>
      </c>
      <c r="J40" s="2">
        <v>11925</v>
      </c>
    </row>
    <row r="41" spans="1:10" ht="15" customHeight="1">
      <c r="A41" s="1">
        <v>44946</v>
      </c>
      <c r="B41" t="s">
        <v>20</v>
      </c>
      <c r="C41">
        <v>56338</v>
      </c>
      <c r="D41">
        <v>1009</v>
      </c>
      <c r="E41" t="s">
        <v>40</v>
      </c>
      <c r="F41" t="s">
        <v>49</v>
      </c>
      <c r="G41" t="s">
        <v>13</v>
      </c>
      <c r="H41" t="s">
        <v>19</v>
      </c>
      <c r="I41">
        <v>3</v>
      </c>
      <c r="J41" s="2">
        <v>40030.200000000004</v>
      </c>
    </row>
    <row r="42" spans="1:10" ht="15" customHeight="1">
      <c r="A42" s="1">
        <v>44946</v>
      </c>
      <c r="B42" t="s">
        <v>18</v>
      </c>
      <c r="C42">
        <v>83733</v>
      </c>
      <c r="D42">
        <v>1010</v>
      </c>
      <c r="E42" t="s">
        <v>36</v>
      </c>
      <c r="F42" t="s">
        <v>46</v>
      </c>
      <c r="G42" t="s">
        <v>24</v>
      </c>
      <c r="H42" t="s">
        <v>28</v>
      </c>
      <c r="I42">
        <v>3</v>
      </c>
      <c r="J42" s="2">
        <v>27705.600000000002</v>
      </c>
    </row>
    <row r="43" spans="1:10" ht="15" customHeight="1">
      <c r="A43" s="1">
        <v>44947</v>
      </c>
      <c r="B43" t="s">
        <v>20</v>
      </c>
      <c r="C43">
        <v>83986</v>
      </c>
      <c r="D43">
        <v>1009</v>
      </c>
      <c r="E43" t="s">
        <v>40</v>
      </c>
      <c r="F43" t="s">
        <v>49</v>
      </c>
      <c r="G43" t="s">
        <v>7</v>
      </c>
      <c r="H43" t="s">
        <v>8</v>
      </c>
      <c r="I43">
        <v>4</v>
      </c>
      <c r="J43" s="2">
        <v>34741.199999999997</v>
      </c>
    </row>
    <row r="44" spans="1:10" ht="15" customHeight="1">
      <c r="A44" s="1">
        <v>44948</v>
      </c>
      <c r="B44" t="s">
        <v>23</v>
      </c>
      <c r="C44">
        <v>69534</v>
      </c>
      <c r="D44">
        <v>1002</v>
      </c>
      <c r="E44" t="s">
        <v>37</v>
      </c>
      <c r="F44" t="s">
        <v>47</v>
      </c>
      <c r="G44" t="s">
        <v>24</v>
      </c>
      <c r="H44" t="s">
        <v>28</v>
      </c>
      <c r="I44">
        <v>4</v>
      </c>
      <c r="J44" s="2">
        <v>36940.800000000003</v>
      </c>
    </row>
    <row r="45" spans="1:10">
      <c r="A45" s="1">
        <v>44950</v>
      </c>
      <c r="B45" t="s">
        <v>9</v>
      </c>
      <c r="C45">
        <v>78269</v>
      </c>
      <c r="D45">
        <v>1006</v>
      </c>
      <c r="E45" t="s">
        <v>43</v>
      </c>
      <c r="F45" t="s">
        <v>46</v>
      </c>
      <c r="G45" t="s">
        <v>10</v>
      </c>
      <c r="H45" t="s">
        <v>11</v>
      </c>
      <c r="I45">
        <v>4</v>
      </c>
      <c r="J45" s="2">
        <v>38279</v>
      </c>
    </row>
    <row r="46" spans="1:10" ht="15" customHeight="1">
      <c r="A46" s="1">
        <v>44950</v>
      </c>
      <c r="B46" t="s">
        <v>12</v>
      </c>
      <c r="C46">
        <v>40403</v>
      </c>
      <c r="D46">
        <v>1012</v>
      </c>
      <c r="E46" t="s">
        <v>30</v>
      </c>
      <c r="F46" t="s">
        <v>47</v>
      </c>
      <c r="G46" t="s">
        <v>7</v>
      </c>
      <c r="H46" t="s">
        <v>8</v>
      </c>
      <c r="I46">
        <v>1</v>
      </c>
      <c r="J46" s="2">
        <v>8685.2999999999993</v>
      </c>
    </row>
    <row r="47" spans="1:10" ht="15" customHeight="1">
      <c r="A47" s="1">
        <v>44952</v>
      </c>
      <c r="B47" t="s">
        <v>20</v>
      </c>
      <c r="C47">
        <v>21390</v>
      </c>
      <c r="D47">
        <v>1003</v>
      </c>
      <c r="E47" t="s">
        <v>39</v>
      </c>
      <c r="F47" t="s">
        <v>47</v>
      </c>
      <c r="G47" t="s">
        <v>7</v>
      </c>
      <c r="H47" t="s">
        <v>22</v>
      </c>
      <c r="I47">
        <v>5</v>
      </c>
      <c r="J47" s="2">
        <v>49002.25</v>
      </c>
    </row>
    <row r="48" spans="1:10" ht="15" customHeight="1">
      <c r="A48" s="1">
        <v>44952</v>
      </c>
      <c r="B48" t="s">
        <v>6</v>
      </c>
      <c r="C48">
        <v>33946</v>
      </c>
      <c r="D48">
        <v>1011</v>
      </c>
      <c r="E48" t="s">
        <v>34</v>
      </c>
      <c r="F48" t="s">
        <v>46</v>
      </c>
      <c r="G48" t="s">
        <v>7</v>
      </c>
      <c r="H48" t="s">
        <v>8</v>
      </c>
      <c r="I48">
        <v>4</v>
      </c>
      <c r="J48" s="2">
        <v>34741.199999999997</v>
      </c>
    </row>
    <row r="49" spans="1:10" ht="15" customHeight="1">
      <c r="A49" s="1">
        <v>44953</v>
      </c>
      <c r="B49" t="s">
        <v>23</v>
      </c>
      <c r="C49">
        <v>25556</v>
      </c>
      <c r="D49">
        <v>1005</v>
      </c>
      <c r="E49" t="s">
        <v>35</v>
      </c>
      <c r="F49" t="s">
        <v>48</v>
      </c>
      <c r="G49" t="s">
        <v>13</v>
      </c>
      <c r="H49" t="s">
        <v>27</v>
      </c>
      <c r="I49">
        <v>1</v>
      </c>
      <c r="J49" s="2">
        <v>6458.1</v>
      </c>
    </row>
    <row r="50" spans="1:10" ht="15" customHeight="1">
      <c r="A50" s="1">
        <v>44953</v>
      </c>
      <c r="B50" t="s">
        <v>15</v>
      </c>
      <c r="C50">
        <v>93768</v>
      </c>
      <c r="D50">
        <v>1001</v>
      </c>
      <c r="E50" t="s">
        <v>42</v>
      </c>
      <c r="F50" t="s">
        <v>50</v>
      </c>
      <c r="G50" t="s">
        <v>10</v>
      </c>
      <c r="H50" t="s">
        <v>11</v>
      </c>
      <c r="I50">
        <v>1</v>
      </c>
      <c r="J50" s="2">
        <v>9569.75</v>
      </c>
    </row>
    <row r="51" spans="1:10" ht="15" customHeight="1">
      <c r="A51" s="1">
        <v>44953</v>
      </c>
      <c r="B51" t="s">
        <v>15</v>
      </c>
      <c r="C51">
        <v>90930</v>
      </c>
      <c r="D51">
        <v>1004</v>
      </c>
      <c r="E51" t="s">
        <v>44</v>
      </c>
      <c r="F51" t="s">
        <v>46</v>
      </c>
      <c r="G51" t="s">
        <v>10</v>
      </c>
      <c r="H51" t="s">
        <v>11</v>
      </c>
      <c r="I51">
        <v>2</v>
      </c>
      <c r="J51" s="2">
        <v>19139.5</v>
      </c>
    </row>
    <row r="52" spans="1:10" ht="15" customHeight="1">
      <c r="A52" s="1">
        <v>44953</v>
      </c>
      <c r="B52" t="s">
        <v>6</v>
      </c>
      <c r="C52">
        <v>97246</v>
      </c>
      <c r="D52">
        <v>1009</v>
      </c>
      <c r="E52" t="s">
        <v>40</v>
      </c>
      <c r="F52" t="s">
        <v>49</v>
      </c>
      <c r="G52" t="s">
        <v>13</v>
      </c>
      <c r="H52" t="s">
        <v>26</v>
      </c>
      <c r="I52">
        <v>3</v>
      </c>
      <c r="J52" s="2">
        <v>26743.800000000003</v>
      </c>
    </row>
    <row r="53" spans="1:10" ht="15" customHeight="1">
      <c r="A53" s="1">
        <v>44953</v>
      </c>
      <c r="B53" t="s">
        <v>12</v>
      </c>
      <c r="C53">
        <v>20556</v>
      </c>
      <c r="D53">
        <v>1011</v>
      </c>
      <c r="E53" t="s">
        <v>34</v>
      </c>
      <c r="F53" t="s">
        <v>46</v>
      </c>
      <c r="G53" t="s">
        <v>13</v>
      </c>
      <c r="H53" t="s">
        <v>26</v>
      </c>
      <c r="I53">
        <v>1</v>
      </c>
      <c r="J53" s="2">
        <v>8914.6</v>
      </c>
    </row>
    <row r="54" spans="1:10" ht="15" customHeight="1">
      <c r="A54" s="1">
        <v>44954</v>
      </c>
      <c r="B54" t="s">
        <v>12</v>
      </c>
      <c r="C54">
        <v>16701</v>
      </c>
      <c r="D54">
        <v>1003</v>
      </c>
      <c r="E54" t="s">
        <v>39</v>
      </c>
      <c r="F54" t="s">
        <v>47</v>
      </c>
      <c r="G54" t="s">
        <v>10</v>
      </c>
      <c r="H54" t="s">
        <v>16</v>
      </c>
      <c r="I54">
        <v>3</v>
      </c>
      <c r="J54" s="2">
        <v>24160.5</v>
      </c>
    </row>
    <row r="55" spans="1:10" ht="15" customHeight="1">
      <c r="A55" s="1">
        <v>44954</v>
      </c>
      <c r="B55" t="s">
        <v>6</v>
      </c>
      <c r="C55">
        <v>55469</v>
      </c>
      <c r="D55">
        <v>1004</v>
      </c>
      <c r="E55" t="s">
        <v>44</v>
      </c>
      <c r="F55" t="s">
        <v>46</v>
      </c>
      <c r="G55" t="s">
        <v>24</v>
      </c>
      <c r="H55" t="s">
        <v>28</v>
      </c>
      <c r="I55">
        <v>3</v>
      </c>
      <c r="J55" s="2">
        <v>27705.600000000002</v>
      </c>
    </row>
    <row r="56" spans="1:10" ht="15" customHeight="1">
      <c r="A56" s="1">
        <v>44958</v>
      </c>
      <c r="B56" t="s">
        <v>23</v>
      </c>
      <c r="C56">
        <v>55855</v>
      </c>
      <c r="D56">
        <v>1009</v>
      </c>
      <c r="E56" t="s">
        <v>40</v>
      </c>
      <c r="F56" t="s">
        <v>49</v>
      </c>
      <c r="G56" t="s">
        <v>10</v>
      </c>
      <c r="H56" t="s">
        <v>11</v>
      </c>
      <c r="I56">
        <v>4</v>
      </c>
      <c r="J56" s="2">
        <v>38279</v>
      </c>
    </row>
    <row r="57" spans="1:10" ht="15" customHeight="1">
      <c r="A57" s="1">
        <v>44958</v>
      </c>
      <c r="B57" t="s">
        <v>12</v>
      </c>
      <c r="C57">
        <v>80100</v>
      </c>
      <c r="D57">
        <v>1005</v>
      </c>
      <c r="E57" t="s">
        <v>35</v>
      </c>
      <c r="F57" t="s">
        <v>48</v>
      </c>
      <c r="G57" t="s">
        <v>7</v>
      </c>
      <c r="H57" t="s">
        <v>17</v>
      </c>
      <c r="I57">
        <v>3</v>
      </c>
      <c r="J57" s="2">
        <v>42198</v>
      </c>
    </row>
    <row r="58" spans="1:10" ht="15" customHeight="1">
      <c r="A58" s="1">
        <v>44959</v>
      </c>
      <c r="B58" t="s">
        <v>6</v>
      </c>
      <c r="C58">
        <v>64753</v>
      </c>
      <c r="D58">
        <v>1008</v>
      </c>
      <c r="E58" t="s">
        <v>38</v>
      </c>
      <c r="F58" t="s">
        <v>46</v>
      </c>
      <c r="G58" t="s">
        <v>13</v>
      </c>
      <c r="H58" t="s">
        <v>27</v>
      </c>
      <c r="I58">
        <v>1</v>
      </c>
      <c r="J58" s="2">
        <v>6458.1</v>
      </c>
    </row>
    <row r="59" spans="1:10" ht="15" customHeight="1">
      <c r="A59" s="1">
        <v>44959</v>
      </c>
      <c r="B59" t="s">
        <v>20</v>
      </c>
      <c r="C59">
        <v>74757</v>
      </c>
      <c r="D59">
        <v>1003</v>
      </c>
      <c r="E59" t="s">
        <v>39</v>
      </c>
      <c r="F59" t="s">
        <v>47</v>
      </c>
      <c r="G59" t="s">
        <v>13</v>
      </c>
      <c r="H59" t="s">
        <v>27</v>
      </c>
      <c r="I59">
        <v>2</v>
      </c>
      <c r="J59" s="2">
        <v>12916.2</v>
      </c>
    </row>
    <row r="60" spans="1:10" ht="15" customHeight="1">
      <c r="A60" s="1">
        <v>44959</v>
      </c>
      <c r="B60" t="s">
        <v>18</v>
      </c>
      <c r="C60">
        <v>66841</v>
      </c>
      <c r="D60">
        <v>1005</v>
      </c>
      <c r="E60" t="s">
        <v>35</v>
      </c>
      <c r="F60" t="s">
        <v>48</v>
      </c>
      <c r="G60" t="s">
        <v>13</v>
      </c>
      <c r="H60" t="s">
        <v>14</v>
      </c>
      <c r="I60">
        <v>2</v>
      </c>
      <c r="J60" s="2">
        <v>19318.8</v>
      </c>
    </row>
    <row r="61" spans="1:10" ht="15" customHeight="1">
      <c r="A61" s="1">
        <v>44960</v>
      </c>
      <c r="B61" t="s">
        <v>12</v>
      </c>
      <c r="C61">
        <v>48262</v>
      </c>
      <c r="D61">
        <v>1010</v>
      </c>
      <c r="E61" t="s">
        <v>36</v>
      </c>
      <c r="F61" t="s">
        <v>46</v>
      </c>
      <c r="G61" t="s">
        <v>13</v>
      </c>
      <c r="H61" t="s">
        <v>27</v>
      </c>
      <c r="I61">
        <v>4</v>
      </c>
      <c r="J61" s="2">
        <v>25832.400000000001</v>
      </c>
    </row>
    <row r="62" spans="1:10" ht="15" customHeight="1">
      <c r="A62" s="1">
        <v>44961</v>
      </c>
      <c r="B62" t="s">
        <v>23</v>
      </c>
      <c r="C62">
        <v>44156</v>
      </c>
      <c r="D62">
        <v>1007</v>
      </c>
      <c r="E62" t="s">
        <v>41</v>
      </c>
      <c r="F62" t="s">
        <v>46</v>
      </c>
      <c r="G62" t="s">
        <v>24</v>
      </c>
      <c r="H62" t="s">
        <v>29</v>
      </c>
      <c r="I62">
        <v>1</v>
      </c>
      <c r="J62" s="2">
        <v>4141.63</v>
      </c>
    </row>
    <row r="63" spans="1:10" ht="15" customHeight="1">
      <c r="A63" s="1">
        <v>44961</v>
      </c>
      <c r="B63" t="s">
        <v>23</v>
      </c>
      <c r="C63">
        <v>82850</v>
      </c>
      <c r="D63">
        <v>1012</v>
      </c>
      <c r="E63" t="s">
        <v>30</v>
      </c>
      <c r="F63" t="s">
        <v>47</v>
      </c>
      <c r="G63" t="s">
        <v>7</v>
      </c>
      <c r="H63" t="s">
        <v>21</v>
      </c>
      <c r="I63">
        <v>4</v>
      </c>
      <c r="J63" s="2">
        <v>50484</v>
      </c>
    </row>
    <row r="64" spans="1:10" ht="15" customHeight="1">
      <c r="A64" s="1">
        <v>44962</v>
      </c>
      <c r="B64" t="s">
        <v>23</v>
      </c>
      <c r="C64">
        <v>69533</v>
      </c>
      <c r="D64">
        <v>1012</v>
      </c>
      <c r="E64" t="s">
        <v>30</v>
      </c>
      <c r="F64" t="s">
        <v>47</v>
      </c>
      <c r="G64" t="s">
        <v>7</v>
      </c>
      <c r="H64" t="s">
        <v>17</v>
      </c>
      <c r="I64">
        <v>5</v>
      </c>
      <c r="J64" s="2">
        <v>70330</v>
      </c>
    </row>
    <row r="65" spans="1:10" ht="15" customHeight="1">
      <c r="A65" s="1">
        <v>44963</v>
      </c>
      <c r="B65" t="s">
        <v>20</v>
      </c>
      <c r="C65">
        <v>44228</v>
      </c>
      <c r="D65">
        <v>1006</v>
      </c>
      <c r="E65" t="s">
        <v>43</v>
      </c>
      <c r="F65" t="s">
        <v>46</v>
      </c>
      <c r="G65" t="s">
        <v>7</v>
      </c>
      <c r="H65" t="s">
        <v>8</v>
      </c>
      <c r="I65">
        <v>5</v>
      </c>
      <c r="J65" s="2">
        <v>43426.5</v>
      </c>
    </row>
    <row r="66" spans="1:10" ht="15" customHeight="1">
      <c r="A66" s="1">
        <v>44964</v>
      </c>
      <c r="B66" t="s">
        <v>15</v>
      </c>
      <c r="C66">
        <v>36335</v>
      </c>
      <c r="D66">
        <v>1004</v>
      </c>
      <c r="E66" t="s">
        <v>44</v>
      </c>
      <c r="F66" t="s">
        <v>46</v>
      </c>
      <c r="G66" t="s">
        <v>7</v>
      </c>
      <c r="H66" t="s">
        <v>21</v>
      </c>
      <c r="I66">
        <v>2</v>
      </c>
      <c r="J66" s="2">
        <v>25242</v>
      </c>
    </row>
    <row r="67" spans="1:10" ht="15" customHeight="1">
      <c r="A67" s="1">
        <v>44965</v>
      </c>
      <c r="B67" t="s">
        <v>23</v>
      </c>
      <c r="C67">
        <v>45193</v>
      </c>
      <c r="D67">
        <v>1012</v>
      </c>
      <c r="E67" t="s">
        <v>30</v>
      </c>
      <c r="F67" t="s">
        <v>47</v>
      </c>
      <c r="G67" t="s">
        <v>10</v>
      </c>
      <c r="H67" t="s">
        <v>16</v>
      </c>
      <c r="I67">
        <v>3</v>
      </c>
      <c r="J67" s="2">
        <v>24160.5</v>
      </c>
    </row>
    <row r="68" spans="1:10" ht="15" customHeight="1">
      <c r="A68" s="1">
        <v>44966</v>
      </c>
      <c r="B68" t="s">
        <v>12</v>
      </c>
      <c r="C68">
        <v>37875</v>
      </c>
      <c r="D68">
        <v>1001</v>
      </c>
      <c r="E68" t="s">
        <v>42</v>
      </c>
      <c r="F68" t="s">
        <v>50</v>
      </c>
      <c r="G68" t="s">
        <v>24</v>
      </c>
      <c r="H68" t="s">
        <v>25</v>
      </c>
      <c r="I68">
        <v>3</v>
      </c>
      <c r="J68" s="2">
        <v>17887.5</v>
      </c>
    </row>
    <row r="69" spans="1:10">
      <c r="A69" s="1">
        <v>44966</v>
      </c>
      <c r="B69" t="s">
        <v>9</v>
      </c>
      <c r="C69">
        <v>46955</v>
      </c>
      <c r="D69">
        <v>1012</v>
      </c>
      <c r="E69" t="s">
        <v>30</v>
      </c>
      <c r="F69" t="s">
        <v>47</v>
      </c>
      <c r="G69" t="s">
        <v>7</v>
      </c>
      <c r="H69" t="s">
        <v>21</v>
      </c>
      <c r="I69">
        <v>4</v>
      </c>
      <c r="J69" s="2">
        <v>50484</v>
      </c>
    </row>
    <row r="70" spans="1:10" ht="15" customHeight="1">
      <c r="A70" s="1">
        <v>44966</v>
      </c>
      <c r="B70" t="s">
        <v>12</v>
      </c>
      <c r="C70">
        <v>65672</v>
      </c>
      <c r="D70">
        <v>1009</v>
      </c>
      <c r="E70" t="s">
        <v>40</v>
      </c>
      <c r="F70" t="s">
        <v>49</v>
      </c>
      <c r="G70" t="s">
        <v>24</v>
      </c>
      <c r="H70" t="s">
        <v>29</v>
      </c>
      <c r="I70">
        <v>1</v>
      </c>
      <c r="J70" s="2">
        <v>4141.63</v>
      </c>
    </row>
    <row r="71" spans="1:10" ht="15" customHeight="1">
      <c r="A71" s="1">
        <v>44966</v>
      </c>
      <c r="B71" t="s">
        <v>6</v>
      </c>
      <c r="C71">
        <v>83820</v>
      </c>
      <c r="D71">
        <v>1005</v>
      </c>
      <c r="E71" t="s">
        <v>35</v>
      </c>
      <c r="F71" t="s">
        <v>48</v>
      </c>
      <c r="G71" t="s">
        <v>24</v>
      </c>
      <c r="H71" t="s">
        <v>25</v>
      </c>
      <c r="I71">
        <v>5</v>
      </c>
      <c r="J71" s="2">
        <v>29812.5</v>
      </c>
    </row>
    <row r="72" spans="1:10" ht="15" customHeight="1">
      <c r="A72" s="1">
        <v>44966</v>
      </c>
      <c r="B72" t="s">
        <v>6</v>
      </c>
      <c r="C72">
        <v>76663</v>
      </c>
      <c r="D72">
        <v>1001</v>
      </c>
      <c r="E72" t="s">
        <v>42</v>
      </c>
      <c r="F72" t="s">
        <v>50</v>
      </c>
      <c r="G72" t="s">
        <v>24</v>
      </c>
      <c r="H72" t="s">
        <v>25</v>
      </c>
      <c r="I72">
        <v>1</v>
      </c>
      <c r="J72" s="2">
        <v>5962.5</v>
      </c>
    </row>
    <row r="73" spans="1:10" ht="15" customHeight="1">
      <c r="A73" s="1">
        <v>44966</v>
      </c>
      <c r="B73" t="s">
        <v>18</v>
      </c>
      <c r="C73">
        <v>46090</v>
      </c>
      <c r="D73">
        <v>1009</v>
      </c>
      <c r="E73" t="s">
        <v>40</v>
      </c>
      <c r="F73" t="s">
        <v>49</v>
      </c>
      <c r="G73" t="s">
        <v>7</v>
      </c>
      <c r="H73" t="s">
        <v>8</v>
      </c>
      <c r="I73">
        <v>3</v>
      </c>
      <c r="J73" s="2">
        <v>26055.899999999998</v>
      </c>
    </row>
    <row r="74" spans="1:10" ht="15" customHeight="1">
      <c r="A74" s="1">
        <v>44967</v>
      </c>
      <c r="B74" t="s">
        <v>6</v>
      </c>
      <c r="C74">
        <v>71070</v>
      </c>
      <c r="D74">
        <v>1005</v>
      </c>
      <c r="E74" t="s">
        <v>35</v>
      </c>
      <c r="F74" t="s">
        <v>48</v>
      </c>
      <c r="G74" t="s">
        <v>13</v>
      </c>
      <c r="H74" t="s">
        <v>27</v>
      </c>
      <c r="I74">
        <v>4</v>
      </c>
      <c r="J74" s="2">
        <v>25832.400000000001</v>
      </c>
    </row>
    <row r="75" spans="1:10" ht="15" customHeight="1">
      <c r="A75" s="1">
        <v>44968</v>
      </c>
      <c r="B75" t="s">
        <v>23</v>
      </c>
      <c r="C75">
        <v>80018</v>
      </c>
      <c r="D75">
        <v>1005</v>
      </c>
      <c r="E75" t="s">
        <v>35</v>
      </c>
      <c r="F75" t="s">
        <v>48</v>
      </c>
      <c r="G75" t="s">
        <v>10</v>
      </c>
      <c r="H75" t="s">
        <v>11</v>
      </c>
      <c r="I75">
        <v>2</v>
      </c>
      <c r="J75" s="2">
        <v>19139.5</v>
      </c>
    </row>
    <row r="76" spans="1:10" ht="15" customHeight="1">
      <c r="A76" s="1">
        <v>44969</v>
      </c>
      <c r="B76" t="s">
        <v>12</v>
      </c>
      <c r="C76">
        <v>96171</v>
      </c>
      <c r="D76">
        <v>1003</v>
      </c>
      <c r="E76" t="s">
        <v>39</v>
      </c>
      <c r="F76" t="s">
        <v>47</v>
      </c>
      <c r="G76" t="s">
        <v>10</v>
      </c>
      <c r="H76" t="s">
        <v>11</v>
      </c>
      <c r="I76">
        <v>4</v>
      </c>
      <c r="J76" s="2">
        <v>38279</v>
      </c>
    </row>
    <row r="77" spans="1:10" ht="15" customHeight="1">
      <c r="A77" s="1">
        <v>44969</v>
      </c>
      <c r="B77" t="s">
        <v>18</v>
      </c>
      <c r="C77">
        <v>10406</v>
      </c>
      <c r="D77">
        <v>1006</v>
      </c>
      <c r="E77" t="s">
        <v>43</v>
      </c>
      <c r="F77" t="s">
        <v>46</v>
      </c>
      <c r="G77" t="s">
        <v>13</v>
      </c>
      <c r="H77" t="s">
        <v>26</v>
      </c>
      <c r="I77">
        <v>4</v>
      </c>
      <c r="J77" s="2">
        <v>35658.400000000001</v>
      </c>
    </row>
    <row r="78" spans="1:10">
      <c r="A78" s="1">
        <v>44970</v>
      </c>
      <c r="B78" t="s">
        <v>9</v>
      </c>
      <c r="C78">
        <v>97947</v>
      </c>
      <c r="D78">
        <v>1011</v>
      </c>
      <c r="E78" t="s">
        <v>34</v>
      </c>
      <c r="F78" t="s">
        <v>46</v>
      </c>
      <c r="G78" t="s">
        <v>7</v>
      </c>
      <c r="H78" t="s">
        <v>21</v>
      </c>
      <c r="I78">
        <v>2</v>
      </c>
      <c r="J78" s="2">
        <v>25242</v>
      </c>
    </row>
    <row r="79" spans="1:10" ht="15" customHeight="1">
      <c r="A79" s="1">
        <v>44970</v>
      </c>
      <c r="B79" t="s">
        <v>18</v>
      </c>
      <c r="C79">
        <v>86388</v>
      </c>
      <c r="D79">
        <v>1009</v>
      </c>
      <c r="E79" t="s">
        <v>40</v>
      </c>
      <c r="F79" t="s">
        <v>49</v>
      </c>
      <c r="G79" t="s">
        <v>13</v>
      </c>
      <c r="H79" t="s">
        <v>14</v>
      </c>
      <c r="I79">
        <v>1</v>
      </c>
      <c r="J79" s="2">
        <v>9659.4</v>
      </c>
    </row>
    <row r="80" spans="1:10" ht="15" customHeight="1">
      <c r="A80" s="1">
        <v>44970</v>
      </c>
      <c r="B80" t="s">
        <v>18</v>
      </c>
      <c r="C80">
        <v>92875</v>
      </c>
      <c r="D80">
        <v>1006</v>
      </c>
      <c r="E80" t="s">
        <v>43</v>
      </c>
      <c r="F80" t="s">
        <v>46</v>
      </c>
      <c r="G80" t="s">
        <v>24</v>
      </c>
      <c r="H80" t="s">
        <v>28</v>
      </c>
      <c r="I80">
        <v>3</v>
      </c>
      <c r="J80" s="2">
        <v>27705.600000000002</v>
      </c>
    </row>
    <row r="81" spans="1:10" ht="15" customHeight="1">
      <c r="A81" s="1">
        <v>44970</v>
      </c>
      <c r="B81" t="s">
        <v>6</v>
      </c>
      <c r="C81">
        <v>39149</v>
      </c>
      <c r="D81">
        <v>1012</v>
      </c>
      <c r="E81" t="s">
        <v>30</v>
      </c>
      <c r="F81" t="s">
        <v>47</v>
      </c>
      <c r="G81" t="s">
        <v>24</v>
      </c>
      <c r="H81" t="s">
        <v>28</v>
      </c>
      <c r="I81">
        <v>5</v>
      </c>
      <c r="J81" s="2">
        <v>46176</v>
      </c>
    </row>
    <row r="82" spans="1:10" ht="15" customHeight="1">
      <c r="A82" s="1">
        <v>44970</v>
      </c>
      <c r="B82" t="s">
        <v>18</v>
      </c>
      <c r="C82">
        <v>19391</v>
      </c>
      <c r="D82">
        <v>1004</v>
      </c>
      <c r="E82" t="s">
        <v>44</v>
      </c>
      <c r="F82" t="s">
        <v>46</v>
      </c>
      <c r="G82" t="s">
        <v>7</v>
      </c>
      <c r="H82" t="s">
        <v>22</v>
      </c>
      <c r="I82">
        <v>2</v>
      </c>
      <c r="J82" s="2">
        <v>19600.900000000001</v>
      </c>
    </row>
    <row r="83" spans="1:10" ht="15" customHeight="1">
      <c r="A83" s="1">
        <v>44971</v>
      </c>
      <c r="B83" t="s">
        <v>23</v>
      </c>
      <c r="C83">
        <v>11663</v>
      </c>
      <c r="D83">
        <v>1008</v>
      </c>
      <c r="E83" t="s">
        <v>38</v>
      </c>
      <c r="F83" t="s">
        <v>46</v>
      </c>
      <c r="G83" t="s">
        <v>24</v>
      </c>
      <c r="H83" t="s">
        <v>25</v>
      </c>
      <c r="I83">
        <v>4</v>
      </c>
      <c r="J83" s="2">
        <v>23850</v>
      </c>
    </row>
    <row r="84" spans="1:10" ht="15" customHeight="1">
      <c r="A84" s="1">
        <v>44972</v>
      </c>
      <c r="B84" t="s">
        <v>12</v>
      </c>
      <c r="C84">
        <v>67976</v>
      </c>
      <c r="D84">
        <v>1012</v>
      </c>
      <c r="E84" t="s">
        <v>30</v>
      </c>
      <c r="F84" t="s">
        <v>47</v>
      </c>
      <c r="G84" t="s">
        <v>10</v>
      </c>
      <c r="H84" t="s">
        <v>16</v>
      </c>
      <c r="I84">
        <v>1</v>
      </c>
      <c r="J84" s="2">
        <v>8053.5</v>
      </c>
    </row>
    <row r="85" spans="1:10" ht="15" customHeight="1">
      <c r="A85" s="1">
        <v>44972</v>
      </c>
      <c r="B85" t="s">
        <v>18</v>
      </c>
      <c r="C85">
        <v>10839</v>
      </c>
      <c r="D85">
        <v>1009</v>
      </c>
      <c r="E85" t="s">
        <v>40</v>
      </c>
      <c r="F85" t="s">
        <v>49</v>
      </c>
      <c r="G85" t="s">
        <v>13</v>
      </c>
      <c r="H85" t="s">
        <v>27</v>
      </c>
      <c r="I85">
        <v>2</v>
      </c>
      <c r="J85" s="2">
        <v>12916.2</v>
      </c>
    </row>
    <row r="86" spans="1:10" ht="15" customHeight="1">
      <c r="A86" s="1">
        <v>44973</v>
      </c>
      <c r="B86" t="s">
        <v>18</v>
      </c>
      <c r="C86">
        <v>22901</v>
      </c>
      <c r="D86">
        <v>1004</v>
      </c>
      <c r="E86" t="s">
        <v>44</v>
      </c>
      <c r="F86" t="s">
        <v>46</v>
      </c>
      <c r="G86" t="s">
        <v>7</v>
      </c>
      <c r="H86" t="s">
        <v>17</v>
      </c>
      <c r="I86">
        <v>5</v>
      </c>
      <c r="J86" s="2">
        <v>70330</v>
      </c>
    </row>
    <row r="87" spans="1:10" ht="15" customHeight="1">
      <c r="A87" s="1">
        <v>44973</v>
      </c>
      <c r="B87" t="s">
        <v>18</v>
      </c>
      <c r="C87">
        <v>97348</v>
      </c>
      <c r="D87">
        <v>1012</v>
      </c>
      <c r="E87" t="s">
        <v>30</v>
      </c>
      <c r="F87" t="s">
        <v>47</v>
      </c>
      <c r="G87" t="s">
        <v>10</v>
      </c>
      <c r="H87" t="s">
        <v>16</v>
      </c>
      <c r="I87">
        <v>5</v>
      </c>
      <c r="J87" s="2">
        <v>40267.5</v>
      </c>
    </row>
    <row r="88" spans="1:10" ht="15" customHeight="1">
      <c r="A88" s="1">
        <v>44973</v>
      </c>
      <c r="B88" t="s">
        <v>15</v>
      </c>
      <c r="C88">
        <v>34764</v>
      </c>
      <c r="D88">
        <v>1006</v>
      </c>
      <c r="E88" t="s">
        <v>43</v>
      </c>
      <c r="F88" t="s">
        <v>46</v>
      </c>
      <c r="G88" t="s">
        <v>10</v>
      </c>
      <c r="H88" t="s">
        <v>11</v>
      </c>
      <c r="I88">
        <v>5</v>
      </c>
      <c r="J88" s="2">
        <v>47848.75</v>
      </c>
    </row>
    <row r="89" spans="1:10" ht="15" customHeight="1">
      <c r="A89" s="1">
        <v>44974</v>
      </c>
      <c r="B89" t="s">
        <v>15</v>
      </c>
      <c r="C89">
        <v>10494</v>
      </c>
      <c r="D89">
        <v>1007</v>
      </c>
      <c r="E89" t="s">
        <v>41</v>
      </c>
      <c r="F89" t="s">
        <v>46</v>
      </c>
      <c r="G89" t="s">
        <v>10</v>
      </c>
      <c r="H89" t="s">
        <v>16</v>
      </c>
      <c r="I89">
        <v>5</v>
      </c>
      <c r="J89" s="2">
        <v>40267.5</v>
      </c>
    </row>
    <row r="90" spans="1:10" ht="15" customHeight="1">
      <c r="A90" s="1">
        <v>44974</v>
      </c>
      <c r="B90" t="s">
        <v>6</v>
      </c>
      <c r="C90">
        <v>24367</v>
      </c>
      <c r="D90">
        <v>1007</v>
      </c>
      <c r="E90" t="s">
        <v>41</v>
      </c>
      <c r="F90" t="s">
        <v>46</v>
      </c>
      <c r="G90" t="s">
        <v>7</v>
      </c>
      <c r="H90" t="s">
        <v>21</v>
      </c>
      <c r="I90">
        <v>1</v>
      </c>
      <c r="J90" s="2">
        <v>12621</v>
      </c>
    </row>
    <row r="91" spans="1:10">
      <c r="A91" s="1">
        <v>44975</v>
      </c>
      <c r="B91" t="s">
        <v>9</v>
      </c>
      <c r="C91">
        <v>13074</v>
      </c>
      <c r="D91">
        <v>1011</v>
      </c>
      <c r="E91" t="s">
        <v>34</v>
      </c>
      <c r="F91" t="s">
        <v>46</v>
      </c>
      <c r="G91" t="s">
        <v>24</v>
      </c>
      <c r="H91" t="s">
        <v>25</v>
      </c>
      <c r="I91">
        <v>4</v>
      </c>
      <c r="J91" s="2">
        <v>23850</v>
      </c>
    </row>
    <row r="92" spans="1:10">
      <c r="A92" s="1">
        <v>44975</v>
      </c>
      <c r="B92" t="s">
        <v>9</v>
      </c>
      <c r="C92">
        <v>85165</v>
      </c>
      <c r="D92">
        <v>1011</v>
      </c>
      <c r="E92" t="s">
        <v>34</v>
      </c>
      <c r="F92" t="s">
        <v>46</v>
      </c>
      <c r="G92" t="s">
        <v>13</v>
      </c>
      <c r="H92" t="s">
        <v>19</v>
      </c>
      <c r="I92">
        <v>3</v>
      </c>
      <c r="J92" s="2">
        <v>40030.200000000004</v>
      </c>
    </row>
    <row r="93" spans="1:10" ht="15" customHeight="1">
      <c r="A93" s="1">
        <v>44975</v>
      </c>
      <c r="B93" t="s">
        <v>20</v>
      </c>
      <c r="C93">
        <v>65756</v>
      </c>
      <c r="D93">
        <v>1008</v>
      </c>
      <c r="E93" t="s">
        <v>38</v>
      </c>
      <c r="F93" t="s">
        <v>46</v>
      </c>
      <c r="G93" t="s">
        <v>7</v>
      </c>
      <c r="H93" t="s">
        <v>17</v>
      </c>
      <c r="I93">
        <v>5</v>
      </c>
      <c r="J93" s="2">
        <v>70330</v>
      </c>
    </row>
    <row r="94" spans="1:10" ht="15" customHeight="1">
      <c r="A94" s="1">
        <v>44976</v>
      </c>
      <c r="B94" t="s">
        <v>15</v>
      </c>
      <c r="C94">
        <v>57056</v>
      </c>
      <c r="D94">
        <v>1007</v>
      </c>
      <c r="E94" t="s">
        <v>41</v>
      </c>
      <c r="F94" t="s">
        <v>46</v>
      </c>
      <c r="G94" t="s">
        <v>7</v>
      </c>
      <c r="H94" t="s">
        <v>22</v>
      </c>
      <c r="I94">
        <v>2</v>
      </c>
      <c r="J94" s="2">
        <v>19600.900000000001</v>
      </c>
    </row>
    <row r="95" spans="1:10" ht="15" customHeight="1">
      <c r="A95" s="1">
        <v>44977</v>
      </c>
      <c r="B95" t="s">
        <v>15</v>
      </c>
      <c r="C95">
        <v>22890</v>
      </c>
      <c r="D95">
        <v>1009</v>
      </c>
      <c r="E95" t="s">
        <v>40</v>
      </c>
      <c r="F95" t="s">
        <v>49</v>
      </c>
      <c r="G95" t="s">
        <v>7</v>
      </c>
      <c r="H95" t="s">
        <v>22</v>
      </c>
      <c r="I95">
        <v>5</v>
      </c>
      <c r="J95" s="2">
        <v>49002.25</v>
      </c>
    </row>
    <row r="96" spans="1:10" ht="15" customHeight="1">
      <c r="A96" s="1">
        <v>44977</v>
      </c>
      <c r="B96" t="s">
        <v>15</v>
      </c>
      <c r="C96">
        <v>51534</v>
      </c>
      <c r="D96">
        <v>1002</v>
      </c>
      <c r="E96" t="s">
        <v>37</v>
      </c>
      <c r="F96" t="s">
        <v>47</v>
      </c>
      <c r="G96" t="s">
        <v>24</v>
      </c>
      <c r="H96" t="s">
        <v>28</v>
      </c>
      <c r="I96">
        <v>2</v>
      </c>
      <c r="J96" s="2">
        <v>18470.400000000001</v>
      </c>
    </row>
    <row r="97" spans="1:10">
      <c r="A97" s="1">
        <v>44977</v>
      </c>
      <c r="B97" t="s">
        <v>9</v>
      </c>
      <c r="C97">
        <v>30818</v>
      </c>
      <c r="D97">
        <v>1003</v>
      </c>
      <c r="E97" t="s">
        <v>39</v>
      </c>
      <c r="F97" t="s">
        <v>47</v>
      </c>
      <c r="G97" t="s">
        <v>10</v>
      </c>
      <c r="H97" t="s">
        <v>16</v>
      </c>
      <c r="I97">
        <v>3</v>
      </c>
      <c r="J97" s="2">
        <v>24160.5</v>
      </c>
    </row>
    <row r="98" spans="1:10" ht="15" customHeight="1">
      <c r="A98" s="1">
        <v>44978</v>
      </c>
      <c r="B98" t="s">
        <v>6</v>
      </c>
      <c r="C98">
        <v>18182</v>
      </c>
      <c r="D98">
        <v>1011</v>
      </c>
      <c r="E98" t="s">
        <v>34</v>
      </c>
      <c r="F98" t="s">
        <v>46</v>
      </c>
      <c r="G98" t="s">
        <v>7</v>
      </c>
      <c r="H98" t="s">
        <v>17</v>
      </c>
      <c r="I98">
        <v>2</v>
      </c>
      <c r="J98" s="2">
        <v>28132</v>
      </c>
    </row>
    <row r="99" spans="1:10" ht="15" customHeight="1">
      <c r="A99" s="1">
        <v>44979</v>
      </c>
      <c r="B99" t="s">
        <v>18</v>
      </c>
      <c r="C99">
        <v>28946</v>
      </c>
      <c r="D99">
        <v>1005</v>
      </c>
      <c r="E99" t="s">
        <v>35</v>
      </c>
      <c r="F99" t="s">
        <v>48</v>
      </c>
      <c r="G99" t="s">
        <v>7</v>
      </c>
      <c r="H99" t="s">
        <v>8</v>
      </c>
      <c r="I99">
        <v>5</v>
      </c>
      <c r="J99" s="2">
        <v>43426.5</v>
      </c>
    </row>
    <row r="100" spans="1:10" ht="15" customHeight="1">
      <c r="A100" s="1">
        <v>44979</v>
      </c>
      <c r="B100" t="s">
        <v>12</v>
      </c>
      <c r="C100">
        <v>97461</v>
      </c>
      <c r="D100">
        <v>1008</v>
      </c>
      <c r="E100" t="s">
        <v>38</v>
      </c>
      <c r="F100" t="s">
        <v>46</v>
      </c>
      <c r="G100" t="s">
        <v>10</v>
      </c>
      <c r="H100" t="s">
        <v>16</v>
      </c>
      <c r="I100">
        <v>3</v>
      </c>
      <c r="J100" s="2">
        <v>24160.5</v>
      </c>
    </row>
    <row r="101" spans="1:10" ht="15" customHeight="1">
      <c r="A101" s="1">
        <v>44980</v>
      </c>
      <c r="B101" t="s">
        <v>12</v>
      </c>
      <c r="C101">
        <v>51157</v>
      </c>
      <c r="D101">
        <v>1006</v>
      </c>
      <c r="E101" t="s">
        <v>43</v>
      </c>
      <c r="F101" t="s">
        <v>46</v>
      </c>
      <c r="G101" t="s">
        <v>13</v>
      </c>
      <c r="H101" t="s">
        <v>14</v>
      </c>
      <c r="I101">
        <v>5</v>
      </c>
      <c r="J101" s="2">
        <v>48297</v>
      </c>
    </row>
    <row r="102" spans="1:10" ht="15" customHeight="1">
      <c r="A102" s="1">
        <v>44980</v>
      </c>
      <c r="B102" t="s">
        <v>12</v>
      </c>
      <c r="C102">
        <v>16690</v>
      </c>
      <c r="D102">
        <v>1009</v>
      </c>
      <c r="E102" t="s">
        <v>40</v>
      </c>
      <c r="F102" t="s">
        <v>49</v>
      </c>
      <c r="G102" t="s">
        <v>24</v>
      </c>
      <c r="H102" t="s">
        <v>25</v>
      </c>
      <c r="I102">
        <v>3</v>
      </c>
      <c r="J102" s="2">
        <v>17887.5</v>
      </c>
    </row>
    <row r="103" spans="1:10" ht="15" customHeight="1">
      <c r="A103" s="1">
        <v>44980</v>
      </c>
      <c r="B103" t="s">
        <v>12</v>
      </c>
      <c r="C103">
        <v>35189</v>
      </c>
      <c r="D103">
        <v>1005</v>
      </c>
      <c r="E103" t="s">
        <v>35</v>
      </c>
      <c r="F103" t="s">
        <v>48</v>
      </c>
      <c r="G103" t="s">
        <v>10</v>
      </c>
      <c r="H103" t="s">
        <v>11</v>
      </c>
      <c r="I103">
        <v>1</v>
      </c>
      <c r="J103" s="2">
        <v>9569.75</v>
      </c>
    </row>
    <row r="104" spans="1:10" ht="15" customHeight="1">
      <c r="A104" s="1">
        <v>44981</v>
      </c>
      <c r="B104" t="s">
        <v>20</v>
      </c>
      <c r="C104">
        <v>78181</v>
      </c>
      <c r="D104">
        <v>1012</v>
      </c>
      <c r="E104" t="s">
        <v>30</v>
      </c>
      <c r="F104" t="s">
        <v>47</v>
      </c>
      <c r="G104" t="s">
        <v>7</v>
      </c>
      <c r="H104" t="s">
        <v>17</v>
      </c>
      <c r="I104">
        <v>3</v>
      </c>
      <c r="J104" s="2">
        <v>42198</v>
      </c>
    </row>
    <row r="105" spans="1:10" ht="15" customHeight="1">
      <c r="A105" s="1">
        <v>44981</v>
      </c>
      <c r="B105" t="s">
        <v>12</v>
      </c>
      <c r="C105">
        <v>11895</v>
      </c>
      <c r="D105">
        <v>1011</v>
      </c>
      <c r="E105" t="s">
        <v>34</v>
      </c>
      <c r="F105" t="s">
        <v>46</v>
      </c>
      <c r="G105" t="s">
        <v>13</v>
      </c>
      <c r="H105" t="s">
        <v>14</v>
      </c>
      <c r="I105">
        <v>5</v>
      </c>
      <c r="J105" s="2">
        <v>48297</v>
      </c>
    </row>
    <row r="106" spans="1:10" ht="15" customHeight="1">
      <c r="A106" s="1">
        <v>44981</v>
      </c>
      <c r="B106" t="s">
        <v>15</v>
      </c>
      <c r="C106">
        <v>39141</v>
      </c>
      <c r="D106">
        <v>1011</v>
      </c>
      <c r="E106" t="s">
        <v>34</v>
      </c>
      <c r="F106" t="s">
        <v>46</v>
      </c>
      <c r="G106" t="s">
        <v>13</v>
      </c>
      <c r="H106" t="s">
        <v>27</v>
      </c>
      <c r="I106">
        <v>1</v>
      </c>
      <c r="J106" s="2">
        <v>6458.1</v>
      </c>
    </row>
    <row r="107" spans="1:10" ht="15" customHeight="1">
      <c r="A107" s="1">
        <v>44982</v>
      </c>
      <c r="B107" t="s">
        <v>20</v>
      </c>
      <c r="C107">
        <v>40710</v>
      </c>
      <c r="D107">
        <v>1006</v>
      </c>
      <c r="E107" t="s">
        <v>43</v>
      </c>
      <c r="F107" t="s">
        <v>46</v>
      </c>
      <c r="G107" t="s">
        <v>13</v>
      </c>
      <c r="H107" t="s">
        <v>26</v>
      </c>
      <c r="I107">
        <v>2</v>
      </c>
      <c r="J107" s="2">
        <v>17829.2</v>
      </c>
    </row>
    <row r="108" spans="1:10" ht="15" customHeight="1">
      <c r="A108" s="1">
        <v>44982</v>
      </c>
      <c r="B108" t="s">
        <v>12</v>
      </c>
      <c r="C108">
        <v>93378</v>
      </c>
      <c r="D108">
        <v>1012</v>
      </c>
      <c r="E108" t="s">
        <v>30</v>
      </c>
      <c r="F108" t="s">
        <v>47</v>
      </c>
      <c r="G108" t="s">
        <v>13</v>
      </c>
      <c r="H108" t="s">
        <v>19</v>
      </c>
      <c r="I108">
        <v>3</v>
      </c>
      <c r="J108" s="2">
        <v>40030.200000000004</v>
      </c>
    </row>
    <row r="109" spans="1:10" ht="15" customHeight="1">
      <c r="A109" s="1">
        <v>44982</v>
      </c>
      <c r="B109" t="s">
        <v>12</v>
      </c>
      <c r="C109">
        <v>10357</v>
      </c>
      <c r="D109">
        <v>1005</v>
      </c>
      <c r="E109" t="s">
        <v>35</v>
      </c>
      <c r="F109" t="s">
        <v>48</v>
      </c>
      <c r="G109" t="s">
        <v>10</v>
      </c>
      <c r="H109" t="s">
        <v>16</v>
      </c>
      <c r="I109">
        <v>5</v>
      </c>
      <c r="J109" s="2">
        <v>40267.5</v>
      </c>
    </row>
    <row r="110" spans="1:10" ht="15" customHeight="1">
      <c r="A110" s="1">
        <v>44982</v>
      </c>
      <c r="B110" t="s">
        <v>12</v>
      </c>
      <c r="C110">
        <v>80167</v>
      </c>
      <c r="D110">
        <v>1003</v>
      </c>
      <c r="E110" t="s">
        <v>39</v>
      </c>
      <c r="F110" t="s">
        <v>47</v>
      </c>
      <c r="G110" t="s">
        <v>7</v>
      </c>
      <c r="H110" t="s">
        <v>22</v>
      </c>
      <c r="I110">
        <v>4</v>
      </c>
      <c r="J110" s="2">
        <v>39201.800000000003</v>
      </c>
    </row>
    <row r="111" spans="1:10">
      <c r="A111" s="1">
        <v>44983</v>
      </c>
      <c r="B111" t="s">
        <v>9</v>
      </c>
      <c r="C111">
        <v>59529</v>
      </c>
      <c r="D111">
        <v>1009</v>
      </c>
      <c r="E111" t="s">
        <v>40</v>
      </c>
      <c r="F111" t="s">
        <v>49</v>
      </c>
      <c r="G111" t="s">
        <v>13</v>
      </c>
      <c r="H111" t="s">
        <v>26</v>
      </c>
      <c r="I111">
        <v>5</v>
      </c>
      <c r="J111" s="2">
        <v>44573</v>
      </c>
    </row>
    <row r="112" spans="1:10" ht="15" customHeight="1">
      <c r="A112" s="1">
        <v>44983</v>
      </c>
      <c r="B112" t="s">
        <v>12</v>
      </c>
      <c r="C112">
        <v>26232</v>
      </c>
      <c r="D112">
        <v>1005</v>
      </c>
      <c r="E112" t="s">
        <v>35</v>
      </c>
      <c r="F112" t="s">
        <v>48</v>
      </c>
      <c r="G112" t="s">
        <v>7</v>
      </c>
      <c r="H112" t="s">
        <v>21</v>
      </c>
      <c r="I112">
        <v>3</v>
      </c>
      <c r="J112" s="2">
        <v>37863</v>
      </c>
    </row>
    <row r="113" spans="1:10">
      <c r="A113" s="1">
        <v>44983</v>
      </c>
      <c r="B113" t="s">
        <v>9</v>
      </c>
      <c r="C113">
        <v>99512</v>
      </c>
      <c r="D113">
        <v>1006</v>
      </c>
      <c r="E113" t="s">
        <v>43</v>
      </c>
      <c r="F113" t="s">
        <v>46</v>
      </c>
      <c r="G113" t="s">
        <v>7</v>
      </c>
      <c r="H113" t="s">
        <v>8</v>
      </c>
      <c r="I113">
        <v>1</v>
      </c>
      <c r="J113" s="2">
        <v>8685.2999999999993</v>
      </c>
    </row>
    <row r="114" spans="1:10" ht="15" customHeight="1">
      <c r="A114" s="1">
        <v>44984</v>
      </c>
      <c r="B114" t="s">
        <v>15</v>
      </c>
      <c r="C114">
        <v>93721</v>
      </c>
      <c r="D114">
        <v>1005</v>
      </c>
      <c r="E114" t="s">
        <v>35</v>
      </c>
      <c r="F114" t="s">
        <v>48</v>
      </c>
      <c r="G114" t="s">
        <v>13</v>
      </c>
      <c r="H114" t="s">
        <v>19</v>
      </c>
      <c r="I114">
        <v>4</v>
      </c>
      <c r="J114" s="2">
        <v>53373.600000000006</v>
      </c>
    </row>
    <row r="115" spans="1:10" ht="15" customHeight="1">
      <c r="A115" s="1">
        <v>44984</v>
      </c>
      <c r="B115" t="s">
        <v>12</v>
      </c>
      <c r="C115">
        <v>88283</v>
      </c>
      <c r="D115">
        <v>1009</v>
      </c>
      <c r="E115" t="s">
        <v>40</v>
      </c>
      <c r="F115" t="s">
        <v>49</v>
      </c>
      <c r="G115" t="s">
        <v>24</v>
      </c>
      <c r="H115" t="s">
        <v>28</v>
      </c>
      <c r="I115">
        <v>1</v>
      </c>
      <c r="J115" s="2">
        <v>9235.2000000000007</v>
      </c>
    </row>
    <row r="116" spans="1:10" ht="15" customHeight="1">
      <c r="A116" s="1">
        <v>44984</v>
      </c>
      <c r="B116" t="s">
        <v>23</v>
      </c>
      <c r="C116">
        <v>61949</v>
      </c>
      <c r="D116">
        <v>1010</v>
      </c>
      <c r="E116" t="s">
        <v>36</v>
      </c>
      <c r="F116" t="s">
        <v>46</v>
      </c>
      <c r="G116" t="s">
        <v>24</v>
      </c>
      <c r="H116" t="s">
        <v>25</v>
      </c>
      <c r="I116">
        <v>3</v>
      </c>
      <c r="J116" s="2">
        <v>17887.5</v>
      </c>
    </row>
    <row r="117" spans="1:10" ht="15" customHeight="1">
      <c r="A117" s="1">
        <v>44985</v>
      </c>
      <c r="B117" t="s">
        <v>20</v>
      </c>
      <c r="C117">
        <v>81099</v>
      </c>
      <c r="D117">
        <v>1012</v>
      </c>
      <c r="E117" t="s">
        <v>30</v>
      </c>
      <c r="F117" t="s">
        <v>47</v>
      </c>
      <c r="G117" t="s">
        <v>7</v>
      </c>
      <c r="H117" t="s">
        <v>21</v>
      </c>
      <c r="I117">
        <v>2</v>
      </c>
      <c r="J117" s="2">
        <v>25242</v>
      </c>
    </row>
    <row r="118" spans="1:10" ht="15" customHeight="1">
      <c r="A118" s="1">
        <v>44986</v>
      </c>
      <c r="B118" t="s">
        <v>23</v>
      </c>
      <c r="C118">
        <v>92124</v>
      </c>
      <c r="D118">
        <v>1008</v>
      </c>
      <c r="E118" t="s">
        <v>38</v>
      </c>
      <c r="F118" t="s">
        <v>46</v>
      </c>
      <c r="G118" t="s">
        <v>10</v>
      </c>
      <c r="H118" t="s">
        <v>11</v>
      </c>
      <c r="I118">
        <v>4</v>
      </c>
      <c r="J118" s="2">
        <v>38279</v>
      </c>
    </row>
    <row r="119" spans="1:10" ht="15" customHeight="1">
      <c r="A119" s="1">
        <v>44986</v>
      </c>
      <c r="B119" t="s">
        <v>6</v>
      </c>
      <c r="C119">
        <v>88192</v>
      </c>
      <c r="D119">
        <v>1008</v>
      </c>
      <c r="E119" t="s">
        <v>38</v>
      </c>
      <c r="F119" t="s">
        <v>46</v>
      </c>
      <c r="G119" t="s">
        <v>13</v>
      </c>
      <c r="H119" t="s">
        <v>19</v>
      </c>
      <c r="I119">
        <v>5</v>
      </c>
      <c r="J119" s="2">
        <v>66717</v>
      </c>
    </row>
    <row r="120" spans="1:10" ht="15" customHeight="1">
      <c r="A120" s="1">
        <v>44987</v>
      </c>
      <c r="B120" t="s">
        <v>18</v>
      </c>
      <c r="C120">
        <v>22641</v>
      </c>
      <c r="D120">
        <v>1010</v>
      </c>
      <c r="E120" t="s">
        <v>36</v>
      </c>
      <c r="F120" t="s">
        <v>46</v>
      </c>
      <c r="G120" t="s">
        <v>10</v>
      </c>
      <c r="H120" t="s">
        <v>16</v>
      </c>
      <c r="I120">
        <v>3</v>
      </c>
      <c r="J120" s="2">
        <v>24160.5</v>
      </c>
    </row>
    <row r="121" spans="1:10" ht="15" customHeight="1">
      <c r="A121" s="1">
        <v>44988</v>
      </c>
      <c r="B121" t="s">
        <v>15</v>
      </c>
      <c r="C121">
        <v>72582</v>
      </c>
      <c r="D121">
        <v>1008</v>
      </c>
      <c r="E121" t="s">
        <v>38</v>
      </c>
      <c r="F121" t="s">
        <v>46</v>
      </c>
      <c r="G121" t="s">
        <v>7</v>
      </c>
      <c r="H121" t="s">
        <v>22</v>
      </c>
      <c r="I121">
        <v>5</v>
      </c>
      <c r="J121" s="2">
        <v>49002.25</v>
      </c>
    </row>
    <row r="122" spans="1:10" ht="15" customHeight="1">
      <c r="A122" s="1">
        <v>44988</v>
      </c>
      <c r="B122" t="s">
        <v>12</v>
      </c>
      <c r="C122">
        <v>67964</v>
      </c>
      <c r="D122">
        <v>1006</v>
      </c>
      <c r="E122" t="s">
        <v>43</v>
      </c>
      <c r="F122" t="s">
        <v>46</v>
      </c>
      <c r="G122" t="s">
        <v>10</v>
      </c>
      <c r="H122" t="s">
        <v>16</v>
      </c>
      <c r="I122">
        <v>4</v>
      </c>
      <c r="J122" s="2">
        <v>32214</v>
      </c>
    </row>
    <row r="123" spans="1:10" ht="15" customHeight="1">
      <c r="A123" s="1">
        <v>44988</v>
      </c>
      <c r="B123" t="s">
        <v>12</v>
      </c>
      <c r="C123">
        <v>58307</v>
      </c>
      <c r="D123">
        <v>1008</v>
      </c>
      <c r="E123" t="s">
        <v>38</v>
      </c>
      <c r="F123" t="s">
        <v>46</v>
      </c>
      <c r="G123" t="s">
        <v>24</v>
      </c>
      <c r="H123" t="s">
        <v>25</v>
      </c>
      <c r="I123">
        <v>5</v>
      </c>
      <c r="J123" s="2">
        <v>29812.5</v>
      </c>
    </row>
    <row r="124" spans="1:10" ht="15" customHeight="1">
      <c r="A124" s="1">
        <v>44988</v>
      </c>
      <c r="B124" t="s">
        <v>23</v>
      </c>
      <c r="C124">
        <v>38422</v>
      </c>
      <c r="D124">
        <v>1003</v>
      </c>
      <c r="E124" t="s">
        <v>39</v>
      </c>
      <c r="F124" t="s">
        <v>47</v>
      </c>
      <c r="G124" t="s">
        <v>13</v>
      </c>
      <c r="H124" t="s">
        <v>26</v>
      </c>
      <c r="I124">
        <v>2</v>
      </c>
      <c r="J124" s="2">
        <v>17829.2</v>
      </c>
    </row>
    <row r="125" spans="1:10" ht="15" customHeight="1">
      <c r="A125" s="1">
        <v>44988</v>
      </c>
      <c r="B125" t="s">
        <v>18</v>
      </c>
      <c r="C125">
        <v>81233</v>
      </c>
      <c r="D125">
        <v>1012</v>
      </c>
      <c r="E125" t="s">
        <v>30</v>
      </c>
      <c r="F125" t="s">
        <v>47</v>
      </c>
      <c r="G125" t="s">
        <v>13</v>
      </c>
      <c r="H125" t="s">
        <v>19</v>
      </c>
      <c r="I125">
        <v>3</v>
      </c>
      <c r="J125" s="2">
        <v>40030.200000000004</v>
      </c>
    </row>
    <row r="126" spans="1:10" ht="15" customHeight="1">
      <c r="A126" s="1">
        <v>44989</v>
      </c>
      <c r="B126" t="s">
        <v>23</v>
      </c>
      <c r="C126">
        <v>77424</v>
      </c>
      <c r="D126">
        <v>1007</v>
      </c>
      <c r="E126" t="s">
        <v>41</v>
      </c>
      <c r="F126" t="s">
        <v>46</v>
      </c>
      <c r="G126" t="s">
        <v>7</v>
      </c>
      <c r="H126" t="s">
        <v>8</v>
      </c>
      <c r="I126">
        <v>3</v>
      </c>
      <c r="J126" s="2">
        <v>26055.899999999998</v>
      </c>
    </row>
    <row r="127" spans="1:10">
      <c r="A127" s="1">
        <v>44990</v>
      </c>
      <c r="B127" t="s">
        <v>9</v>
      </c>
      <c r="C127">
        <v>14344</v>
      </c>
      <c r="D127">
        <v>1008</v>
      </c>
      <c r="E127" t="s">
        <v>38</v>
      </c>
      <c r="F127" t="s">
        <v>46</v>
      </c>
      <c r="G127" t="s">
        <v>10</v>
      </c>
      <c r="H127" t="s">
        <v>16</v>
      </c>
      <c r="I127">
        <v>4</v>
      </c>
      <c r="J127" s="2">
        <v>32214</v>
      </c>
    </row>
    <row r="128" spans="1:10" ht="15" customHeight="1">
      <c r="A128" s="1">
        <v>44990</v>
      </c>
      <c r="B128" t="s">
        <v>6</v>
      </c>
      <c r="C128">
        <v>22929</v>
      </c>
      <c r="D128">
        <v>1010</v>
      </c>
      <c r="E128" t="s">
        <v>36</v>
      </c>
      <c r="F128" t="s">
        <v>46</v>
      </c>
      <c r="G128" t="s">
        <v>13</v>
      </c>
      <c r="H128" t="s">
        <v>27</v>
      </c>
      <c r="I128">
        <v>3</v>
      </c>
      <c r="J128" s="2">
        <v>19374.300000000003</v>
      </c>
    </row>
    <row r="129" spans="1:10" ht="15" customHeight="1">
      <c r="A129" s="1">
        <v>44991</v>
      </c>
      <c r="B129" t="s">
        <v>12</v>
      </c>
      <c r="C129">
        <v>99803</v>
      </c>
      <c r="D129">
        <v>1004</v>
      </c>
      <c r="E129" t="s">
        <v>44</v>
      </c>
      <c r="F129" t="s">
        <v>46</v>
      </c>
      <c r="G129" t="s">
        <v>10</v>
      </c>
      <c r="H129" t="s">
        <v>16</v>
      </c>
      <c r="I129">
        <v>5</v>
      </c>
      <c r="J129" s="2">
        <v>40267.5</v>
      </c>
    </row>
    <row r="130" spans="1:10" ht="15" customHeight="1">
      <c r="A130" s="1">
        <v>44991</v>
      </c>
      <c r="B130" t="s">
        <v>12</v>
      </c>
      <c r="C130">
        <v>25508</v>
      </c>
      <c r="D130">
        <v>1012</v>
      </c>
      <c r="E130" t="s">
        <v>30</v>
      </c>
      <c r="F130" t="s">
        <v>47</v>
      </c>
      <c r="G130" t="s">
        <v>10</v>
      </c>
      <c r="H130" t="s">
        <v>11</v>
      </c>
      <c r="I130">
        <v>5</v>
      </c>
      <c r="J130" s="2">
        <v>47848.75</v>
      </c>
    </row>
    <row r="131" spans="1:10" ht="15" customHeight="1">
      <c r="A131" s="1">
        <v>44991</v>
      </c>
      <c r="B131" t="s">
        <v>15</v>
      </c>
      <c r="C131">
        <v>62871</v>
      </c>
      <c r="D131">
        <v>1005</v>
      </c>
      <c r="E131" t="s">
        <v>35</v>
      </c>
      <c r="F131" t="s">
        <v>48</v>
      </c>
      <c r="G131" t="s">
        <v>7</v>
      </c>
      <c r="H131" t="s">
        <v>21</v>
      </c>
      <c r="I131">
        <v>1</v>
      </c>
      <c r="J131" s="2">
        <v>12621</v>
      </c>
    </row>
    <row r="132" spans="1:10" ht="15" customHeight="1">
      <c r="A132" s="1">
        <v>44992</v>
      </c>
      <c r="B132" t="s">
        <v>12</v>
      </c>
      <c r="C132">
        <v>12820</v>
      </c>
      <c r="D132">
        <v>1004</v>
      </c>
      <c r="E132" t="s">
        <v>44</v>
      </c>
      <c r="F132" t="s">
        <v>46</v>
      </c>
      <c r="G132" t="s">
        <v>13</v>
      </c>
      <c r="H132" t="s">
        <v>19</v>
      </c>
      <c r="I132">
        <v>5</v>
      </c>
      <c r="J132" s="2">
        <v>66717</v>
      </c>
    </row>
    <row r="133" spans="1:10" ht="15" customHeight="1">
      <c r="A133" s="1">
        <v>44992</v>
      </c>
      <c r="B133" t="s">
        <v>20</v>
      </c>
      <c r="C133">
        <v>56507</v>
      </c>
      <c r="D133">
        <v>1007</v>
      </c>
      <c r="E133" t="s">
        <v>41</v>
      </c>
      <c r="F133" t="s">
        <v>46</v>
      </c>
      <c r="G133" t="s">
        <v>10</v>
      </c>
      <c r="H133" t="s">
        <v>16</v>
      </c>
      <c r="I133">
        <v>1</v>
      </c>
      <c r="J133" s="2">
        <v>8053.5</v>
      </c>
    </row>
    <row r="134" spans="1:10" ht="15" customHeight="1">
      <c r="A134" s="1">
        <v>44993</v>
      </c>
      <c r="B134" t="s">
        <v>12</v>
      </c>
      <c r="C134">
        <v>16699</v>
      </c>
      <c r="D134">
        <v>1007</v>
      </c>
      <c r="E134" t="s">
        <v>41</v>
      </c>
      <c r="F134" t="s">
        <v>46</v>
      </c>
      <c r="G134" t="s">
        <v>7</v>
      </c>
      <c r="H134" t="s">
        <v>17</v>
      </c>
      <c r="I134">
        <v>5</v>
      </c>
      <c r="J134" s="2">
        <v>70330</v>
      </c>
    </row>
    <row r="135" spans="1:10" ht="15" customHeight="1">
      <c r="A135" s="1">
        <v>44993</v>
      </c>
      <c r="B135" t="s">
        <v>20</v>
      </c>
      <c r="C135">
        <v>35393</v>
      </c>
      <c r="D135">
        <v>1004</v>
      </c>
      <c r="E135" t="s">
        <v>44</v>
      </c>
      <c r="F135" t="s">
        <v>46</v>
      </c>
      <c r="G135" t="s">
        <v>10</v>
      </c>
      <c r="H135" t="s">
        <v>16</v>
      </c>
      <c r="I135">
        <v>3</v>
      </c>
      <c r="J135" s="2">
        <v>24160.5</v>
      </c>
    </row>
    <row r="136" spans="1:10" ht="15" customHeight="1">
      <c r="A136" s="1">
        <v>44993</v>
      </c>
      <c r="B136" t="s">
        <v>15</v>
      </c>
      <c r="C136">
        <v>65749</v>
      </c>
      <c r="D136">
        <v>1005</v>
      </c>
      <c r="E136" t="s">
        <v>35</v>
      </c>
      <c r="F136" t="s">
        <v>48</v>
      </c>
      <c r="G136" t="s">
        <v>10</v>
      </c>
      <c r="H136" t="s">
        <v>16</v>
      </c>
      <c r="I136">
        <v>3</v>
      </c>
      <c r="J136" s="2">
        <v>24160.5</v>
      </c>
    </row>
    <row r="137" spans="1:10">
      <c r="A137" s="1">
        <v>44994</v>
      </c>
      <c r="B137" t="s">
        <v>9</v>
      </c>
      <c r="C137">
        <v>93358</v>
      </c>
      <c r="D137">
        <v>1009</v>
      </c>
      <c r="E137" t="s">
        <v>40</v>
      </c>
      <c r="F137" t="s">
        <v>49</v>
      </c>
      <c r="G137" t="s">
        <v>7</v>
      </c>
      <c r="H137" t="s">
        <v>8</v>
      </c>
      <c r="I137">
        <v>2</v>
      </c>
      <c r="J137" s="2">
        <v>17370.599999999999</v>
      </c>
    </row>
    <row r="138" spans="1:10" ht="15" customHeight="1">
      <c r="A138" s="1">
        <v>44994</v>
      </c>
      <c r="B138" t="s">
        <v>20</v>
      </c>
      <c r="C138">
        <v>34175</v>
      </c>
      <c r="D138">
        <v>1008</v>
      </c>
      <c r="E138" t="s">
        <v>38</v>
      </c>
      <c r="F138" t="s">
        <v>46</v>
      </c>
      <c r="G138" t="s">
        <v>7</v>
      </c>
      <c r="H138" t="s">
        <v>21</v>
      </c>
      <c r="I138">
        <v>5</v>
      </c>
      <c r="J138" s="2">
        <v>63105</v>
      </c>
    </row>
    <row r="139" spans="1:10" ht="15" customHeight="1">
      <c r="A139" s="1">
        <v>44994</v>
      </c>
      <c r="B139" t="s">
        <v>18</v>
      </c>
      <c r="C139">
        <v>49244</v>
      </c>
      <c r="D139">
        <v>1004</v>
      </c>
      <c r="E139" t="s">
        <v>44</v>
      </c>
      <c r="F139" t="s">
        <v>46</v>
      </c>
      <c r="G139" t="s">
        <v>24</v>
      </c>
      <c r="H139" t="s">
        <v>25</v>
      </c>
      <c r="I139">
        <v>2</v>
      </c>
      <c r="J139" s="2">
        <v>11925</v>
      </c>
    </row>
    <row r="140" spans="1:10" ht="15" customHeight="1">
      <c r="A140" s="1">
        <v>44995</v>
      </c>
      <c r="B140" t="s">
        <v>20</v>
      </c>
      <c r="C140">
        <v>56660</v>
      </c>
      <c r="D140">
        <v>1009</v>
      </c>
      <c r="E140" t="s">
        <v>40</v>
      </c>
      <c r="F140" t="s">
        <v>49</v>
      </c>
      <c r="G140" t="s">
        <v>10</v>
      </c>
      <c r="H140" t="s">
        <v>11</v>
      </c>
      <c r="I140">
        <v>3</v>
      </c>
      <c r="J140" s="2">
        <v>28709.25</v>
      </c>
    </row>
    <row r="141" spans="1:10">
      <c r="A141" s="1">
        <v>44995</v>
      </c>
      <c r="B141" t="s">
        <v>9</v>
      </c>
      <c r="C141">
        <v>13624</v>
      </c>
      <c r="D141">
        <v>1006</v>
      </c>
      <c r="E141" t="s">
        <v>43</v>
      </c>
      <c r="F141" t="s">
        <v>46</v>
      </c>
      <c r="G141" t="s">
        <v>13</v>
      </c>
      <c r="H141" t="s">
        <v>26</v>
      </c>
      <c r="I141">
        <v>3</v>
      </c>
      <c r="J141" s="2">
        <v>26743.800000000003</v>
      </c>
    </row>
    <row r="142" spans="1:10" ht="15" customHeight="1">
      <c r="A142" s="1">
        <v>44995</v>
      </c>
      <c r="B142" t="s">
        <v>15</v>
      </c>
      <c r="C142">
        <v>18341</v>
      </c>
      <c r="D142">
        <v>1008</v>
      </c>
      <c r="E142" t="s">
        <v>38</v>
      </c>
      <c r="F142" t="s">
        <v>46</v>
      </c>
      <c r="G142" t="s">
        <v>24</v>
      </c>
      <c r="H142" t="s">
        <v>28</v>
      </c>
      <c r="I142">
        <v>5</v>
      </c>
      <c r="J142" s="2">
        <v>46176</v>
      </c>
    </row>
    <row r="143" spans="1:10">
      <c r="A143" s="1">
        <v>44995</v>
      </c>
      <c r="B143" t="s">
        <v>9</v>
      </c>
      <c r="C143">
        <v>20588</v>
      </c>
      <c r="D143">
        <v>1004</v>
      </c>
      <c r="E143" t="s">
        <v>44</v>
      </c>
      <c r="F143" t="s">
        <v>46</v>
      </c>
      <c r="G143" t="s">
        <v>13</v>
      </c>
      <c r="H143" t="s">
        <v>27</v>
      </c>
      <c r="I143">
        <v>2</v>
      </c>
      <c r="J143" s="2">
        <v>12916.2</v>
      </c>
    </row>
    <row r="144" spans="1:10" ht="15" customHeight="1">
      <c r="A144" s="1">
        <v>44995</v>
      </c>
      <c r="B144" t="s">
        <v>23</v>
      </c>
      <c r="C144">
        <v>71863</v>
      </c>
      <c r="D144">
        <v>1005</v>
      </c>
      <c r="E144" t="s">
        <v>35</v>
      </c>
      <c r="F144" t="s">
        <v>48</v>
      </c>
      <c r="G144" t="s">
        <v>7</v>
      </c>
      <c r="H144" t="s">
        <v>8</v>
      </c>
      <c r="I144">
        <v>1</v>
      </c>
      <c r="J144" s="2">
        <v>8685.2999999999993</v>
      </c>
    </row>
    <row r="145" spans="1:10" ht="15" customHeight="1">
      <c r="A145" s="1">
        <v>44996</v>
      </c>
      <c r="B145" t="s">
        <v>12</v>
      </c>
      <c r="C145">
        <v>64446</v>
      </c>
      <c r="D145">
        <v>1007</v>
      </c>
      <c r="E145" t="s">
        <v>41</v>
      </c>
      <c r="F145" t="s">
        <v>46</v>
      </c>
      <c r="G145" t="s">
        <v>7</v>
      </c>
      <c r="H145" t="s">
        <v>21</v>
      </c>
      <c r="I145">
        <v>1</v>
      </c>
      <c r="J145" s="2">
        <v>12621</v>
      </c>
    </row>
    <row r="146" spans="1:10" ht="15" customHeight="1">
      <c r="A146" s="1">
        <v>44996</v>
      </c>
      <c r="B146" t="s">
        <v>23</v>
      </c>
      <c r="C146">
        <v>27578</v>
      </c>
      <c r="D146">
        <v>1006</v>
      </c>
      <c r="E146" t="s">
        <v>43</v>
      </c>
      <c r="F146" t="s">
        <v>46</v>
      </c>
      <c r="G146" t="s">
        <v>24</v>
      </c>
      <c r="H146" t="s">
        <v>28</v>
      </c>
      <c r="I146">
        <v>2</v>
      </c>
      <c r="J146" s="2">
        <v>18470.400000000001</v>
      </c>
    </row>
    <row r="147" spans="1:10" ht="15" customHeight="1">
      <c r="A147" s="1">
        <v>44996</v>
      </c>
      <c r="B147" t="s">
        <v>18</v>
      </c>
      <c r="C147">
        <v>26090</v>
      </c>
      <c r="D147">
        <v>1009</v>
      </c>
      <c r="E147" t="s">
        <v>40</v>
      </c>
      <c r="F147" t="s">
        <v>49</v>
      </c>
      <c r="G147" t="s">
        <v>13</v>
      </c>
      <c r="H147" t="s">
        <v>27</v>
      </c>
      <c r="I147">
        <v>2</v>
      </c>
      <c r="J147" s="2">
        <v>12916.2</v>
      </c>
    </row>
    <row r="148" spans="1:10" ht="15" customHeight="1">
      <c r="A148" s="1">
        <v>44996</v>
      </c>
      <c r="B148" t="s">
        <v>18</v>
      </c>
      <c r="C148">
        <v>14548</v>
      </c>
      <c r="D148">
        <v>1002</v>
      </c>
      <c r="E148" t="s">
        <v>37</v>
      </c>
      <c r="F148" t="s">
        <v>47</v>
      </c>
      <c r="G148" t="s">
        <v>13</v>
      </c>
      <c r="H148" t="s">
        <v>27</v>
      </c>
      <c r="I148">
        <v>3</v>
      </c>
      <c r="J148" s="2">
        <v>19374.300000000003</v>
      </c>
    </row>
    <row r="149" spans="1:10" ht="15" customHeight="1">
      <c r="A149" s="1">
        <v>44996</v>
      </c>
      <c r="B149" t="s">
        <v>15</v>
      </c>
      <c r="C149">
        <v>28963</v>
      </c>
      <c r="D149">
        <v>1011</v>
      </c>
      <c r="E149" t="s">
        <v>34</v>
      </c>
      <c r="F149" t="s">
        <v>46</v>
      </c>
      <c r="G149" t="s">
        <v>24</v>
      </c>
      <c r="H149" t="s">
        <v>28</v>
      </c>
      <c r="I149">
        <v>3</v>
      </c>
      <c r="J149" s="2">
        <v>27705.600000000002</v>
      </c>
    </row>
    <row r="150" spans="1:10" ht="15" customHeight="1">
      <c r="A150" s="1">
        <v>44997</v>
      </c>
      <c r="B150" t="s">
        <v>23</v>
      </c>
      <c r="C150">
        <v>97341</v>
      </c>
      <c r="D150">
        <v>1003</v>
      </c>
      <c r="E150" t="s">
        <v>39</v>
      </c>
      <c r="F150" t="s">
        <v>47</v>
      </c>
      <c r="G150" t="s">
        <v>13</v>
      </c>
      <c r="H150" t="s">
        <v>19</v>
      </c>
      <c r="I150">
        <v>3</v>
      </c>
      <c r="J150" s="2">
        <v>40030.200000000004</v>
      </c>
    </row>
    <row r="151" spans="1:10" ht="15" customHeight="1">
      <c r="A151" s="1">
        <v>44997</v>
      </c>
      <c r="B151" t="s">
        <v>18</v>
      </c>
      <c r="C151">
        <v>48532</v>
      </c>
      <c r="D151">
        <v>1012</v>
      </c>
      <c r="E151" t="s">
        <v>30</v>
      </c>
      <c r="F151" t="s">
        <v>47</v>
      </c>
      <c r="G151" t="s">
        <v>24</v>
      </c>
      <c r="H151" t="s">
        <v>29</v>
      </c>
      <c r="I151">
        <v>3</v>
      </c>
      <c r="J151" s="2">
        <v>12424.89</v>
      </c>
    </row>
    <row r="152" spans="1:10" ht="15" customHeight="1">
      <c r="A152" s="1">
        <v>44997</v>
      </c>
      <c r="B152" t="s">
        <v>15</v>
      </c>
      <c r="C152">
        <v>19953</v>
      </c>
      <c r="D152">
        <v>1004</v>
      </c>
      <c r="E152" t="s">
        <v>44</v>
      </c>
      <c r="F152" t="s">
        <v>46</v>
      </c>
      <c r="G152" t="s">
        <v>7</v>
      </c>
      <c r="H152" t="s">
        <v>22</v>
      </c>
      <c r="I152">
        <v>3</v>
      </c>
      <c r="J152" s="2">
        <v>29401.350000000002</v>
      </c>
    </row>
    <row r="153" spans="1:10" ht="15" customHeight="1">
      <c r="A153" s="1">
        <v>44998</v>
      </c>
      <c r="B153" t="s">
        <v>6</v>
      </c>
      <c r="C153">
        <v>52380</v>
      </c>
      <c r="D153">
        <v>1007</v>
      </c>
      <c r="E153" t="s">
        <v>41</v>
      </c>
      <c r="F153" t="s">
        <v>46</v>
      </c>
      <c r="G153" t="s">
        <v>24</v>
      </c>
      <c r="H153" t="s">
        <v>25</v>
      </c>
      <c r="I153">
        <v>3</v>
      </c>
      <c r="J153" s="2">
        <v>17887.5</v>
      </c>
    </row>
    <row r="154" spans="1:10" ht="15" customHeight="1">
      <c r="A154" s="1">
        <v>44998</v>
      </c>
      <c r="B154" t="s">
        <v>12</v>
      </c>
      <c r="C154">
        <v>11724</v>
      </c>
      <c r="D154">
        <v>1007</v>
      </c>
      <c r="E154" t="s">
        <v>41</v>
      </c>
      <c r="F154" t="s">
        <v>46</v>
      </c>
      <c r="G154" t="s">
        <v>7</v>
      </c>
      <c r="H154" t="s">
        <v>17</v>
      </c>
      <c r="I154">
        <v>4</v>
      </c>
      <c r="J154" s="2">
        <v>56264</v>
      </c>
    </row>
    <row r="155" spans="1:10" ht="15" customHeight="1">
      <c r="A155" s="1">
        <v>44998</v>
      </c>
      <c r="B155" t="s">
        <v>15</v>
      </c>
      <c r="C155">
        <v>70112</v>
      </c>
      <c r="D155">
        <v>1002</v>
      </c>
      <c r="E155" t="s">
        <v>37</v>
      </c>
      <c r="F155" t="s">
        <v>47</v>
      </c>
      <c r="G155" t="s">
        <v>13</v>
      </c>
      <c r="H155" t="s">
        <v>27</v>
      </c>
      <c r="I155">
        <v>2</v>
      </c>
      <c r="J155" s="2">
        <v>12916.2</v>
      </c>
    </row>
    <row r="156" spans="1:10" ht="15" customHeight="1">
      <c r="A156" s="1">
        <v>44999</v>
      </c>
      <c r="B156" t="s">
        <v>15</v>
      </c>
      <c r="C156">
        <v>64398</v>
      </c>
      <c r="D156">
        <v>1006</v>
      </c>
      <c r="E156" t="s">
        <v>43</v>
      </c>
      <c r="F156" t="s">
        <v>46</v>
      </c>
      <c r="G156" t="s">
        <v>10</v>
      </c>
      <c r="H156" t="s">
        <v>16</v>
      </c>
      <c r="I156">
        <v>1</v>
      </c>
      <c r="J156" s="2">
        <v>8053.5</v>
      </c>
    </row>
    <row r="157" spans="1:10" ht="15" customHeight="1">
      <c r="A157" s="1">
        <v>44999</v>
      </c>
      <c r="B157" t="s">
        <v>6</v>
      </c>
      <c r="C157">
        <v>16654</v>
      </c>
      <c r="D157">
        <v>1005</v>
      </c>
      <c r="E157" t="s">
        <v>35</v>
      </c>
      <c r="F157" t="s">
        <v>48</v>
      </c>
      <c r="G157" t="s">
        <v>13</v>
      </c>
      <c r="H157" t="s">
        <v>19</v>
      </c>
      <c r="I157">
        <v>3</v>
      </c>
      <c r="J157" s="2">
        <v>40030.200000000004</v>
      </c>
    </row>
    <row r="158" spans="1:10" ht="15" customHeight="1">
      <c r="A158" s="1">
        <v>45000</v>
      </c>
      <c r="B158" t="s">
        <v>18</v>
      </c>
      <c r="C158">
        <v>46827</v>
      </c>
      <c r="D158">
        <v>1008</v>
      </c>
      <c r="E158" t="s">
        <v>38</v>
      </c>
      <c r="F158" t="s">
        <v>46</v>
      </c>
      <c r="G158" t="s">
        <v>10</v>
      </c>
      <c r="H158" t="s">
        <v>16</v>
      </c>
      <c r="I158">
        <v>1</v>
      </c>
      <c r="J158" s="2">
        <v>8053.5</v>
      </c>
    </row>
    <row r="159" spans="1:10" ht="15" customHeight="1">
      <c r="A159" s="1">
        <v>45001</v>
      </c>
      <c r="B159" t="s">
        <v>6</v>
      </c>
      <c r="C159">
        <v>17758</v>
      </c>
      <c r="D159">
        <v>1008</v>
      </c>
      <c r="E159" t="s">
        <v>38</v>
      </c>
      <c r="F159" t="s">
        <v>46</v>
      </c>
      <c r="G159" t="s">
        <v>24</v>
      </c>
      <c r="H159" t="s">
        <v>28</v>
      </c>
      <c r="I159">
        <v>4</v>
      </c>
      <c r="J159" s="2">
        <v>36940.800000000003</v>
      </c>
    </row>
    <row r="160" spans="1:10" ht="15" customHeight="1">
      <c r="A160" s="1">
        <v>45002</v>
      </c>
      <c r="B160" t="s">
        <v>6</v>
      </c>
      <c r="C160">
        <v>25317</v>
      </c>
      <c r="D160">
        <v>1006</v>
      </c>
      <c r="E160" t="s">
        <v>43</v>
      </c>
      <c r="F160" t="s">
        <v>46</v>
      </c>
      <c r="G160" t="s">
        <v>13</v>
      </c>
      <c r="H160" t="s">
        <v>27</v>
      </c>
      <c r="I160">
        <v>1</v>
      </c>
      <c r="J160" s="2">
        <v>6458.1</v>
      </c>
    </row>
    <row r="161" spans="1:10" ht="15" customHeight="1">
      <c r="A161" s="1">
        <v>45002</v>
      </c>
      <c r="B161" t="s">
        <v>15</v>
      </c>
      <c r="C161">
        <v>53293</v>
      </c>
      <c r="D161">
        <v>1002</v>
      </c>
      <c r="E161" t="s">
        <v>37</v>
      </c>
      <c r="F161" t="s">
        <v>47</v>
      </c>
      <c r="G161" t="s">
        <v>7</v>
      </c>
      <c r="H161" t="s">
        <v>8</v>
      </c>
      <c r="I161">
        <v>2</v>
      </c>
      <c r="J161" s="2">
        <v>17370.599999999999</v>
      </c>
    </row>
    <row r="162" spans="1:10" ht="15" customHeight="1">
      <c r="A162" s="1">
        <v>45002</v>
      </c>
      <c r="B162" t="s">
        <v>15</v>
      </c>
      <c r="C162">
        <v>24915</v>
      </c>
      <c r="D162">
        <v>1004</v>
      </c>
      <c r="E162" t="s">
        <v>44</v>
      </c>
      <c r="F162" t="s">
        <v>46</v>
      </c>
      <c r="G162" t="s">
        <v>24</v>
      </c>
      <c r="H162" t="s">
        <v>28</v>
      </c>
      <c r="I162">
        <v>1</v>
      </c>
      <c r="J162" s="2">
        <v>9235.2000000000007</v>
      </c>
    </row>
    <row r="163" spans="1:10">
      <c r="A163" s="1">
        <v>45004</v>
      </c>
      <c r="B163" t="s">
        <v>9</v>
      </c>
      <c r="C163">
        <v>19193</v>
      </c>
      <c r="D163">
        <v>1001</v>
      </c>
      <c r="E163" t="s">
        <v>42</v>
      </c>
      <c r="F163" t="s">
        <v>50</v>
      </c>
      <c r="G163" t="s">
        <v>10</v>
      </c>
      <c r="H163" t="s">
        <v>16</v>
      </c>
      <c r="I163">
        <v>5</v>
      </c>
      <c r="J163" s="2">
        <v>40267.5</v>
      </c>
    </row>
    <row r="164" spans="1:10" ht="15" customHeight="1">
      <c r="A164" s="1">
        <v>45005</v>
      </c>
      <c r="B164" t="s">
        <v>6</v>
      </c>
      <c r="C164">
        <v>53535</v>
      </c>
      <c r="D164">
        <v>1006</v>
      </c>
      <c r="E164" t="s">
        <v>43</v>
      </c>
      <c r="F164" t="s">
        <v>46</v>
      </c>
      <c r="G164" t="s">
        <v>10</v>
      </c>
      <c r="H164" t="s">
        <v>16</v>
      </c>
      <c r="I164">
        <v>3</v>
      </c>
      <c r="J164" s="2">
        <v>24160.5</v>
      </c>
    </row>
    <row r="165" spans="1:10">
      <c r="A165" s="1">
        <v>45005</v>
      </c>
      <c r="B165" t="s">
        <v>9</v>
      </c>
      <c r="C165">
        <v>27373</v>
      </c>
      <c r="D165">
        <v>1010</v>
      </c>
      <c r="E165" t="s">
        <v>36</v>
      </c>
      <c r="F165" t="s">
        <v>46</v>
      </c>
      <c r="G165" t="s">
        <v>10</v>
      </c>
      <c r="H165" t="s">
        <v>11</v>
      </c>
      <c r="I165">
        <v>2</v>
      </c>
      <c r="J165" s="2">
        <v>19139.5</v>
      </c>
    </row>
    <row r="166" spans="1:10" ht="15" customHeight="1">
      <c r="A166" s="1">
        <v>45005</v>
      </c>
      <c r="B166" t="s">
        <v>12</v>
      </c>
      <c r="C166">
        <v>37471</v>
      </c>
      <c r="D166">
        <v>1006</v>
      </c>
      <c r="E166" t="s">
        <v>43</v>
      </c>
      <c r="F166" t="s">
        <v>46</v>
      </c>
      <c r="G166" t="s">
        <v>7</v>
      </c>
      <c r="H166" t="s">
        <v>8</v>
      </c>
      <c r="I166">
        <v>2</v>
      </c>
      <c r="J166" s="2">
        <v>17370.599999999999</v>
      </c>
    </row>
    <row r="167" spans="1:10">
      <c r="A167" s="1">
        <v>45005</v>
      </c>
      <c r="B167" t="s">
        <v>9</v>
      </c>
      <c r="C167">
        <v>31619</v>
      </c>
      <c r="D167">
        <v>1012</v>
      </c>
      <c r="E167" t="s">
        <v>30</v>
      </c>
      <c r="F167" t="s">
        <v>47</v>
      </c>
      <c r="G167" t="s">
        <v>7</v>
      </c>
      <c r="H167" t="s">
        <v>21</v>
      </c>
      <c r="I167">
        <v>4</v>
      </c>
      <c r="J167" s="2">
        <v>50484</v>
      </c>
    </row>
    <row r="168" spans="1:10" ht="15" customHeight="1">
      <c r="A168" s="1">
        <v>45005</v>
      </c>
      <c r="B168" t="s">
        <v>15</v>
      </c>
      <c r="C168">
        <v>15258</v>
      </c>
      <c r="D168">
        <v>1012</v>
      </c>
      <c r="E168" t="s">
        <v>30</v>
      </c>
      <c r="F168" t="s">
        <v>47</v>
      </c>
      <c r="G168" t="s">
        <v>10</v>
      </c>
      <c r="H168" t="s">
        <v>16</v>
      </c>
      <c r="I168">
        <v>4</v>
      </c>
      <c r="J168" s="2">
        <v>32214</v>
      </c>
    </row>
    <row r="169" spans="1:10" ht="15" customHeight="1">
      <c r="A169" s="1">
        <v>45005</v>
      </c>
      <c r="B169" t="s">
        <v>23</v>
      </c>
      <c r="C169">
        <v>31402</v>
      </c>
      <c r="D169">
        <v>1006</v>
      </c>
      <c r="E169" t="s">
        <v>43</v>
      </c>
      <c r="F169" t="s">
        <v>46</v>
      </c>
      <c r="G169" t="s">
        <v>10</v>
      </c>
      <c r="H169" t="s">
        <v>16</v>
      </c>
      <c r="I169">
        <v>2</v>
      </c>
      <c r="J169" s="2">
        <v>16107</v>
      </c>
    </row>
    <row r="170" spans="1:10">
      <c r="A170" s="1">
        <v>45005</v>
      </c>
      <c r="B170" t="s">
        <v>9</v>
      </c>
      <c r="C170">
        <v>39172</v>
      </c>
      <c r="D170">
        <v>1012</v>
      </c>
      <c r="E170" t="s">
        <v>30</v>
      </c>
      <c r="F170" t="s">
        <v>47</v>
      </c>
      <c r="G170" t="s">
        <v>13</v>
      </c>
      <c r="H170" t="s">
        <v>26</v>
      </c>
      <c r="I170">
        <v>1</v>
      </c>
      <c r="J170" s="2">
        <v>8914.6</v>
      </c>
    </row>
    <row r="171" spans="1:10" ht="15" customHeight="1">
      <c r="A171" s="1">
        <v>45006</v>
      </c>
      <c r="B171" t="s">
        <v>6</v>
      </c>
      <c r="C171">
        <v>23873</v>
      </c>
      <c r="D171">
        <v>1004</v>
      </c>
      <c r="E171" t="s">
        <v>44</v>
      </c>
      <c r="F171" t="s">
        <v>46</v>
      </c>
      <c r="G171" t="s">
        <v>13</v>
      </c>
      <c r="H171" t="s">
        <v>14</v>
      </c>
      <c r="I171">
        <v>3</v>
      </c>
      <c r="J171" s="2">
        <v>28978.199999999997</v>
      </c>
    </row>
    <row r="172" spans="1:10" ht="15" customHeight="1">
      <c r="A172" s="1">
        <v>45006</v>
      </c>
      <c r="B172" t="s">
        <v>20</v>
      </c>
      <c r="C172">
        <v>75937</v>
      </c>
      <c r="D172">
        <v>1004</v>
      </c>
      <c r="E172" t="s">
        <v>44</v>
      </c>
      <c r="F172" t="s">
        <v>46</v>
      </c>
      <c r="G172" t="s">
        <v>10</v>
      </c>
      <c r="H172" t="s">
        <v>11</v>
      </c>
      <c r="I172">
        <v>3</v>
      </c>
      <c r="J172" s="2">
        <v>28709.25</v>
      </c>
    </row>
    <row r="173" spans="1:10">
      <c r="A173" s="1">
        <v>45006</v>
      </c>
      <c r="B173" t="s">
        <v>9</v>
      </c>
      <c r="C173">
        <v>25876</v>
      </c>
      <c r="D173">
        <v>1004</v>
      </c>
      <c r="E173" t="s">
        <v>44</v>
      </c>
      <c r="F173" t="s">
        <v>46</v>
      </c>
      <c r="G173" t="s">
        <v>24</v>
      </c>
      <c r="H173" t="s">
        <v>25</v>
      </c>
      <c r="I173">
        <v>2</v>
      </c>
      <c r="J173" s="2">
        <v>11925</v>
      </c>
    </row>
    <row r="174" spans="1:10">
      <c r="A174" s="1">
        <v>45006</v>
      </c>
      <c r="B174" t="s">
        <v>9</v>
      </c>
      <c r="C174">
        <v>43182</v>
      </c>
      <c r="D174">
        <v>1012</v>
      </c>
      <c r="E174" t="s">
        <v>30</v>
      </c>
      <c r="F174" t="s">
        <v>47</v>
      </c>
      <c r="G174" t="s">
        <v>7</v>
      </c>
      <c r="H174" t="s">
        <v>22</v>
      </c>
      <c r="I174">
        <v>5</v>
      </c>
      <c r="J174" s="2">
        <v>49002.25</v>
      </c>
    </row>
    <row r="175" spans="1:10" ht="15" customHeight="1">
      <c r="A175" s="1">
        <v>45007</v>
      </c>
      <c r="B175" t="s">
        <v>23</v>
      </c>
      <c r="C175">
        <v>94020</v>
      </c>
      <c r="D175">
        <v>1003</v>
      </c>
      <c r="E175" t="s">
        <v>39</v>
      </c>
      <c r="F175" t="s">
        <v>47</v>
      </c>
      <c r="G175" t="s">
        <v>13</v>
      </c>
      <c r="H175" t="s">
        <v>19</v>
      </c>
      <c r="I175">
        <v>3</v>
      </c>
      <c r="J175" s="2">
        <v>40030.200000000004</v>
      </c>
    </row>
    <row r="176" spans="1:10" ht="15" customHeight="1">
      <c r="A176" s="1">
        <v>45007</v>
      </c>
      <c r="B176" t="s">
        <v>12</v>
      </c>
      <c r="C176">
        <v>32073</v>
      </c>
      <c r="D176">
        <v>1002</v>
      </c>
      <c r="E176" t="s">
        <v>37</v>
      </c>
      <c r="F176" t="s">
        <v>47</v>
      </c>
      <c r="G176" t="s">
        <v>24</v>
      </c>
      <c r="H176" t="s">
        <v>25</v>
      </c>
      <c r="I176">
        <v>1</v>
      </c>
      <c r="J176" s="2">
        <v>5962.5</v>
      </c>
    </row>
    <row r="177" spans="1:10" ht="15" customHeight="1">
      <c r="A177" s="1">
        <v>45007</v>
      </c>
      <c r="B177" t="s">
        <v>12</v>
      </c>
      <c r="C177">
        <v>38863</v>
      </c>
      <c r="D177">
        <v>1006</v>
      </c>
      <c r="E177" t="s">
        <v>43</v>
      </c>
      <c r="F177" t="s">
        <v>46</v>
      </c>
      <c r="G177" t="s">
        <v>13</v>
      </c>
      <c r="H177" t="s">
        <v>27</v>
      </c>
      <c r="I177">
        <v>5</v>
      </c>
      <c r="J177" s="2">
        <v>32290.5</v>
      </c>
    </row>
    <row r="178" spans="1:10" ht="15" customHeight="1">
      <c r="A178" s="1">
        <v>45008</v>
      </c>
      <c r="B178" t="s">
        <v>18</v>
      </c>
      <c r="C178">
        <v>81363</v>
      </c>
      <c r="D178">
        <v>1007</v>
      </c>
      <c r="E178" t="s">
        <v>41</v>
      </c>
      <c r="F178" t="s">
        <v>46</v>
      </c>
      <c r="G178" t="s">
        <v>13</v>
      </c>
      <c r="H178" t="s">
        <v>26</v>
      </c>
      <c r="I178">
        <v>4</v>
      </c>
      <c r="J178" s="2">
        <v>35658.400000000001</v>
      </c>
    </row>
    <row r="179" spans="1:10" ht="15" customHeight="1">
      <c r="A179" s="1">
        <v>45008</v>
      </c>
      <c r="B179" t="s">
        <v>6</v>
      </c>
      <c r="C179">
        <v>89203</v>
      </c>
      <c r="D179">
        <v>1002</v>
      </c>
      <c r="E179" t="s">
        <v>37</v>
      </c>
      <c r="F179" t="s">
        <v>47</v>
      </c>
      <c r="G179" t="s">
        <v>7</v>
      </c>
      <c r="H179" t="s">
        <v>22</v>
      </c>
      <c r="I179">
        <v>4</v>
      </c>
      <c r="J179" s="2">
        <v>39201.800000000003</v>
      </c>
    </row>
    <row r="180" spans="1:10" ht="15" customHeight="1">
      <c r="A180" s="1">
        <v>45008</v>
      </c>
      <c r="B180" t="s">
        <v>12</v>
      </c>
      <c r="C180">
        <v>81016</v>
      </c>
      <c r="D180">
        <v>1003</v>
      </c>
      <c r="E180" t="s">
        <v>39</v>
      </c>
      <c r="F180" t="s">
        <v>47</v>
      </c>
      <c r="G180" t="s">
        <v>7</v>
      </c>
      <c r="H180" t="s">
        <v>21</v>
      </c>
      <c r="I180">
        <v>4</v>
      </c>
      <c r="J180" s="2">
        <v>50484</v>
      </c>
    </row>
    <row r="181" spans="1:10" ht="15" customHeight="1">
      <c r="A181" s="1">
        <v>45008</v>
      </c>
      <c r="B181" t="s">
        <v>15</v>
      </c>
      <c r="C181">
        <v>80768</v>
      </c>
      <c r="D181">
        <v>1001</v>
      </c>
      <c r="E181" t="s">
        <v>42</v>
      </c>
      <c r="F181" t="s">
        <v>50</v>
      </c>
      <c r="G181" t="s">
        <v>24</v>
      </c>
      <c r="H181" t="s">
        <v>25</v>
      </c>
      <c r="I181">
        <v>2</v>
      </c>
      <c r="J181" s="2">
        <v>11925</v>
      </c>
    </row>
    <row r="182" spans="1:10" ht="15" customHeight="1">
      <c r="A182" s="1">
        <v>45009</v>
      </c>
      <c r="B182" t="s">
        <v>23</v>
      </c>
      <c r="C182">
        <v>84161</v>
      </c>
      <c r="D182">
        <v>1006</v>
      </c>
      <c r="E182" t="s">
        <v>43</v>
      </c>
      <c r="F182" t="s">
        <v>46</v>
      </c>
      <c r="G182" t="s">
        <v>13</v>
      </c>
      <c r="H182" t="s">
        <v>26</v>
      </c>
      <c r="I182">
        <v>4</v>
      </c>
      <c r="J182" s="2">
        <v>35658.400000000001</v>
      </c>
    </row>
    <row r="183" spans="1:10" ht="15" customHeight="1">
      <c r="A183" s="1">
        <v>45009</v>
      </c>
      <c r="B183" t="s">
        <v>15</v>
      </c>
      <c r="C183">
        <v>54239</v>
      </c>
      <c r="D183">
        <v>1008</v>
      </c>
      <c r="E183" t="s">
        <v>38</v>
      </c>
      <c r="F183" t="s">
        <v>46</v>
      </c>
      <c r="G183" t="s">
        <v>24</v>
      </c>
      <c r="H183" t="s">
        <v>28</v>
      </c>
      <c r="I183">
        <v>2</v>
      </c>
      <c r="J183" s="2">
        <v>18470.400000000001</v>
      </c>
    </row>
    <row r="184" spans="1:10" ht="15" customHeight="1">
      <c r="A184" s="1">
        <v>45009</v>
      </c>
      <c r="B184" t="s">
        <v>6</v>
      </c>
      <c r="C184">
        <v>30421</v>
      </c>
      <c r="D184">
        <v>1003</v>
      </c>
      <c r="E184" t="s">
        <v>39</v>
      </c>
      <c r="F184" t="s">
        <v>47</v>
      </c>
      <c r="G184" t="s">
        <v>7</v>
      </c>
      <c r="H184" t="s">
        <v>21</v>
      </c>
      <c r="I184">
        <v>2</v>
      </c>
      <c r="J184" s="2">
        <v>25242</v>
      </c>
    </row>
    <row r="185" spans="1:10" ht="15" customHeight="1">
      <c r="A185" s="1">
        <v>45009</v>
      </c>
      <c r="B185" t="s">
        <v>15</v>
      </c>
      <c r="C185">
        <v>54253</v>
      </c>
      <c r="D185">
        <v>1008</v>
      </c>
      <c r="E185" t="s">
        <v>38</v>
      </c>
      <c r="F185" t="s">
        <v>46</v>
      </c>
      <c r="G185" t="s">
        <v>7</v>
      </c>
      <c r="H185" t="s">
        <v>21</v>
      </c>
      <c r="I185">
        <v>5</v>
      </c>
      <c r="J185" s="2">
        <v>63105</v>
      </c>
    </row>
    <row r="186" spans="1:10" ht="15" customHeight="1">
      <c r="A186" s="1">
        <v>45009</v>
      </c>
      <c r="B186" t="s">
        <v>23</v>
      </c>
      <c r="C186">
        <v>83219</v>
      </c>
      <c r="D186">
        <v>1003</v>
      </c>
      <c r="E186" t="s">
        <v>39</v>
      </c>
      <c r="F186" t="s">
        <v>47</v>
      </c>
      <c r="G186" t="s">
        <v>10</v>
      </c>
      <c r="H186" t="s">
        <v>16</v>
      </c>
      <c r="I186">
        <v>4</v>
      </c>
      <c r="J186" s="2">
        <v>32214</v>
      </c>
    </row>
    <row r="187" spans="1:10" ht="15" customHeight="1">
      <c r="A187" s="1">
        <v>45009</v>
      </c>
      <c r="B187" t="s">
        <v>6</v>
      </c>
      <c r="C187">
        <v>71529</v>
      </c>
      <c r="D187">
        <v>1003</v>
      </c>
      <c r="E187" t="s">
        <v>39</v>
      </c>
      <c r="F187" t="s">
        <v>47</v>
      </c>
      <c r="G187" t="s">
        <v>24</v>
      </c>
      <c r="H187" t="s">
        <v>25</v>
      </c>
      <c r="I187">
        <v>2</v>
      </c>
      <c r="J187" s="2">
        <v>11925</v>
      </c>
    </row>
    <row r="188" spans="1:10" ht="15" customHeight="1">
      <c r="A188" s="1">
        <v>45010</v>
      </c>
      <c r="B188" t="s">
        <v>12</v>
      </c>
      <c r="C188">
        <v>58536</v>
      </c>
      <c r="D188">
        <v>1008</v>
      </c>
      <c r="E188" t="s">
        <v>38</v>
      </c>
      <c r="F188" t="s">
        <v>46</v>
      </c>
      <c r="G188" t="s">
        <v>13</v>
      </c>
      <c r="H188" t="s">
        <v>14</v>
      </c>
      <c r="I188">
        <v>2</v>
      </c>
      <c r="J188" s="2">
        <v>19318.8</v>
      </c>
    </row>
    <row r="189" spans="1:10">
      <c r="A189" s="1">
        <v>45010</v>
      </c>
      <c r="B189" t="s">
        <v>9</v>
      </c>
      <c r="C189">
        <v>75433</v>
      </c>
      <c r="D189">
        <v>1003</v>
      </c>
      <c r="E189" t="s">
        <v>39</v>
      </c>
      <c r="F189" t="s">
        <v>47</v>
      </c>
      <c r="G189" t="s">
        <v>7</v>
      </c>
      <c r="H189" t="s">
        <v>8</v>
      </c>
      <c r="I189">
        <v>4</v>
      </c>
      <c r="J189" s="2">
        <v>34741.199999999997</v>
      </c>
    </row>
    <row r="190" spans="1:10">
      <c r="A190" s="1">
        <v>45011</v>
      </c>
      <c r="B190" t="s">
        <v>9</v>
      </c>
      <c r="C190">
        <v>51150</v>
      </c>
      <c r="D190">
        <v>1001</v>
      </c>
      <c r="E190" t="s">
        <v>42</v>
      </c>
      <c r="F190" t="s">
        <v>50</v>
      </c>
      <c r="G190" t="s">
        <v>10</v>
      </c>
      <c r="H190" t="s">
        <v>16</v>
      </c>
      <c r="I190">
        <v>1</v>
      </c>
      <c r="J190" s="2">
        <v>8053.5</v>
      </c>
    </row>
    <row r="191" spans="1:10" ht="15" customHeight="1">
      <c r="A191" s="1">
        <v>45011</v>
      </c>
      <c r="B191" t="s">
        <v>15</v>
      </c>
      <c r="C191">
        <v>31688</v>
      </c>
      <c r="D191">
        <v>1008</v>
      </c>
      <c r="E191" t="s">
        <v>38</v>
      </c>
      <c r="F191" t="s">
        <v>46</v>
      </c>
      <c r="G191" t="s">
        <v>7</v>
      </c>
      <c r="H191" t="s">
        <v>17</v>
      </c>
      <c r="I191">
        <v>1</v>
      </c>
      <c r="J191" s="2">
        <v>14066</v>
      </c>
    </row>
    <row r="192" spans="1:10" ht="15" customHeight="1">
      <c r="A192" s="1">
        <v>45011</v>
      </c>
      <c r="B192" t="s">
        <v>15</v>
      </c>
      <c r="C192">
        <v>42261</v>
      </c>
      <c r="D192">
        <v>1009</v>
      </c>
      <c r="E192" t="s">
        <v>40</v>
      </c>
      <c r="F192" t="s">
        <v>49</v>
      </c>
      <c r="G192" t="s">
        <v>24</v>
      </c>
      <c r="H192" t="s">
        <v>29</v>
      </c>
      <c r="I192">
        <v>3</v>
      </c>
      <c r="J192" s="2">
        <v>12424.89</v>
      </c>
    </row>
    <row r="193" spans="1:10" ht="15" customHeight="1">
      <c r="A193" s="1">
        <v>45012</v>
      </c>
      <c r="B193" t="s">
        <v>15</v>
      </c>
      <c r="C193">
        <v>88021</v>
      </c>
      <c r="D193">
        <v>1003</v>
      </c>
      <c r="E193" t="s">
        <v>39</v>
      </c>
      <c r="F193" t="s">
        <v>47</v>
      </c>
      <c r="G193" t="s">
        <v>7</v>
      </c>
      <c r="H193" t="s">
        <v>22</v>
      </c>
      <c r="I193">
        <v>5</v>
      </c>
      <c r="J193" s="2">
        <v>49002.25</v>
      </c>
    </row>
    <row r="194" spans="1:10" ht="15" customHeight="1">
      <c r="A194" s="1">
        <v>45012</v>
      </c>
      <c r="B194" t="s">
        <v>12</v>
      </c>
      <c r="C194">
        <v>20898</v>
      </c>
      <c r="D194">
        <v>1009</v>
      </c>
      <c r="E194" t="s">
        <v>40</v>
      </c>
      <c r="F194" t="s">
        <v>49</v>
      </c>
      <c r="G194" t="s">
        <v>24</v>
      </c>
      <c r="H194" t="s">
        <v>29</v>
      </c>
      <c r="I194">
        <v>2</v>
      </c>
      <c r="J194" s="2">
        <v>8283.26</v>
      </c>
    </row>
    <row r="195" spans="1:10" ht="15" customHeight="1">
      <c r="A195" s="1">
        <v>45012</v>
      </c>
      <c r="B195" t="s">
        <v>18</v>
      </c>
      <c r="C195">
        <v>56995</v>
      </c>
      <c r="D195">
        <v>1009</v>
      </c>
      <c r="E195" t="s">
        <v>40</v>
      </c>
      <c r="F195" t="s">
        <v>49</v>
      </c>
      <c r="G195" t="s">
        <v>13</v>
      </c>
      <c r="H195" t="s">
        <v>14</v>
      </c>
      <c r="I195">
        <v>3</v>
      </c>
      <c r="J195" s="2">
        <v>28978.199999999997</v>
      </c>
    </row>
    <row r="196" spans="1:10" ht="15" customHeight="1">
      <c r="A196" s="1">
        <v>45013</v>
      </c>
      <c r="B196" t="s">
        <v>20</v>
      </c>
      <c r="C196">
        <v>88996</v>
      </c>
      <c r="D196">
        <v>1008</v>
      </c>
      <c r="E196" t="s">
        <v>38</v>
      </c>
      <c r="F196" t="s">
        <v>46</v>
      </c>
      <c r="G196" t="s">
        <v>13</v>
      </c>
      <c r="H196" t="s">
        <v>26</v>
      </c>
      <c r="I196">
        <v>4</v>
      </c>
      <c r="J196" s="2">
        <v>35658.400000000001</v>
      </c>
    </row>
    <row r="197" spans="1:10" ht="15" customHeight="1">
      <c r="A197" s="1">
        <v>45017</v>
      </c>
      <c r="B197" t="s">
        <v>6</v>
      </c>
      <c r="C197">
        <v>90893</v>
      </c>
      <c r="D197">
        <v>1006</v>
      </c>
      <c r="E197" t="s">
        <v>43</v>
      </c>
      <c r="F197" t="s">
        <v>46</v>
      </c>
      <c r="G197" t="s">
        <v>7</v>
      </c>
      <c r="H197" t="s">
        <v>17</v>
      </c>
      <c r="I197">
        <v>3</v>
      </c>
      <c r="J197" s="2">
        <v>42198</v>
      </c>
    </row>
    <row r="198" spans="1:10">
      <c r="A198" s="1">
        <v>45018</v>
      </c>
      <c r="B198" t="s">
        <v>9</v>
      </c>
      <c r="C198">
        <v>71006</v>
      </c>
      <c r="D198">
        <v>1012</v>
      </c>
      <c r="E198" t="s">
        <v>30</v>
      </c>
      <c r="F198" t="s">
        <v>47</v>
      </c>
      <c r="G198" t="s">
        <v>13</v>
      </c>
      <c r="H198" t="s">
        <v>27</v>
      </c>
      <c r="I198">
        <v>2</v>
      </c>
      <c r="J198" s="2">
        <v>12916.2</v>
      </c>
    </row>
    <row r="199" spans="1:10" ht="15" customHeight="1">
      <c r="A199" s="1">
        <v>45018</v>
      </c>
      <c r="B199" t="s">
        <v>20</v>
      </c>
      <c r="C199">
        <v>68257</v>
      </c>
      <c r="D199">
        <v>1006</v>
      </c>
      <c r="E199" t="s">
        <v>43</v>
      </c>
      <c r="F199" t="s">
        <v>46</v>
      </c>
      <c r="G199" t="s">
        <v>10</v>
      </c>
      <c r="H199" t="s">
        <v>11</v>
      </c>
      <c r="I199">
        <v>1</v>
      </c>
      <c r="J199" s="2">
        <v>9569.75</v>
      </c>
    </row>
    <row r="200" spans="1:10">
      <c r="A200" s="1">
        <v>45018</v>
      </c>
      <c r="B200" t="s">
        <v>9</v>
      </c>
      <c r="C200">
        <v>62658</v>
      </c>
      <c r="D200">
        <v>1011</v>
      </c>
      <c r="E200" t="s">
        <v>34</v>
      </c>
      <c r="F200" t="s">
        <v>46</v>
      </c>
      <c r="G200" t="s">
        <v>24</v>
      </c>
      <c r="H200" t="s">
        <v>28</v>
      </c>
      <c r="I200">
        <v>1</v>
      </c>
      <c r="J200" s="2">
        <v>9235.2000000000007</v>
      </c>
    </row>
    <row r="201" spans="1:10" ht="15" customHeight="1">
      <c r="A201" s="1">
        <v>45018</v>
      </c>
      <c r="B201" t="s">
        <v>6</v>
      </c>
      <c r="C201">
        <v>50209</v>
      </c>
      <c r="D201">
        <v>1002</v>
      </c>
      <c r="E201" t="s">
        <v>37</v>
      </c>
      <c r="F201" t="s">
        <v>47</v>
      </c>
      <c r="G201" t="s">
        <v>24</v>
      </c>
      <c r="H201" t="s">
        <v>29</v>
      </c>
      <c r="I201">
        <v>2</v>
      </c>
      <c r="J201" s="2">
        <v>8283.26</v>
      </c>
    </row>
    <row r="202" spans="1:10" ht="15" customHeight="1">
      <c r="A202" s="1">
        <v>45019</v>
      </c>
      <c r="B202" t="s">
        <v>23</v>
      </c>
      <c r="C202">
        <v>69526</v>
      </c>
      <c r="D202">
        <v>1006</v>
      </c>
      <c r="E202" t="s">
        <v>43</v>
      </c>
      <c r="F202" t="s">
        <v>46</v>
      </c>
      <c r="G202" t="s">
        <v>13</v>
      </c>
      <c r="H202" t="s">
        <v>19</v>
      </c>
      <c r="I202">
        <v>5</v>
      </c>
      <c r="J202" s="2">
        <v>66717</v>
      </c>
    </row>
    <row r="203" spans="1:10" ht="15" customHeight="1">
      <c r="A203" s="1">
        <v>45020</v>
      </c>
      <c r="B203" t="s">
        <v>23</v>
      </c>
      <c r="C203">
        <v>95257</v>
      </c>
      <c r="D203">
        <v>1008</v>
      </c>
      <c r="E203" t="s">
        <v>38</v>
      </c>
      <c r="F203" t="s">
        <v>46</v>
      </c>
      <c r="G203" t="s">
        <v>7</v>
      </c>
      <c r="H203" t="s">
        <v>17</v>
      </c>
      <c r="I203">
        <v>5</v>
      </c>
      <c r="J203" s="2">
        <v>70330</v>
      </c>
    </row>
    <row r="204" spans="1:10" ht="15" customHeight="1">
      <c r="A204" s="1">
        <v>45020</v>
      </c>
      <c r="B204" t="s">
        <v>15</v>
      </c>
      <c r="C204">
        <v>25077</v>
      </c>
      <c r="D204">
        <v>1009</v>
      </c>
      <c r="E204" t="s">
        <v>40</v>
      </c>
      <c r="F204" t="s">
        <v>49</v>
      </c>
      <c r="G204" t="s">
        <v>13</v>
      </c>
      <c r="H204" t="s">
        <v>26</v>
      </c>
      <c r="I204">
        <v>2</v>
      </c>
      <c r="J204" s="2">
        <v>17829.2</v>
      </c>
    </row>
    <row r="205" spans="1:10" ht="15" customHeight="1">
      <c r="A205" s="1">
        <v>45020</v>
      </c>
      <c r="B205" t="s">
        <v>12</v>
      </c>
      <c r="C205">
        <v>95183</v>
      </c>
      <c r="D205">
        <v>1010</v>
      </c>
      <c r="E205" t="s">
        <v>36</v>
      </c>
      <c r="F205" t="s">
        <v>46</v>
      </c>
      <c r="G205" t="s">
        <v>24</v>
      </c>
      <c r="H205" t="s">
        <v>25</v>
      </c>
      <c r="I205">
        <v>1</v>
      </c>
      <c r="J205" s="2">
        <v>5962.5</v>
      </c>
    </row>
    <row r="206" spans="1:10" ht="15" customHeight="1">
      <c r="A206" s="1">
        <v>45020</v>
      </c>
      <c r="B206" t="s">
        <v>12</v>
      </c>
      <c r="C206">
        <v>46350</v>
      </c>
      <c r="D206">
        <v>1002</v>
      </c>
      <c r="E206" t="s">
        <v>37</v>
      </c>
      <c r="F206" t="s">
        <v>47</v>
      </c>
      <c r="G206" t="s">
        <v>7</v>
      </c>
      <c r="H206" t="s">
        <v>17</v>
      </c>
      <c r="I206">
        <v>2</v>
      </c>
      <c r="J206" s="2">
        <v>28132</v>
      </c>
    </row>
    <row r="207" spans="1:10" ht="15" customHeight="1">
      <c r="A207" s="1">
        <v>45020</v>
      </c>
      <c r="B207" t="s">
        <v>12</v>
      </c>
      <c r="C207">
        <v>81887</v>
      </c>
      <c r="D207">
        <v>1011</v>
      </c>
      <c r="E207" t="s">
        <v>34</v>
      </c>
      <c r="F207" t="s">
        <v>46</v>
      </c>
      <c r="G207" t="s">
        <v>24</v>
      </c>
      <c r="H207" t="s">
        <v>25</v>
      </c>
      <c r="I207">
        <v>3</v>
      </c>
      <c r="J207" s="2">
        <v>17887.5</v>
      </c>
    </row>
    <row r="208" spans="1:10" ht="15" customHeight="1">
      <c r="A208" s="1">
        <v>45021</v>
      </c>
      <c r="B208" t="s">
        <v>20</v>
      </c>
      <c r="C208">
        <v>24030</v>
      </c>
      <c r="D208">
        <v>1002</v>
      </c>
      <c r="E208" t="s">
        <v>37</v>
      </c>
      <c r="F208" t="s">
        <v>47</v>
      </c>
      <c r="G208" t="s">
        <v>10</v>
      </c>
      <c r="H208" t="s">
        <v>11</v>
      </c>
      <c r="I208">
        <v>1</v>
      </c>
      <c r="J208" s="2">
        <v>9569.75</v>
      </c>
    </row>
    <row r="209" spans="1:10" ht="15" customHeight="1">
      <c r="A209" s="1">
        <v>45022</v>
      </c>
      <c r="B209" t="s">
        <v>23</v>
      </c>
      <c r="C209">
        <v>25014</v>
      </c>
      <c r="D209">
        <v>1006</v>
      </c>
      <c r="E209" t="s">
        <v>43</v>
      </c>
      <c r="F209" t="s">
        <v>46</v>
      </c>
      <c r="G209" t="s">
        <v>13</v>
      </c>
      <c r="H209" t="s">
        <v>27</v>
      </c>
      <c r="I209">
        <v>4</v>
      </c>
      <c r="J209" s="2">
        <v>25832.400000000001</v>
      </c>
    </row>
    <row r="210" spans="1:10" ht="15" customHeight="1">
      <c r="A210" s="1">
        <v>45023</v>
      </c>
      <c r="B210" t="s">
        <v>18</v>
      </c>
      <c r="C210">
        <v>31198</v>
      </c>
      <c r="D210">
        <v>1004</v>
      </c>
      <c r="E210" t="s">
        <v>44</v>
      </c>
      <c r="F210" t="s">
        <v>46</v>
      </c>
      <c r="G210" t="s">
        <v>10</v>
      </c>
      <c r="H210" t="s">
        <v>11</v>
      </c>
      <c r="I210">
        <v>5</v>
      </c>
      <c r="J210" s="2">
        <v>47848.75</v>
      </c>
    </row>
    <row r="211" spans="1:10" ht="15" customHeight="1">
      <c r="A211" s="1">
        <v>45023</v>
      </c>
      <c r="B211" t="s">
        <v>6</v>
      </c>
      <c r="C211">
        <v>63393</v>
      </c>
      <c r="D211">
        <v>1008</v>
      </c>
      <c r="E211" t="s">
        <v>38</v>
      </c>
      <c r="F211" t="s">
        <v>46</v>
      </c>
      <c r="G211" t="s">
        <v>24</v>
      </c>
      <c r="H211" t="s">
        <v>28</v>
      </c>
      <c r="I211">
        <v>2</v>
      </c>
      <c r="J211" s="2">
        <v>18470.400000000001</v>
      </c>
    </row>
    <row r="212" spans="1:10">
      <c r="A212" s="1">
        <v>45023</v>
      </c>
      <c r="B212" t="s">
        <v>9</v>
      </c>
      <c r="C212">
        <v>18448</v>
      </c>
      <c r="D212">
        <v>1009</v>
      </c>
      <c r="E212" t="s">
        <v>40</v>
      </c>
      <c r="F212" t="s">
        <v>49</v>
      </c>
      <c r="G212" t="s">
        <v>24</v>
      </c>
      <c r="H212" t="s">
        <v>29</v>
      </c>
      <c r="I212">
        <v>3</v>
      </c>
      <c r="J212" s="2">
        <v>12424.89</v>
      </c>
    </row>
    <row r="213" spans="1:10" ht="15" customHeight="1">
      <c r="A213" s="1">
        <v>45023</v>
      </c>
      <c r="B213" t="s">
        <v>23</v>
      </c>
      <c r="C213">
        <v>57608</v>
      </c>
      <c r="D213">
        <v>1008</v>
      </c>
      <c r="E213" t="s">
        <v>38</v>
      </c>
      <c r="F213" t="s">
        <v>46</v>
      </c>
      <c r="G213" t="s">
        <v>7</v>
      </c>
      <c r="H213" t="s">
        <v>17</v>
      </c>
      <c r="I213">
        <v>2</v>
      </c>
      <c r="J213" s="2">
        <v>28132</v>
      </c>
    </row>
    <row r="214" spans="1:10" ht="15" customHeight="1">
      <c r="A214" s="1">
        <v>45023</v>
      </c>
      <c r="B214" t="s">
        <v>15</v>
      </c>
      <c r="C214">
        <v>50963</v>
      </c>
      <c r="D214">
        <v>1010</v>
      </c>
      <c r="E214" t="s">
        <v>36</v>
      </c>
      <c r="F214" t="s">
        <v>46</v>
      </c>
      <c r="G214" t="s">
        <v>24</v>
      </c>
      <c r="H214" t="s">
        <v>28</v>
      </c>
      <c r="I214">
        <v>4</v>
      </c>
      <c r="J214" s="2">
        <v>36940.800000000003</v>
      </c>
    </row>
    <row r="215" spans="1:10" ht="15" customHeight="1">
      <c r="A215" s="1">
        <v>45024</v>
      </c>
      <c r="B215" t="s">
        <v>18</v>
      </c>
      <c r="C215">
        <v>88126</v>
      </c>
      <c r="D215">
        <v>1004</v>
      </c>
      <c r="E215" t="s">
        <v>44</v>
      </c>
      <c r="F215" t="s">
        <v>46</v>
      </c>
      <c r="G215" t="s">
        <v>13</v>
      </c>
      <c r="H215" t="s">
        <v>14</v>
      </c>
      <c r="I215">
        <v>4</v>
      </c>
      <c r="J215" s="2">
        <v>38637.599999999999</v>
      </c>
    </row>
    <row r="216" spans="1:10" ht="15" customHeight="1">
      <c r="A216" s="1">
        <v>45024</v>
      </c>
      <c r="B216" t="s">
        <v>18</v>
      </c>
      <c r="C216">
        <v>82886</v>
      </c>
      <c r="D216">
        <v>1006</v>
      </c>
      <c r="E216" t="s">
        <v>43</v>
      </c>
      <c r="F216" t="s">
        <v>46</v>
      </c>
      <c r="G216" t="s">
        <v>10</v>
      </c>
      <c r="H216" t="s">
        <v>11</v>
      </c>
      <c r="I216">
        <v>1</v>
      </c>
      <c r="J216" s="2">
        <v>9569.75</v>
      </c>
    </row>
    <row r="217" spans="1:10" ht="15" customHeight="1">
      <c r="A217" s="1">
        <v>45024</v>
      </c>
      <c r="B217" t="s">
        <v>6</v>
      </c>
      <c r="C217">
        <v>13647</v>
      </c>
      <c r="D217">
        <v>1009</v>
      </c>
      <c r="E217" t="s">
        <v>40</v>
      </c>
      <c r="F217" t="s">
        <v>49</v>
      </c>
      <c r="G217" t="s">
        <v>10</v>
      </c>
      <c r="H217" t="s">
        <v>16</v>
      </c>
      <c r="I217">
        <v>1</v>
      </c>
      <c r="J217" s="2">
        <v>8053.5</v>
      </c>
    </row>
    <row r="218" spans="1:10" ht="15" customHeight="1">
      <c r="A218" s="1">
        <v>45025</v>
      </c>
      <c r="B218" t="s">
        <v>15</v>
      </c>
      <c r="C218">
        <v>12034</v>
      </c>
      <c r="D218">
        <v>1005</v>
      </c>
      <c r="E218" t="s">
        <v>35</v>
      </c>
      <c r="F218" t="s">
        <v>48</v>
      </c>
      <c r="G218" t="s">
        <v>7</v>
      </c>
      <c r="H218" t="s">
        <v>17</v>
      </c>
      <c r="I218">
        <v>2</v>
      </c>
      <c r="J218" s="2">
        <v>28132</v>
      </c>
    </row>
    <row r="219" spans="1:10" ht="15" customHeight="1">
      <c r="A219" s="1">
        <v>45025</v>
      </c>
      <c r="B219" t="s">
        <v>23</v>
      </c>
      <c r="C219">
        <v>12999</v>
      </c>
      <c r="D219">
        <v>1007</v>
      </c>
      <c r="E219" t="s">
        <v>41</v>
      </c>
      <c r="F219" t="s">
        <v>46</v>
      </c>
      <c r="G219" t="s">
        <v>7</v>
      </c>
      <c r="H219" t="s">
        <v>22</v>
      </c>
      <c r="I219">
        <v>4</v>
      </c>
      <c r="J219" s="2">
        <v>39201.800000000003</v>
      </c>
    </row>
    <row r="220" spans="1:10" ht="15" customHeight="1">
      <c r="A220" s="1">
        <v>45026</v>
      </c>
      <c r="B220" t="s">
        <v>12</v>
      </c>
      <c r="C220">
        <v>72333</v>
      </c>
      <c r="D220">
        <v>1011</v>
      </c>
      <c r="E220" t="s">
        <v>34</v>
      </c>
      <c r="F220" t="s">
        <v>46</v>
      </c>
      <c r="G220" t="s">
        <v>24</v>
      </c>
      <c r="H220" t="s">
        <v>28</v>
      </c>
      <c r="I220">
        <v>5</v>
      </c>
      <c r="J220" s="2">
        <v>46176</v>
      </c>
    </row>
    <row r="221" spans="1:10" ht="15" customHeight="1">
      <c r="A221" s="1">
        <v>45026</v>
      </c>
      <c r="B221" t="s">
        <v>6</v>
      </c>
      <c r="C221">
        <v>41009</v>
      </c>
      <c r="D221">
        <v>1008</v>
      </c>
      <c r="E221" t="s">
        <v>38</v>
      </c>
      <c r="F221" t="s">
        <v>46</v>
      </c>
      <c r="G221" t="s">
        <v>24</v>
      </c>
      <c r="H221" t="s">
        <v>25</v>
      </c>
      <c r="I221">
        <v>4</v>
      </c>
      <c r="J221" s="2">
        <v>23850</v>
      </c>
    </row>
    <row r="222" spans="1:10" ht="15" customHeight="1">
      <c r="A222" s="1">
        <v>45027</v>
      </c>
      <c r="B222" t="s">
        <v>23</v>
      </c>
      <c r="C222">
        <v>46376</v>
      </c>
      <c r="D222">
        <v>1004</v>
      </c>
      <c r="E222" t="s">
        <v>44</v>
      </c>
      <c r="F222" t="s">
        <v>46</v>
      </c>
      <c r="G222" t="s">
        <v>10</v>
      </c>
      <c r="H222" t="s">
        <v>11</v>
      </c>
      <c r="I222">
        <v>4</v>
      </c>
      <c r="J222" s="2">
        <v>38279</v>
      </c>
    </row>
    <row r="223" spans="1:10" ht="15" customHeight="1">
      <c r="A223" s="1">
        <v>45028</v>
      </c>
      <c r="B223" t="s">
        <v>20</v>
      </c>
      <c r="C223">
        <v>74783</v>
      </c>
      <c r="D223">
        <v>1012</v>
      </c>
      <c r="E223" t="s">
        <v>30</v>
      </c>
      <c r="F223" t="s">
        <v>47</v>
      </c>
      <c r="G223" t="s">
        <v>7</v>
      </c>
      <c r="H223" t="s">
        <v>8</v>
      </c>
      <c r="I223">
        <v>5</v>
      </c>
      <c r="J223" s="2">
        <v>43426.5</v>
      </c>
    </row>
    <row r="224" spans="1:10" ht="15" customHeight="1">
      <c r="A224" s="1">
        <v>45029</v>
      </c>
      <c r="B224" t="s">
        <v>23</v>
      </c>
      <c r="C224">
        <v>75682</v>
      </c>
      <c r="D224">
        <v>1011</v>
      </c>
      <c r="E224" t="s">
        <v>34</v>
      </c>
      <c r="F224" t="s">
        <v>46</v>
      </c>
      <c r="G224" t="s">
        <v>13</v>
      </c>
      <c r="H224" t="s">
        <v>14</v>
      </c>
      <c r="I224">
        <v>2</v>
      </c>
      <c r="J224" s="2">
        <v>19318.8</v>
      </c>
    </row>
    <row r="225" spans="1:10">
      <c r="A225" s="1">
        <v>45029</v>
      </c>
      <c r="B225" t="s">
        <v>9</v>
      </c>
      <c r="C225">
        <v>97361</v>
      </c>
      <c r="D225">
        <v>1012</v>
      </c>
      <c r="E225" t="s">
        <v>30</v>
      </c>
      <c r="F225" t="s">
        <v>47</v>
      </c>
      <c r="G225" t="s">
        <v>13</v>
      </c>
      <c r="H225" t="s">
        <v>14</v>
      </c>
      <c r="I225">
        <v>1</v>
      </c>
      <c r="J225" s="2">
        <v>9659.4</v>
      </c>
    </row>
    <row r="226" spans="1:10" ht="15" customHeight="1">
      <c r="A226" s="1">
        <v>45029</v>
      </c>
      <c r="B226" t="s">
        <v>6</v>
      </c>
      <c r="C226">
        <v>71246</v>
      </c>
      <c r="D226">
        <v>1011</v>
      </c>
      <c r="E226" t="s">
        <v>34</v>
      </c>
      <c r="F226" t="s">
        <v>46</v>
      </c>
      <c r="G226" t="s">
        <v>24</v>
      </c>
      <c r="H226" t="s">
        <v>29</v>
      </c>
      <c r="I226">
        <v>1</v>
      </c>
      <c r="J226" s="2">
        <v>4141.63</v>
      </c>
    </row>
    <row r="227" spans="1:10">
      <c r="A227" s="1">
        <v>45029</v>
      </c>
      <c r="B227" t="s">
        <v>9</v>
      </c>
      <c r="C227">
        <v>95376</v>
      </c>
      <c r="D227">
        <v>1011</v>
      </c>
      <c r="E227" t="s">
        <v>34</v>
      </c>
      <c r="F227" t="s">
        <v>46</v>
      </c>
      <c r="G227" t="s">
        <v>13</v>
      </c>
      <c r="H227" t="s">
        <v>14</v>
      </c>
      <c r="I227">
        <v>1</v>
      </c>
      <c r="J227" s="2">
        <v>9659.4</v>
      </c>
    </row>
    <row r="228" spans="1:10" ht="15" customHeight="1">
      <c r="A228" s="1">
        <v>45029</v>
      </c>
      <c r="B228" t="s">
        <v>20</v>
      </c>
      <c r="C228">
        <v>12694</v>
      </c>
      <c r="D228">
        <v>1006</v>
      </c>
      <c r="E228" t="s">
        <v>43</v>
      </c>
      <c r="F228" t="s">
        <v>46</v>
      </c>
      <c r="G228" t="s">
        <v>24</v>
      </c>
      <c r="H228" t="s">
        <v>29</v>
      </c>
      <c r="I228">
        <v>4</v>
      </c>
      <c r="J228" s="2">
        <v>16566.52</v>
      </c>
    </row>
    <row r="229" spans="1:10" ht="15" customHeight="1">
      <c r="A229" s="1">
        <v>45030</v>
      </c>
      <c r="B229" t="s">
        <v>18</v>
      </c>
      <c r="C229">
        <v>59192</v>
      </c>
      <c r="D229">
        <v>1002</v>
      </c>
      <c r="E229" t="s">
        <v>37</v>
      </c>
      <c r="F229" t="s">
        <v>47</v>
      </c>
      <c r="G229" t="s">
        <v>13</v>
      </c>
      <c r="H229" t="s">
        <v>14</v>
      </c>
      <c r="I229">
        <v>5</v>
      </c>
      <c r="J229" s="2">
        <v>48297</v>
      </c>
    </row>
    <row r="230" spans="1:10" ht="15" customHeight="1">
      <c r="A230" s="1">
        <v>45030</v>
      </c>
      <c r="B230" t="s">
        <v>20</v>
      </c>
      <c r="C230">
        <v>51378</v>
      </c>
      <c r="D230">
        <v>1007</v>
      </c>
      <c r="E230" t="s">
        <v>41</v>
      </c>
      <c r="F230" t="s">
        <v>46</v>
      </c>
      <c r="G230" t="s">
        <v>24</v>
      </c>
      <c r="H230" t="s">
        <v>28</v>
      </c>
      <c r="I230">
        <v>2</v>
      </c>
      <c r="J230" s="2">
        <v>18470.400000000001</v>
      </c>
    </row>
    <row r="231" spans="1:10">
      <c r="A231" s="1">
        <v>45030</v>
      </c>
      <c r="B231" t="s">
        <v>9</v>
      </c>
      <c r="C231">
        <v>42141</v>
      </c>
      <c r="D231">
        <v>1007</v>
      </c>
      <c r="E231" t="s">
        <v>41</v>
      </c>
      <c r="F231" t="s">
        <v>46</v>
      </c>
      <c r="G231" t="s">
        <v>24</v>
      </c>
      <c r="H231" t="s">
        <v>28</v>
      </c>
      <c r="I231">
        <v>1</v>
      </c>
      <c r="J231" s="2">
        <v>9235.2000000000007</v>
      </c>
    </row>
    <row r="232" spans="1:10" ht="15" customHeight="1">
      <c r="A232" s="1">
        <v>45031</v>
      </c>
      <c r="B232" t="s">
        <v>15</v>
      </c>
      <c r="C232">
        <v>24151</v>
      </c>
      <c r="D232">
        <v>1006</v>
      </c>
      <c r="E232" t="s">
        <v>43</v>
      </c>
      <c r="F232" t="s">
        <v>46</v>
      </c>
      <c r="G232" t="s">
        <v>24</v>
      </c>
      <c r="H232" t="s">
        <v>28</v>
      </c>
      <c r="I232">
        <v>1</v>
      </c>
      <c r="J232" s="2">
        <v>9235.2000000000007</v>
      </c>
    </row>
    <row r="233" spans="1:10">
      <c r="A233" s="1">
        <v>45033</v>
      </c>
      <c r="B233" t="s">
        <v>9</v>
      </c>
      <c r="C233">
        <v>19525</v>
      </c>
      <c r="D233">
        <v>1007</v>
      </c>
      <c r="E233" t="s">
        <v>41</v>
      </c>
      <c r="F233" t="s">
        <v>46</v>
      </c>
      <c r="G233" t="s">
        <v>13</v>
      </c>
      <c r="H233" t="s">
        <v>27</v>
      </c>
      <c r="I233">
        <v>1</v>
      </c>
      <c r="J233" s="2">
        <v>6458.1</v>
      </c>
    </row>
    <row r="234" spans="1:10" ht="15" customHeight="1">
      <c r="A234" s="1">
        <v>45033</v>
      </c>
      <c r="B234" t="s">
        <v>6</v>
      </c>
      <c r="C234">
        <v>52929</v>
      </c>
      <c r="D234">
        <v>1004</v>
      </c>
      <c r="E234" t="s">
        <v>44</v>
      </c>
      <c r="F234" t="s">
        <v>46</v>
      </c>
      <c r="G234" t="s">
        <v>13</v>
      </c>
      <c r="H234" t="s">
        <v>19</v>
      </c>
      <c r="I234">
        <v>3</v>
      </c>
      <c r="J234" s="2">
        <v>40030.200000000004</v>
      </c>
    </row>
    <row r="235" spans="1:10" ht="15" customHeight="1">
      <c r="A235" s="1">
        <v>45034</v>
      </c>
      <c r="B235" t="s">
        <v>15</v>
      </c>
      <c r="C235">
        <v>47100</v>
      </c>
      <c r="D235">
        <v>1010</v>
      </c>
      <c r="E235" t="s">
        <v>36</v>
      </c>
      <c r="F235" t="s">
        <v>46</v>
      </c>
      <c r="G235" t="s">
        <v>13</v>
      </c>
      <c r="H235" t="s">
        <v>26</v>
      </c>
      <c r="I235">
        <v>5</v>
      </c>
      <c r="J235" s="2">
        <v>44573</v>
      </c>
    </row>
    <row r="236" spans="1:10">
      <c r="A236" s="1">
        <v>45034</v>
      </c>
      <c r="B236" t="s">
        <v>9</v>
      </c>
      <c r="C236">
        <v>57798</v>
      </c>
      <c r="D236">
        <v>1005</v>
      </c>
      <c r="E236" t="s">
        <v>35</v>
      </c>
      <c r="F236" t="s">
        <v>48</v>
      </c>
      <c r="G236" t="s">
        <v>10</v>
      </c>
      <c r="H236" t="s">
        <v>16</v>
      </c>
      <c r="I236">
        <v>5</v>
      </c>
      <c r="J236" s="2">
        <v>40267.5</v>
      </c>
    </row>
    <row r="237" spans="1:10" ht="15" customHeight="1">
      <c r="A237" s="1">
        <v>45035</v>
      </c>
      <c r="B237" t="s">
        <v>20</v>
      </c>
      <c r="C237">
        <v>94746</v>
      </c>
      <c r="D237">
        <v>1007</v>
      </c>
      <c r="E237" t="s">
        <v>41</v>
      </c>
      <c r="F237" t="s">
        <v>46</v>
      </c>
      <c r="G237" t="s">
        <v>13</v>
      </c>
      <c r="H237" t="s">
        <v>14</v>
      </c>
      <c r="I237">
        <v>5</v>
      </c>
      <c r="J237" s="2">
        <v>48297</v>
      </c>
    </row>
    <row r="238" spans="1:10" ht="15" customHeight="1">
      <c r="A238" s="1">
        <v>45035</v>
      </c>
      <c r="B238" t="s">
        <v>18</v>
      </c>
      <c r="C238">
        <v>27109</v>
      </c>
      <c r="D238">
        <v>1010</v>
      </c>
      <c r="E238" t="s">
        <v>36</v>
      </c>
      <c r="F238" t="s">
        <v>46</v>
      </c>
      <c r="G238" t="s">
        <v>7</v>
      </c>
      <c r="H238" t="s">
        <v>21</v>
      </c>
      <c r="I238">
        <v>5</v>
      </c>
      <c r="J238" s="2">
        <v>63105</v>
      </c>
    </row>
    <row r="239" spans="1:10" ht="15" customHeight="1">
      <c r="A239" s="1">
        <v>45035</v>
      </c>
      <c r="B239" t="s">
        <v>20</v>
      </c>
      <c r="C239">
        <v>99571</v>
      </c>
      <c r="D239">
        <v>1002</v>
      </c>
      <c r="E239" t="s">
        <v>37</v>
      </c>
      <c r="F239" t="s">
        <v>47</v>
      </c>
      <c r="G239" t="s">
        <v>24</v>
      </c>
      <c r="H239" t="s">
        <v>25</v>
      </c>
      <c r="I239">
        <v>4</v>
      </c>
      <c r="J239" s="2">
        <v>23850</v>
      </c>
    </row>
    <row r="240" spans="1:10" ht="15" customHeight="1">
      <c r="A240" s="1">
        <v>45035</v>
      </c>
      <c r="B240" t="s">
        <v>15</v>
      </c>
      <c r="C240">
        <v>34248</v>
      </c>
      <c r="D240">
        <v>1011</v>
      </c>
      <c r="E240" t="s">
        <v>34</v>
      </c>
      <c r="F240" t="s">
        <v>46</v>
      </c>
      <c r="G240" t="s">
        <v>7</v>
      </c>
      <c r="H240" t="s">
        <v>21</v>
      </c>
      <c r="I240">
        <v>5</v>
      </c>
      <c r="J240" s="2">
        <v>63105</v>
      </c>
    </row>
    <row r="241" spans="1:10" ht="15" customHeight="1">
      <c r="A241" s="1">
        <v>45035</v>
      </c>
      <c r="B241" t="s">
        <v>6</v>
      </c>
      <c r="C241">
        <v>53518</v>
      </c>
      <c r="D241">
        <v>1009</v>
      </c>
      <c r="E241" t="s">
        <v>40</v>
      </c>
      <c r="F241" t="s">
        <v>49</v>
      </c>
      <c r="G241" t="s">
        <v>24</v>
      </c>
      <c r="H241" t="s">
        <v>29</v>
      </c>
      <c r="I241">
        <v>5</v>
      </c>
      <c r="J241" s="2">
        <v>20708.150000000001</v>
      </c>
    </row>
    <row r="242" spans="1:10" ht="15" customHeight="1">
      <c r="A242" s="1">
        <v>45036</v>
      </c>
      <c r="B242" t="s">
        <v>18</v>
      </c>
      <c r="C242">
        <v>69695</v>
      </c>
      <c r="D242">
        <v>1006</v>
      </c>
      <c r="E242" t="s">
        <v>43</v>
      </c>
      <c r="F242" t="s">
        <v>46</v>
      </c>
      <c r="G242" t="s">
        <v>7</v>
      </c>
      <c r="H242" t="s">
        <v>17</v>
      </c>
      <c r="I242">
        <v>4</v>
      </c>
      <c r="J242" s="2">
        <v>56264</v>
      </c>
    </row>
    <row r="243" spans="1:10" ht="15" customHeight="1">
      <c r="A243" s="1">
        <v>45036</v>
      </c>
      <c r="B243" t="s">
        <v>15</v>
      </c>
      <c r="C243">
        <v>27146</v>
      </c>
      <c r="D243">
        <v>1010</v>
      </c>
      <c r="E243" t="s">
        <v>36</v>
      </c>
      <c r="F243" t="s">
        <v>46</v>
      </c>
      <c r="G243" t="s">
        <v>10</v>
      </c>
      <c r="H243" t="s">
        <v>11</v>
      </c>
      <c r="I243">
        <v>2</v>
      </c>
      <c r="J243" s="2">
        <v>19139.5</v>
      </c>
    </row>
    <row r="244" spans="1:10" ht="15" customHeight="1">
      <c r="A244" s="1">
        <v>45036</v>
      </c>
      <c r="B244" t="s">
        <v>18</v>
      </c>
      <c r="C244">
        <v>73831</v>
      </c>
      <c r="D244">
        <v>1001</v>
      </c>
      <c r="E244" t="s">
        <v>42</v>
      </c>
      <c r="F244" t="s">
        <v>50</v>
      </c>
      <c r="G244" t="s">
        <v>13</v>
      </c>
      <c r="H244" t="s">
        <v>19</v>
      </c>
      <c r="I244">
        <v>1</v>
      </c>
      <c r="J244" s="2">
        <v>13343.400000000001</v>
      </c>
    </row>
    <row r="245" spans="1:10" ht="15" customHeight="1">
      <c r="A245" s="1">
        <v>45036</v>
      </c>
      <c r="B245" t="s">
        <v>23</v>
      </c>
      <c r="C245">
        <v>34978</v>
      </c>
      <c r="D245">
        <v>1002</v>
      </c>
      <c r="E245" t="s">
        <v>37</v>
      </c>
      <c r="F245" t="s">
        <v>47</v>
      </c>
      <c r="G245" t="s">
        <v>7</v>
      </c>
      <c r="H245" t="s">
        <v>22</v>
      </c>
      <c r="I245">
        <v>5</v>
      </c>
      <c r="J245" s="2">
        <v>49002.25</v>
      </c>
    </row>
    <row r="246" spans="1:10" ht="15" customHeight="1">
      <c r="A246" s="1">
        <v>45036</v>
      </c>
      <c r="B246" t="s">
        <v>15</v>
      </c>
      <c r="C246">
        <v>39242</v>
      </c>
      <c r="D246">
        <v>1003</v>
      </c>
      <c r="E246" t="s">
        <v>39</v>
      </c>
      <c r="F246" t="s">
        <v>47</v>
      </c>
      <c r="G246" t="s">
        <v>10</v>
      </c>
      <c r="H246" t="s">
        <v>11</v>
      </c>
      <c r="I246">
        <v>3</v>
      </c>
      <c r="J246" s="2">
        <v>28709.25</v>
      </c>
    </row>
    <row r="247" spans="1:10" ht="15" customHeight="1">
      <c r="A247" s="1">
        <v>45036</v>
      </c>
      <c r="B247" t="s">
        <v>6</v>
      </c>
      <c r="C247">
        <v>84482</v>
      </c>
      <c r="D247">
        <v>1001</v>
      </c>
      <c r="E247" t="s">
        <v>42</v>
      </c>
      <c r="F247" t="s">
        <v>50</v>
      </c>
      <c r="G247" t="s">
        <v>24</v>
      </c>
      <c r="H247" t="s">
        <v>29</v>
      </c>
      <c r="I247">
        <v>1</v>
      </c>
      <c r="J247" s="2">
        <v>4141.63</v>
      </c>
    </row>
    <row r="248" spans="1:10" ht="15" customHeight="1">
      <c r="A248" s="1">
        <v>45036</v>
      </c>
      <c r="B248" t="s">
        <v>18</v>
      </c>
      <c r="C248">
        <v>16834</v>
      </c>
      <c r="D248">
        <v>1010</v>
      </c>
      <c r="E248" t="s">
        <v>36</v>
      </c>
      <c r="F248" t="s">
        <v>46</v>
      </c>
      <c r="G248" t="s">
        <v>24</v>
      </c>
      <c r="H248" t="s">
        <v>29</v>
      </c>
      <c r="I248">
        <v>4</v>
      </c>
      <c r="J248" s="2">
        <v>16566.52</v>
      </c>
    </row>
    <row r="249" spans="1:10" ht="15" customHeight="1">
      <c r="A249" s="1">
        <v>45037</v>
      </c>
      <c r="B249" t="s">
        <v>15</v>
      </c>
      <c r="C249">
        <v>84435</v>
      </c>
      <c r="D249">
        <v>1003</v>
      </c>
      <c r="E249" t="s">
        <v>39</v>
      </c>
      <c r="F249" t="s">
        <v>47</v>
      </c>
      <c r="G249" t="s">
        <v>24</v>
      </c>
      <c r="H249" t="s">
        <v>28</v>
      </c>
      <c r="I249">
        <v>3</v>
      </c>
      <c r="J249" s="2">
        <v>27705.600000000002</v>
      </c>
    </row>
    <row r="250" spans="1:10" ht="15" customHeight="1">
      <c r="A250" s="1">
        <v>45038</v>
      </c>
      <c r="B250" t="s">
        <v>12</v>
      </c>
      <c r="C250">
        <v>42191</v>
      </c>
      <c r="D250">
        <v>1003</v>
      </c>
      <c r="E250" t="s">
        <v>39</v>
      </c>
      <c r="F250" t="s">
        <v>47</v>
      </c>
      <c r="G250" t="s">
        <v>13</v>
      </c>
      <c r="H250" t="s">
        <v>27</v>
      </c>
      <c r="I250">
        <v>3</v>
      </c>
      <c r="J250" s="2">
        <v>19374.300000000003</v>
      </c>
    </row>
    <row r="251" spans="1:10" ht="15" customHeight="1">
      <c r="A251" s="1">
        <v>45038</v>
      </c>
      <c r="B251" t="s">
        <v>23</v>
      </c>
      <c r="C251">
        <v>15388</v>
      </c>
      <c r="D251">
        <v>1009</v>
      </c>
      <c r="E251" t="s">
        <v>40</v>
      </c>
      <c r="F251" t="s">
        <v>49</v>
      </c>
      <c r="G251" t="s">
        <v>7</v>
      </c>
      <c r="H251" t="s">
        <v>21</v>
      </c>
      <c r="I251">
        <v>3</v>
      </c>
      <c r="J251" s="2">
        <v>37863</v>
      </c>
    </row>
    <row r="252" spans="1:10" ht="15" customHeight="1">
      <c r="A252" s="1">
        <v>45038</v>
      </c>
      <c r="B252" t="s">
        <v>20</v>
      </c>
      <c r="C252">
        <v>69239</v>
      </c>
      <c r="D252">
        <v>1001</v>
      </c>
      <c r="E252" t="s">
        <v>42</v>
      </c>
      <c r="F252" t="s">
        <v>50</v>
      </c>
      <c r="G252" t="s">
        <v>24</v>
      </c>
      <c r="H252" t="s">
        <v>25</v>
      </c>
      <c r="I252">
        <v>4</v>
      </c>
      <c r="J252" s="2">
        <v>23850</v>
      </c>
    </row>
    <row r="253" spans="1:10" ht="15" customHeight="1">
      <c r="A253" s="1">
        <v>45038</v>
      </c>
      <c r="B253" t="s">
        <v>6</v>
      </c>
      <c r="C253">
        <v>52259</v>
      </c>
      <c r="D253">
        <v>1001</v>
      </c>
      <c r="E253" t="s">
        <v>42</v>
      </c>
      <c r="F253" t="s">
        <v>50</v>
      </c>
      <c r="G253" t="s">
        <v>7</v>
      </c>
      <c r="H253" t="s">
        <v>21</v>
      </c>
      <c r="I253">
        <v>5</v>
      </c>
      <c r="J253" s="2">
        <v>63105</v>
      </c>
    </row>
    <row r="254" spans="1:10" ht="15" customHeight="1">
      <c r="A254" s="1">
        <v>45039</v>
      </c>
      <c r="B254" t="s">
        <v>18</v>
      </c>
      <c r="C254">
        <v>60501</v>
      </c>
      <c r="D254">
        <v>1008</v>
      </c>
      <c r="E254" t="s">
        <v>38</v>
      </c>
      <c r="F254" t="s">
        <v>46</v>
      </c>
      <c r="G254" t="s">
        <v>7</v>
      </c>
      <c r="H254" t="s">
        <v>17</v>
      </c>
      <c r="I254">
        <v>5</v>
      </c>
      <c r="J254" s="2">
        <v>70330</v>
      </c>
    </row>
    <row r="255" spans="1:10">
      <c r="A255" s="1">
        <v>45039</v>
      </c>
      <c r="B255" t="s">
        <v>9</v>
      </c>
      <c r="C255">
        <v>78824</v>
      </c>
      <c r="D255">
        <v>1005</v>
      </c>
      <c r="E255" t="s">
        <v>35</v>
      </c>
      <c r="F255" t="s">
        <v>48</v>
      </c>
      <c r="G255" t="s">
        <v>13</v>
      </c>
      <c r="H255" t="s">
        <v>19</v>
      </c>
      <c r="I255">
        <v>1</v>
      </c>
      <c r="J255" s="2">
        <v>13343.400000000001</v>
      </c>
    </row>
    <row r="256" spans="1:10" ht="15" customHeight="1">
      <c r="A256" s="1">
        <v>45040</v>
      </c>
      <c r="B256" t="s">
        <v>18</v>
      </c>
      <c r="C256">
        <v>34143</v>
      </c>
      <c r="D256">
        <v>1012</v>
      </c>
      <c r="E256" t="s">
        <v>30</v>
      </c>
      <c r="F256" t="s">
        <v>47</v>
      </c>
      <c r="G256" t="s">
        <v>24</v>
      </c>
      <c r="H256" t="s">
        <v>29</v>
      </c>
      <c r="I256">
        <v>4</v>
      </c>
      <c r="J256" s="2">
        <v>16566.52</v>
      </c>
    </row>
    <row r="257" spans="1:10" ht="15" customHeight="1">
      <c r="A257" s="1">
        <v>45040</v>
      </c>
      <c r="B257" t="s">
        <v>23</v>
      </c>
      <c r="C257">
        <v>92144</v>
      </c>
      <c r="D257">
        <v>1009</v>
      </c>
      <c r="E257" t="s">
        <v>40</v>
      </c>
      <c r="F257" t="s">
        <v>49</v>
      </c>
      <c r="G257" t="s">
        <v>13</v>
      </c>
      <c r="H257" t="s">
        <v>26</v>
      </c>
      <c r="I257">
        <v>4</v>
      </c>
      <c r="J257" s="2">
        <v>35658.400000000001</v>
      </c>
    </row>
    <row r="258" spans="1:10" ht="15" customHeight="1">
      <c r="A258" s="1">
        <v>45041</v>
      </c>
      <c r="B258" t="s">
        <v>18</v>
      </c>
      <c r="C258">
        <v>22008</v>
      </c>
      <c r="D258">
        <v>1001</v>
      </c>
      <c r="E258" t="s">
        <v>42</v>
      </c>
      <c r="F258" t="s">
        <v>50</v>
      </c>
      <c r="G258" t="s">
        <v>24</v>
      </c>
      <c r="H258" t="s">
        <v>25</v>
      </c>
      <c r="I258">
        <v>2</v>
      </c>
      <c r="J258" s="2">
        <v>11925</v>
      </c>
    </row>
    <row r="259" spans="1:10" ht="15" customHeight="1">
      <c r="A259" s="1">
        <v>45042</v>
      </c>
      <c r="B259" t="s">
        <v>6</v>
      </c>
      <c r="C259">
        <v>18396</v>
      </c>
      <c r="D259">
        <v>1008</v>
      </c>
      <c r="E259" t="s">
        <v>38</v>
      </c>
      <c r="F259" t="s">
        <v>46</v>
      </c>
      <c r="G259" t="s">
        <v>7</v>
      </c>
      <c r="H259" t="s">
        <v>17</v>
      </c>
      <c r="I259">
        <v>2</v>
      </c>
      <c r="J259" s="2">
        <v>28132</v>
      </c>
    </row>
    <row r="260" spans="1:10" ht="15" customHeight="1">
      <c r="A260" s="1">
        <v>45042</v>
      </c>
      <c r="B260" t="s">
        <v>20</v>
      </c>
      <c r="C260">
        <v>99176</v>
      </c>
      <c r="D260">
        <v>1005</v>
      </c>
      <c r="E260" t="s">
        <v>35</v>
      </c>
      <c r="F260" t="s">
        <v>48</v>
      </c>
      <c r="G260" t="s">
        <v>10</v>
      </c>
      <c r="H260" t="s">
        <v>11</v>
      </c>
      <c r="I260">
        <v>1</v>
      </c>
      <c r="J260" s="2">
        <v>9569.75</v>
      </c>
    </row>
    <row r="261" spans="1:10" ht="15" customHeight="1">
      <c r="A261" s="1">
        <v>45042</v>
      </c>
      <c r="B261" t="s">
        <v>12</v>
      </c>
      <c r="C261">
        <v>13364</v>
      </c>
      <c r="D261">
        <v>1005</v>
      </c>
      <c r="E261" t="s">
        <v>35</v>
      </c>
      <c r="F261" t="s">
        <v>48</v>
      </c>
      <c r="G261" t="s">
        <v>7</v>
      </c>
      <c r="H261" t="s">
        <v>17</v>
      </c>
      <c r="I261">
        <v>4</v>
      </c>
      <c r="J261" s="2">
        <v>56264</v>
      </c>
    </row>
    <row r="262" spans="1:10" ht="15" customHeight="1">
      <c r="A262" s="1">
        <v>45044</v>
      </c>
      <c r="B262" t="s">
        <v>20</v>
      </c>
      <c r="C262">
        <v>66978</v>
      </c>
      <c r="D262">
        <v>1011</v>
      </c>
      <c r="E262" t="s">
        <v>34</v>
      </c>
      <c r="F262" t="s">
        <v>46</v>
      </c>
      <c r="G262" t="s">
        <v>10</v>
      </c>
      <c r="H262" t="s">
        <v>11</v>
      </c>
      <c r="I262">
        <v>1</v>
      </c>
      <c r="J262" s="2">
        <v>9569.75</v>
      </c>
    </row>
    <row r="263" spans="1:10" ht="15" customHeight="1">
      <c r="A263" s="1">
        <v>45047</v>
      </c>
      <c r="B263" t="s">
        <v>6</v>
      </c>
      <c r="C263">
        <v>50712</v>
      </c>
      <c r="D263">
        <v>1008</v>
      </c>
      <c r="E263" t="s">
        <v>38</v>
      </c>
      <c r="F263" t="s">
        <v>46</v>
      </c>
      <c r="G263" t="s">
        <v>13</v>
      </c>
      <c r="H263" t="s">
        <v>26</v>
      </c>
      <c r="I263">
        <v>1</v>
      </c>
      <c r="J263" s="2">
        <v>8914.6</v>
      </c>
    </row>
    <row r="264" spans="1:10" ht="15" customHeight="1">
      <c r="A264" s="1">
        <v>45047</v>
      </c>
      <c r="B264" t="s">
        <v>6</v>
      </c>
      <c r="C264">
        <v>72134</v>
      </c>
      <c r="D264">
        <v>1002</v>
      </c>
      <c r="E264" t="s">
        <v>37</v>
      </c>
      <c r="F264" t="s">
        <v>47</v>
      </c>
      <c r="G264" t="s">
        <v>10</v>
      </c>
      <c r="H264" t="s">
        <v>16</v>
      </c>
      <c r="I264">
        <v>3</v>
      </c>
      <c r="J264" s="2">
        <v>24160.5</v>
      </c>
    </row>
    <row r="265" spans="1:10" ht="15" customHeight="1">
      <c r="A265" s="1">
        <v>45047</v>
      </c>
      <c r="B265" t="s">
        <v>12</v>
      </c>
      <c r="C265">
        <v>30470</v>
      </c>
      <c r="D265">
        <v>1011</v>
      </c>
      <c r="E265" t="s">
        <v>34</v>
      </c>
      <c r="F265" t="s">
        <v>46</v>
      </c>
      <c r="G265" t="s">
        <v>7</v>
      </c>
      <c r="H265" t="s">
        <v>17</v>
      </c>
      <c r="I265">
        <v>4</v>
      </c>
      <c r="J265" s="2">
        <v>56264</v>
      </c>
    </row>
    <row r="266" spans="1:10" ht="15" customHeight="1">
      <c r="A266" s="1">
        <v>45048</v>
      </c>
      <c r="B266" t="s">
        <v>6</v>
      </c>
      <c r="C266">
        <v>17431</v>
      </c>
      <c r="D266">
        <v>1007</v>
      </c>
      <c r="E266" t="s">
        <v>41</v>
      </c>
      <c r="F266" t="s">
        <v>46</v>
      </c>
      <c r="G266" t="s">
        <v>10</v>
      </c>
      <c r="H266" t="s">
        <v>11</v>
      </c>
      <c r="I266">
        <v>2</v>
      </c>
      <c r="J266" s="2">
        <v>19139.5</v>
      </c>
    </row>
    <row r="267" spans="1:10" ht="15" customHeight="1">
      <c r="A267" s="1">
        <v>45048</v>
      </c>
      <c r="B267" t="s">
        <v>15</v>
      </c>
      <c r="C267">
        <v>67863</v>
      </c>
      <c r="D267">
        <v>1003</v>
      </c>
      <c r="E267" t="s">
        <v>39</v>
      </c>
      <c r="F267" t="s">
        <v>47</v>
      </c>
      <c r="G267" t="s">
        <v>13</v>
      </c>
      <c r="H267" t="s">
        <v>19</v>
      </c>
      <c r="I267">
        <v>5</v>
      </c>
      <c r="J267" s="2">
        <v>66717</v>
      </c>
    </row>
    <row r="268" spans="1:10" ht="15" customHeight="1">
      <c r="A268" s="1">
        <v>45049</v>
      </c>
      <c r="B268" t="s">
        <v>15</v>
      </c>
      <c r="C268">
        <v>86797</v>
      </c>
      <c r="D268">
        <v>1005</v>
      </c>
      <c r="E268" t="s">
        <v>35</v>
      </c>
      <c r="F268" t="s">
        <v>48</v>
      </c>
      <c r="G268" t="s">
        <v>24</v>
      </c>
      <c r="H268" t="s">
        <v>25</v>
      </c>
      <c r="I268">
        <v>4</v>
      </c>
      <c r="J268" s="2">
        <v>23850</v>
      </c>
    </row>
    <row r="269" spans="1:10" ht="15" customHeight="1">
      <c r="A269" s="1">
        <v>45051</v>
      </c>
      <c r="B269" t="s">
        <v>23</v>
      </c>
      <c r="C269">
        <v>52620</v>
      </c>
      <c r="D269">
        <v>1006</v>
      </c>
      <c r="E269" t="s">
        <v>43</v>
      </c>
      <c r="F269" t="s">
        <v>46</v>
      </c>
      <c r="G269" t="s">
        <v>13</v>
      </c>
      <c r="H269" t="s">
        <v>19</v>
      </c>
      <c r="I269">
        <v>1</v>
      </c>
      <c r="J269" s="2">
        <v>13343.400000000001</v>
      </c>
    </row>
    <row r="270" spans="1:10" ht="15" customHeight="1">
      <c r="A270" s="1">
        <v>45052</v>
      </c>
      <c r="B270" t="s">
        <v>20</v>
      </c>
      <c r="C270">
        <v>28372</v>
      </c>
      <c r="D270">
        <v>1011</v>
      </c>
      <c r="E270" t="s">
        <v>34</v>
      </c>
      <c r="F270" t="s">
        <v>46</v>
      </c>
      <c r="G270" t="s">
        <v>24</v>
      </c>
      <c r="H270" t="s">
        <v>25</v>
      </c>
      <c r="I270">
        <v>5</v>
      </c>
      <c r="J270" s="2">
        <v>29812.5</v>
      </c>
    </row>
    <row r="271" spans="1:10">
      <c r="A271" s="1">
        <v>45052</v>
      </c>
      <c r="B271" t="s">
        <v>9</v>
      </c>
      <c r="C271">
        <v>87659</v>
      </c>
      <c r="D271">
        <v>1004</v>
      </c>
      <c r="E271" t="s">
        <v>44</v>
      </c>
      <c r="F271" t="s">
        <v>46</v>
      </c>
      <c r="G271" t="s">
        <v>10</v>
      </c>
      <c r="H271" t="s">
        <v>11</v>
      </c>
      <c r="I271">
        <v>1</v>
      </c>
      <c r="J271" s="2">
        <v>9569.75</v>
      </c>
    </row>
    <row r="272" spans="1:10" ht="15" customHeight="1">
      <c r="A272" s="1">
        <v>45052</v>
      </c>
      <c r="B272" t="s">
        <v>15</v>
      </c>
      <c r="C272">
        <v>73271</v>
      </c>
      <c r="D272">
        <v>1007</v>
      </c>
      <c r="E272" t="s">
        <v>41</v>
      </c>
      <c r="F272" t="s">
        <v>46</v>
      </c>
      <c r="G272" t="s">
        <v>13</v>
      </c>
      <c r="H272" t="s">
        <v>26</v>
      </c>
      <c r="I272">
        <v>1</v>
      </c>
      <c r="J272" s="2">
        <v>8914.6</v>
      </c>
    </row>
    <row r="273" spans="1:10" ht="15" customHeight="1">
      <c r="A273" s="1">
        <v>45053</v>
      </c>
      <c r="B273" t="s">
        <v>6</v>
      </c>
      <c r="C273">
        <v>70304</v>
      </c>
      <c r="D273">
        <v>1007</v>
      </c>
      <c r="E273" t="s">
        <v>41</v>
      </c>
      <c r="F273" t="s">
        <v>46</v>
      </c>
      <c r="G273" t="s">
        <v>13</v>
      </c>
      <c r="H273" t="s">
        <v>14</v>
      </c>
      <c r="I273">
        <v>2</v>
      </c>
      <c r="J273" s="2">
        <v>19318.8</v>
      </c>
    </row>
    <row r="274" spans="1:10" ht="15" customHeight="1">
      <c r="A274" s="1">
        <v>45053</v>
      </c>
      <c r="B274" t="s">
        <v>18</v>
      </c>
      <c r="C274">
        <v>21564</v>
      </c>
      <c r="D274">
        <v>1010</v>
      </c>
      <c r="E274" t="s">
        <v>36</v>
      </c>
      <c r="F274" t="s">
        <v>46</v>
      </c>
      <c r="G274" t="s">
        <v>7</v>
      </c>
      <c r="H274" t="s">
        <v>8</v>
      </c>
      <c r="I274">
        <v>3</v>
      </c>
      <c r="J274" s="2">
        <v>26055.899999999998</v>
      </c>
    </row>
    <row r="275" spans="1:10" ht="15" customHeight="1">
      <c r="A275" s="1">
        <v>45053</v>
      </c>
      <c r="B275" t="s">
        <v>6</v>
      </c>
      <c r="C275">
        <v>58076</v>
      </c>
      <c r="D275">
        <v>1007</v>
      </c>
      <c r="E275" t="s">
        <v>41</v>
      </c>
      <c r="F275" t="s">
        <v>46</v>
      </c>
      <c r="G275" t="s">
        <v>7</v>
      </c>
      <c r="H275" t="s">
        <v>22</v>
      </c>
      <c r="I275">
        <v>4</v>
      </c>
      <c r="J275" s="2">
        <v>39201.800000000003</v>
      </c>
    </row>
    <row r="276" spans="1:10" ht="15" customHeight="1">
      <c r="A276" s="1">
        <v>45054</v>
      </c>
      <c r="B276" t="s">
        <v>6</v>
      </c>
      <c r="C276">
        <v>26065</v>
      </c>
      <c r="D276">
        <v>1009</v>
      </c>
      <c r="E276" t="s">
        <v>40</v>
      </c>
      <c r="F276" t="s">
        <v>49</v>
      </c>
      <c r="G276" t="s">
        <v>10</v>
      </c>
      <c r="H276" t="s">
        <v>11</v>
      </c>
      <c r="I276">
        <v>4</v>
      </c>
      <c r="J276" s="2">
        <v>38279</v>
      </c>
    </row>
    <row r="277" spans="1:10" ht="15" customHeight="1">
      <c r="A277" s="1">
        <v>45054</v>
      </c>
      <c r="B277" t="s">
        <v>18</v>
      </c>
      <c r="C277">
        <v>12268</v>
      </c>
      <c r="D277">
        <v>1012</v>
      </c>
      <c r="E277" t="s">
        <v>30</v>
      </c>
      <c r="F277" t="s">
        <v>47</v>
      </c>
      <c r="G277" t="s">
        <v>13</v>
      </c>
      <c r="H277" t="s">
        <v>26</v>
      </c>
      <c r="I277">
        <v>3</v>
      </c>
      <c r="J277" s="2">
        <v>26743.800000000003</v>
      </c>
    </row>
    <row r="278" spans="1:10" ht="15" customHeight="1">
      <c r="A278" s="1">
        <v>45054</v>
      </c>
      <c r="B278" t="s">
        <v>6</v>
      </c>
      <c r="C278">
        <v>82688</v>
      </c>
      <c r="D278">
        <v>1005</v>
      </c>
      <c r="E278" t="s">
        <v>35</v>
      </c>
      <c r="F278" t="s">
        <v>48</v>
      </c>
      <c r="G278" t="s">
        <v>10</v>
      </c>
      <c r="H278" t="s">
        <v>16</v>
      </c>
      <c r="I278">
        <v>3</v>
      </c>
      <c r="J278" s="2">
        <v>24160.5</v>
      </c>
    </row>
    <row r="279" spans="1:10" ht="15" customHeight="1">
      <c r="A279" s="1">
        <v>45056</v>
      </c>
      <c r="B279" t="s">
        <v>15</v>
      </c>
      <c r="C279">
        <v>75114</v>
      </c>
      <c r="D279">
        <v>1005</v>
      </c>
      <c r="E279" t="s">
        <v>35</v>
      </c>
      <c r="F279" t="s">
        <v>48</v>
      </c>
      <c r="G279" t="s">
        <v>10</v>
      </c>
      <c r="H279" t="s">
        <v>16</v>
      </c>
      <c r="I279">
        <v>3</v>
      </c>
      <c r="J279" s="2">
        <v>24160.5</v>
      </c>
    </row>
    <row r="280" spans="1:10" ht="15" customHeight="1">
      <c r="A280" s="1">
        <v>45056</v>
      </c>
      <c r="B280" t="s">
        <v>23</v>
      </c>
      <c r="C280">
        <v>55607</v>
      </c>
      <c r="D280">
        <v>1002</v>
      </c>
      <c r="E280" t="s">
        <v>37</v>
      </c>
      <c r="F280" t="s">
        <v>47</v>
      </c>
      <c r="G280" t="s">
        <v>13</v>
      </c>
      <c r="H280" t="s">
        <v>26</v>
      </c>
      <c r="I280">
        <v>3</v>
      </c>
      <c r="J280" s="2">
        <v>26743.800000000003</v>
      </c>
    </row>
    <row r="281" spans="1:10" ht="15" customHeight="1">
      <c r="A281" s="1">
        <v>45057</v>
      </c>
      <c r="B281" t="s">
        <v>6</v>
      </c>
      <c r="C281">
        <v>80214</v>
      </c>
      <c r="D281">
        <v>1003</v>
      </c>
      <c r="E281" t="s">
        <v>39</v>
      </c>
      <c r="F281" t="s">
        <v>47</v>
      </c>
      <c r="G281" t="s">
        <v>13</v>
      </c>
      <c r="H281" t="s">
        <v>19</v>
      </c>
      <c r="I281">
        <v>2</v>
      </c>
      <c r="J281" s="2">
        <v>26686.800000000003</v>
      </c>
    </row>
    <row r="282" spans="1:10" ht="15" customHeight="1">
      <c r="A282" s="1">
        <v>45058</v>
      </c>
      <c r="B282" t="s">
        <v>18</v>
      </c>
      <c r="C282">
        <v>39967</v>
      </c>
      <c r="D282">
        <v>1009</v>
      </c>
      <c r="E282" t="s">
        <v>40</v>
      </c>
      <c r="F282" t="s">
        <v>49</v>
      </c>
      <c r="G282" t="s">
        <v>13</v>
      </c>
      <c r="H282" t="s">
        <v>19</v>
      </c>
      <c r="I282">
        <v>3</v>
      </c>
      <c r="J282" s="2">
        <v>40030.200000000004</v>
      </c>
    </row>
    <row r="283" spans="1:10" ht="15" customHeight="1">
      <c r="A283" s="1">
        <v>45058</v>
      </c>
      <c r="B283" t="s">
        <v>23</v>
      </c>
      <c r="C283">
        <v>30939</v>
      </c>
      <c r="D283">
        <v>1011</v>
      </c>
      <c r="E283" t="s">
        <v>34</v>
      </c>
      <c r="F283" t="s">
        <v>46</v>
      </c>
      <c r="G283" t="s">
        <v>10</v>
      </c>
      <c r="H283" t="s">
        <v>11</v>
      </c>
      <c r="I283">
        <v>1</v>
      </c>
      <c r="J283" s="2">
        <v>9569.75</v>
      </c>
    </row>
    <row r="284" spans="1:10" ht="15" customHeight="1">
      <c r="A284" s="1">
        <v>45058</v>
      </c>
      <c r="B284" t="s">
        <v>15</v>
      </c>
      <c r="C284">
        <v>46838</v>
      </c>
      <c r="D284">
        <v>1010</v>
      </c>
      <c r="E284" t="s">
        <v>36</v>
      </c>
      <c r="F284" t="s">
        <v>46</v>
      </c>
      <c r="G284" t="s">
        <v>10</v>
      </c>
      <c r="H284" t="s">
        <v>11</v>
      </c>
      <c r="I284">
        <v>4</v>
      </c>
      <c r="J284" s="2">
        <v>38279</v>
      </c>
    </row>
    <row r="285" spans="1:10" ht="15" customHeight="1">
      <c r="A285" s="1">
        <v>45059</v>
      </c>
      <c r="B285" t="s">
        <v>12</v>
      </c>
      <c r="C285">
        <v>70153</v>
      </c>
      <c r="D285">
        <v>1007</v>
      </c>
      <c r="E285" t="s">
        <v>41</v>
      </c>
      <c r="F285" t="s">
        <v>46</v>
      </c>
      <c r="G285" t="s">
        <v>24</v>
      </c>
      <c r="H285" t="s">
        <v>29</v>
      </c>
      <c r="I285">
        <v>1</v>
      </c>
      <c r="J285" s="2">
        <v>4141.63</v>
      </c>
    </row>
    <row r="286" spans="1:10" ht="15" customHeight="1">
      <c r="A286" s="1">
        <v>45059</v>
      </c>
      <c r="B286" t="s">
        <v>12</v>
      </c>
      <c r="C286">
        <v>59525</v>
      </c>
      <c r="D286">
        <v>1001</v>
      </c>
      <c r="E286" t="s">
        <v>42</v>
      </c>
      <c r="F286" t="s">
        <v>50</v>
      </c>
      <c r="G286" t="s">
        <v>10</v>
      </c>
      <c r="H286" t="s">
        <v>11</v>
      </c>
      <c r="I286">
        <v>3</v>
      </c>
      <c r="J286" s="2">
        <v>28709.25</v>
      </c>
    </row>
    <row r="287" spans="1:10" ht="15" customHeight="1">
      <c r="A287" s="1">
        <v>45060</v>
      </c>
      <c r="B287" t="s">
        <v>18</v>
      </c>
      <c r="C287">
        <v>95123</v>
      </c>
      <c r="D287">
        <v>1010</v>
      </c>
      <c r="E287" t="s">
        <v>36</v>
      </c>
      <c r="F287" t="s">
        <v>46</v>
      </c>
      <c r="G287" t="s">
        <v>24</v>
      </c>
      <c r="H287" t="s">
        <v>25</v>
      </c>
      <c r="I287">
        <v>5</v>
      </c>
      <c r="J287" s="2">
        <v>29812.5</v>
      </c>
    </row>
    <row r="288" spans="1:10" ht="15" customHeight="1">
      <c r="A288" s="1">
        <v>45061</v>
      </c>
      <c r="B288" t="s">
        <v>23</v>
      </c>
      <c r="C288">
        <v>25131</v>
      </c>
      <c r="D288">
        <v>1006</v>
      </c>
      <c r="E288" t="s">
        <v>43</v>
      </c>
      <c r="F288" t="s">
        <v>46</v>
      </c>
      <c r="G288" t="s">
        <v>7</v>
      </c>
      <c r="H288" t="s">
        <v>17</v>
      </c>
      <c r="I288">
        <v>3</v>
      </c>
      <c r="J288" s="2">
        <v>42198</v>
      </c>
    </row>
    <row r="289" spans="1:10">
      <c r="A289" s="1">
        <v>45062</v>
      </c>
      <c r="B289" t="s">
        <v>9</v>
      </c>
      <c r="C289">
        <v>65056</v>
      </c>
      <c r="D289">
        <v>1001</v>
      </c>
      <c r="E289" t="s">
        <v>42</v>
      </c>
      <c r="F289" t="s">
        <v>50</v>
      </c>
      <c r="G289" t="s">
        <v>7</v>
      </c>
      <c r="H289" t="s">
        <v>17</v>
      </c>
      <c r="I289">
        <v>2</v>
      </c>
      <c r="J289" s="2">
        <v>28132</v>
      </c>
    </row>
    <row r="290" spans="1:10">
      <c r="A290" s="1">
        <v>45062</v>
      </c>
      <c r="B290" t="s">
        <v>9</v>
      </c>
      <c r="C290">
        <v>92597</v>
      </c>
      <c r="D290">
        <v>1002</v>
      </c>
      <c r="E290" t="s">
        <v>37</v>
      </c>
      <c r="F290" t="s">
        <v>47</v>
      </c>
      <c r="G290" t="s">
        <v>24</v>
      </c>
      <c r="H290" t="s">
        <v>29</v>
      </c>
      <c r="I290">
        <v>5</v>
      </c>
      <c r="J290" s="2">
        <v>20708.150000000001</v>
      </c>
    </row>
    <row r="291" spans="1:10" ht="15" customHeight="1">
      <c r="A291" s="1">
        <v>45063</v>
      </c>
      <c r="B291" t="s">
        <v>6</v>
      </c>
      <c r="C291">
        <v>55402</v>
      </c>
      <c r="D291">
        <v>1008</v>
      </c>
      <c r="E291" t="s">
        <v>38</v>
      </c>
      <c r="F291" t="s">
        <v>46</v>
      </c>
      <c r="G291" t="s">
        <v>13</v>
      </c>
      <c r="H291" t="s">
        <v>14</v>
      </c>
      <c r="I291">
        <v>1</v>
      </c>
      <c r="J291" s="2">
        <v>9659.4</v>
      </c>
    </row>
    <row r="292" spans="1:10">
      <c r="A292" s="1">
        <v>45063</v>
      </c>
      <c r="B292" t="s">
        <v>9</v>
      </c>
      <c r="C292">
        <v>82235</v>
      </c>
      <c r="D292">
        <v>1004</v>
      </c>
      <c r="E292" t="s">
        <v>44</v>
      </c>
      <c r="F292" t="s">
        <v>46</v>
      </c>
      <c r="G292" t="s">
        <v>7</v>
      </c>
      <c r="H292" t="s">
        <v>21</v>
      </c>
      <c r="I292">
        <v>3</v>
      </c>
      <c r="J292" s="2">
        <v>37863</v>
      </c>
    </row>
    <row r="293" spans="1:10" ht="15" customHeight="1">
      <c r="A293" s="1">
        <v>45063</v>
      </c>
      <c r="B293" t="s">
        <v>6</v>
      </c>
      <c r="C293">
        <v>49732</v>
      </c>
      <c r="D293">
        <v>1005</v>
      </c>
      <c r="E293" t="s">
        <v>35</v>
      </c>
      <c r="F293" t="s">
        <v>48</v>
      </c>
      <c r="G293" t="s">
        <v>24</v>
      </c>
      <c r="H293" t="s">
        <v>25</v>
      </c>
      <c r="I293">
        <v>1</v>
      </c>
      <c r="J293" s="2">
        <v>5962.5</v>
      </c>
    </row>
    <row r="294" spans="1:10" ht="15" customHeight="1">
      <c r="A294" s="1">
        <v>45064</v>
      </c>
      <c r="B294" t="s">
        <v>12</v>
      </c>
      <c r="C294">
        <v>39164</v>
      </c>
      <c r="D294">
        <v>1003</v>
      </c>
      <c r="E294" t="s">
        <v>39</v>
      </c>
      <c r="F294" t="s">
        <v>47</v>
      </c>
      <c r="G294" t="s">
        <v>13</v>
      </c>
      <c r="H294" t="s">
        <v>27</v>
      </c>
      <c r="I294">
        <v>2</v>
      </c>
      <c r="J294" s="2">
        <v>12916.2</v>
      </c>
    </row>
    <row r="295" spans="1:10">
      <c r="A295" s="1">
        <v>45064</v>
      </c>
      <c r="B295" t="s">
        <v>9</v>
      </c>
      <c r="C295">
        <v>39120</v>
      </c>
      <c r="D295">
        <v>1008</v>
      </c>
      <c r="E295" t="s">
        <v>38</v>
      </c>
      <c r="F295" t="s">
        <v>46</v>
      </c>
      <c r="G295" t="s">
        <v>7</v>
      </c>
      <c r="H295" t="s">
        <v>8</v>
      </c>
      <c r="I295">
        <v>4</v>
      </c>
      <c r="J295" s="2">
        <v>34741.199999999997</v>
      </c>
    </row>
    <row r="296" spans="1:10" ht="15" customHeight="1">
      <c r="A296" s="1">
        <v>45065</v>
      </c>
      <c r="B296" t="s">
        <v>12</v>
      </c>
      <c r="C296">
        <v>32055</v>
      </c>
      <c r="D296">
        <v>1011</v>
      </c>
      <c r="E296" t="s">
        <v>34</v>
      </c>
      <c r="F296" t="s">
        <v>46</v>
      </c>
      <c r="G296" t="s">
        <v>13</v>
      </c>
      <c r="H296" t="s">
        <v>26</v>
      </c>
      <c r="I296">
        <v>2</v>
      </c>
      <c r="J296" s="2">
        <v>17829.2</v>
      </c>
    </row>
    <row r="297" spans="1:10" ht="15" customHeight="1">
      <c r="A297" s="1">
        <v>45065</v>
      </c>
      <c r="B297" t="s">
        <v>12</v>
      </c>
      <c r="C297">
        <v>93411</v>
      </c>
      <c r="D297">
        <v>1006</v>
      </c>
      <c r="E297" t="s">
        <v>43</v>
      </c>
      <c r="F297" t="s">
        <v>46</v>
      </c>
      <c r="G297" t="s">
        <v>13</v>
      </c>
      <c r="H297" t="s">
        <v>19</v>
      </c>
      <c r="I297">
        <v>5</v>
      </c>
      <c r="J297" s="2">
        <v>66717</v>
      </c>
    </row>
    <row r="298" spans="1:10" ht="15" customHeight="1">
      <c r="A298" s="1">
        <v>45065</v>
      </c>
      <c r="B298" t="s">
        <v>15</v>
      </c>
      <c r="C298">
        <v>15432</v>
      </c>
      <c r="D298">
        <v>1009</v>
      </c>
      <c r="E298" t="s">
        <v>40</v>
      </c>
      <c r="F298" t="s">
        <v>49</v>
      </c>
      <c r="G298" t="s">
        <v>7</v>
      </c>
      <c r="H298" t="s">
        <v>8</v>
      </c>
      <c r="I298">
        <v>5</v>
      </c>
      <c r="J298" s="2">
        <v>43426.5</v>
      </c>
    </row>
    <row r="299" spans="1:10" ht="15" customHeight="1">
      <c r="A299" s="1">
        <v>45065</v>
      </c>
      <c r="B299" t="s">
        <v>18</v>
      </c>
      <c r="C299">
        <v>14287</v>
      </c>
      <c r="D299">
        <v>1011</v>
      </c>
      <c r="E299" t="s">
        <v>34</v>
      </c>
      <c r="F299" t="s">
        <v>46</v>
      </c>
      <c r="G299" t="s">
        <v>13</v>
      </c>
      <c r="H299" t="s">
        <v>14</v>
      </c>
      <c r="I299">
        <v>2</v>
      </c>
      <c r="J299" s="2">
        <v>19318.8</v>
      </c>
    </row>
    <row r="300" spans="1:10" ht="15" customHeight="1">
      <c r="A300" s="1">
        <v>45066</v>
      </c>
      <c r="B300" t="s">
        <v>23</v>
      </c>
      <c r="C300">
        <v>17774</v>
      </c>
      <c r="D300">
        <v>1010</v>
      </c>
      <c r="E300" t="s">
        <v>36</v>
      </c>
      <c r="F300" t="s">
        <v>46</v>
      </c>
      <c r="G300" t="s">
        <v>10</v>
      </c>
      <c r="H300" t="s">
        <v>11</v>
      </c>
      <c r="I300">
        <v>5</v>
      </c>
      <c r="J300" s="2">
        <v>47848.75</v>
      </c>
    </row>
    <row r="301" spans="1:10" ht="15" customHeight="1">
      <c r="A301" s="1">
        <v>45066</v>
      </c>
      <c r="B301" t="s">
        <v>23</v>
      </c>
      <c r="C301">
        <v>84181</v>
      </c>
      <c r="D301">
        <v>1006</v>
      </c>
      <c r="E301" t="s">
        <v>43</v>
      </c>
      <c r="F301" t="s">
        <v>46</v>
      </c>
      <c r="G301" t="s">
        <v>7</v>
      </c>
      <c r="H301" t="s">
        <v>8</v>
      </c>
      <c r="I301">
        <v>5</v>
      </c>
      <c r="J301" s="2">
        <v>43426.5</v>
      </c>
    </row>
    <row r="302" spans="1:10" ht="15" customHeight="1">
      <c r="A302" s="1">
        <v>45067</v>
      </c>
      <c r="B302" t="s">
        <v>20</v>
      </c>
      <c r="C302">
        <v>55330</v>
      </c>
      <c r="D302">
        <v>1007</v>
      </c>
      <c r="E302" t="s">
        <v>41</v>
      </c>
      <c r="F302" t="s">
        <v>46</v>
      </c>
      <c r="G302" t="s">
        <v>10</v>
      </c>
      <c r="H302" t="s">
        <v>16</v>
      </c>
      <c r="I302">
        <v>5</v>
      </c>
      <c r="J302" s="2">
        <v>40267.5</v>
      </c>
    </row>
    <row r="303" spans="1:10" ht="15" customHeight="1">
      <c r="A303" s="1">
        <v>45068</v>
      </c>
      <c r="B303" t="s">
        <v>18</v>
      </c>
      <c r="C303">
        <v>73194</v>
      </c>
      <c r="D303">
        <v>1001</v>
      </c>
      <c r="E303" t="s">
        <v>42</v>
      </c>
      <c r="F303" t="s">
        <v>50</v>
      </c>
      <c r="G303" t="s">
        <v>7</v>
      </c>
      <c r="H303" t="s">
        <v>8</v>
      </c>
      <c r="I303">
        <v>1</v>
      </c>
      <c r="J303" s="2">
        <v>8685.2999999999993</v>
      </c>
    </row>
    <row r="304" spans="1:10" ht="15" customHeight="1">
      <c r="A304" s="1">
        <v>45068</v>
      </c>
      <c r="B304" t="s">
        <v>12</v>
      </c>
      <c r="C304">
        <v>77829</v>
      </c>
      <c r="D304">
        <v>1001</v>
      </c>
      <c r="E304" t="s">
        <v>42</v>
      </c>
      <c r="F304" t="s">
        <v>50</v>
      </c>
      <c r="G304" t="s">
        <v>10</v>
      </c>
      <c r="H304" t="s">
        <v>11</v>
      </c>
      <c r="I304">
        <v>1</v>
      </c>
      <c r="J304" s="2">
        <v>9569.75</v>
      </c>
    </row>
    <row r="305" spans="1:10" ht="15" customHeight="1">
      <c r="A305" s="1">
        <v>45070</v>
      </c>
      <c r="B305" t="s">
        <v>20</v>
      </c>
      <c r="C305">
        <v>60664</v>
      </c>
      <c r="D305">
        <v>1008</v>
      </c>
      <c r="E305" t="s">
        <v>38</v>
      </c>
      <c r="F305" t="s">
        <v>46</v>
      </c>
      <c r="G305" t="s">
        <v>24</v>
      </c>
      <c r="H305" t="s">
        <v>29</v>
      </c>
      <c r="I305">
        <v>5</v>
      </c>
      <c r="J305" s="2">
        <v>20708.150000000001</v>
      </c>
    </row>
    <row r="306" spans="1:10">
      <c r="A306" s="1">
        <v>45071</v>
      </c>
      <c r="B306" t="s">
        <v>9</v>
      </c>
      <c r="C306">
        <v>22624</v>
      </c>
      <c r="D306">
        <v>1005</v>
      </c>
      <c r="E306" t="s">
        <v>35</v>
      </c>
      <c r="F306" t="s">
        <v>48</v>
      </c>
      <c r="G306" t="s">
        <v>13</v>
      </c>
      <c r="H306" t="s">
        <v>14</v>
      </c>
      <c r="I306">
        <v>3</v>
      </c>
      <c r="J306" s="2">
        <v>28978.199999999997</v>
      </c>
    </row>
    <row r="307" spans="1:10">
      <c r="A307" s="1">
        <v>45071</v>
      </c>
      <c r="B307" t="s">
        <v>9</v>
      </c>
      <c r="C307">
        <v>29682</v>
      </c>
      <c r="D307">
        <v>1002</v>
      </c>
      <c r="E307" t="s">
        <v>37</v>
      </c>
      <c r="F307" t="s">
        <v>47</v>
      </c>
      <c r="G307" t="s">
        <v>24</v>
      </c>
      <c r="H307" t="s">
        <v>29</v>
      </c>
      <c r="I307">
        <v>1</v>
      </c>
      <c r="J307" s="2">
        <v>4141.63</v>
      </c>
    </row>
    <row r="308" spans="1:10" ht="15" customHeight="1">
      <c r="A308" s="1">
        <v>45071</v>
      </c>
      <c r="B308" t="s">
        <v>20</v>
      </c>
      <c r="C308">
        <v>86613</v>
      </c>
      <c r="D308">
        <v>1005</v>
      </c>
      <c r="E308" t="s">
        <v>35</v>
      </c>
      <c r="F308" t="s">
        <v>48</v>
      </c>
      <c r="G308" t="s">
        <v>24</v>
      </c>
      <c r="H308" t="s">
        <v>25</v>
      </c>
      <c r="I308">
        <v>2</v>
      </c>
      <c r="J308" s="2">
        <v>11925</v>
      </c>
    </row>
    <row r="309" spans="1:10" ht="15" customHeight="1">
      <c r="A309" s="1">
        <v>45072</v>
      </c>
      <c r="B309" t="s">
        <v>15</v>
      </c>
      <c r="C309">
        <v>38912</v>
      </c>
      <c r="D309">
        <v>1003</v>
      </c>
      <c r="E309" t="s">
        <v>39</v>
      </c>
      <c r="F309" t="s">
        <v>47</v>
      </c>
      <c r="G309" t="s">
        <v>10</v>
      </c>
      <c r="H309" t="s">
        <v>16</v>
      </c>
      <c r="I309">
        <v>1</v>
      </c>
      <c r="J309" s="2">
        <v>8053.5</v>
      </c>
    </row>
    <row r="310" spans="1:10" ht="15" customHeight="1">
      <c r="A310" s="1">
        <v>45072</v>
      </c>
      <c r="B310" t="s">
        <v>6</v>
      </c>
      <c r="C310">
        <v>57291</v>
      </c>
      <c r="D310">
        <v>1010</v>
      </c>
      <c r="E310" t="s">
        <v>36</v>
      </c>
      <c r="F310" t="s">
        <v>46</v>
      </c>
      <c r="G310" t="s">
        <v>7</v>
      </c>
      <c r="H310" t="s">
        <v>22</v>
      </c>
      <c r="I310">
        <v>4</v>
      </c>
      <c r="J310" s="2">
        <v>39201.800000000003</v>
      </c>
    </row>
    <row r="311" spans="1:10" ht="15" customHeight="1">
      <c r="A311" s="1">
        <v>45072</v>
      </c>
      <c r="B311" t="s">
        <v>6</v>
      </c>
      <c r="C311">
        <v>80657</v>
      </c>
      <c r="D311">
        <v>1011</v>
      </c>
      <c r="E311" t="s">
        <v>34</v>
      </c>
      <c r="F311" t="s">
        <v>46</v>
      </c>
      <c r="G311" t="s">
        <v>24</v>
      </c>
      <c r="H311" t="s">
        <v>28</v>
      </c>
      <c r="I311">
        <v>4</v>
      </c>
      <c r="J311" s="2">
        <v>36940.800000000003</v>
      </c>
    </row>
    <row r="312" spans="1:10" ht="15" customHeight="1">
      <c r="A312" s="1">
        <v>45072</v>
      </c>
      <c r="B312" t="s">
        <v>12</v>
      </c>
      <c r="C312">
        <v>42511</v>
      </c>
      <c r="D312">
        <v>1005</v>
      </c>
      <c r="E312" t="s">
        <v>35</v>
      </c>
      <c r="F312" t="s">
        <v>48</v>
      </c>
      <c r="G312" t="s">
        <v>24</v>
      </c>
      <c r="H312" t="s">
        <v>28</v>
      </c>
      <c r="I312">
        <v>2</v>
      </c>
      <c r="J312" s="2">
        <v>18470.400000000001</v>
      </c>
    </row>
    <row r="313" spans="1:10" ht="15" customHeight="1">
      <c r="A313" s="1">
        <v>45073</v>
      </c>
      <c r="B313" t="s">
        <v>6</v>
      </c>
      <c r="C313">
        <v>37620</v>
      </c>
      <c r="D313">
        <v>1010</v>
      </c>
      <c r="E313" t="s">
        <v>36</v>
      </c>
      <c r="F313" t="s">
        <v>46</v>
      </c>
      <c r="G313" t="s">
        <v>13</v>
      </c>
      <c r="H313" t="s">
        <v>14</v>
      </c>
      <c r="I313">
        <v>4</v>
      </c>
      <c r="J313" s="2">
        <v>38637.599999999999</v>
      </c>
    </row>
    <row r="314" spans="1:10">
      <c r="A314" s="1">
        <v>45073</v>
      </c>
      <c r="B314" t="s">
        <v>9</v>
      </c>
      <c r="C314">
        <v>18304</v>
      </c>
      <c r="D314">
        <v>1007</v>
      </c>
      <c r="E314" t="s">
        <v>41</v>
      </c>
      <c r="F314" t="s">
        <v>46</v>
      </c>
      <c r="G314" t="s">
        <v>24</v>
      </c>
      <c r="H314" t="s">
        <v>25</v>
      </c>
      <c r="I314">
        <v>3</v>
      </c>
      <c r="J314" s="2">
        <v>17887.5</v>
      </c>
    </row>
    <row r="315" spans="1:10">
      <c r="A315" s="1">
        <v>45073</v>
      </c>
      <c r="B315" t="s">
        <v>9</v>
      </c>
      <c r="C315">
        <v>81211</v>
      </c>
      <c r="D315">
        <v>1004</v>
      </c>
      <c r="E315" t="s">
        <v>44</v>
      </c>
      <c r="F315" t="s">
        <v>46</v>
      </c>
      <c r="G315" t="s">
        <v>7</v>
      </c>
      <c r="H315" t="s">
        <v>17</v>
      </c>
      <c r="I315">
        <v>3</v>
      </c>
      <c r="J315" s="2">
        <v>42198</v>
      </c>
    </row>
    <row r="316" spans="1:10" ht="15" customHeight="1">
      <c r="A316" s="1">
        <v>45073</v>
      </c>
      <c r="B316" t="s">
        <v>20</v>
      </c>
      <c r="C316">
        <v>21545</v>
      </c>
      <c r="D316">
        <v>1005</v>
      </c>
      <c r="E316" t="s">
        <v>35</v>
      </c>
      <c r="F316" t="s">
        <v>48</v>
      </c>
      <c r="G316" t="s">
        <v>13</v>
      </c>
      <c r="H316" t="s">
        <v>14</v>
      </c>
      <c r="I316">
        <v>5</v>
      </c>
      <c r="J316" s="2">
        <v>48297</v>
      </c>
    </row>
    <row r="317" spans="1:10">
      <c r="A317" s="1">
        <v>45074</v>
      </c>
      <c r="B317" t="s">
        <v>9</v>
      </c>
      <c r="C317">
        <v>41995</v>
      </c>
      <c r="D317">
        <v>1002</v>
      </c>
      <c r="E317" t="s">
        <v>37</v>
      </c>
      <c r="F317" t="s">
        <v>47</v>
      </c>
      <c r="G317" t="s">
        <v>7</v>
      </c>
      <c r="H317" t="s">
        <v>17</v>
      </c>
      <c r="I317">
        <v>2</v>
      </c>
      <c r="J317" s="2">
        <v>28132</v>
      </c>
    </row>
    <row r="318" spans="1:10" ht="15" customHeight="1">
      <c r="A318" s="1">
        <v>45074</v>
      </c>
      <c r="B318" t="s">
        <v>23</v>
      </c>
      <c r="C318">
        <v>28883</v>
      </c>
      <c r="D318">
        <v>1007</v>
      </c>
      <c r="E318" t="s">
        <v>41</v>
      </c>
      <c r="F318" t="s">
        <v>46</v>
      </c>
      <c r="G318" t="s">
        <v>13</v>
      </c>
      <c r="H318" t="s">
        <v>27</v>
      </c>
      <c r="I318">
        <v>5</v>
      </c>
      <c r="J318" s="2">
        <v>32290.5</v>
      </c>
    </row>
    <row r="319" spans="1:10">
      <c r="A319" s="1">
        <v>45078</v>
      </c>
      <c r="B319" t="s">
        <v>9</v>
      </c>
      <c r="C319">
        <v>29371</v>
      </c>
      <c r="D319">
        <v>1008</v>
      </c>
      <c r="E319" t="s">
        <v>38</v>
      </c>
      <c r="F319" t="s">
        <v>46</v>
      </c>
      <c r="G319" t="s">
        <v>7</v>
      </c>
      <c r="H319" t="s">
        <v>21</v>
      </c>
      <c r="I319">
        <v>5</v>
      </c>
      <c r="J319" s="2">
        <v>63105</v>
      </c>
    </row>
    <row r="320" spans="1:10" ht="15" customHeight="1">
      <c r="A320" s="1">
        <v>45078</v>
      </c>
      <c r="B320" t="s">
        <v>23</v>
      </c>
      <c r="C320">
        <v>13461</v>
      </c>
      <c r="D320">
        <v>1011</v>
      </c>
      <c r="E320" t="s">
        <v>34</v>
      </c>
      <c r="F320" t="s">
        <v>46</v>
      </c>
      <c r="G320" t="s">
        <v>24</v>
      </c>
      <c r="H320" t="s">
        <v>29</v>
      </c>
      <c r="I320">
        <v>4</v>
      </c>
      <c r="J320" s="2">
        <v>16566.52</v>
      </c>
    </row>
    <row r="321" spans="1:10">
      <c r="A321" s="1">
        <v>45079</v>
      </c>
      <c r="B321" t="s">
        <v>9</v>
      </c>
      <c r="C321">
        <v>35983</v>
      </c>
      <c r="D321">
        <v>1012</v>
      </c>
      <c r="E321" t="s">
        <v>30</v>
      </c>
      <c r="F321" t="s">
        <v>47</v>
      </c>
      <c r="G321" t="s">
        <v>24</v>
      </c>
      <c r="H321" t="s">
        <v>29</v>
      </c>
      <c r="I321">
        <v>1</v>
      </c>
      <c r="J321" s="2">
        <v>4141.63</v>
      </c>
    </row>
    <row r="322" spans="1:10" ht="15" customHeight="1">
      <c r="A322" s="1">
        <v>45079</v>
      </c>
      <c r="B322" t="s">
        <v>18</v>
      </c>
      <c r="C322">
        <v>27865</v>
      </c>
      <c r="D322">
        <v>1007</v>
      </c>
      <c r="E322" t="s">
        <v>41</v>
      </c>
      <c r="F322" t="s">
        <v>46</v>
      </c>
      <c r="G322" t="s">
        <v>10</v>
      </c>
      <c r="H322" t="s">
        <v>16</v>
      </c>
      <c r="I322">
        <v>4</v>
      </c>
      <c r="J322" s="2">
        <v>32214</v>
      </c>
    </row>
    <row r="323" spans="1:10" ht="15" customHeight="1">
      <c r="A323" s="1">
        <v>45080</v>
      </c>
      <c r="B323" t="s">
        <v>6</v>
      </c>
      <c r="C323">
        <v>40921</v>
      </c>
      <c r="D323">
        <v>1009</v>
      </c>
      <c r="E323" t="s">
        <v>40</v>
      </c>
      <c r="F323" t="s">
        <v>49</v>
      </c>
      <c r="G323" t="s">
        <v>10</v>
      </c>
      <c r="H323" t="s">
        <v>11</v>
      </c>
      <c r="I323">
        <v>2</v>
      </c>
      <c r="J323" s="2">
        <v>19139.5</v>
      </c>
    </row>
    <row r="324" spans="1:10" ht="15" customHeight="1">
      <c r="A324" s="1">
        <v>45080</v>
      </c>
      <c r="B324" t="s">
        <v>20</v>
      </c>
      <c r="C324">
        <v>92631</v>
      </c>
      <c r="D324">
        <v>1012</v>
      </c>
      <c r="E324" t="s">
        <v>30</v>
      </c>
      <c r="F324" t="s">
        <v>47</v>
      </c>
      <c r="G324" t="s">
        <v>7</v>
      </c>
      <c r="H324" t="s">
        <v>8</v>
      </c>
      <c r="I324">
        <v>1</v>
      </c>
      <c r="J324" s="2">
        <v>8685.2999999999993</v>
      </c>
    </row>
    <row r="325" spans="1:10">
      <c r="A325" s="1">
        <v>45080</v>
      </c>
      <c r="B325" t="s">
        <v>9</v>
      </c>
      <c r="C325">
        <v>76363</v>
      </c>
      <c r="D325">
        <v>1011</v>
      </c>
      <c r="E325" t="s">
        <v>34</v>
      </c>
      <c r="F325" t="s">
        <v>46</v>
      </c>
      <c r="G325" t="s">
        <v>7</v>
      </c>
      <c r="H325" t="s">
        <v>8</v>
      </c>
      <c r="I325">
        <v>2</v>
      </c>
      <c r="J325" s="2">
        <v>17370.599999999999</v>
      </c>
    </row>
    <row r="326" spans="1:10">
      <c r="A326" s="1">
        <v>45081</v>
      </c>
      <c r="B326" t="s">
        <v>9</v>
      </c>
      <c r="C326">
        <v>69928</v>
      </c>
      <c r="D326">
        <v>1004</v>
      </c>
      <c r="E326" t="s">
        <v>44</v>
      </c>
      <c r="F326" t="s">
        <v>46</v>
      </c>
      <c r="G326" t="s">
        <v>10</v>
      </c>
      <c r="H326" t="s">
        <v>16</v>
      </c>
      <c r="I326">
        <v>5</v>
      </c>
      <c r="J326" s="2">
        <v>40267.5</v>
      </c>
    </row>
    <row r="327" spans="1:10" ht="15" customHeight="1">
      <c r="A327" s="1">
        <v>45081</v>
      </c>
      <c r="B327" t="s">
        <v>6</v>
      </c>
      <c r="C327">
        <v>27121</v>
      </c>
      <c r="D327">
        <v>1007</v>
      </c>
      <c r="E327" t="s">
        <v>41</v>
      </c>
      <c r="F327" t="s">
        <v>46</v>
      </c>
      <c r="G327" t="s">
        <v>24</v>
      </c>
      <c r="H327" t="s">
        <v>28</v>
      </c>
      <c r="I327">
        <v>5</v>
      </c>
      <c r="J327" s="2">
        <v>46176</v>
      </c>
    </row>
    <row r="328" spans="1:10" ht="15" customHeight="1">
      <c r="A328" s="1">
        <v>45082</v>
      </c>
      <c r="B328" t="s">
        <v>6</v>
      </c>
      <c r="C328">
        <v>31649</v>
      </c>
      <c r="D328">
        <v>1003</v>
      </c>
      <c r="E328" t="s">
        <v>39</v>
      </c>
      <c r="F328" t="s">
        <v>47</v>
      </c>
      <c r="G328" t="s">
        <v>7</v>
      </c>
      <c r="H328" t="s">
        <v>22</v>
      </c>
      <c r="I328">
        <v>4</v>
      </c>
      <c r="J328" s="2">
        <v>39201.800000000003</v>
      </c>
    </row>
    <row r="329" spans="1:10" ht="15" customHeight="1">
      <c r="A329" s="1">
        <v>45082</v>
      </c>
      <c r="B329" t="s">
        <v>18</v>
      </c>
      <c r="C329">
        <v>94735</v>
      </c>
      <c r="D329">
        <v>1002</v>
      </c>
      <c r="E329" t="s">
        <v>37</v>
      </c>
      <c r="F329" t="s">
        <v>47</v>
      </c>
      <c r="G329" t="s">
        <v>13</v>
      </c>
      <c r="H329" t="s">
        <v>14</v>
      </c>
      <c r="I329">
        <v>1</v>
      </c>
      <c r="J329" s="2">
        <v>9659.4</v>
      </c>
    </row>
    <row r="330" spans="1:10" ht="15" customHeight="1">
      <c r="A330" s="1">
        <v>45082</v>
      </c>
      <c r="B330" t="s">
        <v>15</v>
      </c>
      <c r="C330">
        <v>34350</v>
      </c>
      <c r="D330">
        <v>1002</v>
      </c>
      <c r="E330" t="s">
        <v>37</v>
      </c>
      <c r="F330" t="s">
        <v>47</v>
      </c>
      <c r="G330" t="s">
        <v>24</v>
      </c>
      <c r="H330" t="s">
        <v>25</v>
      </c>
      <c r="I330">
        <v>2</v>
      </c>
      <c r="J330" s="2">
        <v>11925</v>
      </c>
    </row>
    <row r="331" spans="1:10" ht="15" customHeight="1">
      <c r="A331" s="1">
        <v>45084</v>
      </c>
      <c r="B331" t="s">
        <v>23</v>
      </c>
      <c r="C331">
        <v>71523</v>
      </c>
      <c r="D331">
        <v>1010</v>
      </c>
      <c r="E331" t="s">
        <v>36</v>
      </c>
      <c r="F331" t="s">
        <v>46</v>
      </c>
      <c r="G331" t="s">
        <v>10</v>
      </c>
      <c r="H331" t="s">
        <v>11</v>
      </c>
      <c r="I331">
        <v>3</v>
      </c>
      <c r="J331" s="2">
        <v>28709.25</v>
      </c>
    </row>
    <row r="332" spans="1:10" ht="15" customHeight="1">
      <c r="A332" s="1">
        <v>45084</v>
      </c>
      <c r="B332" t="s">
        <v>18</v>
      </c>
      <c r="C332">
        <v>74944</v>
      </c>
      <c r="D332">
        <v>1004</v>
      </c>
      <c r="E332" t="s">
        <v>44</v>
      </c>
      <c r="F332" t="s">
        <v>46</v>
      </c>
      <c r="G332" t="s">
        <v>10</v>
      </c>
      <c r="H332" t="s">
        <v>16</v>
      </c>
      <c r="I332">
        <v>3</v>
      </c>
      <c r="J332" s="2">
        <v>24160.5</v>
      </c>
    </row>
    <row r="333" spans="1:10" ht="15" customHeight="1">
      <c r="A333" s="1">
        <v>45084</v>
      </c>
      <c r="B333" t="s">
        <v>6</v>
      </c>
      <c r="C333">
        <v>10354</v>
      </c>
      <c r="D333">
        <v>1008</v>
      </c>
      <c r="E333" t="s">
        <v>38</v>
      </c>
      <c r="F333" t="s">
        <v>46</v>
      </c>
      <c r="G333" t="s">
        <v>13</v>
      </c>
      <c r="H333" t="s">
        <v>27</v>
      </c>
      <c r="I333">
        <v>5</v>
      </c>
      <c r="J333" s="2">
        <v>32290.5</v>
      </c>
    </row>
    <row r="334" spans="1:10" ht="15" customHeight="1">
      <c r="A334" s="1">
        <v>45086</v>
      </c>
      <c r="B334" t="s">
        <v>6</v>
      </c>
      <c r="C334">
        <v>41158</v>
      </c>
      <c r="D334">
        <v>1011</v>
      </c>
      <c r="E334" t="s">
        <v>34</v>
      </c>
      <c r="F334" t="s">
        <v>46</v>
      </c>
      <c r="G334" t="s">
        <v>24</v>
      </c>
      <c r="H334" t="s">
        <v>29</v>
      </c>
      <c r="I334">
        <v>1</v>
      </c>
      <c r="J334" s="2">
        <v>4141.63</v>
      </c>
    </row>
    <row r="335" spans="1:10" ht="15" customHeight="1">
      <c r="A335" s="1">
        <v>45086</v>
      </c>
      <c r="B335" t="s">
        <v>15</v>
      </c>
      <c r="C335">
        <v>39391</v>
      </c>
      <c r="D335">
        <v>1002</v>
      </c>
      <c r="E335" t="s">
        <v>37</v>
      </c>
      <c r="F335" t="s">
        <v>47</v>
      </c>
      <c r="G335" t="s">
        <v>7</v>
      </c>
      <c r="H335" t="s">
        <v>17</v>
      </c>
      <c r="I335">
        <v>3</v>
      </c>
      <c r="J335" s="2">
        <v>42198</v>
      </c>
    </row>
    <row r="336" spans="1:10" ht="15" customHeight="1">
      <c r="A336" s="1">
        <v>45086</v>
      </c>
      <c r="B336" t="s">
        <v>23</v>
      </c>
      <c r="C336">
        <v>59512</v>
      </c>
      <c r="D336">
        <v>1006</v>
      </c>
      <c r="E336" t="s">
        <v>43</v>
      </c>
      <c r="F336" t="s">
        <v>46</v>
      </c>
      <c r="G336" t="s">
        <v>10</v>
      </c>
      <c r="H336" t="s">
        <v>16</v>
      </c>
      <c r="I336">
        <v>3</v>
      </c>
      <c r="J336" s="2">
        <v>24160.5</v>
      </c>
    </row>
    <row r="337" spans="1:10" ht="15" customHeight="1">
      <c r="A337" s="1">
        <v>45086</v>
      </c>
      <c r="B337" t="s">
        <v>12</v>
      </c>
      <c r="C337">
        <v>22230</v>
      </c>
      <c r="D337">
        <v>1004</v>
      </c>
      <c r="E337" t="s">
        <v>44</v>
      </c>
      <c r="F337" t="s">
        <v>46</v>
      </c>
      <c r="G337" t="s">
        <v>7</v>
      </c>
      <c r="H337" t="s">
        <v>17</v>
      </c>
      <c r="I337">
        <v>5</v>
      </c>
      <c r="J337" s="2">
        <v>70330</v>
      </c>
    </row>
    <row r="338" spans="1:10" ht="15" customHeight="1">
      <c r="A338" s="1">
        <v>45087</v>
      </c>
      <c r="B338" t="s">
        <v>23</v>
      </c>
      <c r="C338">
        <v>75241</v>
      </c>
      <c r="D338">
        <v>1009</v>
      </c>
      <c r="E338" t="s">
        <v>40</v>
      </c>
      <c r="F338" t="s">
        <v>49</v>
      </c>
      <c r="G338" t="s">
        <v>24</v>
      </c>
      <c r="H338" t="s">
        <v>28</v>
      </c>
      <c r="I338">
        <v>5</v>
      </c>
      <c r="J338" s="2">
        <v>46176</v>
      </c>
    </row>
    <row r="339" spans="1:10" ht="15" customHeight="1">
      <c r="A339" s="1">
        <v>45088</v>
      </c>
      <c r="B339" t="s">
        <v>18</v>
      </c>
      <c r="C339">
        <v>50626</v>
      </c>
      <c r="D339">
        <v>1005</v>
      </c>
      <c r="E339" t="s">
        <v>35</v>
      </c>
      <c r="F339" t="s">
        <v>48</v>
      </c>
      <c r="G339" t="s">
        <v>10</v>
      </c>
      <c r="H339" t="s">
        <v>16</v>
      </c>
      <c r="I339">
        <v>2</v>
      </c>
      <c r="J339" s="2">
        <v>16107</v>
      </c>
    </row>
    <row r="340" spans="1:10" ht="15" customHeight="1">
      <c r="A340" s="1">
        <v>45088</v>
      </c>
      <c r="B340" t="s">
        <v>15</v>
      </c>
      <c r="C340">
        <v>52126</v>
      </c>
      <c r="D340">
        <v>1007</v>
      </c>
      <c r="E340" t="s">
        <v>41</v>
      </c>
      <c r="F340" t="s">
        <v>46</v>
      </c>
      <c r="G340" t="s">
        <v>7</v>
      </c>
      <c r="H340" t="s">
        <v>22</v>
      </c>
      <c r="I340">
        <v>4</v>
      </c>
      <c r="J340" s="2">
        <v>39201.800000000003</v>
      </c>
    </row>
    <row r="341" spans="1:10">
      <c r="A341" s="1">
        <v>45089</v>
      </c>
      <c r="B341" t="s">
        <v>9</v>
      </c>
      <c r="C341">
        <v>74665</v>
      </c>
      <c r="D341">
        <v>1003</v>
      </c>
      <c r="E341" t="s">
        <v>39</v>
      </c>
      <c r="F341" t="s">
        <v>47</v>
      </c>
      <c r="G341" t="s">
        <v>10</v>
      </c>
      <c r="H341" t="s">
        <v>16</v>
      </c>
      <c r="I341">
        <v>4</v>
      </c>
      <c r="J341" s="2">
        <v>32214</v>
      </c>
    </row>
    <row r="342" spans="1:10" ht="15" customHeight="1">
      <c r="A342" s="1">
        <v>45089</v>
      </c>
      <c r="B342" t="s">
        <v>15</v>
      </c>
      <c r="C342">
        <v>85289</v>
      </c>
      <c r="D342">
        <v>1011</v>
      </c>
      <c r="E342" t="s">
        <v>34</v>
      </c>
      <c r="F342" t="s">
        <v>46</v>
      </c>
      <c r="G342" t="s">
        <v>13</v>
      </c>
      <c r="H342" t="s">
        <v>14</v>
      </c>
      <c r="I342">
        <v>4</v>
      </c>
      <c r="J342" s="2">
        <v>38637.599999999999</v>
      </c>
    </row>
    <row r="343" spans="1:10" ht="15" customHeight="1">
      <c r="A343" s="1">
        <v>45091</v>
      </c>
      <c r="B343" t="s">
        <v>18</v>
      </c>
      <c r="C343">
        <v>24024</v>
      </c>
      <c r="D343">
        <v>1005</v>
      </c>
      <c r="E343" t="s">
        <v>35</v>
      </c>
      <c r="F343" t="s">
        <v>48</v>
      </c>
      <c r="G343" t="s">
        <v>10</v>
      </c>
      <c r="H343" t="s">
        <v>16</v>
      </c>
      <c r="I343">
        <v>4</v>
      </c>
      <c r="J343" s="2">
        <v>32214</v>
      </c>
    </row>
    <row r="344" spans="1:10" ht="15" customHeight="1">
      <c r="A344" s="1">
        <v>45092</v>
      </c>
      <c r="B344" t="s">
        <v>12</v>
      </c>
      <c r="C344">
        <v>48943</v>
      </c>
      <c r="D344">
        <v>1004</v>
      </c>
      <c r="E344" t="s">
        <v>44</v>
      </c>
      <c r="F344" t="s">
        <v>46</v>
      </c>
      <c r="G344" t="s">
        <v>7</v>
      </c>
      <c r="H344" t="s">
        <v>17</v>
      </c>
      <c r="I344">
        <v>5</v>
      </c>
      <c r="J344" s="2">
        <v>70330</v>
      </c>
    </row>
    <row r="345" spans="1:10" ht="15" customHeight="1">
      <c r="A345" s="1">
        <v>45092</v>
      </c>
      <c r="B345" t="s">
        <v>20</v>
      </c>
      <c r="C345">
        <v>76884</v>
      </c>
      <c r="D345">
        <v>1011</v>
      </c>
      <c r="E345" t="s">
        <v>34</v>
      </c>
      <c r="F345" t="s">
        <v>46</v>
      </c>
      <c r="G345" t="s">
        <v>7</v>
      </c>
      <c r="H345" t="s">
        <v>21</v>
      </c>
      <c r="I345">
        <v>1</v>
      </c>
      <c r="J345" s="2">
        <v>12621</v>
      </c>
    </row>
    <row r="346" spans="1:10" ht="15" customHeight="1">
      <c r="A346" s="1">
        <v>45094</v>
      </c>
      <c r="B346" t="s">
        <v>18</v>
      </c>
      <c r="C346">
        <v>34327</v>
      </c>
      <c r="D346">
        <v>1005</v>
      </c>
      <c r="E346" t="s">
        <v>35</v>
      </c>
      <c r="F346" t="s">
        <v>48</v>
      </c>
      <c r="G346" t="s">
        <v>7</v>
      </c>
      <c r="H346" t="s">
        <v>8</v>
      </c>
      <c r="I346">
        <v>5</v>
      </c>
      <c r="J346" s="2">
        <v>43426.5</v>
      </c>
    </row>
    <row r="347" spans="1:10" ht="15" customHeight="1">
      <c r="A347" s="1">
        <v>45094</v>
      </c>
      <c r="B347" t="s">
        <v>15</v>
      </c>
      <c r="C347">
        <v>11426</v>
      </c>
      <c r="D347">
        <v>1003</v>
      </c>
      <c r="E347" t="s">
        <v>39</v>
      </c>
      <c r="F347" t="s">
        <v>47</v>
      </c>
      <c r="G347" t="s">
        <v>7</v>
      </c>
      <c r="H347" t="s">
        <v>8</v>
      </c>
      <c r="I347">
        <v>1</v>
      </c>
      <c r="J347" s="2">
        <v>8685.2999999999993</v>
      </c>
    </row>
    <row r="348" spans="1:10" ht="15" customHeight="1">
      <c r="A348" s="1">
        <v>45095</v>
      </c>
      <c r="B348" t="s">
        <v>20</v>
      </c>
      <c r="C348">
        <v>31844</v>
      </c>
      <c r="D348">
        <v>1004</v>
      </c>
      <c r="E348" t="s">
        <v>44</v>
      </c>
      <c r="F348" t="s">
        <v>46</v>
      </c>
      <c r="G348" t="s">
        <v>7</v>
      </c>
      <c r="H348" t="s">
        <v>8</v>
      </c>
      <c r="I348">
        <v>2</v>
      </c>
      <c r="J348" s="2">
        <v>17370.599999999999</v>
      </c>
    </row>
    <row r="349" spans="1:10" ht="15" customHeight="1">
      <c r="A349" s="1">
        <v>45095</v>
      </c>
      <c r="B349" t="s">
        <v>6</v>
      </c>
      <c r="C349">
        <v>73090</v>
      </c>
      <c r="D349">
        <v>1008</v>
      </c>
      <c r="E349" t="s">
        <v>38</v>
      </c>
      <c r="F349" t="s">
        <v>46</v>
      </c>
      <c r="G349" t="s">
        <v>10</v>
      </c>
      <c r="H349" t="s">
        <v>11</v>
      </c>
      <c r="I349">
        <v>4</v>
      </c>
      <c r="J349" s="2">
        <v>38279</v>
      </c>
    </row>
    <row r="350" spans="1:10" ht="15" customHeight="1">
      <c r="A350" s="1">
        <v>45095</v>
      </c>
      <c r="B350" t="s">
        <v>15</v>
      </c>
      <c r="C350">
        <v>29832</v>
      </c>
      <c r="D350">
        <v>1003</v>
      </c>
      <c r="E350" t="s">
        <v>39</v>
      </c>
      <c r="F350" t="s">
        <v>47</v>
      </c>
      <c r="G350" t="s">
        <v>13</v>
      </c>
      <c r="H350" t="s">
        <v>27</v>
      </c>
      <c r="I350">
        <v>3</v>
      </c>
      <c r="J350" s="2">
        <v>19374.300000000003</v>
      </c>
    </row>
    <row r="351" spans="1:10" ht="15" customHeight="1">
      <c r="A351" s="1">
        <v>45095</v>
      </c>
      <c r="B351" t="s">
        <v>6</v>
      </c>
      <c r="C351">
        <v>35400</v>
      </c>
      <c r="D351">
        <v>1009</v>
      </c>
      <c r="E351" t="s">
        <v>40</v>
      </c>
      <c r="F351" t="s">
        <v>49</v>
      </c>
      <c r="G351" t="s">
        <v>13</v>
      </c>
      <c r="H351" t="s">
        <v>27</v>
      </c>
      <c r="I351">
        <v>2</v>
      </c>
      <c r="J351" s="2">
        <v>12916.2</v>
      </c>
    </row>
    <row r="352" spans="1:10" ht="15" customHeight="1">
      <c r="A352" s="1">
        <v>45095</v>
      </c>
      <c r="B352" t="s">
        <v>12</v>
      </c>
      <c r="C352">
        <v>43168</v>
      </c>
      <c r="D352">
        <v>1010</v>
      </c>
      <c r="E352" t="s">
        <v>36</v>
      </c>
      <c r="F352" t="s">
        <v>46</v>
      </c>
      <c r="G352" t="s">
        <v>24</v>
      </c>
      <c r="H352" t="s">
        <v>25</v>
      </c>
      <c r="I352">
        <v>2</v>
      </c>
      <c r="J352" s="2">
        <v>11925</v>
      </c>
    </row>
    <row r="353" spans="1:10" ht="15" customHeight="1">
      <c r="A353" s="1">
        <v>45096</v>
      </c>
      <c r="B353" t="s">
        <v>6</v>
      </c>
      <c r="C353">
        <v>57821</v>
      </c>
      <c r="D353">
        <v>1006</v>
      </c>
      <c r="E353" t="s">
        <v>43</v>
      </c>
      <c r="F353" t="s">
        <v>46</v>
      </c>
      <c r="G353" t="s">
        <v>24</v>
      </c>
      <c r="H353" t="s">
        <v>28</v>
      </c>
      <c r="I353">
        <v>4</v>
      </c>
      <c r="J353" s="2">
        <v>36940.800000000003</v>
      </c>
    </row>
    <row r="354" spans="1:10" ht="15" customHeight="1">
      <c r="A354" s="1">
        <v>45097</v>
      </c>
      <c r="B354" t="s">
        <v>23</v>
      </c>
      <c r="C354">
        <v>42271</v>
      </c>
      <c r="D354">
        <v>1006</v>
      </c>
      <c r="E354" t="s">
        <v>43</v>
      </c>
      <c r="F354" t="s">
        <v>46</v>
      </c>
      <c r="G354" t="s">
        <v>7</v>
      </c>
      <c r="H354" t="s">
        <v>21</v>
      </c>
      <c r="I354">
        <v>5</v>
      </c>
      <c r="J354" s="2">
        <v>63105</v>
      </c>
    </row>
    <row r="355" spans="1:10" ht="15" customHeight="1">
      <c r="A355" s="1">
        <v>45097</v>
      </c>
      <c r="B355" t="s">
        <v>12</v>
      </c>
      <c r="C355">
        <v>45934</v>
      </c>
      <c r="D355">
        <v>1012</v>
      </c>
      <c r="E355" t="s">
        <v>30</v>
      </c>
      <c r="F355" t="s">
        <v>47</v>
      </c>
      <c r="G355" t="s">
        <v>13</v>
      </c>
      <c r="H355" t="s">
        <v>14</v>
      </c>
      <c r="I355">
        <v>3</v>
      </c>
      <c r="J355" s="2">
        <v>28978.199999999997</v>
      </c>
    </row>
    <row r="356" spans="1:10">
      <c r="A356" s="1">
        <v>45098</v>
      </c>
      <c r="B356" t="s">
        <v>9</v>
      </c>
      <c r="C356">
        <v>66829</v>
      </c>
      <c r="D356">
        <v>1012</v>
      </c>
      <c r="E356" t="s">
        <v>30</v>
      </c>
      <c r="F356" t="s">
        <v>47</v>
      </c>
      <c r="G356" t="s">
        <v>10</v>
      </c>
      <c r="H356" t="s">
        <v>16</v>
      </c>
      <c r="I356">
        <v>2</v>
      </c>
      <c r="J356" s="2">
        <v>16107</v>
      </c>
    </row>
    <row r="357" spans="1:10">
      <c r="A357" s="1">
        <v>45098</v>
      </c>
      <c r="B357" t="s">
        <v>9</v>
      </c>
      <c r="C357">
        <v>32959</v>
      </c>
      <c r="D357">
        <v>1005</v>
      </c>
      <c r="E357" t="s">
        <v>35</v>
      </c>
      <c r="F357" t="s">
        <v>48</v>
      </c>
      <c r="G357" t="s">
        <v>13</v>
      </c>
      <c r="H357" t="s">
        <v>26</v>
      </c>
      <c r="I357">
        <v>4</v>
      </c>
      <c r="J357" s="2">
        <v>35658.400000000001</v>
      </c>
    </row>
    <row r="358" spans="1:10">
      <c r="A358" s="1">
        <v>45098</v>
      </c>
      <c r="B358" t="s">
        <v>9</v>
      </c>
      <c r="C358">
        <v>30413</v>
      </c>
      <c r="D358">
        <v>1012</v>
      </c>
      <c r="E358" t="s">
        <v>30</v>
      </c>
      <c r="F358" t="s">
        <v>47</v>
      </c>
      <c r="G358" t="s">
        <v>10</v>
      </c>
      <c r="H358" t="s">
        <v>16</v>
      </c>
      <c r="I358">
        <v>2</v>
      </c>
      <c r="J358" s="2">
        <v>16107</v>
      </c>
    </row>
    <row r="359" spans="1:10" ht="15" customHeight="1">
      <c r="A359" s="1">
        <v>45098</v>
      </c>
      <c r="B359" t="s">
        <v>20</v>
      </c>
      <c r="C359">
        <v>35411</v>
      </c>
      <c r="D359">
        <v>1001</v>
      </c>
      <c r="E359" t="s">
        <v>42</v>
      </c>
      <c r="F359" t="s">
        <v>50</v>
      </c>
      <c r="G359" t="s">
        <v>13</v>
      </c>
      <c r="H359" t="s">
        <v>19</v>
      </c>
      <c r="I359">
        <v>1</v>
      </c>
      <c r="J359" s="2">
        <v>13343.400000000001</v>
      </c>
    </row>
    <row r="360" spans="1:10" ht="15" customHeight="1">
      <c r="A360" s="1">
        <v>45098</v>
      </c>
      <c r="B360" t="s">
        <v>6</v>
      </c>
      <c r="C360">
        <v>59547</v>
      </c>
      <c r="D360">
        <v>1001</v>
      </c>
      <c r="E360" t="s">
        <v>42</v>
      </c>
      <c r="F360" t="s">
        <v>50</v>
      </c>
      <c r="G360" t="s">
        <v>10</v>
      </c>
      <c r="H360" t="s">
        <v>16</v>
      </c>
      <c r="I360">
        <v>3</v>
      </c>
      <c r="J360" s="2">
        <v>24160.5</v>
      </c>
    </row>
    <row r="361" spans="1:10" ht="15" customHeight="1">
      <c r="A361" s="1">
        <v>45099</v>
      </c>
      <c r="B361" t="s">
        <v>15</v>
      </c>
      <c r="C361">
        <v>84635</v>
      </c>
      <c r="D361">
        <v>1004</v>
      </c>
      <c r="E361" t="s">
        <v>44</v>
      </c>
      <c r="F361" t="s">
        <v>46</v>
      </c>
      <c r="G361" t="s">
        <v>10</v>
      </c>
      <c r="H361" t="s">
        <v>16</v>
      </c>
      <c r="I361">
        <v>1</v>
      </c>
      <c r="J361" s="2">
        <v>8053.5</v>
      </c>
    </row>
    <row r="362" spans="1:10" ht="15" customHeight="1">
      <c r="A362" s="1">
        <v>45099</v>
      </c>
      <c r="B362" t="s">
        <v>6</v>
      </c>
      <c r="C362">
        <v>55073</v>
      </c>
      <c r="D362">
        <v>1007</v>
      </c>
      <c r="E362" t="s">
        <v>41</v>
      </c>
      <c r="F362" t="s">
        <v>46</v>
      </c>
      <c r="G362" t="s">
        <v>7</v>
      </c>
      <c r="H362" t="s">
        <v>8</v>
      </c>
      <c r="I362">
        <v>3</v>
      </c>
      <c r="J362" s="2">
        <v>26055.899999999998</v>
      </c>
    </row>
    <row r="363" spans="1:10" ht="15" customHeight="1">
      <c r="A363" s="1">
        <v>45099</v>
      </c>
      <c r="B363" t="s">
        <v>12</v>
      </c>
      <c r="C363">
        <v>31376</v>
      </c>
      <c r="D363">
        <v>1002</v>
      </c>
      <c r="E363" t="s">
        <v>37</v>
      </c>
      <c r="F363" t="s">
        <v>47</v>
      </c>
      <c r="G363" t="s">
        <v>7</v>
      </c>
      <c r="H363" t="s">
        <v>22</v>
      </c>
      <c r="I363">
        <v>2</v>
      </c>
      <c r="J363" s="2">
        <v>19600.900000000001</v>
      </c>
    </row>
    <row r="364" spans="1:10" ht="15" customHeight="1">
      <c r="A364" s="1">
        <v>45099</v>
      </c>
      <c r="B364" t="s">
        <v>23</v>
      </c>
      <c r="C364">
        <v>23017</v>
      </c>
      <c r="D364">
        <v>1006</v>
      </c>
      <c r="E364" t="s">
        <v>43</v>
      </c>
      <c r="F364" t="s">
        <v>46</v>
      </c>
      <c r="G364" t="s">
        <v>24</v>
      </c>
      <c r="H364" t="s">
        <v>29</v>
      </c>
      <c r="I364">
        <v>1</v>
      </c>
      <c r="J364" s="2">
        <v>4141.63</v>
      </c>
    </row>
    <row r="365" spans="1:10" ht="15" customHeight="1">
      <c r="A365" s="1">
        <v>45099</v>
      </c>
      <c r="B365" t="s">
        <v>6</v>
      </c>
      <c r="C365">
        <v>24845</v>
      </c>
      <c r="D365">
        <v>1007</v>
      </c>
      <c r="E365" t="s">
        <v>41</v>
      </c>
      <c r="F365" t="s">
        <v>46</v>
      </c>
      <c r="G365" t="s">
        <v>24</v>
      </c>
      <c r="H365" t="s">
        <v>28</v>
      </c>
      <c r="I365">
        <v>4</v>
      </c>
      <c r="J365" s="2">
        <v>36940.800000000003</v>
      </c>
    </row>
    <row r="366" spans="1:10" ht="15" customHeight="1">
      <c r="A366" s="1">
        <v>45100</v>
      </c>
      <c r="B366" t="s">
        <v>18</v>
      </c>
      <c r="C366">
        <v>83068</v>
      </c>
      <c r="D366">
        <v>1007</v>
      </c>
      <c r="E366" t="s">
        <v>41</v>
      </c>
      <c r="F366" t="s">
        <v>46</v>
      </c>
      <c r="G366" t="s">
        <v>10</v>
      </c>
      <c r="H366" t="s">
        <v>11</v>
      </c>
      <c r="I366">
        <v>3</v>
      </c>
      <c r="J366" s="2">
        <v>28709.25</v>
      </c>
    </row>
    <row r="367" spans="1:10" ht="15" customHeight="1">
      <c r="A367" s="1">
        <v>45101</v>
      </c>
      <c r="B367" t="s">
        <v>12</v>
      </c>
      <c r="C367">
        <v>70335</v>
      </c>
      <c r="D367">
        <v>1007</v>
      </c>
      <c r="E367" t="s">
        <v>41</v>
      </c>
      <c r="F367" t="s">
        <v>46</v>
      </c>
      <c r="G367" t="s">
        <v>10</v>
      </c>
      <c r="H367" t="s">
        <v>16</v>
      </c>
      <c r="I367">
        <v>3</v>
      </c>
      <c r="J367" s="2">
        <v>24160.5</v>
      </c>
    </row>
    <row r="368" spans="1:10" ht="15" customHeight="1">
      <c r="A368" s="1">
        <v>45101</v>
      </c>
      <c r="B368" t="s">
        <v>15</v>
      </c>
      <c r="C368">
        <v>89494</v>
      </c>
      <c r="D368">
        <v>1002</v>
      </c>
      <c r="E368" t="s">
        <v>37</v>
      </c>
      <c r="F368" t="s">
        <v>47</v>
      </c>
      <c r="G368" t="s">
        <v>24</v>
      </c>
      <c r="H368" t="s">
        <v>28</v>
      </c>
      <c r="I368">
        <v>4</v>
      </c>
      <c r="J368" s="2">
        <v>36940.800000000003</v>
      </c>
    </row>
    <row r="369" spans="1:10" ht="15" customHeight="1">
      <c r="A369" s="1">
        <v>45101</v>
      </c>
      <c r="B369" t="s">
        <v>6</v>
      </c>
      <c r="C369">
        <v>42639</v>
      </c>
      <c r="D369">
        <v>1005</v>
      </c>
      <c r="E369" t="s">
        <v>35</v>
      </c>
      <c r="F369" t="s">
        <v>48</v>
      </c>
      <c r="G369" t="s">
        <v>13</v>
      </c>
      <c r="H369" t="s">
        <v>26</v>
      </c>
      <c r="I369">
        <v>2</v>
      </c>
      <c r="J369" s="2">
        <v>17829.2</v>
      </c>
    </row>
    <row r="370" spans="1:10" ht="15" customHeight="1">
      <c r="A370" s="1">
        <v>45101</v>
      </c>
      <c r="B370" t="s">
        <v>20</v>
      </c>
      <c r="C370">
        <v>94264</v>
      </c>
      <c r="D370">
        <v>1008</v>
      </c>
      <c r="E370" t="s">
        <v>38</v>
      </c>
      <c r="F370" t="s">
        <v>46</v>
      </c>
      <c r="G370" t="s">
        <v>7</v>
      </c>
      <c r="H370" t="s">
        <v>22</v>
      </c>
      <c r="I370">
        <v>1</v>
      </c>
      <c r="J370" s="2">
        <v>9800.4500000000007</v>
      </c>
    </row>
    <row r="371" spans="1:10" ht="15" customHeight="1">
      <c r="A371" s="1">
        <v>45102</v>
      </c>
      <c r="B371" t="s">
        <v>23</v>
      </c>
      <c r="C371">
        <v>10832</v>
      </c>
      <c r="D371">
        <v>1002</v>
      </c>
      <c r="E371" t="s">
        <v>37</v>
      </c>
      <c r="F371" t="s">
        <v>47</v>
      </c>
      <c r="G371" t="s">
        <v>13</v>
      </c>
      <c r="H371" t="s">
        <v>26</v>
      </c>
      <c r="I371">
        <v>2</v>
      </c>
      <c r="J371" s="2">
        <v>17829.2</v>
      </c>
    </row>
    <row r="372" spans="1:10" ht="15" customHeight="1">
      <c r="A372" s="1">
        <v>45102</v>
      </c>
      <c r="B372" t="s">
        <v>20</v>
      </c>
      <c r="C372">
        <v>98025</v>
      </c>
      <c r="D372">
        <v>1007</v>
      </c>
      <c r="E372" t="s">
        <v>41</v>
      </c>
      <c r="F372" t="s">
        <v>46</v>
      </c>
      <c r="G372" t="s">
        <v>13</v>
      </c>
      <c r="H372" t="s">
        <v>14</v>
      </c>
      <c r="I372">
        <v>5</v>
      </c>
      <c r="J372" s="2">
        <v>48297</v>
      </c>
    </row>
    <row r="373" spans="1:10" ht="15" customHeight="1">
      <c r="A373" s="1">
        <v>45103</v>
      </c>
      <c r="B373" t="s">
        <v>23</v>
      </c>
      <c r="C373">
        <v>39480</v>
      </c>
      <c r="D373">
        <v>1001</v>
      </c>
      <c r="E373" t="s">
        <v>42</v>
      </c>
      <c r="F373" t="s">
        <v>50</v>
      </c>
      <c r="G373" t="s">
        <v>10</v>
      </c>
      <c r="H373" t="s">
        <v>11</v>
      </c>
      <c r="I373">
        <v>4</v>
      </c>
      <c r="J373" s="2">
        <v>38279</v>
      </c>
    </row>
    <row r="374" spans="1:10" ht="15" customHeight="1">
      <c r="A374" s="1">
        <v>45103</v>
      </c>
      <c r="B374" t="s">
        <v>15</v>
      </c>
      <c r="C374">
        <v>94727</v>
      </c>
      <c r="D374">
        <v>1011</v>
      </c>
      <c r="E374" t="s">
        <v>34</v>
      </c>
      <c r="F374" t="s">
        <v>46</v>
      </c>
      <c r="G374" t="s">
        <v>10</v>
      </c>
      <c r="H374" t="s">
        <v>11</v>
      </c>
      <c r="I374">
        <v>3</v>
      </c>
      <c r="J374" s="2">
        <v>28709.25</v>
      </c>
    </row>
    <row r="375" spans="1:10">
      <c r="A375" s="1">
        <v>45104</v>
      </c>
      <c r="B375" t="s">
        <v>9</v>
      </c>
      <c r="C375">
        <v>41821</v>
      </c>
      <c r="D375">
        <v>1003</v>
      </c>
      <c r="E375" t="s">
        <v>39</v>
      </c>
      <c r="F375" t="s">
        <v>47</v>
      </c>
      <c r="G375" t="s">
        <v>10</v>
      </c>
      <c r="H375" t="s">
        <v>11</v>
      </c>
      <c r="I375">
        <v>5</v>
      </c>
      <c r="J375" s="2">
        <v>47848.75</v>
      </c>
    </row>
    <row r="376" spans="1:10" ht="15" customHeight="1">
      <c r="A376" s="1">
        <v>45105</v>
      </c>
      <c r="B376" t="s">
        <v>23</v>
      </c>
      <c r="C376">
        <v>20745</v>
      </c>
      <c r="D376">
        <v>1004</v>
      </c>
      <c r="E376" t="s">
        <v>44</v>
      </c>
      <c r="F376" t="s">
        <v>46</v>
      </c>
      <c r="G376" t="s">
        <v>13</v>
      </c>
      <c r="H376" t="s">
        <v>19</v>
      </c>
      <c r="I376">
        <v>3</v>
      </c>
      <c r="J376" s="2">
        <v>40030.200000000004</v>
      </c>
    </row>
    <row r="377" spans="1:10" ht="15" customHeight="1">
      <c r="A377" s="1">
        <v>45108</v>
      </c>
      <c r="B377" t="s">
        <v>23</v>
      </c>
      <c r="C377">
        <v>41027</v>
      </c>
      <c r="D377">
        <v>1007</v>
      </c>
      <c r="E377" t="s">
        <v>41</v>
      </c>
      <c r="F377" t="s">
        <v>46</v>
      </c>
      <c r="G377" t="s">
        <v>13</v>
      </c>
      <c r="H377" t="s">
        <v>19</v>
      </c>
      <c r="I377">
        <v>5</v>
      </c>
      <c r="J377" s="2">
        <v>66717</v>
      </c>
    </row>
    <row r="378" spans="1:10">
      <c r="A378" s="1">
        <v>45108</v>
      </c>
      <c r="B378" t="s">
        <v>9</v>
      </c>
      <c r="C378">
        <v>27959</v>
      </c>
      <c r="D378">
        <v>1012</v>
      </c>
      <c r="E378" t="s">
        <v>30</v>
      </c>
      <c r="F378" t="s">
        <v>47</v>
      </c>
      <c r="G378" t="s">
        <v>13</v>
      </c>
      <c r="H378" t="s">
        <v>14</v>
      </c>
      <c r="I378">
        <v>5</v>
      </c>
      <c r="J378" s="2">
        <v>48297</v>
      </c>
    </row>
    <row r="379" spans="1:10" ht="15" customHeight="1">
      <c r="A379" s="1">
        <v>45108</v>
      </c>
      <c r="B379" t="s">
        <v>20</v>
      </c>
      <c r="C379">
        <v>76655</v>
      </c>
      <c r="D379">
        <v>1007</v>
      </c>
      <c r="E379" t="s">
        <v>41</v>
      </c>
      <c r="F379" t="s">
        <v>46</v>
      </c>
      <c r="G379" t="s">
        <v>10</v>
      </c>
      <c r="H379" t="s">
        <v>16</v>
      </c>
      <c r="I379">
        <v>4</v>
      </c>
      <c r="J379" s="2">
        <v>32214</v>
      </c>
    </row>
    <row r="380" spans="1:10">
      <c r="A380" s="1">
        <v>45108</v>
      </c>
      <c r="B380" t="s">
        <v>9</v>
      </c>
      <c r="C380">
        <v>60795</v>
      </c>
      <c r="D380">
        <v>1005</v>
      </c>
      <c r="E380" t="s">
        <v>35</v>
      </c>
      <c r="F380" t="s">
        <v>48</v>
      </c>
      <c r="G380" t="s">
        <v>7</v>
      </c>
      <c r="H380" t="s">
        <v>8</v>
      </c>
      <c r="I380">
        <v>1</v>
      </c>
      <c r="J380" s="2">
        <v>8685.2999999999993</v>
      </c>
    </row>
    <row r="381" spans="1:10" ht="15" customHeight="1">
      <c r="A381" s="1">
        <v>45110</v>
      </c>
      <c r="B381" t="s">
        <v>12</v>
      </c>
      <c r="C381">
        <v>26524</v>
      </c>
      <c r="D381">
        <v>1004</v>
      </c>
      <c r="E381" t="s">
        <v>44</v>
      </c>
      <c r="F381" t="s">
        <v>46</v>
      </c>
      <c r="G381" t="s">
        <v>7</v>
      </c>
      <c r="H381" t="s">
        <v>22</v>
      </c>
      <c r="I381">
        <v>3</v>
      </c>
      <c r="J381" s="2">
        <v>29401.350000000002</v>
      </c>
    </row>
    <row r="382" spans="1:10" ht="15" customHeight="1">
      <c r="A382" s="1">
        <v>45110</v>
      </c>
      <c r="B382" t="s">
        <v>6</v>
      </c>
      <c r="C382">
        <v>87208</v>
      </c>
      <c r="D382">
        <v>1003</v>
      </c>
      <c r="E382" t="s">
        <v>39</v>
      </c>
      <c r="F382" t="s">
        <v>47</v>
      </c>
      <c r="G382" t="s">
        <v>10</v>
      </c>
      <c r="H382" t="s">
        <v>16</v>
      </c>
      <c r="I382">
        <v>1</v>
      </c>
      <c r="J382" s="2">
        <v>8053.5</v>
      </c>
    </row>
    <row r="383" spans="1:10" ht="15" customHeight="1">
      <c r="A383" s="1">
        <v>45110</v>
      </c>
      <c r="B383" t="s">
        <v>20</v>
      </c>
      <c r="C383">
        <v>31426</v>
      </c>
      <c r="D383">
        <v>1001</v>
      </c>
      <c r="E383" t="s">
        <v>42</v>
      </c>
      <c r="F383" t="s">
        <v>50</v>
      </c>
      <c r="G383" t="s">
        <v>10</v>
      </c>
      <c r="H383" t="s">
        <v>16</v>
      </c>
      <c r="I383">
        <v>1</v>
      </c>
      <c r="J383" s="2">
        <v>8053.5</v>
      </c>
    </row>
    <row r="384" spans="1:10" ht="15" customHeight="1">
      <c r="A384" s="1">
        <v>45111</v>
      </c>
      <c r="B384" t="s">
        <v>12</v>
      </c>
      <c r="C384">
        <v>87348</v>
      </c>
      <c r="D384">
        <v>1006</v>
      </c>
      <c r="E384" t="s">
        <v>43</v>
      </c>
      <c r="F384" t="s">
        <v>46</v>
      </c>
      <c r="G384" t="s">
        <v>7</v>
      </c>
      <c r="H384" t="s">
        <v>8</v>
      </c>
      <c r="I384">
        <v>5</v>
      </c>
      <c r="J384" s="2">
        <v>43426.5</v>
      </c>
    </row>
    <row r="385" spans="1:10">
      <c r="A385" s="1">
        <v>45111</v>
      </c>
      <c r="B385" t="s">
        <v>9</v>
      </c>
      <c r="C385">
        <v>51867</v>
      </c>
      <c r="D385">
        <v>1004</v>
      </c>
      <c r="E385" t="s">
        <v>44</v>
      </c>
      <c r="F385" t="s">
        <v>46</v>
      </c>
      <c r="G385" t="s">
        <v>13</v>
      </c>
      <c r="H385" t="s">
        <v>27</v>
      </c>
      <c r="I385">
        <v>4</v>
      </c>
      <c r="J385" s="2">
        <v>25832.400000000001</v>
      </c>
    </row>
    <row r="386" spans="1:10" ht="15" customHeight="1">
      <c r="A386" s="1">
        <v>45111</v>
      </c>
      <c r="B386" t="s">
        <v>23</v>
      </c>
      <c r="C386">
        <v>46800</v>
      </c>
      <c r="D386">
        <v>1006</v>
      </c>
      <c r="E386" t="s">
        <v>43</v>
      </c>
      <c r="F386" t="s">
        <v>46</v>
      </c>
      <c r="G386" t="s">
        <v>10</v>
      </c>
      <c r="H386" t="s">
        <v>16</v>
      </c>
      <c r="I386">
        <v>4</v>
      </c>
      <c r="J386" s="2">
        <v>32214</v>
      </c>
    </row>
    <row r="387" spans="1:10" ht="15" customHeight="1">
      <c r="A387" s="1">
        <v>45112</v>
      </c>
      <c r="B387" t="s">
        <v>18</v>
      </c>
      <c r="C387">
        <v>65717</v>
      </c>
      <c r="D387">
        <v>1003</v>
      </c>
      <c r="E387" t="s">
        <v>39</v>
      </c>
      <c r="F387" t="s">
        <v>47</v>
      </c>
      <c r="G387" t="s">
        <v>10</v>
      </c>
      <c r="H387" t="s">
        <v>11</v>
      </c>
      <c r="I387">
        <v>2</v>
      </c>
      <c r="J387" s="2">
        <v>19139.5</v>
      </c>
    </row>
    <row r="388" spans="1:10">
      <c r="A388" s="1">
        <v>45112</v>
      </c>
      <c r="B388" t="s">
        <v>9</v>
      </c>
      <c r="C388">
        <v>47206</v>
      </c>
      <c r="D388">
        <v>1010</v>
      </c>
      <c r="E388" t="s">
        <v>36</v>
      </c>
      <c r="F388" t="s">
        <v>46</v>
      </c>
      <c r="G388" t="s">
        <v>24</v>
      </c>
      <c r="H388" t="s">
        <v>25</v>
      </c>
      <c r="I388">
        <v>5</v>
      </c>
      <c r="J388" s="2">
        <v>29812.5</v>
      </c>
    </row>
    <row r="389" spans="1:10">
      <c r="A389" s="1">
        <v>45113</v>
      </c>
      <c r="B389" t="s">
        <v>9</v>
      </c>
      <c r="C389">
        <v>20372</v>
      </c>
      <c r="D389">
        <v>1012</v>
      </c>
      <c r="E389" t="s">
        <v>30</v>
      </c>
      <c r="F389" t="s">
        <v>47</v>
      </c>
      <c r="G389" t="s">
        <v>7</v>
      </c>
      <c r="H389" t="s">
        <v>17</v>
      </c>
      <c r="I389">
        <v>4</v>
      </c>
      <c r="J389" s="2">
        <v>56264</v>
      </c>
    </row>
    <row r="390" spans="1:10" ht="15" customHeight="1">
      <c r="A390" s="1">
        <v>45114</v>
      </c>
      <c r="B390" t="s">
        <v>23</v>
      </c>
      <c r="C390">
        <v>32332</v>
      </c>
      <c r="D390">
        <v>1008</v>
      </c>
      <c r="E390" t="s">
        <v>38</v>
      </c>
      <c r="F390" t="s">
        <v>46</v>
      </c>
      <c r="G390" t="s">
        <v>10</v>
      </c>
      <c r="H390" t="s">
        <v>11</v>
      </c>
      <c r="I390">
        <v>1</v>
      </c>
      <c r="J390" s="2">
        <v>9569.75</v>
      </c>
    </row>
    <row r="391" spans="1:10" ht="15" customHeight="1">
      <c r="A391" s="1">
        <v>45114</v>
      </c>
      <c r="B391" t="s">
        <v>12</v>
      </c>
      <c r="C391">
        <v>38133</v>
      </c>
      <c r="D391">
        <v>1003</v>
      </c>
      <c r="E391" t="s">
        <v>39</v>
      </c>
      <c r="F391" t="s">
        <v>47</v>
      </c>
      <c r="G391" t="s">
        <v>13</v>
      </c>
      <c r="H391" t="s">
        <v>14</v>
      </c>
      <c r="I391">
        <v>4</v>
      </c>
      <c r="J391" s="2">
        <v>38637.599999999999</v>
      </c>
    </row>
    <row r="392" spans="1:10" ht="15" customHeight="1">
      <c r="A392" s="1">
        <v>45114</v>
      </c>
      <c r="B392" t="s">
        <v>23</v>
      </c>
      <c r="C392">
        <v>61618</v>
      </c>
      <c r="D392">
        <v>1001</v>
      </c>
      <c r="E392" t="s">
        <v>42</v>
      </c>
      <c r="F392" t="s">
        <v>50</v>
      </c>
      <c r="G392" t="s">
        <v>7</v>
      </c>
      <c r="H392" t="s">
        <v>22</v>
      </c>
      <c r="I392">
        <v>4</v>
      </c>
      <c r="J392" s="2">
        <v>39201.800000000003</v>
      </c>
    </row>
    <row r="393" spans="1:10" ht="15" customHeight="1">
      <c r="A393" s="1">
        <v>45114</v>
      </c>
      <c r="B393" t="s">
        <v>18</v>
      </c>
      <c r="C393">
        <v>92093</v>
      </c>
      <c r="D393">
        <v>1010</v>
      </c>
      <c r="E393" t="s">
        <v>36</v>
      </c>
      <c r="F393" t="s">
        <v>46</v>
      </c>
      <c r="G393" t="s">
        <v>10</v>
      </c>
      <c r="H393" t="s">
        <v>11</v>
      </c>
      <c r="I393">
        <v>2</v>
      </c>
      <c r="J393" s="2">
        <v>19139.5</v>
      </c>
    </row>
    <row r="394" spans="1:10" ht="15" customHeight="1">
      <c r="A394" s="1">
        <v>45115</v>
      </c>
      <c r="B394" t="s">
        <v>15</v>
      </c>
      <c r="C394">
        <v>33673</v>
      </c>
      <c r="D394">
        <v>1005</v>
      </c>
      <c r="E394" t="s">
        <v>35</v>
      </c>
      <c r="F394" t="s">
        <v>48</v>
      </c>
      <c r="G394" t="s">
        <v>10</v>
      </c>
      <c r="H394" t="s">
        <v>11</v>
      </c>
      <c r="I394">
        <v>4</v>
      </c>
      <c r="J394" s="2">
        <v>38279</v>
      </c>
    </row>
    <row r="395" spans="1:10" ht="15" customHeight="1">
      <c r="A395" s="1">
        <v>45116</v>
      </c>
      <c r="B395" t="s">
        <v>18</v>
      </c>
      <c r="C395">
        <v>38954</v>
      </c>
      <c r="D395">
        <v>1001</v>
      </c>
      <c r="E395" t="s">
        <v>42</v>
      </c>
      <c r="F395" t="s">
        <v>50</v>
      </c>
      <c r="G395" t="s">
        <v>7</v>
      </c>
      <c r="H395" t="s">
        <v>21</v>
      </c>
      <c r="I395">
        <v>5</v>
      </c>
      <c r="J395" s="2">
        <v>63105</v>
      </c>
    </row>
    <row r="396" spans="1:10">
      <c r="A396" s="1">
        <v>45116</v>
      </c>
      <c r="B396" t="s">
        <v>9</v>
      </c>
      <c r="C396">
        <v>51250</v>
      </c>
      <c r="D396">
        <v>1001</v>
      </c>
      <c r="E396" t="s">
        <v>42</v>
      </c>
      <c r="F396" t="s">
        <v>50</v>
      </c>
      <c r="G396" t="s">
        <v>7</v>
      </c>
      <c r="H396" t="s">
        <v>22</v>
      </c>
      <c r="I396">
        <v>2</v>
      </c>
      <c r="J396" s="2">
        <v>19600.900000000001</v>
      </c>
    </row>
    <row r="397" spans="1:10" ht="15" customHeight="1">
      <c r="A397" s="1">
        <v>45117</v>
      </c>
      <c r="B397" t="s">
        <v>20</v>
      </c>
      <c r="C397">
        <v>74449</v>
      </c>
      <c r="D397">
        <v>1003</v>
      </c>
      <c r="E397" t="s">
        <v>39</v>
      </c>
      <c r="F397" t="s">
        <v>47</v>
      </c>
      <c r="G397" t="s">
        <v>7</v>
      </c>
      <c r="H397" t="s">
        <v>22</v>
      </c>
      <c r="I397">
        <v>3</v>
      </c>
      <c r="J397" s="2">
        <v>29401.350000000002</v>
      </c>
    </row>
    <row r="398" spans="1:10" ht="15" customHeight="1">
      <c r="A398" s="1">
        <v>45118</v>
      </c>
      <c r="B398" t="s">
        <v>6</v>
      </c>
      <c r="C398">
        <v>28160</v>
      </c>
      <c r="D398">
        <v>1010</v>
      </c>
      <c r="E398" t="s">
        <v>36</v>
      </c>
      <c r="F398" t="s">
        <v>46</v>
      </c>
      <c r="G398" t="s">
        <v>24</v>
      </c>
      <c r="H398" t="s">
        <v>28</v>
      </c>
      <c r="I398">
        <v>4</v>
      </c>
      <c r="J398" s="2">
        <v>36940.800000000003</v>
      </c>
    </row>
    <row r="399" spans="1:10" ht="15" customHeight="1">
      <c r="A399" s="1">
        <v>45118</v>
      </c>
      <c r="B399" t="s">
        <v>23</v>
      </c>
      <c r="C399">
        <v>85977</v>
      </c>
      <c r="D399">
        <v>1002</v>
      </c>
      <c r="E399" t="s">
        <v>37</v>
      </c>
      <c r="F399" t="s">
        <v>47</v>
      </c>
      <c r="G399" t="s">
        <v>13</v>
      </c>
      <c r="H399" t="s">
        <v>27</v>
      </c>
      <c r="I399">
        <v>2</v>
      </c>
      <c r="J399" s="2">
        <v>12916.2</v>
      </c>
    </row>
    <row r="400" spans="1:10">
      <c r="A400" s="1">
        <v>45119</v>
      </c>
      <c r="B400" t="s">
        <v>9</v>
      </c>
      <c r="C400">
        <v>12946</v>
      </c>
      <c r="D400">
        <v>1003</v>
      </c>
      <c r="E400" t="s">
        <v>39</v>
      </c>
      <c r="F400" t="s">
        <v>47</v>
      </c>
      <c r="G400" t="s">
        <v>10</v>
      </c>
      <c r="H400" t="s">
        <v>11</v>
      </c>
      <c r="I400">
        <v>2</v>
      </c>
      <c r="J400" s="2">
        <v>19139.5</v>
      </c>
    </row>
    <row r="401" spans="1:10" ht="15" customHeight="1">
      <c r="A401" s="1">
        <v>45120</v>
      </c>
      <c r="B401" t="s">
        <v>18</v>
      </c>
      <c r="C401">
        <v>23658</v>
      </c>
      <c r="D401">
        <v>1002</v>
      </c>
      <c r="E401" t="s">
        <v>37</v>
      </c>
      <c r="F401" t="s">
        <v>47</v>
      </c>
      <c r="G401" t="s">
        <v>10</v>
      </c>
      <c r="H401" t="s">
        <v>16</v>
      </c>
      <c r="I401">
        <v>2</v>
      </c>
      <c r="J401" s="2">
        <v>16107</v>
      </c>
    </row>
    <row r="402" spans="1:10" ht="15" customHeight="1">
      <c r="A402" s="1">
        <v>45120</v>
      </c>
      <c r="B402" t="s">
        <v>20</v>
      </c>
      <c r="C402">
        <v>36361</v>
      </c>
      <c r="D402">
        <v>1005</v>
      </c>
      <c r="E402" t="s">
        <v>35</v>
      </c>
      <c r="F402" t="s">
        <v>48</v>
      </c>
      <c r="G402" t="s">
        <v>13</v>
      </c>
      <c r="H402" t="s">
        <v>14</v>
      </c>
      <c r="I402">
        <v>4</v>
      </c>
      <c r="J402" s="2">
        <v>38637.599999999999</v>
      </c>
    </row>
    <row r="403" spans="1:10">
      <c r="A403" s="1">
        <v>45120</v>
      </c>
      <c r="B403" t="s">
        <v>9</v>
      </c>
      <c r="C403">
        <v>36531</v>
      </c>
      <c r="D403">
        <v>1003</v>
      </c>
      <c r="E403" t="s">
        <v>39</v>
      </c>
      <c r="F403" t="s">
        <v>47</v>
      </c>
      <c r="G403" t="s">
        <v>13</v>
      </c>
      <c r="H403" t="s">
        <v>26</v>
      </c>
      <c r="I403">
        <v>5</v>
      </c>
      <c r="J403" s="2">
        <v>44573</v>
      </c>
    </row>
    <row r="404" spans="1:10" ht="15" customHeight="1">
      <c r="A404" s="1">
        <v>45120</v>
      </c>
      <c r="B404" t="s">
        <v>15</v>
      </c>
      <c r="C404">
        <v>67912</v>
      </c>
      <c r="D404">
        <v>1008</v>
      </c>
      <c r="E404" t="s">
        <v>38</v>
      </c>
      <c r="F404" t="s">
        <v>46</v>
      </c>
      <c r="G404" t="s">
        <v>24</v>
      </c>
      <c r="H404" t="s">
        <v>29</v>
      </c>
      <c r="I404">
        <v>5</v>
      </c>
      <c r="J404" s="2">
        <v>20708.150000000001</v>
      </c>
    </row>
    <row r="405" spans="1:10" ht="15" customHeight="1">
      <c r="A405" s="1">
        <v>45121</v>
      </c>
      <c r="B405" t="s">
        <v>23</v>
      </c>
      <c r="C405">
        <v>58739</v>
      </c>
      <c r="D405">
        <v>1007</v>
      </c>
      <c r="E405" t="s">
        <v>41</v>
      </c>
      <c r="F405" t="s">
        <v>46</v>
      </c>
      <c r="G405" t="s">
        <v>7</v>
      </c>
      <c r="H405" t="s">
        <v>17</v>
      </c>
      <c r="I405">
        <v>4</v>
      </c>
      <c r="J405" s="2">
        <v>56264</v>
      </c>
    </row>
    <row r="406" spans="1:10">
      <c r="A406" s="1">
        <v>45121</v>
      </c>
      <c r="B406" t="s">
        <v>9</v>
      </c>
      <c r="C406">
        <v>28553</v>
      </c>
      <c r="D406">
        <v>1004</v>
      </c>
      <c r="E406" t="s">
        <v>44</v>
      </c>
      <c r="F406" t="s">
        <v>46</v>
      </c>
      <c r="G406" t="s">
        <v>24</v>
      </c>
      <c r="H406" t="s">
        <v>25</v>
      </c>
      <c r="I406">
        <v>3</v>
      </c>
      <c r="J406" s="2">
        <v>17887.5</v>
      </c>
    </row>
    <row r="407" spans="1:10" ht="15" customHeight="1">
      <c r="A407" s="1">
        <v>45121</v>
      </c>
      <c r="B407" t="s">
        <v>20</v>
      </c>
      <c r="C407">
        <v>86073</v>
      </c>
      <c r="D407">
        <v>1008</v>
      </c>
      <c r="E407" t="s">
        <v>38</v>
      </c>
      <c r="F407" t="s">
        <v>46</v>
      </c>
      <c r="G407" t="s">
        <v>7</v>
      </c>
      <c r="H407" t="s">
        <v>17</v>
      </c>
      <c r="I407">
        <v>1</v>
      </c>
      <c r="J407" s="2">
        <v>14066</v>
      </c>
    </row>
    <row r="408" spans="1:10" ht="15" customHeight="1">
      <c r="A408" s="1">
        <v>45122</v>
      </c>
      <c r="B408" t="s">
        <v>6</v>
      </c>
      <c r="C408">
        <v>58619</v>
      </c>
      <c r="D408">
        <v>1005</v>
      </c>
      <c r="E408" t="s">
        <v>35</v>
      </c>
      <c r="F408" t="s">
        <v>48</v>
      </c>
      <c r="G408" t="s">
        <v>7</v>
      </c>
      <c r="H408" t="s">
        <v>8</v>
      </c>
      <c r="I408">
        <v>2</v>
      </c>
      <c r="J408" s="2">
        <v>17370.599999999999</v>
      </c>
    </row>
    <row r="409" spans="1:10" ht="15" customHeight="1">
      <c r="A409" s="1">
        <v>45122</v>
      </c>
      <c r="B409" t="s">
        <v>23</v>
      </c>
      <c r="C409">
        <v>51724</v>
      </c>
      <c r="D409">
        <v>1004</v>
      </c>
      <c r="E409" t="s">
        <v>44</v>
      </c>
      <c r="F409" t="s">
        <v>46</v>
      </c>
      <c r="G409" t="s">
        <v>13</v>
      </c>
      <c r="H409" t="s">
        <v>26</v>
      </c>
      <c r="I409">
        <v>2</v>
      </c>
      <c r="J409" s="2">
        <v>17829.2</v>
      </c>
    </row>
    <row r="410" spans="1:10" ht="15" customHeight="1">
      <c r="A410" s="1">
        <v>45123</v>
      </c>
      <c r="B410" t="s">
        <v>12</v>
      </c>
      <c r="C410">
        <v>35424</v>
      </c>
      <c r="D410">
        <v>1007</v>
      </c>
      <c r="E410" t="s">
        <v>41</v>
      </c>
      <c r="F410" t="s">
        <v>46</v>
      </c>
      <c r="G410" t="s">
        <v>7</v>
      </c>
      <c r="H410" t="s">
        <v>8</v>
      </c>
      <c r="I410">
        <v>4</v>
      </c>
      <c r="J410" s="2">
        <v>34741.199999999997</v>
      </c>
    </row>
    <row r="411" spans="1:10" ht="15" customHeight="1">
      <c r="A411" s="1">
        <v>45123</v>
      </c>
      <c r="B411" t="s">
        <v>12</v>
      </c>
      <c r="C411">
        <v>88534</v>
      </c>
      <c r="D411">
        <v>1008</v>
      </c>
      <c r="E411" t="s">
        <v>38</v>
      </c>
      <c r="F411" t="s">
        <v>46</v>
      </c>
      <c r="G411" t="s">
        <v>13</v>
      </c>
      <c r="H411" t="s">
        <v>26</v>
      </c>
      <c r="I411">
        <v>3</v>
      </c>
      <c r="J411" s="2">
        <v>26743.800000000003</v>
      </c>
    </row>
    <row r="412" spans="1:10">
      <c r="A412" s="1">
        <v>45123</v>
      </c>
      <c r="B412" t="s">
        <v>9</v>
      </c>
      <c r="C412">
        <v>74512</v>
      </c>
      <c r="D412">
        <v>1005</v>
      </c>
      <c r="E412" t="s">
        <v>35</v>
      </c>
      <c r="F412" t="s">
        <v>48</v>
      </c>
      <c r="G412" t="s">
        <v>10</v>
      </c>
      <c r="H412" t="s">
        <v>16</v>
      </c>
      <c r="I412">
        <v>5</v>
      </c>
      <c r="J412" s="2">
        <v>40267.5</v>
      </c>
    </row>
    <row r="413" spans="1:10" ht="15" customHeight="1">
      <c r="A413" s="1">
        <v>45124</v>
      </c>
      <c r="B413" t="s">
        <v>23</v>
      </c>
      <c r="C413">
        <v>24269</v>
      </c>
      <c r="D413">
        <v>1004</v>
      </c>
      <c r="E413" t="s">
        <v>44</v>
      </c>
      <c r="F413" t="s">
        <v>46</v>
      </c>
      <c r="G413" t="s">
        <v>10</v>
      </c>
      <c r="H413" t="s">
        <v>11</v>
      </c>
      <c r="I413">
        <v>2</v>
      </c>
      <c r="J413" s="2">
        <v>19139.5</v>
      </c>
    </row>
    <row r="414" spans="1:10" ht="15" customHeight="1">
      <c r="A414" s="1">
        <v>45124</v>
      </c>
      <c r="B414" t="s">
        <v>20</v>
      </c>
      <c r="C414">
        <v>83694</v>
      </c>
      <c r="D414">
        <v>1001</v>
      </c>
      <c r="E414" t="s">
        <v>42</v>
      </c>
      <c r="F414" t="s">
        <v>50</v>
      </c>
      <c r="G414" t="s">
        <v>7</v>
      </c>
      <c r="H414" t="s">
        <v>21</v>
      </c>
      <c r="I414">
        <v>2</v>
      </c>
      <c r="J414" s="2">
        <v>25242</v>
      </c>
    </row>
    <row r="415" spans="1:10" ht="15" customHeight="1">
      <c r="A415" s="1">
        <v>45124</v>
      </c>
      <c r="B415" t="s">
        <v>6</v>
      </c>
      <c r="C415">
        <v>64056</v>
      </c>
      <c r="D415">
        <v>1009</v>
      </c>
      <c r="E415" t="s">
        <v>40</v>
      </c>
      <c r="F415" t="s">
        <v>49</v>
      </c>
      <c r="G415" t="s">
        <v>13</v>
      </c>
      <c r="H415" t="s">
        <v>19</v>
      </c>
      <c r="I415">
        <v>4</v>
      </c>
      <c r="J415" s="2">
        <v>53373.600000000006</v>
      </c>
    </row>
    <row r="416" spans="1:10" ht="15" customHeight="1">
      <c r="A416" s="1">
        <v>45124</v>
      </c>
      <c r="B416" t="s">
        <v>23</v>
      </c>
      <c r="C416">
        <v>53593</v>
      </c>
      <c r="D416">
        <v>1010</v>
      </c>
      <c r="E416" t="s">
        <v>36</v>
      </c>
      <c r="F416" t="s">
        <v>46</v>
      </c>
      <c r="G416" t="s">
        <v>10</v>
      </c>
      <c r="H416" t="s">
        <v>11</v>
      </c>
      <c r="I416">
        <v>5</v>
      </c>
      <c r="J416" s="2">
        <v>47848.75</v>
      </c>
    </row>
    <row r="417" spans="1:10" ht="15" customHeight="1">
      <c r="A417" s="1">
        <v>45125</v>
      </c>
      <c r="B417" t="s">
        <v>12</v>
      </c>
      <c r="C417">
        <v>67576</v>
      </c>
      <c r="D417">
        <v>1010</v>
      </c>
      <c r="E417" t="s">
        <v>36</v>
      </c>
      <c r="F417" t="s">
        <v>46</v>
      </c>
      <c r="G417" t="s">
        <v>13</v>
      </c>
      <c r="H417" t="s">
        <v>26</v>
      </c>
      <c r="I417">
        <v>2</v>
      </c>
      <c r="J417" s="2">
        <v>17829.2</v>
      </c>
    </row>
    <row r="418" spans="1:10">
      <c r="A418" s="1">
        <v>45125</v>
      </c>
      <c r="B418" t="s">
        <v>9</v>
      </c>
      <c r="C418">
        <v>83883</v>
      </c>
      <c r="D418">
        <v>1012</v>
      </c>
      <c r="E418" t="s">
        <v>30</v>
      </c>
      <c r="F418" t="s">
        <v>47</v>
      </c>
      <c r="G418" t="s">
        <v>13</v>
      </c>
      <c r="H418" t="s">
        <v>19</v>
      </c>
      <c r="I418">
        <v>4</v>
      </c>
      <c r="J418" s="2">
        <v>53373.600000000006</v>
      </c>
    </row>
    <row r="419" spans="1:10" ht="15" customHeight="1">
      <c r="A419" s="1">
        <v>45125</v>
      </c>
      <c r="B419" t="s">
        <v>12</v>
      </c>
      <c r="C419">
        <v>90883</v>
      </c>
      <c r="D419">
        <v>1007</v>
      </c>
      <c r="E419" t="s">
        <v>41</v>
      </c>
      <c r="F419" t="s">
        <v>46</v>
      </c>
      <c r="G419" t="s">
        <v>10</v>
      </c>
      <c r="H419" t="s">
        <v>16</v>
      </c>
      <c r="I419">
        <v>5</v>
      </c>
      <c r="J419" s="2">
        <v>40267.5</v>
      </c>
    </row>
    <row r="420" spans="1:10">
      <c r="A420" s="1">
        <v>45125</v>
      </c>
      <c r="B420" t="s">
        <v>9</v>
      </c>
      <c r="C420">
        <v>59056</v>
      </c>
      <c r="D420">
        <v>1012</v>
      </c>
      <c r="E420" t="s">
        <v>30</v>
      </c>
      <c r="F420" t="s">
        <v>47</v>
      </c>
      <c r="G420" t="s">
        <v>10</v>
      </c>
      <c r="H420" t="s">
        <v>11</v>
      </c>
      <c r="I420">
        <v>5</v>
      </c>
      <c r="J420" s="2">
        <v>47848.75</v>
      </c>
    </row>
    <row r="421" spans="1:10" ht="15" customHeight="1">
      <c r="A421" s="1">
        <v>45125</v>
      </c>
      <c r="B421" t="s">
        <v>23</v>
      </c>
      <c r="C421">
        <v>95530</v>
      </c>
      <c r="D421">
        <v>1011</v>
      </c>
      <c r="E421" t="s">
        <v>34</v>
      </c>
      <c r="F421" t="s">
        <v>46</v>
      </c>
      <c r="G421" t="s">
        <v>7</v>
      </c>
      <c r="H421" t="s">
        <v>8</v>
      </c>
      <c r="I421">
        <v>5</v>
      </c>
      <c r="J421" s="2">
        <v>43426.5</v>
      </c>
    </row>
    <row r="422" spans="1:10" ht="15" customHeight="1">
      <c r="A422" s="1">
        <v>45126</v>
      </c>
      <c r="B422" t="s">
        <v>23</v>
      </c>
      <c r="C422">
        <v>52919</v>
      </c>
      <c r="D422">
        <v>1001</v>
      </c>
      <c r="E422" t="s">
        <v>42</v>
      </c>
      <c r="F422" t="s">
        <v>50</v>
      </c>
      <c r="G422" t="s">
        <v>7</v>
      </c>
      <c r="H422" t="s">
        <v>17</v>
      </c>
      <c r="I422">
        <v>5</v>
      </c>
      <c r="J422" s="2">
        <v>70330</v>
      </c>
    </row>
    <row r="423" spans="1:10" ht="15" customHeight="1">
      <c r="A423" s="1">
        <v>45126</v>
      </c>
      <c r="B423" t="s">
        <v>15</v>
      </c>
      <c r="C423">
        <v>36218</v>
      </c>
      <c r="D423">
        <v>1004</v>
      </c>
      <c r="E423" t="s">
        <v>44</v>
      </c>
      <c r="F423" t="s">
        <v>46</v>
      </c>
      <c r="G423" t="s">
        <v>7</v>
      </c>
      <c r="H423" t="s">
        <v>8</v>
      </c>
      <c r="I423">
        <v>3</v>
      </c>
      <c r="J423" s="2">
        <v>26055.899999999998</v>
      </c>
    </row>
    <row r="424" spans="1:10" ht="15" customHeight="1">
      <c r="A424" s="1">
        <v>45126</v>
      </c>
      <c r="B424" t="s">
        <v>18</v>
      </c>
      <c r="C424">
        <v>40993</v>
      </c>
      <c r="D424">
        <v>1003</v>
      </c>
      <c r="E424" t="s">
        <v>39</v>
      </c>
      <c r="F424" t="s">
        <v>47</v>
      </c>
      <c r="G424" t="s">
        <v>7</v>
      </c>
      <c r="H424" t="s">
        <v>8</v>
      </c>
      <c r="I424">
        <v>3</v>
      </c>
      <c r="J424" s="2">
        <v>26055.899999999998</v>
      </c>
    </row>
    <row r="425" spans="1:10" ht="15" customHeight="1">
      <c r="A425" s="1">
        <v>45127</v>
      </c>
      <c r="B425" t="s">
        <v>6</v>
      </c>
      <c r="C425">
        <v>23533</v>
      </c>
      <c r="D425">
        <v>1008</v>
      </c>
      <c r="E425" t="s">
        <v>38</v>
      </c>
      <c r="F425" t="s">
        <v>46</v>
      </c>
      <c r="G425" t="s">
        <v>13</v>
      </c>
      <c r="H425" t="s">
        <v>26</v>
      </c>
      <c r="I425">
        <v>3</v>
      </c>
      <c r="J425" s="2">
        <v>26743.800000000003</v>
      </c>
    </row>
    <row r="426" spans="1:10" ht="15" customHeight="1">
      <c r="A426" s="1">
        <v>45128</v>
      </c>
      <c r="B426" t="s">
        <v>23</v>
      </c>
      <c r="C426">
        <v>53521</v>
      </c>
      <c r="D426">
        <v>1007</v>
      </c>
      <c r="E426" t="s">
        <v>41</v>
      </c>
      <c r="F426" t="s">
        <v>46</v>
      </c>
      <c r="G426" t="s">
        <v>7</v>
      </c>
      <c r="H426" t="s">
        <v>17</v>
      </c>
      <c r="I426">
        <v>1</v>
      </c>
      <c r="J426" s="2">
        <v>14066</v>
      </c>
    </row>
    <row r="427" spans="1:10" ht="15" customHeight="1">
      <c r="A427" s="1">
        <v>45129</v>
      </c>
      <c r="B427" t="s">
        <v>23</v>
      </c>
      <c r="C427">
        <v>30663</v>
      </c>
      <c r="D427">
        <v>1011</v>
      </c>
      <c r="E427" t="s">
        <v>34</v>
      </c>
      <c r="F427" t="s">
        <v>46</v>
      </c>
      <c r="G427" t="s">
        <v>13</v>
      </c>
      <c r="H427" t="s">
        <v>27</v>
      </c>
      <c r="I427">
        <v>4</v>
      </c>
      <c r="J427" s="2">
        <v>25832.400000000001</v>
      </c>
    </row>
    <row r="428" spans="1:10" ht="15" customHeight="1">
      <c r="A428" s="1">
        <v>45129</v>
      </c>
      <c r="B428" t="s">
        <v>23</v>
      </c>
      <c r="C428">
        <v>33547</v>
      </c>
      <c r="D428">
        <v>1011</v>
      </c>
      <c r="E428" t="s">
        <v>34</v>
      </c>
      <c r="F428" t="s">
        <v>46</v>
      </c>
      <c r="G428" t="s">
        <v>24</v>
      </c>
      <c r="H428" t="s">
        <v>29</v>
      </c>
      <c r="I428">
        <v>5</v>
      </c>
      <c r="J428" s="2">
        <v>20708.150000000001</v>
      </c>
    </row>
    <row r="429" spans="1:10" ht="15" customHeight="1">
      <c r="A429" s="1">
        <v>45130</v>
      </c>
      <c r="B429" t="s">
        <v>18</v>
      </c>
      <c r="C429">
        <v>22636</v>
      </c>
      <c r="D429">
        <v>1002</v>
      </c>
      <c r="E429" t="s">
        <v>37</v>
      </c>
      <c r="F429" t="s">
        <v>47</v>
      </c>
      <c r="G429" t="s">
        <v>13</v>
      </c>
      <c r="H429" t="s">
        <v>27</v>
      </c>
      <c r="I429">
        <v>1</v>
      </c>
      <c r="J429" s="2">
        <v>6458.1</v>
      </c>
    </row>
    <row r="430" spans="1:10" ht="15" customHeight="1">
      <c r="A430" s="1">
        <v>45130</v>
      </c>
      <c r="B430" t="s">
        <v>23</v>
      </c>
      <c r="C430">
        <v>10410</v>
      </c>
      <c r="D430">
        <v>1010</v>
      </c>
      <c r="E430" t="s">
        <v>36</v>
      </c>
      <c r="F430" t="s">
        <v>46</v>
      </c>
      <c r="G430" t="s">
        <v>24</v>
      </c>
      <c r="H430" t="s">
        <v>29</v>
      </c>
      <c r="I430">
        <v>2</v>
      </c>
      <c r="J430" s="2">
        <v>8283.26</v>
      </c>
    </row>
    <row r="431" spans="1:10" ht="15" customHeight="1">
      <c r="A431" s="1">
        <v>45131</v>
      </c>
      <c r="B431" t="s">
        <v>20</v>
      </c>
      <c r="C431">
        <v>76265</v>
      </c>
      <c r="D431">
        <v>1011</v>
      </c>
      <c r="E431" t="s">
        <v>34</v>
      </c>
      <c r="F431" t="s">
        <v>46</v>
      </c>
      <c r="G431" t="s">
        <v>7</v>
      </c>
      <c r="H431" t="s">
        <v>17</v>
      </c>
      <c r="I431">
        <v>1</v>
      </c>
      <c r="J431" s="2">
        <v>14066</v>
      </c>
    </row>
    <row r="432" spans="1:10" ht="15" customHeight="1">
      <c r="A432" s="1">
        <v>45131</v>
      </c>
      <c r="B432" t="s">
        <v>6</v>
      </c>
      <c r="C432">
        <v>20302</v>
      </c>
      <c r="D432">
        <v>1012</v>
      </c>
      <c r="E432" t="s">
        <v>30</v>
      </c>
      <c r="F432" t="s">
        <v>47</v>
      </c>
      <c r="G432" t="s">
        <v>7</v>
      </c>
      <c r="H432" t="s">
        <v>21</v>
      </c>
      <c r="I432">
        <v>5</v>
      </c>
      <c r="J432" s="2">
        <v>63105</v>
      </c>
    </row>
    <row r="433" spans="1:10" ht="15" customHeight="1">
      <c r="A433" s="1">
        <v>45132</v>
      </c>
      <c r="B433" t="s">
        <v>20</v>
      </c>
      <c r="C433">
        <v>11581</v>
      </c>
      <c r="D433">
        <v>1008</v>
      </c>
      <c r="E433" t="s">
        <v>38</v>
      </c>
      <c r="F433" t="s">
        <v>46</v>
      </c>
      <c r="G433" t="s">
        <v>13</v>
      </c>
      <c r="H433" t="s">
        <v>14</v>
      </c>
      <c r="I433">
        <v>2</v>
      </c>
      <c r="J433" s="2">
        <v>19318.8</v>
      </c>
    </row>
    <row r="434" spans="1:10" ht="15" customHeight="1">
      <c r="A434" s="1">
        <v>45132</v>
      </c>
      <c r="B434" t="s">
        <v>15</v>
      </c>
      <c r="C434">
        <v>32167</v>
      </c>
      <c r="D434">
        <v>1008</v>
      </c>
      <c r="E434" t="s">
        <v>38</v>
      </c>
      <c r="F434" t="s">
        <v>46</v>
      </c>
      <c r="G434" t="s">
        <v>24</v>
      </c>
      <c r="H434" t="s">
        <v>25</v>
      </c>
      <c r="I434">
        <v>2</v>
      </c>
      <c r="J434" s="2">
        <v>11925</v>
      </c>
    </row>
    <row r="435" spans="1:10" ht="15" customHeight="1">
      <c r="A435" s="1">
        <v>45132</v>
      </c>
      <c r="B435" t="s">
        <v>12</v>
      </c>
      <c r="C435">
        <v>25402</v>
      </c>
      <c r="D435">
        <v>1008</v>
      </c>
      <c r="E435" t="s">
        <v>38</v>
      </c>
      <c r="F435" t="s">
        <v>46</v>
      </c>
      <c r="G435" t="s">
        <v>10</v>
      </c>
      <c r="H435" t="s">
        <v>11</v>
      </c>
      <c r="I435">
        <v>4</v>
      </c>
      <c r="J435" s="2">
        <v>38279</v>
      </c>
    </row>
    <row r="436" spans="1:10" ht="15" customHeight="1">
      <c r="A436" s="1">
        <v>45132</v>
      </c>
      <c r="B436" t="s">
        <v>20</v>
      </c>
      <c r="C436">
        <v>96492</v>
      </c>
      <c r="D436">
        <v>1003</v>
      </c>
      <c r="E436" t="s">
        <v>39</v>
      </c>
      <c r="F436" t="s">
        <v>47</v>
      </c>
      <c r="G436" t="s">
        <v>10</v>
      </c>
      <c r="H436" t="s">
        <v>11</v>
      </c>
      <c r="I436">
        <v>2</v>
      </c>
      <c r="J436" s="2">
        <v>19139.5</v>
      </c>
    </row>
    <row r="437" spans="1:10" ht="15" customHeight="1">
      <c r="A437" s="1">
        <v>45133</v>
      </c>
      <c r="B437" t="s">
        <v>12</v>
      </c>
      <c r="C437">
        <v>89973</v>
      </c>
      <c r="D437">
        <v>1008</v>
      </c>
      <c r="E437" t="s">
        <v>38</v>
      </c>
      <c r="F437" t="s">
        <v>46</v>
      </c>
      <c r="G437" t="s">
        <v>13</v>
      </c>
      <c r="H437" t="s">
        <v>19</v>
      </c>
      <c r="I437">
        <v>2</v>
      </c>
      <c r="J437" s="2">
        <v>26686.800000000003</v>
      </c>
    </row>
    <row r="438" spans="1:10">
      <c r="A438" s="1">
        <v>45133</v>
      </c>
      <c r="B438" t="s">
        <v>9</v>
      </c>
      <c r="C438">
        <v>95420</v>
      </c>
      <c r="D438">
        <v>1004</v>
      </c>
      <c r="E438" t="s">
        <v>44</v>
      </c>
      <c r="F438" t="s">
        <v>46</v>
      </c>
      <c r="G438" t="s">
        <v>10</v>
      </c>
      <c r="H438" t="s">
        <v>16</v>
      </c>
      <c r="I438">
        <v>1</v>
      </c>
      <c r="J438" s="2">
        <v>8053.5</v>
      </c>
    </row>
    <row r="439" spans="1:10" ht="15" customHeight="1">
      <c r="A439" s="1">
        <v>45133</v>
      </c>
      <c r="B439" t="s">
        <v>18</v>
      </c>
      <c r="C439">
        <v>93029</v>
      </c>
      <c r="D439">
        <v>1005</v>
      </c>
      <c r="E439" t="s">
        <v>35</v>
      </c>
      <c r="F439" t="s">
        <v>48</v>
      </c>
      <c r="G439" t="s">
        <v>24</v>
      </c>
      <c r="H439" t="s">
        <v>28</v>
      </c>
      <c r="I439">
        <v>4</v>
      </c>
      <c r="J439" s="2">
        <v>36940.800000000003</v>
      </c>
    </row>
    <row r="440" spans="1:10" ht="15" customHeight="1">
      <c r="A440" s="1">
        <v>45133</v>
      </c>
      <c r="B440" t="s">
        <v>6</v>
      </c>
      <c r="C440">
        <v>33190</v>
      </c>
      <c r="D440">
        <v>1005</v>
      </c>
      <c r="E440" t="s">
        <v>35</v>
      </c>
      <c r="F440" t="s">
        <v>48</v>
      </c>
      <c r="G440" t="s">
        <v>13</v>
      </c>
      <c r="H440" t="s">
        <v>27</v>
      </c>
      <c r="I440">
        <v>4</v>
      </c>
      <c r="J440" s="2">
        <v>25832.400000000001</v>
      </c>
    </row>
    <row r="441" spans="1:10" ht="15" customHeight="1">
      <c r="A441" s="1">
        <v>45133</v>
      </c>
      <c r="B441" t="s">
        <v>20</v>
      </c>
      <c r="C441">
        <v>91013</v>
      </c>
      <c r="D441">
        <v>1008</v>
      </c>
      <c r="E441" t="s">
        <v>38</v>
      </c>
      <c r="F441" t="s">
        <v>46</v>
      </c>
      <c r="G441" t="s">
        <v>10</v>
      </c>
      <c r="H441" t="s">
        <v>11</v>
      </c>
      <c r="I441">
        <v>4</v>
      </c>
      <c r="J441" s="2">
        <v>38279</v>
      </c>
    </row>
    <row r="442" spans="1:10" ht="15" customHeight="1">
      <c r="A442" s="1">
        <v>45135</v>
      </c>
      <c r="B442" t="s">
        <v>15</v>
      </c>
      <c r="C442">
        <v>56020</v>
      </c>
      <c r="D442">
        <v>1010</v>
      </c>
      <c r="E442" t="s">
        <v>36</v>
      </c>
      <c r="F442" t="s">
        <v>46</v>
      </c>
      <c r="G442" t="s">
        <v>13</v>
      </c>
      <c r="H442" t="s">
        <v>26</v>
      </c>
      <c r="I442">
        <v>1</v>
      </c>
      <c r="J442" s="2">
        <v>8914.6</v>
      </c>
    </row>
    <row r="443" spans="1:10" ht="15" customHeight="1">
      <c r="A443" s="1">
        <v>45135</v>
      </c>
      <c r="B443" t="s">
        <v>6</v>
      </c>
      <c r="C443">
        <v>36932</v>
      </c>
      <c r="D443">
        <v>1001</v>
      </c>
      <c r="E443" t="s">
        <v>42</v>
      </c>
      <c r="F443" t="s">
        <v>50</v>
      </c>
      <c r="G443" t="s">
        <v>13</v>
      </c>
      <c r="H443" t="s">
        <v>26</v>
      </c>
      <c r="I443">
        <v>4</v>
      </c>
      <c r="J443" s="2">
        <v>35658.400000000001</v>
      </c>
    </row>
    <row r="444" spans="1:10" ht="15" customHeight="1">
      <c r="A444" s="1">
        <v>45135</v>
      </c>
      <c r="B444" t="s">
        <v>20</v>
      </c>
      <c r="C444">
        <v>86987</v>
      </c>
      <c r="D444">
        <v>1012</v>
      </c>
      <c r="E444" t="s">
        <v>30</v>
      </c>
      <c r="F444" t="s">
        <v>47</v>
      </c>
      <c r="G444" t="s">
        <v>10</v>
      </c>
      <c r="H444" t="s">
        <v>16</v>
      </c>
      <c r="I444">
        <v>2</v>
      </c>
      <c r="J444" s="2">
        <v>16107</v>
      </c>
    </row>
    <row r="445" spans="1:10" ht="15" customHeight="1">
      <c r="A445" s="1">
        <v>45135</v>
      </c>
      <c r="B445" t="s">
        <v>6</v>
      </c>
      <c r="C445">
        <v>82245</v>
      </c>
      <c r="D445">
        <v>1007</v>
      </c>
      <c r="E445" t="s">
        <v>41</v>
      </c>
      <c r="F445" t="s">
        <v>46</v>
      </c>
      <c r="G445" t="s">
        <v>24</v>
      </c>
      <c r="H445" t="s">
        <v>29</v>
      </c>
      <c r="I445">
        <v>4</v>
      </c>
      <c r="J445" s="2">
        <v>16566.52</v>
      </c>
    </row>
    <row r="446" spans="1:10" ht="15" customHeight="1">
      <c r="A446" s="1">
        <v>45139</v>
      </c>
      <c r="B446" t="s">
        <v>18</v>
      </c>
      <c r="C446">
        <v>65278</v>
      </c>
      <c r="D446">
        <v>1008</v>
      </c>
      <c r="E446" t="s">
        <v>38</v>
      </c>
      <c r="F446" t="s">
        <v>46</v>
      </c>
      <c r="G446" t="s">
        <v>7</v>
      </c>
      <c r="H446" t="s">
        <v>22</v>
      </c>
      <c r="I446">
        <v>3</v>
      </c>
      <c r="J446" s="2">
        <v>29401.350000000002</v>
      </c>
    </row>
    <row r="447" spans="1:10">
      <c r="A447" s="1">
        <v>45139</v>
      </c>
      <c r="B447" t="s">
        <v>9</v>
      </c>
      <c r="C447">
        <v>12714</v>
      </c>
      <c r="D447">
        <v>1011</v>
      </c>
      <c r="E447" t="s">
        <v>34</v>
      </c>
      <c r="F447" t="s">
        <v>46</v>
      </c>
      <c r="G447" t="s">
        <v>24</v>
      </c>
      <c r="H447" t="s">
        <v>25</v>
      </c>
      <c r="I447">
        <v>5</v>
      </c>
      <c r="J447" s="2">
        <v>29812.5</v>
      </c>
    </row>
    <row r="448" spans="1:10" ht="15" customHeight="1">
      <c r="A448" s="1">
        <v>45139</v>
      </c>
      <c r="B448" t="s">
        <v>18</v>
      </c>
      <c r="C448">
        <v>90054</v>
      </c>
      <c r="D448">
        <v>1010</v>
      </c>
      <c r="E448" t="s">
        <v>36</v>
      </c>
      <c r="F448" t="s">
        <v>46</v>
      </c>
      <c r="G448" t="s">
        <v>13</v>
      </c>
      <c r="H448" t="s">
        <v>27</v>
      </c>
      <c r="I448">
        <v>5</v>
      </c>
      <c r="J448" s="2">
        <v>32290.5</v>
      </c>
    </row>
    <row r="449" spans="1:10" ht="15" customHeight="1">
      <c r="A449" s="1">
        <v>45139</v>
      </c>
      <c r="B449" t="s">
        <v>23</v>
      </c>
      <c r="C449">
        <v>21768</v>
      </c>
      <c r="D449">
        <v>1001</v>
      </c>
      <c r="E449" t="s">
        <v>42</v>
      </c>
      <c r="F449" t="s">
        <v>50</v>
      </c>
      <c r="G449" t="s">
        <v>13</v>
      </c>
      <c r="H449" t="s">
        <v>14</v>
      </c>
      <c r="I449">
        <v>2</v>
      </c>
      <c r="J449" s="2">
        <v>19318.8</v>
      </c>
    </row>
    <row r="450" spans="1:10" ht="15" customHeight="1">
      <c r="A450" s="1">
        <v>45140</v>
      </c>
      <c r="B450" t="s">
        <v>23</v>
      </c>
      <c r="C450">
        <v>11579</v>
      </c>
      <c r="D450">
        <v>1008</v>
      </c>
      <c r="E450" t="s">
        <v>38</v>
      </c>
      <c r="F450" t="s">
        <v>46</v>
      </c>
      <c r="G450" t="s">
        <v>24</v>
      </c>
      <c r="H450" t="s">
        <v>28</v>
      </c>
      <c r="I450">
        <v>4</v>
      </c>
      <c r="J450" s="2">
        <v>36940.800000000003</v>
      </c>
    </row>
    <row r="451" spans="1:10" ht="15" customHeight="1">
      <c r="A451" s="1">
        <v>45141</v>
      </c>
      <c r="B451" t="s">
        <v>6</v>
      </c>
      <c r="C451">
        <v>39234</v>
      </c>
      <c r="D451">
        <v>1007</v>
      </c>
      <c r="E451" t="s">
        <v>41</v>
      </c>
      <c r="F451" t="s">
        <v>46</v>
      </c>
      <c r="G451" t="s">
        <v>24</v>
      </c>
      <c r="H451" t="s">
        <v>25</v>
      </c>
      <c r="I451">
        <v>4</v>
      </c>
      <c r="J451" s="2">
        <v>23850</v>
      </c>
    </row>
    <row r="452" spans="1:10">
      <c r="A452" s="1">
        <v>45141</v>
      </c>
      <c r="B452" t="s">
        <v>9</v>
      </c>
      <c r="C452">
        <v>38340</v>
      </c>
      <c r="D452">
        <v>1003</v>
      </c>
      <c r="E452" t="s">
        <v>39</v>
      </c>
      <c r="F452" t="s">
        <v>47</v>
      </c>
      <c r="G452" t="s">
        <v>13</v>
      </c>
      <c r="H452" t="s">
        <v>26</v>
      </c>
      <c r="I452">
        <v>4</v>
      </c>
      <c r="J452" s="2">
        <v>35658.400000000001</v>
      </c>
    </row>
    <row r="453" spans="1:10">
      <c r="A453" s="1">
        <v>45141</v>
      </c>
      <c r="B453" t="s">
        <v>9</v>
      </c>
      <c r="C453">
        <v>10413</v>
      </c>
      <c r="D453">
        <v>1012</v>
      </c>
      <c r="E453" t="s">
        <v>30</v>
      </c>
      <c r="F453" t="s">
        <v>47</v>
      </c>
      <c r="G453" t="s">
        <v>7</v>
      </c>
      <c r="H453" t="s">
        <v>21</v>
      </c>
      <c r="I453">
        <v>5</v>
      </c>
      <c r="J453" s="2">
        <v>63105</v>
      </c>
    </row>
    <row r="454" spans="1:10" ht="15" customHeight="1">
      <c r="A454" s="1">
        <v>45142</v>
      </c>
      <c r="B454" t="s">
        <v>12</v>
      </c>
      <c r="C454">
        <v>63803</v>
      </c>
      <c r="D454">
        <v>1001</v>
      </c>
      <c r="E454" t="s">
        <v>42</v>
      </c>
      <c r="F454" t="s">
        <v>50</v>
      </c>
      <c r="G454" t="s">
        <v>10</v>
      </c>
      <c r="H454" t="s">
        <v>11</v>
      </c>
      <c r="I454">
        <v>4</v>
      </c>
      <c r="J454" s="2">
        <v>38279</v>
      </c>
    </row>
    <row r="455" spans="1:10" ht="15" customHeight="1">
      <c r="A455" s="1">
        <v>45142</v>
      </c>
      <c r="B455" t="s">
        <v>15</v>
      </c>
      <c r="C455">
        <v>97146</v>
      </c>
      <c r="D455">
        <v>1008</v>
      </c>
      <c r="E455" t="s">
        <v>38</v>
      </c>
      <c r="F455" t="s">
        <v>46</v>
      </c>
      <c r="G455" t="s">
        <v>24</v>
      </c>
      <c r="H455" t="s">
        <v>29</v>
      </c>
      <c r="I455">
        <v>2</v>
      </c>
      <c r="J455" s="2">
        <v>8283.26</v>
      </c>
    </row>
    <row r="456" spans="1:10">
      <c r="A456" s="1">
        <v>45143</v>
      </c>
      <c r="B456" t="s">
        <v>9</v>
      </c>
      <c r="C456">
        <v>18827</v>
      </c>
      <c r="D456">
        <v>1009</v>
      </c>
      <c r="E456" t="s">
        <v>40</v>
      </c>
      <c r="F456" t="s">
        <v>49</v>
      </c>
      <c r="G456" t="s">
        <v>10</v>
      </c>
      <c r="H456" t="s">
        <v>16</v>
      </c>
      <c r="I456">
        <v>2</v>
      </c>
      <c r="J456" s="2">
        <v>16107</v>
      </c>
    </row>
    <row r="457" spans="1:10" ht="15" customHeight="1">
      <c r="A457" s="1">
        <v>45143</v>
      </c>
      <c r="B457" t="s">
        <v>15</v>
      </c>
      <c r="C457">
        <v>37466</v>
      </c>
      <c r="D457">
        <v>1007</v>
      </c>
      <c r="E457" t="s">
        <v>41</v>
      </c>
      <c r="F457" t="s">
        <v>46</v>
      </c>
      <c r="G457" t="s">
        <v>10</v>
      </c>
      <c r="H457" t="s">
        <v>11</v>
      </c>
      <c r="I457">
        <v>5</v>
      </c>
      <c r="J457" s="2">
        <v>47848.75</v>
      </c>
    </row>
    <row r="458" spans="1:10" ht="15" customHeight="1">
      <c r="A458" s="1">
        <v>45143</v>
      </c>
      <c r="B458" t="s">
        <v>6</v>
      </c>
      <c r="C458">
        <v>83138</v>
      </c>
      <c r="D458">
        <v>1001</v>
      </c>
      <c r="E458" t="s">
        <v>42</v>
      </c>
      <c r="F458" t="s">
        <v>50</v>
      </c>
      <c r="G458" t="s">
        <v>13</v>
      </c>
      <c r="H458" t="s">
        <v>27</v>
      </c>
      <c r="I458">
        <v>3</v>
      </c>
      <c r="J458" s="2">
        <v>19374.300000000003</v>
      </c>
    </row>
    <row r="459" spans="1:10" ht="15" customHeight="1">
      <c r="A459" s="1">
        <v>45144</v>
      </c>
      <c r="B459" t="s">
        <v>15</v>
      </c>
      <c r="C459">
        <v>78352</v>
      </c>
      <c r="D459">
        <v>1002</v>
      </c>
      <c r="E459" t="s">
        <v>37</v>
      </c>
      <c r="F459" t="s">
        <v>47</v>
      </c>
      <c r="G459" t="s">
        <v>10</v>
      </c>
      <c r="H459" t="s">
        <v>11</v>
      </c>
      <c r="I459">
        <v>3</v>
      </c>
      <c r="J459" s="2">
        <v>28709.25</v>
      </c>
    </row>
    <row r="460" spans="1:10" ht="15" customHeight="1">
      <c r="A460" s="1">
        <v>45144</v>
      </c>
      <c r="B460" t="s">
        <v>6</v>
      </c>
      <c r="C460">
        <v>59667</v>
      </c>
      <c r="D460">
        <v>1004</v>
      </c>
      <c r="E460" t="s">
        <v>44</v>
      </c>
      <c r="F460" t="s">
        <v>46</v>
      </c>
      <c r="G460" t="s">
        <v>24</v>
      </c>
      <c r="H460" t="s">
        <v>29</v>
      </c>
      <c r="I460">
        <v>2</v>
      </c>
      <c r="J460" s="2">
        <v>8283.26</v>
      </c>
    </row>
    <row r="461" spans="1:10" ht="15" customHeight="1">
      <c r="A461" s="1">
        <v>45145</v>
      </c>
      <c r="B461" t="s">
        <v>18</v>
      </c>
      <c r="C461">
        <v>21015</v>
      </c>
      <c r="D461">
        <v>1009</v>
      </c>
      <c r="E461" t="s">
        <v>40</v>
      </c>
      <c r="F461" t="s">
        <v>49</v>
      </c>
      <c r="G461" t="s">
        <v>13</v>
      </c>
      <c r="H461" t="s">
        <v>26</v>
      </c>
      <c r="I461">
        <v>3</v>
      </c>
      <c r="J461" s="2">
        <v>26743.800000000003</v>
      </c>
    </row>
    <row r="462" spans="1:10" ht="15" customHeight="1">
      <c r="A462" s="1">
        <v>45145</v>
      </c>
      <c r="B462" t="s">
        <v>12</v>
      </c>
      <c r="C462">
        <v>25065</v>
      </c>
      <c r="D462">
        <v>1011</v>
      </c>
      <c r="E462" t="s">
        <v>34</v>
      </c>
      <c r="F462" t="s">
        <v>46</v>
      </c>
      <c r="G462" t="s">
        <v>10</v>
      </c>
      <c r="H462" t="s">
        <v>11</v>
      </c>
      <c r="I462">
        <v>5</v>
      </c>
      <c r="J462" s="2">
        <v>47848.75</v>
      </c>
    </row>
    <row r="463" spans="1:10" ht="15" customHeight="1">
      <c r="A463" s="1">
        <v>45145</v>
      </c>
      <c r="B463" t="s">
        <v>15</v>
      </c>
      <c r="C463">
        <v>54865</v>
      </c>
      <c r="D463">
        <v>1006</v>
      </c>
      <c r="E463" t="s">
        <v>43</v>
      </c>
      <c r="F463" t="s">
        <v>46</v>
      </c>
      <c r="G463" t="s">
        <v>24</v>
      </c>
      <c r="H463" t="s">
        <v>25</v>
      </c>
      <c r="I463">
        <v>2</v>
      </c>
      <c r="J463" s="2">
        <v>11925</v>
      </c>
    </row>
    <row r="464" spans="1:10" ht="15" customHeight="1">
      <c r="A464" s="1">
        <v>45145</v>
      </c>
      <c r="B464" t="s">
        <v>23</v>
      </c>
      <c r="C464">
        <v>12572</v>
      </c>
      <c r="D464">
        <v>1008</v>
      </c>
      <c r="E464" t="s">
        <v>38</v>
      </c>
      <c r="F464" t="s">
        <v>46</v>
      </c>
      <c r="G464" t="s">
        <v>7</v>
      </c>
      <c r="H464" t="s">
        <v>17</v>
      </c>
      <c r="I464">
        <v>1</v>
      </c>
      <c r="J464" s="2">
        <v>14066</v>
      </c>
    </row>
    <row r="465" spans="1:10" ht="15" customHeight="1">
      <c r="A465" s="1">
        <v>45145</v>
      </c>
      <c r="B465" t="s">
        <v>20</v>
      </c>
      <c r="C465">
        <v>15360</v>
      </c>
      <c r="D465">
        <v>1006</v>
      </c>
      <c r="E465" t="s">
        <v>43</v>
      </c>
      <c r="F465" t="s">
        <v>46</v>
      </c>
      <c r="G465" t="s">
        <v>10</v>
      </c>
      <c r="H465" t="s">
        <v>16</v>
      </c>
      <c r="I465">
        <v>1</v>
      </c>
      <c r="J465" s="2">
        <v>8053.5</v>
      </c>
    </row>
    <row r="466" spans="1:10">
      <c r="A466" s="1">
        <v>45146</v>
      </c>
      <c r="B466" t="s">
        <v>9</v>
      </c>
      <c r="C466">
        <v>59546</v>
      </c>
      <c r="D466">
        <v>1012</v>
      </c>
      <c r="E466" t="s">
        <v>30</v>
      </c>
      <c r="F466" t="s">
        <v>47</v>
      </c>
      <c r="G466" t="s">
        <v>13</v>
      </c>
      <c r="H466" t="s">
        <v>14</v>
      </c>
      <c r="I466">
        <v>3</v>
      </c>
      <c r="J466" s="2">
        <v>28978.199999999997</v>
      </c>
    </row>
    <row r="467" spans="1:10" ht="15" customHeight="1">
      <c r="A467" s="1">
        <v>45148</v>
      </c>
      <c r="B467" t="s">
        <v>15</v>
      </c>
      <c r="C467">
        <v>46583</v>
      </c>
      <c r="D467">
        <v>1012</v>
      </c>
      <c r="E467" t="s">
        <v>30</v>
      </c>
      <c r="F467" t="s">
        <v>47</v>
      </c>
      <c r="G467" t="s">
        <v>7</v>
      </c>
      <c r="H467" t="s">
        <v>17</v>
      </c>
      <c r="I467">
        <v>3</v>
      </c>
      <c r="J467" s="2">
        <v>42198</v>
      </c>
    </row>
    <row r="468" spans="1:10" ht="15" customHeight="1">
      <c r="A468" s="1">
        <v>45148</v>
      </c>
      <c r="B468" t="s">
        <v>6</v>
      </c>
      <c r="C468">
        <v>37750</v>
      </c>
      <c r="D468">
        <v>1004</v>
      </c>
      <c r="E468" t="s">
        <v>44</v>
      </c>
      <c r="F468" t="s">
        <v>46</v>
      </c>
      <c r="G468" t="s">
        <v>7</v>
      </c>
      <c r="H468" t="s">
        <v>22</v>
      </c>
      <c r="I468">
        <v>3</v>
      </c>
      <c r="J468" s="2">
        <v>29401.350000000002</v>
      </c>
    </row>
    <row r="469" spans="1:10" ht="15" customHeight="1">
      <c r="A469" s="1">
        <v>45149</v>
      </c>
      <c r="B469" t="s">
        <v>6</v>
      </c>
      <c r="C469">
        <v>57293</v>
      </c>
      <c r="D469">
        <v>1005</v>
      </c>
      <c r="E469" t="s">
        <v>35</v>
      </c>
      <c r="F469" t="s">
        <v>48</v>
      </c>
      <c r="G469" t="s">
        <v>7</v>
      </c>
      <c r="H469" t="s">
        <v>8</v>
      </c>
      <c r="I469">
        <v>4</v>
      </c>
      <c r="J469" s="2">
        <v>34741.199999999997</v>
      </c>
    </row>
    <row r="470" spans="1:10" ht="15" customHeight="1">
      <c r="A470" s="1">
        <v>45149</v>
      </c>
      <c r="B470" t="s">
        <v>20</v>
      </c>
      <c r="C470">
        <v>93674</v>
      </c>
      <c r="D470">
        <v>1009</v>
      </c>
      <c r="E470" t="s">
        <v>40</v>
      </c>
      <c r="F470" t="s">
        <v>49</v>
      </c>
      <c r="G470" t="s">
        <v>7</v>
      </c>
      <c r="H470" t="s">
        <v>17</v>
      </c>
      <c r="I470">
        <v>3</v>
      </c>
      <c r="J470" s="2">
        <v>42198</v>
      </c>
    </row>
    <row r="471" spans="1:10" ht="15" customHeight="1">
      <c r="A471" s="1">
        <v>45149</v>
      </c>
      <c r="B471" t="s">
        <v>18</v>
      </c>
      <c r="C471">
        <v>30709</v>
      </c>
      <c r="D471">
        <v>1011</v>
      </c>
      <c r="E471" t="s">
        <v>34</v>
      </c>
      <c r="F471" t="s">
        <v>46</v>
      </c>
      <c r="G471" t="s">
        <v>13</v>
      </c>
      <c r="H471" t="s">
        <v>19</v>
      </c>
      <c r="I471">
        <v>2</v>
      </c>
      <c r="J471" s="2">
        <v>26686.800000000003</v>
      </c>
    </row>
    <row r="472" spans="1:10" ht="15" customHeight="1">
      <c r="A472" s="1">
        <v>45149</v>
      </c>
      <c r="B472" t="s">
        <v>15</v>
      </c>
      <c r="C472">
        <v>44352</v>
      </c>
      <c r="D472">
        <v>1010</v>
      </c>
      <c r="E472" t="s">
        <v>36</v>
      </c>
      <c r="F472" t="s">
        <v>46</v>
      </c>
      <c r="G472" t="s">
        <v>7</v>
      </c>
      <c r="H472" t="s">
        <v>8</v>
      </c>
      <c r="I472">
        <v>2</v>
      </c>
      <c r="J472" s="2">
        <v>17370.599999999999</v>
      </c>
    </row>
    <row r="473" spans="1:10" ht="15" customHeight="1">
      <c r="A473" s="1">
        <v>45150</v>
      </c>
      <c r="B473" t="s">
        <v>6</v>
      </c>
      <c r="C473">
        <v>24602</v>
      </c>
      <c r="D473">
        <v>1010</v>
      </c>
      <c r="E473" t="s">
        <v>36</v>
      </c>
      <c r="F473" t="s">
        <v>46</v>
      </c>
      <c r="G473" t="s">
        <v>10</v>
      </c>
      <c r="H473" t="s">
        <v>16</v>
      </c>
      <c r="I473">
        <v>2</v>
      </c>
      <c r="J473" s="2">
        <v>16107</v>
      </c>
    </row>
    <row r="474" spans="1:10" ht="15" customHeight="1">
      <c r="A474" s="1">
        <v>45151</v>
      </c>
      <c r="B474" t="s">
        <v>12</v>
      </c>
      <c r="C474">
        <v>56601</v>
      </c>
      <c r="D474">
        <v>1002</v>
      </c>
      <c r="E474" t="s">
        <v>37</v>
      </c>
      <c r="F474" t="s">
        <v>47</v>
      </c>
      <c r="G474" t="s">
        <v>13</v>
      </c>
      <c r="H474" t="s">
        <v>26</v>
      </c>
      <c r="I474">
        <v>2</v>
      </c>
      <c r="J474" s="2">
        <v>17829.2</v>
      </c>
    </row>
    <row r="475" spans="1:10" ht="15" customHeight="1">
      <c r="A475" s="1">
        <v>45151</v>
      </c>
      <c r="B475" t="s">
        <v>20</v>
      </c>
      <c r="C475">
        <v>61489</v>
      </c>
      <c r="D475">
        <v>1002</v>
      </c>
      <c r="E475" t="s">
        <v>37</v>
      </c>
      <c r="F475" t="s">
        <v>47</v>
      </c>
      <c r="G475" t="s">
        <v>7</v>
      </c>
      <c r="H475" t="s">
        <v>21</v>
      </c>
      <c r="I475">
        <v>4</v>
      </c>
      <c r="J475" s="2">
        <v>50484</v>
      </c>
    </row>
    <row r="476" spans="1:10">
      <c r="A476" s="1">
        <v>45152</v>
      </c>
      <c r="B476" t="s">
        <v>9</v>
      </c>
      <c r="C476">
        <v>78662</v>
      </c>
      <c r="D476">
        <v>1004</v>
      </c>
      <c r="E476" t="s">
        <v>44</v>
      </c>
      <c r="F476" t="s">
        <v>46</v>
      </c>
      <c r="G476" t="s">
        <v>10</v>
      </c>
      <c r="H476" t="s">
        <v>11</v>
      </c>
      <c r="I476">
        <v>1</v>
      </c>
      <c r="J476" s="2">
        <v>9569.75</v>
      </c>
    </row>
    <row r="477" spans="1:10">
      <c r="A477" s="1">
        <v>45152</v>
      </c>
      <c r="B477" t="s">
        <v>9</v>
      </c>
      <c r="C477">
        <v>91429</v>
      </c>
      <c r="D477">
        <v>1008</v>
      </c>
      <c r="E477" t="s">
        <v>38</v>
      </c>
      <c r="F477" t="s">
        <v>46</v>
      </c>
      <c r="G477" t="s">
        <v>10</v>
      </c>
      <c r="H477" t="s">
        <v>16</v>
      </c>
      <c r="I477">
        <v>1</v>
      </c>
      <c r="J477" s="2">
        <v>8053.5</v>
      </c>
    </row>
    <row r="478" spans="1:10">
      <c r="A478" s="1">
        <v>45152</v>
      </c>
      <c r="B478" t="s">
        <v>9</v>
      </c>
      <c r="C478">
        <v>49658</v>
      </c>
      <c r="D478">
        <v>1011</v>
      </c>
      <c r="E478" t="s">
        <v>34</v>
      </c>
      <c r="F478" t="s">
        <v>46</v>
      </c>
      <c r="G478" t="s">
        <v>10</v>
      </c>
      <c r="H478" t="s">
        <v>11</v>
      </c>
      <c r="I478">
        <v>2</v>
      </c>
      <c r="J478" s="2">
        <v>19139.5</v>
      </c>
    </row>
    <row r="479" spans="1:10" ht="15" customHeight="1">
      <c r="A479" s="1">
        <v>45152</v>
      </c>
      <c r="B479" t="s">
        <v>12</v>
      </c>
      <c r="C479">
        <v>21936</v>
      </c>
      <c r="D479">
        <v>1003</v>
      </c>
      <c r="E479" t="s">
        <v>39</v>
      </c>
      <c r="F479" t="s">
        <v>47</v>
      </c>
      <c r="G479" t="s">
        <v>7</v>
      </c>
      <c r="H479" t="s">
        <v>22</v>
      </c>
      <c r="I479">
        <v>5</v>
      </c>
      <c r="J479" s="2">
        <v>49002.25</v>
      </c>
    </row>
    <row r="480" spans="1:10" ht="15" customHeight="1">
      <c r="A480" s="1">
        <v>45152</v>
      </c>
      <c r="B480" t="s">
        <v>23</v>
      </c>
      <c r="C480">
        <v>88896</v>
      </c>
      <c r="D480">
        <v>1007</v>
      </c>
      <c r="E480" t="s">
        <v>41</v>
      </c>
      <c r="F480" t="s">
        <v>46</v>
      </c>
      <c r="G480" t="s">
        <v>10</v>
      </c>
      <c r="H480" t="s">
        <v>11</v>
      </c>
      <c r="I480">
        <v>3</v>
      </c>
      <c r="J480" s="2">
        <v>28709.25</v>
      </c>
    </row>
    <row r="481" spans="1:10" ht="15" customHeight="1">
      <c r="A481" s="1">
        <v>45153</v>
      </c>
      <c r="B481" t="s">
        <v>12</v>
      </c>
      <c r="C481">
        <v>77089</v>
      </c>
      <c r="D481">
        <v>1007</v>
      </c>
      <c r="E481" t="s">
        <v>41</v>
      </c>
      <c r="F481" t="s">
        <v>46</v>
      </c>
      <c r="G481" t="s">
        <v>13</v>
      </c>
      <c r="H481" t="s">
        <v>19</v>
      </c>
      <c r="I481">
        <v>5</v>
      </c>
      <c r="J481" s="2">
        <v>66717</v>
      </c>
    </row>
    <row r="482" spans="1:10" ht="15" customHeight="1">
      <c r="A482" s="1">
        <v>45153</v>
      </c>
      <c r="B482" t="s">
        <v>15</v>
      </c>
      <c r="C482">
        <v>15891</v>
      </c>
      <c r="D482">
        <v>1004</v>
      </c>
      <c r="E482" t="s">
        <v>44</v>
      </c>
      <c r="F482" t="s">
        <v>46</v>
      </c>
      <c r="G482" t="s">
        <v>24</v>
      </c>
      <c r="H482" t="s">
        <v>29</v>
      </c>
      <c r="I482">
        <v>3</v>
      </c>
      <c r="J482" s="2">
        <v>12424.89</v>
      </c>
    </row>
    <row r="483" spans="1:10" ht="15" customHeight="1">
      <c r="A483" s="1">
        <v>45154</v>
      </c>
      <c r="B483" t="s">
        <v>12</v>
      </c>
      <c r="C483">
        <v>65017</v>
      </c>
      <c r="D483">
        <v>1011</v>
      </c>
      <c r="E483" t="s">
        <v>34</v>
      </c>
      <c r="F483" t="s">
        <v>46</v>
      </c>
      <c r="G483" t="s">
        <v>7</v>
      </c>
      <c r="H483" t="s">
        <v>22</v>
      </c>
      <c r="I483">
        <v>4</v>
      </c>
      <c r="J483" s="2">
        <v>39201.800000000003</v>
      </c>
    </row>
    <row r="484" spans="1:10" ht="15" customHeight="1">
      <c r="A484" s="1">
        <v>45154</v>
      </c>
      <c r="B484" t="s">
        <v>18</v>
      </c>
      <c r="C484">
        <v>59056</v>
      </c>
      <c r="D484">
        <v>1011</v>
      </c>
      <c r="E484" t="s">
        <v>34</v>
      </c>
      <c r="F484" t="s">
        <v>46</v>
      </c>
      <c r="G484" t="s">
        <v>7</v>
      </c>
      <c r="H484" t="s">
        <v>21</v>
      </c>
      <c r="I484">
        <v>2</v>
      </c>
      <c r="J484" s="2">
        <v>25242</v>
      </c>
    </row>
    <row r="485" spans="1:10" ht="15" customHeight="1">
      <c r="A485" s="1">
        <v>45154</v>
      </c>
      <c r="B485" t="s">
        <v>23</v>
      </c>
      <c r="C485">
        <v>41740</v>
      </c>
      <c r="D485">
        <v>1005</v>
      </c>
      <c r="E485" t="s">
        <v>35</v>
      </c>
      <c r="F485" t="s">
        <v>48</v>
      </c>
      <c r="G485" t="s">
        <v>13</v>
      </c>
      <c r="H485" t="s">
        <v>26</v>
      </c>
      <c r="I485">
        <v>4</v>
      </c>
      <c r="J485" s="2">
        <v>35658.400000000001</v>
      </c>
    </row>
    <row r="486" spans="1:10" ht="15" customHeight="1">
      <c r="A486" s="1">
        <v>45155</v>
      </c>
      <c r="B486" t="s">
        <v>12</v>
      </c>
      <c r="C486">
        <v>50234</v>
      </c>
      <c r="D486">
        <v>1012</v>
      </c>
      <c r="E486" t="s">
        <v>30</v>
      </c>
      <c r="F486" t="s">
        <v>47</v>
      </c>
      <c r="G486" t="s">
        <v>13</v>
      </c>
      <c r="H486" t="s">
        <v>19</v>
      </c>
      <c r="I486">
        <v>3</v>
      </c>
      <c r="J486" s="2">
        <v>40030.200000000004</v>
      </c>
    </row>
    <row r="487" spans="1:10">
      <c r="A487" s="1">
        <v>45155</v>
      </c>
      <c r="B487" t="s">
        <v>9</v>
      </c>
      <c r="C487">
        <v>92399</v>
      </c>
      <c r="D487">
        <v>1002</v>
      </c>
      <c r="E487" t="s">
        <v>37</v>
      </c>
      <c r="F487" t="s">
        <v>47</v>
      </c>
      <c r="G487" t="s">
        <v>24</v>
      </c>
      <c r="H487" t="s">
        <v>25</v>
      </c>
      <c r="I487">
        <v>2</v>
      </c>
      <c r="J487" s="2">
        <v>11925</v>
      </c>
    </row>
    <row r="488" spans="1:10" ht="15" customHeight="1">
      <c r="A488" s="1">
        <v>45155</v>
      </c>
      <c r="B488" t="s">
        <v>20</v>
      </c>
      <c r="C488">
        <v>26021</v>
      </c>
      <c r="D488">
        <v>1007</v>
      </c>
      <c r="E488" t="s">
        <v>41</v>
      </c>
      <c r="F488" t="s">
        <v>46</v>
      </c>
      <c r="G488" t="s">
        <v>24</v>
      </c>
      <c r="H488" t="s">
        <v>29</v>
      </c>
      <c r="I488">
        <v>1</v>
      </c>
      <c r="J488" s="2">
        <v>4141.63</v>
      </c>
    </row>
    <row r="489" spans="1:10" ht="15" customHeight="1">
      <c r="A489" s="1">
        <v>45155</v>
      </c>
      <c r="B489" t="s">
        <v>12</v>
      </c>
      <c r="C489">
        <v>51105</v>
      </c>
      <c r="D489">
        <v>1011</v>
      </c>
      <c r="E489" t="s">
        <v>34</v>
      </c>
      <c r="F489" t="s">
        <v>46</v>
      </c>
      <c r="G489" t="s">
        <v>13</v>
      </c>
      <c r="H489" t="s">
        <v>27</v>
      </c>
      <c r="I489">
        <v>1</v>
      </c>
      <c r="J489" s="2">
        <v>6458.1</v>
      </c>
    </row>
    <row r="490" spans="1:10" ht="15" customHeight="1">
      <c r="A490" s="1">
        <v>45155</v>
      </c>
      <c r="B490" t="s">
        <v>20</v>
      </c>
      <c r="C490">
        <v>20070</v>
      </c>
      <c r="D490">
        <v>1004</v>
      </c>
      <c r="E490" t="s">
        <v>44</v>
      </c>
      <c r="F490" t="s">
        <v>46</v>
      </c>
      <c r="G490" t="s">
        <v>10</v>
      </c>
      <c r="H490" t="s">
        <v>16</v>
      </c>
      <c r="I490">
        <v>4</v>
      </c>
      <c r="J490" s="2">
        <v>32214</v>
      </c>
    </row>
    <row r="491" spans="1:10" ht="15" customHeight="1">
      <c r="A491" s="1">
        <v>45156</v>
      </c>
      <c r="B491" t="s">
        <v>15</v>
      </c>
      <c r="C491">
        <v>90410</v>
      </c>
      <c r="D491">
        <v>1008</v>
      </c>
      <c r="E491" t="s">
        <v>38</v>
      </c>
      <c r="F491" t="s">
        <v>46</v>
      </c>
      <c r="G491" t="s">
        <v>10</v>
      </c>
      <c r="H491" t="s">
        <v>16</v>
      </c>
      <c r="I491">
        <v>3</v>
      </c>
      <c r="J491" s="2">
        <v>24160.5</v>
      </c>
    </row>
    <row r="492" spans="1:10" ht="15" customHeight="1">
      <c r="A492" s="1">
        <v>45157</v>
      </c>
      <c r="B492" t="s">
        <v>23</v>
      </c>
      <c r="C492">
        <v>83019</v>
      </c>
      <c r="D492">
        <v>1009</v>
      </c>
      <c r="E492" t="s">
        <v>40</v>
      </c>
      <c r="F492" t="s">
        <v>49</v>
      </c>
      <c r="G492" t="s">
        <v>24</v>
      </c>
      <c r="H492" t="s">
        <v>25</v>
      </c>
      <c r="I492">
        <v>5</v>
      </c>
      <c r="J492" s="2">
        <v>29812.5</v>
      </c>
    </row>
    <row r="493" spans="1:10">
      <c r="A493" s="1">
        <v>45157</v>
      </c>
      <c r="B493" t="s">
        <v>9</v>
      </c>
      <c r="C493">
        <v>72408</v>
      </c>
      <c r="D493">
        <v>1007</v>
      </c>
      <c r="E493" t="s">
        <v>41</v>
      </c>
      <c r="F493" t="s">
        <v>46</v>
      </c>
      <c r="G493" t="s">
        <v>24</v>
      </c>
      <c r="H493" t="s">
        <v>25</v>
      </c>
      <c r="I493">
        <v>5</v>
      </c>
      <c r="J493" s="2">
        <v>29812.5</v>
      </c>
    </row>
    <row r="494" spans="1:10">
      <c r="A494" s="1">
        <v>45157</v>
      </c>
      <c r="B494" t="s">
        <v>9</v>
      </c>
      <c r="C494">
        <v>88351</v>
      </c>
      <c r="D494">
        <v>1008</v>
      </c>
      <c r="E494" t="s">
        <v>38</v>
      </c>
      <c r="F494" t="s">
        <v>46</v>
      </c>
      <c r="G494" t="s">
        <v>13</v>
      </c>
      <c r="H494" t="s">
        <v>19</v>
      </c>
      <c r="I494">
        <v>1</v>
      </c>
      <c r="J494" s="2">
        <v>13343.400000000001</v>
      </c>
    </row>
    <row r="495" spans="1:10" ht="15" customHeight="1">
      <c r="A495" s="1">
        <v>45158</v>
      </c>
      <c r="B495" t="s">
        <v>12</v>
      </c>
      <c r="C495">
        <v>34244</v>
      </c>
      <c r="D495">
        <v>1010</v>
      </c>
      <c r="E495" t="s">
        <v>36</v>
      </c>
      <c r="F495" t="s">
        <v>46</v>
      </c>
      <c r="G495" t="s">
        <v>10</v>
      </c>
      <c r="H495" t="s">
        <v>16</v>
      </c>
      <c r="I495">
        <v>1</v>
      </c>
      <c r="J495" s="2">
        <v>8053.5</v>
      </c>
    </row>
    <row r="496" spans="1:10" ht="15" customHeight="1">
      <c r="A496" s="1">
        <v>45159</v>
      </c>
      <c r="B496" t="s">
        <v>12</v>
      </c>
      <c r="C496">
        <v>65430</v>
      </c>
      <c r="D496">
        <v>1006</v>
      </c>
      <c r="E496" t="s">
        <v>43</v>
      </c>
      <c r="F496" t="s">
        <v>46</v>
      </c>
      <c r="G496" t="s">
        <v>13</v>
      </c>
      <c r="H496" t="s">
        <v>14</v>
      </c>
      <c r="I496">
        <v>2</v>
      </c>
      <c r="J496" s="2">
        <v>19318.8</v>
      </c>
    </row>
    <row r="497" spans="1:10" ht="15" customHeight="1">
      <c r="A497" s="1">
        <v>45159</v>
      </c>
      <c r="B497" t="s">
        <v>23</v>
      </c>
      <c r="C497">
        <v>73681</v>
      </c>
      <c r="D497">
        <v>1004</v>
      </c>
      <c r="E497" t="s">
        <v>44</v>
      </c>
      <c r="F497" t="s">
        <v>46</v>
      </c>
      <c r="G497" t="s">
        <v>10</v>
      </c>
      <c r="H497" t="s">
        <v>16</v>
      </c>
      <c r="I497">
        <v>3</v>
      </c>
      <c r="J497" s="2">
        <v>24160.5</v>
      </c>
    </row>
    <row r="498" spans="1:10" ht="15" customHeight="1">
      <c r="A498" s="1">
        <v>45159</v>
      </c>
      <c r="B498" t="s">
        <v>20</v>
      </c>
      <c r="C498">
        <v>46779</v>
      </c>
      <c r="D498">
        <v>1006</v>
      </c>
      <c r="E498" t="s">
        <v>43</v>
      </c>
      <c r="F498" t="s">
        <v>46</v>
      </c>
      <c r="G498" t="s">
        <v>13</v>
      </c>
      <c r="H498" t="s">
        <v>14</v>
      </c>
      <c r="I498">
        <v>3</v>
      </c>
      <c r="J498" s="2">
        <v>28978.199999999997</v>
      </c>
    </row>
    <row r="499" spans="1:10" ht="15" customHeight="1">
      <c r="A499" s="1">
        <v>45160</v>
      </c>
      <c r="B499" t="s">
        <v>12</v>
      </c>
      <c r="C499">
        <v>28642</v>
      </c>
      <c r="D499">
        <v>1006</v>
      </c>
      <c r="E499" t="s">
        <v>43</v>
      </c>
      <c r="F499" t="s">
        <v>46</v>
      </c>
      <c r="G499" t="s">
        <v>10</v>
      </c>
      <c r="H499" t="s">
        <v>11</v>
      </c>
      <c r="I499">
        <v>3</v>
      </c>
      <c r="J499" s="2">
        <v>28709.25</v>
      </c>
    </row>
    <row r="500" spans="1:10" ht="15" customHeight="1">
      <c r="A500" s="1">
        <v>45160</v>
      </c>
      <c r="B500" t="s">
        <v>23</v>
      </c>
      <c r="C500">
        <v>19254</v>
      </c>
      <c r="D500">
        <v>1003</v>
      </c>
      <c r="E500" t="s">
        <v>39</v>
      </c>
      <c r="F500" t="s">
        <v>47</v>
      </c>
      <c r="G500" t="s">
        <v>24</v>
      </c>
      <c r="H500" t="s">
        <v>29</v>
      </c>
      <c r="I500">
        <v>4</v>
      </c>
      <c r="J500" s="2">
        <v>16566.52</v>
      </c>
    </row>
    <row r="501" spans="1:10" ht="15" customHeight="1">
      <c r="A501" s="1">
        <v>45160</v>
      </c>
      <c r="B501" t="s">
        <v>6</v>
      </c>
      <c r="C501">
        <v>54256</v>
      </c>
      <c r="D501">
        <v>1005</v>
      </c>
      <c r="E501" t="s">
        <v>35</v>
      </c>
      <c r="F501" t="s">
        <v>48</v>
      </c>
      <c r="G501" t="s">
        <v>13</v>
      </c>
      <c r="H501" t="s">
        <v>14</v>
      </c>
      <c r="I501">
        <v>4</v>
      </c>
      <c r="J501" s="2">
        <v>38637.599999999999</v>
      </c>
    </row>
    <row r="502" spans="1:10" ht="15" customHeight="1">
      <c r="A502" s="1">
        <v>45161</v>
      </c>
      <c r="B502" t="s">
        <v>18</v>
      </c>
      <c r="C502">
        <v>32249</v>
      </c>
      <c r="D502">
        <v>1012</v>
      </c>
      <c r="E502" t="s">
        <v>30</v>
      </c>
      <c r="F502" t="s">
        <v>47</v>
      </c>
      <c r="G502" t="s">
        <v>10</v>
      </c>
      <c r="H502" t="s">
        <v>11</v>
      </c>
      <c r="I502">
        <v>4</v>
      </c>
      <c r="J502" s="2">
        <v>38279</v>
      </c>
    </row>
    <row r="503" spans="1:10" ht="15" customHeight="1">
      <c r="A503" s="1">
        <v>45161</v>
      </c>
      <c r="B503" t="s">
        <v>18</v>
      </c>
      <c r="C503">
        <v>58645</v>
      </c>
      <c r="D503">
        <v>1009</v>
      </c>
      <c r="E503" t="s">
        <v>40</v>
      </c>
      <c r="F503" t="s">
        <v>49</v>
      </c>
      <c r="G503" t="s">
        <v>10</v>
      </c>
      <c r="H503" t="s">
        <v>16</v>
      </c>
      <c r="I503">
        <v>1</v>
      </c>
      <c r="J503" s="2">
        <v>8053.5</v>
      </c>
    </row>
    <row r="504" spans="1:10" ht="15" customHeight="1">
      <c r="A504" s="1">
        <v>45161</v>
      </c>
      <c r="B504" t="s">
        <v>12</v>
      </c>
      <c r="C504">
        <v>77304</v>
      </c>
      <c r="D504">
        <v>1009</v>
      </c>
      <c r="E504" t="s">
        <v>40</v>
      </c>
      <c r="F504" t="s">
        <v>49</v>
      </c>
      <c r="G504" t="s">
        <v>7</v>
      </c>
      <c r="H504" t="s">
        <v>21</v>
      </c>
      <c r="I504">
        <v>1</v>
      </c>
      <c r="J504" s="2">
        <v>12621</v>
      </c>
    </row>
    <row r="505" spans="1:10">
      <c r="A505" s="1">
        <v>45162</v>
      </c>
      <c r="B505" t="s">
        <v>9</v>
      </c>
      <c r="C505">
        <v>84091</v>
      </c>
      <c r="D505">
        <v>1010</v>
      </c>
      <c r="E505" t="s">
        <v>36</v>
      </c>
      <c r="F505" t="s">
        <v>46</v>
      </c>
      <c r="G505" t="s">
        <v>10</v>
      </c>
      <c r="H505" t="s">
        <v>16</v>
      </c>
      <c r="I505">
        <v>5</v>
      </c>
      <c r="J505" s="2">
        <v>40267.5</v>
      </c>
    </row>
    <row r="506" spans="1:10" ht="15" customHeight="1">
      <c r="A506" s="1">
        <v>45162</v>
      </c>
      <c r="B506" t="s">
        <v>12</v>
      </c>
      <c r="C506">
        <v>75438</v>
      </c>
      <c r="D506">
        <v>1007</v>
      </c>
      <c r="E506" t="s">
        <v>41</v>
      </c>
      <c r="F506" t="s">
        <v>46</v>
      </c>
      <c r="G506" t="s">
        <v>10</v>
      </c>
      <c r="H506" t="s">
        <v>16</v>
      </c>
      <c r="I506">
        <v>2</v>
      </c>
      <c r="J506" s="2">
        <v>16107</v>
      </c>
    </row>
    <row r="507" spans="1:10" ht="15" customHeight="1">
      <c r="A507" s="1">
        <v>45162</v>
      </c>
      <c r="B507" t="s">
        <v>15</v>
      </c>
      <c r="C507">
        <v>75530</v>
      </c>
      <c r="D507">
        <v>1007</v>
      </c>
      <c r="E507" t="s">
        <v>41</v>
      </c>
      <c r="F507" t="s">
        <v>46</v>
      </c>
      <c r="G507" t="s">
        <v>13</v>
      </c>
      <c r="H507" t="s">
        <v>26</v>
      </c>
      <c r="I507">
        <v>4</v>
      </c>
      <c r="J507" s="2">
        <v>35658.400000000001</v>
      </c>
    </row>
    <row r="508" spans="1:10" ht="15" customHeight="1">
      <c r="A508" s="1">
        <v>45163</v>
      </c>
      <c r="B508" t="s">
        <v>15</v>
      </c>
      <c r="C508">
        <v>54548</v>
      </c>
      <c r="D508">
        <v>1011</v>
      </c>
      <c r="E508" t="s">
        <v>34</v>
      </c>
      <c r="F508" t="s">
        <v>46</v>
      </c>
      <c r="G508" t="s">
        <v>7</v>
      </c>
      <c r="H508" t="s">
        <v>21</v>
      </c>
      <c r="I508">
        <v>4</v>
      </c>
      <c r="J508" s="2">
        <v>50484</v>
      </c>
    </row>
    <row r="509" spans="1:10" ht="15" customHeight="1">
      <c r="A509" s="1">
        <v>45163</v>
      </c>
      <c r="B509" t="s">
        <v>23</v>
      </c>
      <c r="C509">
        <v>91607</v>
      </c>
      <c r="D509">
        <v>1001</v>
      </c>
      <c r="E509" t="s">
        <v>42</v>
      </c>
      <c r="F509" t="s">
        <v>50</v>
      </c>
      <c r="G509" t="s">
        <v>10</v>
      </c>
      <c r="H509" t="s">
        <v>16</v>
      </c>
      <c r="I509">
        <v>5</v>
      </c>
      <c r="J509" s="2">
        <v>40267.5</v>
      </c>
    </row>
    <row r="510" spans="1:10" ht="15" customHeight="1">
      <c r="A510" s="1">
        <v>45164</v>
      </c>
      <c r="B510" t="s">
        <v>18</v>
      </c>
      <c r="C510">
        <v>51285</v>
      </c>
      <c r="D510">
        <v>1011</v>
      </c>
      <c r="E510" t="s">
        <v>34</v>
      </c>
      <c r="F510" t="s">
        <v>46</v>
      </c>
      <c r="G510" t="s">
        <v>7</v>
      </c>
      <c r="H510" t="s">
        <v>22</v>
      </c>
      <c r="I510">
        <v>1</v>
      </c>
      <c r="J510" s="2">
        <v>9800.4500000000007</v>
      </c>
    </row>
    <row r="511" spans="1:10" ht="15" customHeight="1">
      <c r="A511" s="1">
        <v>45164</v>
      </c>
      <c r="B511" t="s">
        <v>20</v>
      </c>
      <c r="C511">
        <v>37979</v>
      </c>
      <c r="D511">
        <v>1008</v>
      </c>
      <c r="E511" t="s">
        <v>38</v>
      </c>
      <c r="F511" t="s">
        <v>46</v>
      </c>
      <c r="G511" t="s">
        <v>13</v>
      </c>
      <c r="H511" t="s">
        <v>14</v>
      </c>
      <c r="I511">
        <v>2</v>
      </c>
      <c r="J511" s="2">
        <v>19318.8</v>
      </c>
    </row>
    <row r="512" spans="1:10" ht="15" customHeight="1">
      <c r="A512" s="1">
        <v>45164</v>
      </c>
      <c r="B512" t="s">
        <v>6</v>
      </c>
      <c r="C512">
        <v>25433</v>
      </c>
      <c r="D512">
        <v>1012</v>
      </c>
      <c r="E512" t="s">
        <v>30</v>
      </c>
      <c r="F512" t="s">
        <v>47</v>
      </c>
      <c r="G512" t="s">
        <v>7</v>
      </c>
      <c r="H512" t="s">
        <v>22</v>
      </c>
      <c r="I512">
        <v>1</v>
      </c>
      <c r="J512" s="2">
        <v>9800.4500000000007</v>
      </c>
    </row>
    <row r="513" spans="1:10" ht="15" customHeight="1">
      <c r="A513" s="1">
        <v>45165</v>
      </c>
      <c r="B513" t="s">
        <v>15</v>
      </c>
      <c r="C513">
        <v>74073</v>
      </c>
      <c r="D513">
        <v>1007</v>
      </c>
      <c r="E513" t="s">
        <v>41</v>
      </c>
      <c r="F513" t="s">
        <v>46</v>
      </c>
      <c r="G513" t="s">
        <v>7</v>
      </c>
      <c r="H513" t="s">
        <v>21</v>
      </c>
      <c r="I513">
        <v>3</v>
      </c>
      <c r="J513" s="2">
        <v>37863</v>
      </c>
    </row>
    <row r="514" spans="1:10" ht="15" customHeight="1">
      <c r="A514" s="1">
        <v>45166</v>
      </c>
      <c r="B514" t="s">
        <v>20</v>
      </c>
      <c r="C514">
        <v>67280</v>
      </c>
      <c r="D514">
        <v>1006</v>
      </c>
      <c r="E514" t="s">
        <v>43</v>
      </c>
      <c r="F514" t="s">
        <v>46</v>
      </c>
      <c r="G514" t="s">
        <v>7</v>
      </c>
      <c r="H514" t="s">
        <v>8</v>
      </c>
      <c r="I514">
        <v>4</v>
      </c>
      <c r="J514" s="2">
        <v>34741.199999999997</v>
      </c>
    </row>
    <row r="515" spans="1:10" ht="15" customHeight="1">
      <c r="A515" s="1">
        <v>45166</v>
      </c>
      <c r="B515" t="s">
        <v>20</v>
      </c>
      <c r="C515">
        <v>78566</v>
      </c>
      <c r="D515">
        <v>1001</v>
      </c>
      <c r="E515" t="s">
        <v>42</v>
      </c>
      <c r="F515" t="s">
        <v>50</v>
      </c>
      <c r="G515" t="s">
        <v>24</v>
      </c>
      <c r="H515" t="s">
        <v>29</v>
      </c>
      <c r="I515">
        <v>3</v>
      </c>
      <c r="J515" s="2">
        <v>12424.89</v>
      </c>
    </row>
    <row r="516" spans="1:10">
      <c r="A516" s="1">
        <v>45166</v>
      </c>
      <c r="B516" t="s">
        <v>9</v>
      </c>
      <c r="C516">
        <v>55355</v>
      </c>
      <c r="D516">
        <v>1010</v>
      </c>
      <c r="E516" t="s">
        <v>36</v>
      </c>
      <c r="F516" t="s">
        <v>46</v>
      </c>
      <c r="G516" t="s">
        <v>24</v>
      </c>
      <c r="H516" t="s">
        <v>25</v>
      </c>
      <c r="I516">
        <v>5</v>
      </c>
      <c r="J516" s="2">
        <v>29812.5</v>
      </c>
    </row>
    <row r="517" spans="1:10" ht="15" customHeight="1">
      <c r="A517" s="1">
        <v>45166</v>
      </c>
      <c r="B517" t="s">
        <v>18</v>
      </c>
      <c r="C517">
        <v>49952</v>
      </c>
      <c r="D517">
        <v>1008</v>
      </c>
      <c r="E517" t="s">
        <v>38</v>
      </c>
      <c r="F517" t="s">
        <v>46</v>
      </c>
      <c r="G517" t="s">
        <v>13</v>
      </c>
      <c r="H517" t="s">
        <v>14</v>
      </c>
      <c r="I517">
        <v>5</v>
      </c>
      <c r="J517" s="2">
        <v>48297</v>
      </c>
    </row>
    <row r="518" spans="1:10" ht="15" customHeight="1">
      <c r="A518" s="1">
        <v>45170</v>
      </c>
      <c r="B518" t="s">
        <v>18</v>
      </c>
      <c r="C518">
        <v>67352</v>
      </c>
      <c r="D518">
        <v>1012</v>
      </c>
      <c r="E518" t="s">
        <v>30</v>
      </c>
      <c r="F518" t="s">
        <v>47</v>
      </c>
      <c r="G518" t="s">
        <v>24</v>
      </c>
      <c r="H518" t="s">
        <v>25</v>
      </c>
      <c r="I518">
        <v>1</v>
      </c>
      <c r="J518" s="2">
        <v>5962.5</v>
      </c>
    </row>
    <row r="519" spans="1:10" ht="15" customHeight="1">
      <c r="A519" s="1">
        <v>45171</v>
      </c>
      <c r="B519" t="s">
        <v>15</v>
      </c>
      <c r="C519">
        <v>97146</v>
      </c>
      <c r="D519">
        <v>1012</v>
      </c>
      <c r="E519" t="s">
        <v>30</v>
      </c>
      <c r="F519" t="s">
        <v>47</v>
      </c>
      <c r="G519" t="s">
        <v>7</v>
      </c>
      <c r="H519" t="s">
        <v>21</v>
      </c>
      <c r="I519">
        <v>1</v>
      </c>
      <c r="J519" s="2">
        <v>12621</v>
      </c>
    </row>
    <row r="520" spans="1:10">
      <c r="A520" s="1">
        <v>45171</v>
      </c>
      <c r="B520" t="s">
        <v>9</v>
      </c>
      <c r="C520">
        <v>97579</v>
      </c>
      <c r="D520">
        <v>1007</v>
      </c>
      <c r="E520" t="s">
        <v>41</v>
      </c>
      <c r="F520" t="s">
        <v>46</v>
      </c>
      <c r="G520" t="s">
        <v>13</v>
      </c>
      <c r="H520" t="s">
        <v>27</v>
      </c>
      <c r="I520">
        <v>3</v>
      </c>
      <c r="J520" s="2">
        <v>19374.300000000003</v>
      </c>
    </row>
    <row r="521" spans="1:10" ht="15" customHeight="1">
      <c r="A521" s="1">
        <v>45171</v>
      </c>
      <c r="B521" t="s">
        <v>15</v>
      </c>
      <c r="C521">
        <v>48213</v>
      </c>
      <c r="D521">
        <v>1004</v>
      </c>
      <c r="E521" t="s">
        <v>44</v>
      </c>
      <c r="F521" t="s">
        <v>46</v>
      </c>
      <c r="G521" t="s">
        <v>13</v>
      </c>
      <c r="H521" t="s">
        <v>26</v>
      </c>
      <c r="I521">
        <v>1</v>
      </c>
      <c r="J521" s="2">
        <v>8914.6</v>
      </c>
    </row>
    <row r="522" spans="1:10" ht="15" customHeight="1">
      <c r="A522" s="1">
        <v>45171</v>
      </c>
      <c r="B522" t="s">
        <v>6</v>
      </c>
      <c r="C522">
        <v>70811</v>
      </c>
      <c r="D522">
        <v>1006</v>
      </c>
      <c r="E522" t="s">
        <v>43</v>
      </c>
      <c r="F522" t="s">
        <v>46</v>
      </c>
      <c r="G522" t="s">
        <v>24</v>
      </c>
      <c r="H522" t="s">
        <v>29</v>
      </c>
      <c r="I522">
        <v>4</v>
      </c>
      <c r="J522" s="2">
        <v>16566.52</v>
      </c>
    </row>
    <row r="523" spans="1:10" ht="15" customHeight="1">
      <c r="A523" s="1">
        <v>45171</v>
      </c>
      <c r="B523" t="s">
        <v>23</v>
      </c>
      <c r="C523">
        <v>56979</v>
      </c>
      <c r="D523">
        <v>1009</v>
      </c>
      <c r="E523" t="s">
        <v>40</v>
      </c>
      <c r="F523" t="s">
        <v>49</v>
      </c>
      <c r="G523" t="s">
        <v>7</v>
      </c>
      <c r="H523" t="s">
        <v>21</v>
      </c>
      <c r="I523">
        <v>1</v>
      </c>
      <c r="J523" s="2">
        <v>12621</v>
      </c>
    </row>
    <row r="524" spans="1:10" ht="15" customHeight="1">
      <c r="A524" s="1">
        <v>45172</v>
      </c>
      <c r="B524" t="s">
        <v>18</v>
      </c>
      <c r="C524">
        <v>87171</v>
      </c>
      <c r="D524">
        <v>1001</v>
      </c>
      <c r="E524" t="s">
        <v>42</v>
      </c>
      <c r="F524" t="s">
        <v>50</v>
      </c>
      <c r="G524" t="s">
        <v>10</v>
      </c>
      <c r="H524" t="s">
        <v>16</v>
      </c>
      <c r="I524">
        <v>4</v>
      </c>
      <c r="J524" s="2">
        <v>32214</v>
      </c>
    </row>
    <row r="525" spans="1:10" ht="15" customHeight="1">
      <c r="A525" s="1">
        <v>45172</v>
      </c>
      <c r="B525" t="s">
        <v>20</v>
      </c>
      <c r="C525">
        <v>19091</v>
      </c>
      <c r="D525">
        <v>1001</v>
      </c>
      <c r="E525" t="s">
        <v>42</v>
      </c>
      <c r="F525" t="s">
        <v>50</v>
      </c>
      <c r="G525" t="s">
        <v>10</v>
      </c>
      <c r="H525" t="s">
        <v>11</v>
      </c>
      <c r="I525">
        <v>2</v>
      </c>
      <c r="J525" s="2">
        <v>19139.5</v>
      </c>
    </row>
    <row r="526" spans="1:10" ht="15" customHeight="1">
      <c r="A526" s="1">
        <v>45172</v>
      </c>
      <c r="B526" t="s">
        <v>20</v>
      </c>
      <c r="C526">
        <v>88672</v>
      </c>
      <c r="D526">
        <v>1002</v>
      </c>
      <c r="E526" t="s">
        <v>37</v>
      </c>
      <c r="F526" t="s">
        <v>47</v>
      </c>
      <c r="G526" t="s">
        <v>10</v>
      </c>
      <c r="H526" t="s">
        <v>16</v>
      </c>
      <c r="I526">
        <v>3</v>
      </c>
      <c r="J526" s="2">
        <v>24160.5</v>
      </c>
    </row>
    <row r="527" spans="1:10" ht="15" customHeight="1">
      <c r="A527" s="1">
        <v>45173</v>
      </c>
      <c r="B527" t="s">
        <v>20</v>
      </c>
      <c r="C527">
        <v>62269</v>
      </c>
      <c r="D527">
        <v>1004</v>
      </c>
      <c r="E527" t="s">
        <v>44</v>
      </c>
      <c r="F527" t="s">
        <v>46</v>
      </c>
      <c r="G527" t="s">
        <v>7</v>
      </c>
      <c r="H527" t="s">
        <v>21</v>
      </c>
      <c r="I527">
        <v>4</v>
      </c>
      <c r="J527" s="2">
        <v>50484</v>
      </c>
    </row>
    <row r="528" spans="1:10" ht="15" customHeight="1">
      <c r="A528" s="1">
        <v>45173</v>
      </c>
      <c r="B528" t="s">
        <v>18</v>
      </c>
      <c r="C528">
        <v>62494</v>
      </c>
      <c r="D528">
        <v>1012</v>
      </c>
      <c r="E528" t="s">
        <v>30</v>
      </c>
      <c r="F528" t="s">
        <v>47</v>
      </c>
      <c r="G528" t="s">
        <v>24</v>
      </c>
      <c r="H528" t="s">
        <v>25</v>
      </c>
      <c r="I528">
        <v>4</v>
      </c>
      <c r="J528" s="2">
        <v>23850</v>
      </c>
    </row>
    <row r="529" spans="1:10" ht="15" customHeight="1">
      <c r="A529" s="1">
        <v>45173</v>
      </c>
      <c r="B529" t="s">
        <v>23</v>
      </c>
      <c r="C529">
        <v>29336</v>
      </c>
      <c r="D529">
        <v>1003</v>
      </c>
      <c r="E529" t="s">
        <v>39</v>
      </c>
      <c r="F529" t="s">
        <v>47</v>
      </c>
      <c r="G529" t="s">
        <v>10</v>
      </c>
      <c r="H529" t="s">
        <v>16</v>
      </c>
      <c r="I529">
        <v>2</v>
      </c>
      <c r="J529" s="2">
        <v>16107</v>
      </c>
    </row>
    <row r="530" spans="1:10">
      <c r="A530" s="1">
        <v>45174</v>
      </c>
      <c r="B530" t="s">
        <v>9</v>
      </c>
      <c r="C530">
        <v>29640</v>
      </c>
      <c r="D530">
        <v>1005</v>
      </c>
      <c r="E530" t="s">
        <v>35</v>
      </c>
      <c r="F530" t="s">
        <v>48</v>
      </c>
      <c r="G530" t="s">
        <v>7</v>
      </c>
      <c r="H530" t="s">
        <v>17</v>
      </c>
      <c r="I530">
        <v>2</v>
      </c>
      <c r="J530" s="2">
        <v>28132</v>
      </c>
    </row>
    <row r="531" spans="1:10" ht="15" customHeight="1">
      <c r="A531" s="1">
        <v>45174</v>
      </c>
      <c r="B531" t="s">
        <v>18</v>
      </c>
      <c r="C531">
        <v>32377</v>
      </c>
      <c r="D531">
        <v>1003</v>
      </c>
      <c r="E531" t="s">
        <v>39</v>
      </c>
      <c r="F531" t="s">
        <v>47</v>
      </c>
      <c r="G531" t="s">
        <v>24</v>
      </c>
      <c r="H531" t="s">
        <v>28</v>
      </c>
      <c r="I531">
        <v>1</v>
      </c>
      <c r="J531" s="2">
        <v>9235.2000000000007</v>
      </c>
    </row>
    <row r="532" spans="1:10" ht="15" customHeight="1">
      <c r="A532" s="1">
        <v>45174</v>
      </c>
      <c r="B532" t="s">
        <v>6</v>
      </c>
      <c r="C532">
        <v>60462</v>
      </c>
      <c r="D532">
        <v>1005</v>
      </c>
      <c r="E532" t="s">
        <v>35</v>
      </c>
      <c r="F532" t="s">
        <v>48</v>
      </c>
      <c r="G532" t="s">
        <v>13</v>
      </c>
      <c r="H532" t="s">
        <v>14</v>
      </c>
      <c r="I532">
        <v>4</v>
      </c>
      <c r="J532" s="2">
        <v>38637.599999999999</v>
      </c>
    </row>
    <row r="533" spans="1:10" ht="15" customHeight="1">
      <c r="A533" s="1">
        <v>45176</v>
      </c>
      <c r="B533" t="s">
        <v>18</v>
      </c>
      <c r="C533">
        <v>46087</v>
      </c>
      <c r="D533">
        <v>1009</v>
      </c>
      <c r="E533" t="s">
        <v>40</v>
      </c>
      <c r="F533" t="s">
        <v>49</v>
      </c>
      <c r="G533" t="s">
        <v>10</v>
      </c>
      <c r="H533" t="s">
        <v>16</v>
      </c>
      <c r="I533">
        <v>3</v>
      </c>
      <c r="J533" s="2">
        <v>24160.5</v>
      </c>
    </row>
    <row r="534" spans="1:10" ht="15" customHeight="1">
      <c r="A534" s="1">
        <v>45176</v>
      </c>
      <c r="B534" t="s">
        <v>12</v>
      </c>
      <c r="C534">
        <v>49164</v>
      </c>
      <c r="D534">
        <v>1004</v>
      </c>
      <c r="E534" t="s">
        <v>44</v>
      </c>
      <c r="F534" t="s">
        <v>46</v>
      </c>
      <c r="G534" t="s">
        <v>13</v>
      </c>
      <c r="H534" t="s">
        <v>19</v>
      </c>
      <c r="I534">
        <v>4</v>
      </c>
      <c r="J534" s="2">
        <v>53373.600000000006</v>
      </c>
    </row>
    <row r="535" spans="1:10" ht="15" customHeight="1">
      <c r="A535" s="1">
        <v>45177</v>
      </c>
      <c r="B535" t="s">
        <v>20</v>
      </c>
      <c r="C535">
        <v>42840</v>
      </c>
      <c r="D535">
        <v>1001</v>
      </c>
      <c r="E535" t="s">
        <v>42</v>
      </c>
      <c r="F535" t="s">
        <v>50</v>
      </c>
      <c r="G535" t="s">
        <v>13</v>
      </c>
      <c r="H535" t="s">
        <v>26</v>
      </c>
      <c r="I535">
        <v>5</v>
      </c>
      <c r="J535" s="2">
        <v>44573</v>
      </c>
    </row>
    <row r="536" spans="1:10" ht="15" customHeight="1">
      <c r="A536" s="1">
        <v>45177</v>
      </c>
      <c r="B536" t="s">
        <v>6</v>
      </c>
      <c r="C536">
        <v>71198</v>
      </c>
      <c r="D536">
        <v>1009</v>
      </c>
      <c r="E536" t="s">
        <v>40</v>
      </c>
      <c r="F536" t="s">
        <v>49</v>
      </c>
      <c r="G536" t="s">
        <v>24</v>
      </c>
      <c r="H536" t="s">
        <v>29</v>
      </c>
      <c r="I536">
        <v>2</v>
      </c>
      <c r="J536" s="2">
        <v>8283.26</v>
      </c>
    </row>
    <row r="537" spans="1:10" ht="15" customHeight="1">
      <c r="A537" s="1">
        <v>45178</v>
      </c>
      <c r="B537" t="s">
        <v>15</v>
      </c>
      <c r="C537">
        <v>17043</v>
      </c>
      <c r="D537">
        <v>1002</v>
      </c>
      <c r="E537" t="s">
        <v>37</v>
      </c>
      <c r="F537" t="s">
        <v>47</v>
      </c>
      <c r="G537" t="s">
        <v>24</v>
      </c>
      <c r="H537" t="s">
        <v>28</v>
      </c>
      <c r="I537">
        <v>3</v>
      </c>
      <c r="J537" s="2">
        <v>27705.600000000002</v>
      </c>
    </row>
    <row r="538" spans="1:10" ht="15" customHeight="1">
      <c r="A538" s="1">
        <v>45179</v>
      </c>
      <c r="B538" t="s">
        <v>23</v>
      </c>
      <c r="C538">
        <v>35820</v>
      </c>
      <c r="D538">
        <v>1005</v>
      </c>
      <c r="E538" t="s">
        <v>35</v>
      </c>
      <c r="F538" t="s">
        <v>48</v>
      </c>
      <c r="G538" t="s">
        <v>7</v>
      </c>
      <c r="H538" t="s">
        <v>8</v>
      </c>
      <c r="I538">
        <v>2</v>
      </c>
      <c r="J538" s="2">
        <v>17370.599999999999</v>
      </c>
    </row>
    <row r="539" spans="1:10" ht="15" customHeight="1">
      <c r="A539" s="1">
        <v>45180</v>
      </c>
      <c r="B539" t="s">
        <v>15</v>
      </c>
      <c r="C539">
        <v>19157</v>
      </c>
      <c r="D539">
        <v>1010</v>
      </c>
      <c r="E539" t="s">
        <v>36</v>
      </c>
      <c r="F539" t="s">
        <v>46</v>
      </c>
      <c r="G539" t="s">
        <v>24</v>
      </c>
      <c r="H539" t="s">
        <v>29</v>
      </c>
      <c r="I539">
        <v>2</v>
      </c>
      <c r="J539" s="2">
        <v>8283.26</v>
      </c>
    </row>
    <row r="540" spans="1:10" ht="15" customHeight="1">
      <c r="A540" s="1">
        <v>45180</v>
      </c>
      <c r="B540" t="s">
        <v>20</v>
      </c>
      <c r="C540">
        <v>82231</v>
      </c>
      <c r="D540">
        <v>1008</v>
      </c>
      <c r="E540" t="s">
        <v>38</v>
      </c>
      <c r="F540" t="s">
        <v>46</v>
      </c>
      <c r="G540" t="s">
        <v>7</v>
      </c>
      <c r="H540" t="s">
        <v>8</v>
      </c>
      <c r="I540">
        <v>4</v>
      </c>
      <c r="J540" s="2">
        <v>34741.199999999997</v>
      </c>
    </row>
    <row r="541" spans="1:10" ht="15" customHeight="1">
      <c r="A541" s="1">
        <v>45181</v>
      </c>
      <c r="B541" t="s">
        <v>15</v>
      </c>
      <c r="C541">
        <v>26719</v>
      </c>
      <c r="D541">
        <v>1004</v>
      </c>
      <c r="E541" t="s">
        <v>44</v>
      </c>
      <c r="F541" t="s">
        <v>46</v>
      </c>
      <c r="G541" t="s">
        <v>13</v>
      </c>
      <c r="H541" t="s">
        <v>27</v>
      </c>
      <c r="I541">
        <v>1</v>
      </c>
      <c r="J541" s="2">
        <v>6458.1</v>
      </c>
    </row>
    <row r="542" spans="1:10" ht="15" customHeight="1">
      <c r="A542" s="1">
        <v>45181</v>
      </c>
      <c r="B542" t="s">
        <v>6</v>
      </c>
      <c r="C542">
        <v>29990</v>
      </c>
      <c r="D542">
        <v>1010</v>
      </c>
      <c r="E542" t="s">
        <v>36</v>
      </c>
      <c r="F542" t="s">
        <v>46</v>
      </c>
      <c r="G542" t="s">
        <v>24</v>
      </c>
      <c r="H542" t="s">
        <v>25</v>
      </c>
      <c r="I542">
        <v>3</v>
      </c>
      <c r="J542" s="2">
        <v>17887.5</v>
      </c>
    </row>
    <row r="543" spans="1:10" ht="15" customHeight="1">
      <c r="A543" s="1">
        <v>45182</v>
      </c>
      <c r="B543" t="s">
        <v>18</v>
      </c>
      <c r="C543">
        <v>93675</v>
      </c>
      <c r="D543">
        <v>1006</v>
      </c>
      <c r="E543" t="s">
        <v>43</v>
      </c>
      <c r="F543" t="s">
        <v>46</v>
      </c>
      <c r="G543" t="s">
        <v>10</v>
      </c>
      <c r="H543" t="s">
        <v>11</v>
      </c>
      <c r="I543">
        <v>3</v>
      </c>
      <c r="J543" s="2">
        <v>28709.25</v>
      </c>
    </row>
    <row r="544" spans="1:10" ht="15" customHeight="1">
      <c r="A544" s="1">
        <v>45182</v>
      </c>
      <c r="B544" t="s">
        <v>12</v>
      </c>
      <c r="C544">
        <v>39754</v>
      </c>
      <c r="D544">
        <v>1005</v>
      </c>
      <c r="E544" t="s">
        <v>35</v>
      </c>
      <c r="F544" t="s">
        <v>48</v>
      </c>
      <c r="G544" t="s">
        <v>24</v>
      </c>
      <c r="H544" t="s">
        <v>29</v>
      </c>
      <c r="I544">
        <v>3</v>
      </c>
      <c r="J544" s="2">
        <v>12424.89</v>
      </c>
    </row>
    <row r="545" spans="1:10" ht="15" customHeight="1">
      <c r="A545" s="1">
        <v>45183</v>
      </c>
      <c r="B545" t="s">
        <v>18</v>
      </c>
      <c r="C545">
        <v>17101</v>
      </c>
      <c r="D545">
        <v>1010</v>
      </c>
      <c r="E545" t="s">
        <v>36</v>
      </c>
      <c r="F545" t="s">
        <v>46</v>
      </c>
      <c r="G545" t="s">
        <v>13</v>
      </c>
      <c r="H545" t="s">
        <v>14</v>
      </c>
      <c r="I545">
        <v>1</v>
      </c>
      <c r="J545" s="2">
        <v>9659.4</v>
      </c>
    </row>
    <row r="546" spans="1:10" ht="15" customHeight="1">
      <c r="A546" s="1">
        <v>45184</v>
      </c>
      <c r="B546" t="s">
        <v>23</v>
      </c>
      <c r="C546">
        <v>81333</v>
      </c>
      <c r="D546">
        <v>1006</v>
      </c>
      <c r="E546" t="s">
        <v>43</v>
      </c>
      <c r="F546" t="s">
        <v>46</v>
      </c>
      <c r="G546" t="s">
        <v>13</v>
      </c>
      <c r="H546" t="s">
        <v>27</v>
      </c>
      <c r="I546">
        <v>5</v>
      </c>
      <c r="J546" s="2">
        <v>32290.5</v>
      </c>
    </row>
    <row r="547" spans="1:10" ht="15" customHeight="1">
      <c r="A547" s="1">
        <v>45184</v>
      </c>
      <c r="B547" t="s">
        <v>18</v>
      </c>
      <c r="C547">
        <v>47526</v>
      </c>
      <c r="D547">
        <v>1011</v>
      </c>
      <c r="E547" t="s">
        <v>34</v>
      </c>
      <c r="F547" t="s">
        <v>46</v>
      </c>
      <c r="G547" t="s">
        <v>10</v>
      </c>
      <c r="H547" t="s">
        <v>11</v>
      </c>
      <c r="I547">
        <v>1</v>
      </c>
      <c r="J547" s="2">
        <v>9569.75</v>
      </c>
    </row>
    <row r="548" spans="1:10" ht="15" customHeight="1">
      <c r="A548" s="1">
        <v>45185</v>
      </c>
      <c r="B548" t="s">
        <v>15</v>
      </c>
      <c r="C548">
        <v>49597</v>
      </c>
      <c r="D548">
        <v>1007</v>
      </c>
      <c r="E548" t="s">
        <v>41</v>
      </c>
      <c r="F548" t="s">
        <v>46</v>
      </c>
      <c r="G548" t="s">
        <v>7</v>
      </c>
      <c r="H548" t="s">
        <v>22</v>
      </c>
      <c r="I548">
        <v>4</v>
      </c>
      <c r="J548" s="2">
        <v>39201.800000000003</v>
      </c>
    </row>
    <row r="549" spans="1:10" ht="15" customHeight="1">
      <c r="A549" s="1">
        <v>45185</v>
      </c>
      <c r="B549" t="s">
        <v>6</v>
      </c>
      <c r="C549">
        <v>94276</v>
      </c>
      <c r="D549">
        <v>1005</v>
      </c>
      <c r="E549" t="s">
        <v>35</v>
      </c>
      <c r="F549" t="s">
        <v>48</v>
      </c>
      <c r="G549" t="s">
        <v>7</v>
      </c>
      <c r="H549" t="s">
        <v>8</v>
      </c>
      <c r="I549">
        <v>2</v>
      </c>
      <c r="J549" s="2">
        <v>17370.599999999999</v>
      </c>
    </row>
    <row r="550" spans="1:10" ht="15" customHeight="1">
      <c r="A550" s="1">
        <v>45185</v>
      </c>
      <c r="B550" t="s">
        <v>6</v>
      </c>
      <c r="C550">
        <v>15619</v>
      </c>
      <c r="D550">
        <v>1011</v>
      </c>
      <c r="E550" t="s">
        <v>34</v>
      </c>
      <c r="F550" t="s">
        <v>46</v>
      </c>
      <c r="G550" t="s">
        <v>24</v>
      </c>
      <c r="H550" t="s">
        <v>25</v>
      </c>
      <c r="I550">
        <v>3</v>
      </c>
      <c r="J550" s="2">
        <v>17887.5</v>
      </c>
    </row>
    <row r="551" spans="1:10" ht="15" customHeight="1">
      <c r="A551" s="1">
        <v>45185</v>
      </c>
      <c r="B551" t="s">
        <v>23</v>
      </c>
      <c r="C551">
        <v>59081</v>
      </c>
      <c r="D551">
        <v>1012</v>
      </c>
      <c r="E551" t="s">
        <v>30</v>
      </c>
      <c r="F551" t="s">
        <v>47</v>
      </c>
      <c r="G551" t="s">
        <v>10</v>
      </c>
      <c r="H551" t="s">
        <v>11</v>
      </c>
      <c r="I551">
        <v>4</v>
      </c>
      <c r="J551" s="2">
        <v>38279</v>
      </c>
    </row>
    <row r="552" spans="1:10" ht="15" customHeight="1">
      <c r="A552" s="1">
        <v>45185</v>
      </c>
      <c r="B552" t="s">
        <v>15</v>
      </c>
      <c r="C552">
        <v>10056</v>
      </c>
      <c r="D552">
        <v>1010</v>
      </c>
      <c r="E552" t="s">
        <v>36</v>
      </c>
      <c r="F552" t="s">
        <v>46</v>
      </c>
      <c r="G552" t="s">
        <v>24</v>
      </c>
      <c r="H552" t="s">
        <v>29</v>
      </c>
      <c r="I552">
        <v>5</v>
      </c>
      <c r="J552" s="2">
        <v>20708.150000000001</v>
      </c>
    </row>
    <row r="553" spans="1:10" ht="15" customHeight="1">
      <c r="A553" s="1">
        <v>45185</v>
      </c>
      <c r="B553" t="s">
        <v>15</v>
      </c>
      <c r="C553">
        <v>85507</v>
      </c>
      <c r="D553">
        <v>1008</v>
      </c>
      <c r="E553" t="s">
        <v>38</v>
      </c>
      <c r="F553" t="s">
        <v>46</v>
      </c>
      <c r="G553" t="s">
        <v>7</v>
      </c>
      <c r="H553" t="s">
        <v>22</v>
      </c>
      <c r="I553">
        <v>3</v>
      </c>
      <c r="J553" s="2">
        <v>29401.350000000002</v>
      </c>
    </row>
    <row r="554" spans="1:10" ht="15" customHeight="1">
      <c r="A554" s="1">
        <v>45186</v>
      </c>
      <c r="B554" t="s">
        <v>12</v>
      </c>
      <c r="C554">
        <v>27431</v>
      </c>
      <c r="D554">
        <v>1009</v>
      </c>
      <c r="E554" t="s">
        <v>40</v>
      </c>
      <c r="F554" t="s">
        <v>49</v>
      </c>
      <c r="G554" t="s">
        <v>10</v>
      </c>
      <c r="H554" t="s">
        <v>16</v>
      </c>
      <c r="I554">
        <v>4</v>
      </c>
      <c r="J554" s="2">
        <v>32214</v>
      </c>
    </row>
    <row r="555" spans="1:10" ht="15" customHeight="1">
      <c r="A555" s="1">
        <v>45186</v>
      </c>
      <c r="B555" t="s">
        <v>20</v>
      </c>
      <c r="C555">
        <v>53873</v>
      </c>
      <c r="D555">
        <v>1010</v>
      </c>
      <c r="E555" t="s">
        <v>36</v>
      </c>
      <c r="F555" t="s">
        <v>46</v>
      </c>
      <c r="G555" t="s">
        <v>24</v>
      </c>
      <c r="H555" t="s">
        <v>28</v>
      </c>
      <c r="I555">
        <v>2</v>
      </c>
      <c r="J555" s="2">
        <v>18470.400000000001</v>
      </c>
    </row>
    <row r="556" spans="1:10" ht="15" customHeight="1">
      <c r="A556" s="1">
        <v>45186</v>
      </c>
      <c r="B556" t="s">
        <v>20</v>
      </c>
      <c r="C556">
        <v>29295</v>
      </c>
      <c r="D556">
        <v>1003</v>
      </c>
      <c r="E556" t="s">
        <v>39</v>
      </c>
      <c r="F556" t="s">
        <v>47</v>
      </c>
      <c r="G556" t="s">
        <v>7</v>
      </c>
      <c r="H556" t="s">
        <v>8</v>
      </c>
      <c r="I556">
        <v>3</v>
      </c>
      <c r="J556" s="2">
        <v>26055.899999999998</v>
      </c>
    </row>
    <row r="557" spans="1:10">
      <c r="A557" s="1">
        <v>45187</v>
      </c>
      <c r="B557" t="s">
        <v>9</v>
      </c>
      <c r="C557">
        <v>61159</v>
      </c>
      <c r="D557">
        <v>1008</v>
      </c>
      <c r="E557" t="s">
        <v>38</v>
      </c>
      <c r="F557" t="s">
        <v>46</v>
      </c>
      <c r="G557" t="s">
        <v>7</v>
      </c>
      <c r="H557" t="s">
        <v>17</v>
      </c>
      <c r="I557">
        <v>2</v>
      </c>
      <c r="J557" s="2">
        <v>28132</v>
      </c>
    </row>
    <row r="558" spans="1:10" ht="15" customHeight="1">
      <c r="A558" s="1">
        <v>45187</v>
      </c>
      <c r="B558" t="s">
        <v>6</v>
      </c>
      <c r="C558">
        <v>40923</v>
      </c>
      <c r="D558">
        <v>1007</v>
      </c>
      <c r="E558" t="s">
        <v>41</v>
      </c>
      <c r="F558" t="s">
        <v>46</v>
      </c>
      <c r="G558" t="s">
        <v>7</v>
      </c>
      <c r="H558" t="s">
        <v>21</v>
      </c>
      <c r="I558">
        <v>2</v>
      </c>
      <c r="J558" s="2">
        <v>25242</v>
      </c>
    </row>
    <row r="559" spans="1:10" ht="15" customHeight="1">
      <c r="A559" s="1">
        <v>45187</v>
      </c>
      <c r="B559" t="s">
        <v>18</v>
      </c>
      <c r="C559">
        <v>34311</v>
      </c>
      <c r="D559">
        <v>1001</v>
      </c>
      <c r="E559" t="s">
        <v>42</v>
      </c>
      <c r="F559" t="s">
        <v>50</v>
      </c>
      <c r="G559" t="s">
        <v>13</v>
      </c>
      <c r="H559" t="s">
        <v>26</v>
      </c>
      <c r="I559">
        <v>5</v>
      </c>
      <c r="J559" s="2">
        <v>44573</v>
      </c>
    </row>
    <row r="560" spans="1:10" ht="15" customHeight="1">
      <c r="A560" s="1">
        <v>45188</v>
      </c>
      <c r="B560" t="s">
        <v>6</v>
      </c>
      <c r="C560">
        <v>17015</v>
      </c>
      <c r="D560">
        <v>1004</v>
      </c>
      <c r="E560" t="s">
        <v>44</v>
      </c>
      <c r="F560" t="s">
        <v>46</v>
      </c>
      <c r="G560" t="s">
        <v>7</v>
      </c>
      <c r="H560" t="s">
        <v>17</v>
      </c>
      <c r="I560">
        <v>5</v>
      </c>
      <c r="J560" s="2">
        <v>70330</v>
      </c>
    </row>
    <row r="561" spans="1:10" ht="15" customHeight="1">
      <c r="A561" s="1">
        <v>45188</v>
      </c>
      <c r="B561" t="s">
        <v>12</v>
      </c>
      <c r="C561">
        <v>85937</v>
      </c>
      <c r="D561">
        <v>1001</v>
      </c>
      <c r="E561" t="s">
        <v>42</v>
      </c>
      <c r="F561" t="s">
        <v>50</v>
      </c>
      <c r="G561" t="s">
        <v>10</v>
      </c>
      <c r="H561" t="s">
        <v>11</v>
      </c>
      <c r="I561">
        <v>1</v>
      </c>
      <c r="J561" s="2">
        <v>9569.75</v>
      </c>
    </row>
    <row r="562" spans="1:10" ht="15" customHeight="1">
      <c r="A562" s="1">
        <v>45188</v>
      </c>
      <c r="B562" t="s">
        <v>6</v>
      </c>
      <c r="C562">
        <v>80597</v>
      </c>
      <c r="D562">
        <v>1003</v>
      </c>
      <c r="E562" t="s">
        <v>39</v>
      </c>
      <c r="F562" t="s">
        <v>47</v>
      </c>
      <c r="G562" t="s">
        <v>7</v>
      </c>
      <c r="H562" t="s">
        <v>21</v>
      </c>
      <c r="I562">
        <v>4</v>
      </c>
      <c r="J562" s="2">
        <v>50484</v>
      </c>
    </row>
    <row r="563" spans="1:10" ht="15" customHeight="1">
      <c r="A563" s="1">
        <v>45188</v>
      </c>
      <c r="B563" t="s">
        <v>15</v>
      </c>
      <c r="C563">
        <v>25152</v>
      </c>
      <c r="D563">
        <v>1001</v>
      </c>
      <c r="E563" t="s">
        <v>42</v>
      </c>
      <c r="F563" t="s">
        <v>50</v>
      </c>
      <c r="G563" t="s">
        <v>7</v>
      </c>
      <c r="H563" t="s">
        <v>21</v>
      </c>
      <c r="I563">
        <v>3</v>
      </c>
      <c r="J563" s="2">
        <v>37863</v>
      </c>
    </row>
    <row r="564" spans="1:10" ht="15" customHeight="1">
      <c r="A564" s="1">
        <v>45188</v>
      </c>
      <c r="B564" t="s">
        <v>12</v>
      </c>
      <c r="C564">
        <v>72576</v>
      </c>
      <c r="D564">
        <v>1012</v>
      </c>
      <c r="E564" t="s">
        <v>30</v>
      </c>
      <c r="F564" t="s">
        <v>47</v>
      </c>
      <c r="G564" t="s">
        <v>7</v>
      </c>
      <c r="H564" t="s">
        <v>17</v>
      </c>
      <c r="I564">
        <v>5</v>
      </c>
      <c r="J564" s="2">
        <v>70330</v>
      </c>
    </row>
    <row r="565" spans="1:10">
      <c r="A565" s="1">
        <v>45189</v>
      </c>
      <c r="B565" t="s">
        <v>9</v>
      </c>
      <c r="C565">
        <v>35583</v>
      </c>
      <c r="D565">
        <v>1004</v>
      </c>
      <c r="E565" t="s">
        <v>44</v>
      </c>
      <c r="F565" t="s">
        <v>46</v>
      </c>
      <c r="G565" t="s">
        <v>7</v>
      </c>
      <c r="H565" t="s">
        <v>21</v>
      </c>
      <c r="I565">
        <v>3</v>
      </c>
      <c r="J565" s="2">
        <v>37863</v>
      </c>
    </row>
    <row r="566" spans="1:10" ht="15" customHeight="1">
      <c r="A566" s="1">
        <v>45189</v>
      </c>
      <c r="B566" t="s">
        <v>23</v>
      </c>
      <c r="C566">
        <v>41422</v>
      </c>
      <c r="D566">
        <v>1008</v>
      </c>
      <c r="E566" t="s">
        <v>38</v>
      </c>
      <c r="F566" t="s">
        <v>46</v>
      </c>
      <c r="G566" t="s">
        <v>7</v>
      </c>
      <c r="H566" t="s">
        <v>22</v>
      </c>
      <c r="I566">
        <v>5</v>
      </c>
      <c r="J566" s="2">
        <v>49002.25</v>
      </c>
    </row>
    <row r="567" spans="1:10" ht="15" customHeight="1">
      <c r="A567" s="1">
        <v>45190</v>
      </c>
      <c r="B567" t="s">
        <v>18</v>
      </c>
      <c r="C567">
        <v>69974</v>
      </c>
      <c r="D567">
        <v>1007</v>
      </c>
      <c r="E567" t="s">
        <v>41</v>
      </c>
      <c r="F567" t="s">
        <v>46</v>
      </c>
      <c r="G567" t="s">
        <v>24</v>
      </c>
      <c r="H567" t="s">
        <v>25</v>
      </c>
      <c r="I567">
        <v>4</v>
      </c>
      <c r="J567" s="2">
        <v>23850</v>
      </c>
    </row>
    <row r="568" spans="1:10">
      <c r="A568" s="1">
        <v>45191</v>
      </c>
      <c r="B568" t="s">
        <v>9</v>
      </c>
      <c r="C568">
        <v>24052</v>
      </c>
      <c r="D568">
        <v>1001</v>
      </c>
      <c r="E568" t="s">
        <v>42</v>
      </c>
      <c r="F568" t="s">
        <v>50</v>
      </c>
      <c r="G568" t="s">
        <v>24</v>
      </c>
      <c r="H568" t="s">
        <v>28</v>
      </c>
      <c r="I568">
        <v>2</v>
      </c>
      <c r="J568" s="2">
        <v>18470.400000000001</v>
      </c>
    </row>
    <row r="569" spans="1:10" ht="15" customHeight="1">
      <c r="A569" s="1">
        <v>45192</v>
      </c>
      <c r="B569" t="s">
        <v>20</v>
      </c>
      <c r="C569">
        <v>74972</v>
      </c>
      <c r="D569">
        <v>1011</v>
      </c>
      <c r="E569" t="s">
        <v>34</v>
      </c>
      <c r="F569" t="s">
        <v>46</v>
      </c>
      <c r="G569" t="s">
        <v>13</v>
      </c>
      <c r="H569" t="s">
        <v>19</v>
      </c>
      <c r="I569">
        <v>4</v>
      </c>
      <c r="J569" s="2">
        <v>53373.600000000006</v>
      </c>
    </row>
    <row r="570" spans="1:10" ht="15" customHeight="1">
      <c r="A570" s="1">
        <v>45194</v>
      </c>
      <c r="B570" t="s">
        <v>20</v>
      </c>
      <c r="C570">
        <v>19415</v>
      </c>
      <c r="D570">
        <v>1002</v>
      </c>
      <c r="E570" t="s">
        <v>37</v>
      </c>
      <c r="F570" t="s">
        <v>47</v>
      </c>
      <c r="G570" t="s">
        <v>10</v>
      </c>
      <c r="H570" t="s">
        <v>11</v>
      </c>
      <c r="I570">
        <v>1</v>
      </c>
      <c r="J570" s="2">
        <v>9569.75</v>
      </c>
    </row>
    <row r="571" spans="1:10" ht="15" customHeight="1">
      <c r="A571" s="1">
        <v>45195</v>
      </c>
      <c r="B571" t="s">
        <v>23</v>
      </c>
      <c r="C571">
        <v>80352</v>
      </c>
      <c r="D571">
        <v>1003</v>
      </c>
      <c r="E571" t="s">
        <v>39</v>
      </c>
      <c r="F571" t="s">
        <v>47</v>
      </c>
      <c r="G571" t="s">
        <v>13</v>
      </c>
      <c r="H571" t="s">
        <v>27</v>
      </c>
      <c r="I571">
        <v>4</v>
      </c>
      <c r="J571" s="2">
        <v>25832.400000000001</v>
      </c>
    </row>
    <row r="572" spans="1:10" ht="15" customHeight="1">
      <c r="A572" s="1">
        <v>45195</v>
      </c>
      <c r="B572" t="s">
        <v>15</v>
      </c>
      <c r="C572">
        <v>52178</v>
      </c>
      <c r="D572">
        <v>1008</v>
      </c>
      <c r="E572" t="s">
        <v>38</v>
      </c>
      <c r="F572" t="s">
        <v>46</v>
      </c>
      <c r="G572" t="s">
        <v>24</v>
      </c>
      <c r="H572" t="s">
        <v>29</v>
      </c>
      <c r="I572">
        <v>5</v>
      </c>
      <c r="J572" s="2">
        <v>20708.150000000001</v>
      </c>
    </row>
    <row r="573" spans="1:10" ht="15" customHeight="1">
      <c r="A573" s="1">
        <v>45200</v>
      </c>
      <c r="B573" t="s">
        <v>6</v>
      </c>
      <c r="C573">
        <v>24428</v>
      </c>
      <c r="D573">
        <v>1011</v>
      </c>
      <c r="E573" t="s">
        <v>34</v>
      </c>
      <c r="F573" t="s">
        <v>46</v>
      </c>
      <c r="G573" t="s">
        <v>24</v>
      </c>
      <c r="H573" t="s">
        <v>28</v>
      </c>
      <c r="I573">
        <v>2</v>
      </c>
      <c r="J573" s="2">
        <v>18470.400000000001</v>
      </c>
    </row>
    <row r="574" spans="1:10">
      <c r="A574" s="1">
        <v>45200</v>
      </c>
      <c r="B574" t="s">
        <v>9</v>
      </c>
      <c r="C574">
        <v>11239</v>
      </c>
      <c r="D574">
        <v>1001</v>
      </c>
      <c r="E574" t="s">
        <v>42</v>
      </c>
      <c r="F574" t="s">
        <v>50</v>
      </c>
      <c r="G574" t="s">
        <v>7</v>
      </c>
      <c r="H574" t="s">
        <v>17</v>
      </c>
      <c r="I574">
        <v>2</v>
      </c>
      <c r="J574" s="2">
        <v>28132</v>
      </c>
    </row>
    <row r="575" spans="1:10" ht="15" customHeight="1">
      <c r="A575" s="1">
        <v>45200</v>
      </c>
      <c r="B575" t="s">
        <v>15</v>
      </c>
      <c r="C575">
        <v>78490</v>
      </c>
      <c r="D575">
        <v>1010</v>
      </c>
      <c r="E575" t="s">
        <v>36</v>
      </c>
      <c r="F575" t="s">
        <v>46</v>
      </c>
      <c r="G575" t="s">
        <v>24</v>
      </c>
      <c r="H575" t="s">
        <v>25</v>
      </c>
      <c r="I575">
        <v>1</v>
      </c>
      <c r="J575" s="2">
        <v>5962.5</v>
      </c>
    </row>
    <row r="576" spans="1:10" ht="15" customHeight="1">
      <c r="A576" s="1">
        <v>45200</v>
      </c>
      <c r="B576" t="s">
        <v>12</v>
      </c>
      <c r="C576">
        <v>98975</v>
      </c>
      <c r="D576">
        <v>1011</v>
      </c>
      <c r="E576" t="s">
        <v>34</v>
      </c>
      <c r="F576" t="s">
        <v>46</v>
      </c>
      <c r="G576" t="s">
        <v>13</v>
      </c>
      <c r="H576" t="s">
        <v>27</v>
      </c>
      <c r="I576">
        <v>5</v>
      </c>
      <c r="J576" s="2">
        <v>32290.5</v>
      </c>
    </row>
    <row r="577" spans="1:10" ht="15" customHeight="1">
      <c r="A577" s="1">
        <v>45201</v>
      </c>
      <c r="B577" t="s">
        <v>18</v>
      </c>
      <c r="C577">
        <v>52808</v>
      </c>
      <c r="D577">
        <v>1011</v>
      </c>
      <c r="E577" t="s">
        <v>34</v>
      </c>
      <c r="F577" t="s">
        <v>46</v>
      </c>
      <c r="G577" t="s">
        <v>7</v>
      </c>
      <c r="H577" t="s">
        <v>21</v>
      </c>
      <c r="I577">
        <v>1</v>
      </c>
      <c r="J577" s="2">
        <v>12621</v>
      </c>
    </row>
    <row r="578" spans="1:10" ht="15" customHeight="1">
      <c r="A578" s="1">
        <v>45201</v>
      </c>
      <c r="B578" t="s">
        <v>15</v>
      </c>
      <c r="C578">
        <v>65104</v>
      </c>
      <c r="D578">
        <v>1008</v>
      </c>
      <c r="E578" t="s">
        <v>38</v>
      </c>
      <c r="F578" t="s">
        <v>46</v>
      </c>
      <c r="G578" t="s">
        <v>13</v>
      </c>
      <c r="H578" t="s">
        <v>14</v>
      </c>
      <c r="I578">
        <v>1</v>
      </c>
      <c r="J578" s="2">
        <v>9659.4</v>
      </c>
    </row>
    <row r="579" spans="1:10">
      <c r="A579" s="1">
        <v>45201</v>
      </c>
      <c r="B579" t="s">
        <v>9</v>
      </c>
      <c r="C579">
        <v>15727</v>
      </c>
      <c r="D579">
        <v>1011</v>
      </c>
      <c r="E579" t="s">
        <v>34</v>
      </c>
      <c r="F579" t="s">
        <v>46</v>
      </c>
      <c r="G579" t="s">
        <v>13</v>
      </c>
      <c r="H579" t="s">
        <v>26</v>
      </c>
      <c r="I579">
        <v>1</v>
      </c>
      <c r="J579" s="2">
        <v>8914.6</v>
      </c>
    </row>
    <row r="580" spans="1:10" ht="15" customHeight="1">
      <c r="A580" s="1">
        <v>45201</v>
      </c>
      <c r="B580" t="s">
        <v>23</v>
      </c>
      <c r="C580">
        <v>58541</v>
      </c>
      <c r="D580">
        <v>1006</v>
      </c>
      <c r="E580" t="s">
        <v>43</v>
      </c>
      <c r="F580" t="s">
        <v>46</v>
      </c>
      <c r="G580" t="s">
        <v>7</v>
      </c>
      <c r="H580" t="s">
        <v>22</v>
      </c>
      <c r="I580">
        <v>1</v>
      </c>
      <c r="J580" s="2">
        <v>9800.4500000000007</v>
      </c>
    </row>
    <row r="581" spans="1:10" ht="15" customHeight="1">
      <c r="A581" s="1">
        <v>45201</v>
      </c>
      <c r="B581" t="s">
        <v>20</v>
      </c>
      <c r="C581">
        <v>74484</v>
      </c>
      <c r="D581">
        <v>1006</v>
      </c>
      <c r="E581" t="s">
        <v>43</v>
      </c>
      <c r="F581" t="s">
        <v>46</v>
      </c>
      <c r="G581" t="s">
        <v>10</v>
      </c>
      <c r="H581" t="s">
        <v>16</v>
      </c>
      <c r="I581">
        <v>3</v>
      </c>
      <c r="J581" s="2">
        <v>24160.5</v>
      </c>
    </row>
    <row r="582" spans="1:10" ht="15" customHeight="1">
      <c r="A582" s="1">
        <v>45202</v>
      </c>
      <c r="B582" t="s">
        <v>6</v>
      </c>
      <c r="C582">
        <v>28969</v>
      </c>
      <c r="D582">
        <v>1009</v>
      </c>
      <c r="E582" t="s">
        <v>40</v>
      </c>
      <c r="F582" t="s">
        <v>49</v>
      </c>
      <c r="G582" t="s">
        <v>24</v>
      </c>
      <c r="H582" t="s">
        <v>25</v>
      </c>
      <c r="I582">
        <v>5</v>
      </c>
      <c r="J582" s="2">
        <v>29812.5</v>
      </c>
    </row>
    <row r="583" spans="1:10">
      <c r="A583" s="1">
        <v>45203</v>
      </c>
      <c r="B583" t="s">
        <v>9</v>
      </c>
      <c r="C583">
        <v>64657</v>
      </c>
      <c r="D583">
        <v>1012</v>
      </c>
      <c r="E583" t="s">
        <v>30</v>
      </c>
      <c r="F583" t="s">
        <v>47</v>
      </c>
      <c r="G583" t="s">
        <v>7</v>
      </c>
      <c r="H583" t="s">
        <v>21</v>
      </c>
      <c r="I583">
        <v>2</v>
      </c>
      <c r="J583" s="2">
        <v>25242</v>
      </c>
    </row>
    <row r="584" spans="1:10" ht="15" customHeight="1">
      <c r="A584" s="1">
        <v>45203</v>
      </c>
      <c r="B584" t="s">
        <v>6</v>
      </c>
      <c r="C584">
        <v>84638</v>
      </c>
      <c r="D584">
        <v>1007</v>
      </c>
      <c r="E584" t="s">
        <v>41</v>
      </c>
      <c r="F584" t="s">
        <v>46</v>
      </c>
      <c r="G584" t="s">
        <v>13</v>
      </c>
      <c r="H584" t="s">
        <v>14</v>
      </c>
      <c r="I584">
        <v>1</v>
      </c>
      <c r="J584" s="2">
        <v>9659.4</v>
      </c>
    </row>
    <row r="585" spans="1:10">
      <c r="A585" s="1">
        <v>45203</v>
      </c>
      <c r="B585" t="s">
        <v>9</v>
      </c>
      <c r="C585">
        <v>18239</v>
      </c>
      <c r="D585">
        <v>1002</v>
      </c>
      <c r="E585" t="s">
        <v>37</v>
      </c>
      <c r="F585" t="s">
        <v>47</v>
      </c>
      <c r="G585" t="s">
        <v>24</v>
      </c>
      <c r="H585" t="s">
        <v>29</v>
      </c>
      <c r="I585">
        <v>4</v>
      </c>
      <c r="J585" s="2">
        <v>16566.52</v>
      </c>
    </row>
    <row r="586" spans="1:10" ht="15" customHeight="1">
      <c r="A586" s="1">
        <v>45205</v>
      </c>
      <c r="B586" t="s">
        <v>18</v>
      </c>
      <c r="C586">
        <v>92197</v>
      </c>
      <c r="D586">
        <v>1003</v>
      </c>
      <c r="E586" t="s">
        <v>39</v>
      </c>
      <c r="F586" t="s">
        <v>47</v>
      </c>
      <c r="G586" t="s">
        <v>7</v>
      </c>
      <c r="H586" t="s">
        <v>22</v>
      </c>
      <c r="I586">
        <v>2</v>
      </c>
      <c r="J586" s="2">
        <v>19600.900000000001</v>
      </c>
    </row>
    <row r="587" spans="1:10" ht="15" customHeight="1">
      <c r="A587" s="1">
        <v>45207</v>
      </c>
      <c r="B587" t="s">
        <v>23</v>
      </c>
      <c r="C587">
        <v>94815</v>
      </c>
      <c r="D587">
        <v>1005</v>
      </c>
      <c r="E587" t="s">
        <v>35</v>
      </c>
      <c r="F587" t="s">
        <v>48</v>
      </c>
      <c r="G587" t="s">
        <v>24</v>
      </c>
      <c r="H587" t="s">
        <v>25</v>
      </c>
      <c r="I587">
        <v>1</v>
      </c>
      <c r="J587" s="2">
        <v>5962.5</v>
      </c>
    </row>
    <row r="588" spans="1:10" ht="15" customHeight="1">
      <c r="A588" s="1">
        <v>45207</v>
      </c>
      <c r="B588" t="s">
        <v>12</v>
      </c>
      <c r="C588">
        <v>27424</v>
      </c>
      <c r="D588">
        <v>1002</v>
      </c>
      <c r="E588" t="s">
        <v>37</v>
      </c>
      <c r="F588" t="s">
        <v>47</v>
      </c>
      <c r="G588" t="s">
        <v>13</v>
      </c>
      <c r="H588" t="s">
        <v>19</v>
      </c>
      <c r="I588">
        <v>2</v>
      </c>
      <c r="J588" s="2">
        <v>26686.800000000003</v>
      </c>
    </row>
    <row r="589" spans="1:10" ht="15" customHeight="1">
      <c r="A589" s="1">
        <v>45207</v>
      </c>
      <c r="B589" t="s">
        <v>18</v>
      </c>
      <c r="C589">
        <v>15446</v>
      </c>
      <c r="D589">
        <v>1012</v>
      </c>
      <c r="E589" t="s">
        <v>30</v>
      </c>
      <c r="F589" t="s">
        <v>47</v>
      </c>
      <c r="G589" t="s">
        <v>24</v>
      </c>
      <c r="H589" t="s">
        <v>25</v>
      </c>
      <c r="I589">
        <v>5</v>
      </c>
      <c r="J589" s="2">
        <v>29812.5</v>
      </c>
    </row>
    <row r="590" spans="1:10" ht="15" customHeight="1">
      <c r="A590" s="1">
        <v>45208</v>
      </c>
      <c r="B590" t="s">
        <v>12</v>
      </c>
      <c r="C590">
        <v>18987</v>
      </c>
      <c r="D590">
        <v>1008</v>
      </c>
      <c r="E590" t="s">
        <v>38</v>
      </c>
      <c r="F590" t="s">
        <v>46</v>
      </c>
      <c r="G590" t="s">
        <v>10</v>
      </c>
      <c r="H590" t="s">
        <v>11</v>
      </c>
      <c r="I590">
        <v>3</v>
      </c>
      <c r="J590" s="2">
        <v>28709.25</v>
      </c>
    </row>
    <row r="591" spans="1:10" ht="15" customHeight="1">
      <c r="A591" s="1">
        <v>45209</v>
      </c>
      <c r="B591" t="s">
        <v>15</v>
      </c>
      <c r="C591">
        <v>51022</v>
      </c>
      <c r="D591">
        <v>1011</v>
      </c>
      <c r="E591" t="s">
        <v>34</v>
      </c>
      <c r="F591" t="s">
        <v>46</v>
      </c>
      <c r="G591" t="s">
        <v>7</v>
      </c>
      <c r="H591" t="s">
        <v>17</v>
      </c>
      <c r="I591">
        <v>1</v>
      </c>
      <c r="J591" s="2">
        <v>14066</v>
      </c>
    </row>
    <row r="592" spans="1:10" ht="15" customHeight="1">
      <c r="A592" s="1">
        <v>45209</v>
      </c>
      <c r="B592" t="s">
        <v>6</v>
      </c>
      <c r="C592">
        <v>51624</v>
      </c>
      <c r="D592">
        <v>1011</v>
      </c>
      <c r="E592" t="s">
        <v>34</v>
      </c>
      <c r="F592" t="s">
        <v>46</v>
      </c>
      <c r="G592" t="s">
        <v>10</v>
      </c>
      <c r="H592" t="s">
        <v>11</v>
      </c>
      <c r="I592">
        <v>1</v>
      </c>
      <c r="J592" s="2">
        <v>9569.75</v>
      </c>
    </row>
    <row r="593" spans="1:10" ht="15" customHeight="1">
      <c r="A593" s="1">
        <v>45209</v>
      </c>
      <c r="B593" t="s">
        <v>20</v>
      </c>
      <c r="C593">
        <v>90542</v>
      </c>
      <c r="D593">
        <v>1008</v>
      </c>
      <c r="E593" t="s">
        <v>38</v>
      </c>
      <c r="F593" t="s">
        <v>46</v>
      </c>
      <c r="G593" t="s">
        <v>10</v>
      </c>
      <c r="H593" t="s">
        <v>16</v>
      </c>
      <c r="I593">
        <v>3</v>
      </c>
      <c r="J593" s="2">
        <v>24160.5</v>
      </c>
    </row>
    <row r="594" spans="1:10" ht="15" customHeight="1">
      <c r="A594" s="1">
        <v>45210</v>
      </c>
      <c r="B594" t="s">
        <v>12</v>
      </c>
      <c r="C594">
        <v>60397</v>
      </c>
      <c r="D594">
        <v>1008</v>
      </c>
      <c r="E594" t="s">
        <v>38</v>
      </c>
      <c r="F594" t="s">
        <v>46</v>
      </c>
      <c r="G594" t="s">
        <v>10</v>
      </c>
      <c r="H594" t="s">
        <v>16</v>
      </c>
      <c r="I594">
        <v>2</v>
      </c>
      <c r="J594" s="2">
        <v>16107</v>
      </c>
    </row>
    <row r="595" spans="1:10">
      <c r="A595" s="1">
        <v>45210</v>
      </c>
      <c r="B595" t="s">
        <v>9</v>
      </c>
      <c r="C595">
        <v>62577</v>
      </c>
      <c r="D595">
        <v>1008</v>
      </c>
      <c r="E595" t="s">
        <v>38</v>
      </c>
      <c r="F595" t="s">
        <v>46</v>
      </c>
      <c r="G595" t="s">
        <v>7</v>
      </c>
      <c r="H595" t="s">
        <v>17</v>
      </c>
      <c r="I595">
        <v>1</v>
      </c>
      <c r="J595" s="2">
        <v>14066</v>
      </c>
    </row>
    <row r="596" spans="1:10" ht="15" customHeight="1">
      <c r="A596" s="1">
        <v>45210</v>
      </c>
      <c r="B596" t="s">
        <v>20</v>
      </c>
      <c r="C596">
        <v>74929</v>
      </c>
      <c r="D596">
        <v>1012</v>
      </c>
      <c r="E596" t="s">
        <v>30</v>
      </c>
      <c r="F596" t="s">
        <v>47</v>
      </c>
      <c r="G596" t="s">
        <v>24</v>
      </c>
      <c r="H596" t="s">
        <v>29</v>
      </c>
      <c r="I596">
        <v>1</v>
      </c>
      <c r="J596" s="2">
        <v>4141.63</v>
      </c>
    </row>
    <row r="597" spans="1:10" ht="15" customHeight="1">
      <c r="A597" s="1">
        <v>45210</v>
      </c>
      <c r="B597" t="s">
        <v>15</v>
      </c>
      <c r="C597">
        <v>19576</v>
      </c>
      <c r="D597">
        <v>1011</v>
      </c>
      <c r="E597" t="s">
        <v>34</v>
      </c>
      <c r="F597" t="s">
        <v>46</v>
      </c>
      <c r="G597" t="s">
        <v>13</v>
      </c>
      <c r="H597" t="s">
        <v>26</v>
      </c>
      <c r="I597">
        <v>2</v>
      </c>
      <c r="J597" s="2">
        <v>17829.2</v>
      </c>
    </row>
    <row r="598" spans="1:10" ht="15" customHeight="1">
      <c r="A598" s="1">
        <v>45210</v>
      </c>
      <c r="B598" t="s">
        <v>6</v>
      </c>
      <c r="C598">
        <v>93729</v>
      </c>
      <c r="D598">
        <v>1001</v>
      </c>
      <c r="E598" t="s">
        <v>42</v>
      </c>
      <c r="F598" t="s">
        <v>50</v>
      </c>
      <c r="G598" t="s">
        <v>7</v>
      </c>
      <c r="H598" t="s">
        <v>22</v>
      </c>
      <c r="I598">
        <v>5</v>
      </c>
      <c r="J598" s="2">
        <v>49002.25</v>
      </c>
    </row>
    <row r="599" spans="1:10" ht="15" customHeight="1">
      <c r="A599" s="1">
        <v>45210</v>
      </c>
      <c r="B599" t="s">
        <v>23</v>
      </c>
      <c r="C599">
        <v>97816</v>
      </c>
      <c r="D599">
        <v>1012</v>
      </c>
      <c r="E599" t="s">
        <v>30</v>
      </c>
      <c r="F599" t="s">
        <v>47</v>
      </c>
      <c r="G599" t="s">
        <v>13</v>
      </c>
      <c r="H599" t="s">
        <v>26</v>
      </c>
      <c r="I599">
        <v>4</v>
      </c>
      <c r="J599" s="2">
        <v>35658.400000000001</v>
      </c>
    </row>
    <row r="600" spans="1:10" ht="15" customHeight="1">
      <c r="A600" s="1">
        <v>45211</v>
      </c>
      <c r="B600" t="s">
        <v>15</v>
      </c>
      <c r="C600">
        <v>64408</v>
      </c>
      <c r="D600">
        <v>1009</v>
      </c>
      <c r="E600" t="s">
        <v>40</v>
      </c>
      <c r="F600" t="s">
        <v>49</v>
      </c>
      <c r="G600" t="s">
        <v>13</v>
      </c>
      <c r="H600" t="s">
        <v>27</v>
      </c>
      <c r="I600">
        <v>4</v>
      </c>
      <c r="J600" s="2">
        <v>25832.400000000001</v>
      </c>
    </row>
    <row r="601" spans="1:10" ht="15" customHeight="1">
      <c r="A601" s="1">
        <v>45211</v>
      </c>
      <c r="B601" t="s">
        <v>23</v>
      </c>
      <c r="C601">
        <v>34772</v>
      </c>
      <c r="D601">
        <v>1009</v>
      </c>
      <c r="E601" t="s">
        <v>40</v>
      </c>
      <c r="F601" t="s">
        <v>49</v>
      </c>
      <c r="G601" t="s">
        <v>13</v>
      </c>
      <c r="H601" t="s">
        <v>19</v>
      </c>
      <c r="I601">
        <v>2</v>
      </c>
      <c r="J601" s="2">
        <v>26686.800000000003</v>
      </c>
    </row>
    <row r="602" spans="1:10" ht="15" customHeight="1">
      <c r="A602" s="1">
        <v>45212</v>
      </c>
      <c r="B602" t="s">
        <v>15</v>
      </c>
      <c r="C602">
        <v>57624</v>
      </c>
      <c r="D602">
        <v>1001</v>
      </c>
      <c r="E602" t="s">
        <v>42</v>
      </c>
      <c r="F602" t="s">
        <v>50</v>
      </c>
      <c r="G602" t="s">
        <v>7</v>
      </c>
      <c r="H602" t="s">
        <v>8</v>
      </c>
      <c r="I602">
        <v>2</v>
      </c>
      <c r="J602" s="2">
        <v>17370.599999999999</v>
      </c>
    </row>
    <row r="603" spans="1:10" ht="15" customHeight="1">
      <c r="A603" s="1">
        <v>45213</v>
      </c>
      <c r="B603" t="s">
        <v>18</v>
      </c>
      <c r="C603">
        <v>60101</v>
      </c>
      <c r="D603">
        <v>1002</v>
      </c>
      <c r="E603" t="s">
        <v>37</v>
      </c>
      <c r="F603" t="s">
        <v>47</v>
      </c>
      <c r="G603" t="s">
        <v>24</v>
      </c>
      <c r="H603" t="s">
        <v>28</v>
      </c>
      <c r="I603">
        <v>3</v>
      </c>
      <c r="J603" s="2">
        <v>27705.600000000002</v>
      </c>
    </row>
    <row r="604" spans="1:10" ht="15" customHeight="1">
      <c r="A604" s="1">
        <v>45213</v>
      </c>
      <c r="B604" t="s">
        <v>18</v>
      </c>
      <c r="C604">
        <v>61351</v>
      </c>
      <c r="D604">
        <v>1005</v>
      </c>
      <c r="E604" t="s">
        <v>35</v>
      </c>
      <c r="F604" t="s">
        <v>48</v>
      </c>
      <c r="G604" t="s">
        <v>10</v>
      </c>
      <c r="H604" t="s">
        <v>11</v>
      </c>
      <c r="I604">
        <v>5</v>
      </c>
      <c r="J604" s="2">
        <v>47848.75</v>
      </c>
    </row>
    <row r="605" spans="1:10" ht="15" customHeight="1">
      <c r="A605" s="1">
        <v>45213</v>
      </c>
      <c r="B605" t="s">
        <v>15</v>
      </c>
      <c r="C605">
        <v>41570</v>
      </c>
      <c r="D605">
        <v>1011</v>
      </c>
      <c r="E605" t="s">
        <v>34</v>
      </c>
      <c r="F605" t="s">
        <v>46</v>
      </c>
      <c r="G605" t="s">
        <v>24</v>
      </c>
      <c r="H605" t="s">
        <v>25</v>
      </c>
      <c r="I605">
        <v>5</v>
      </c>
      <c r="J605" s="2">
        <v>29812.5</v>
      </c>
    </row>
    <row r="606" spans="1:10" ht="15" customHeight="1">
      <c r="A606" s="1">
        <v>45213</v>
      </c>
      <c r="B606" t="s">
        <v>23</v>
      </c>
      <c r="C606">
        <v>23303</v>
      </c>
      <c r="D606">
        <v>1006</v>
      </c>
      <c r="E606" t="s">
        <v>43</v>
      </c>
      <c r="F606" t="s">
        <v>46</v>
      </c>
      <c r="G606" t="s">
        <v>24</v>
      </c>
      <c r="H606" t="s">
        <v>28</v>
      </c>
      <c r="I606">
        <v>3</v>
      </c>
      <c r="J606" s="2">
        <v>27705.600000000002</v>
      </c>
    </row>
    <row r="607" spans="1:10" ht="15" customHeight="1">
      <c r="A607" s="1">
        <v>45213</v>
      </c>
      <c r="B607" t="s">
        <v>15</v>
      </c>
      <c r="C607">
        <v>51248</v>
      </c>
      <c r="D607">
        <v>1005</v>
      </c>
      <c r="E607" t="s">
        <v>35</v>
      </c>
      <c r="F607" t="s">
        <v>48</v>
      </c>
      <c r="G607" t="s">
        <v>24</v>
      </c>
      <c r="H607" t="s">
        <v>28</v>
      </c>
      <c r="I607">
        <v>3</v>
      </c>
      <c r="J607" s="2">
        <v>27705.600000000002</v>
      </c>
    </row>
    <row r="608" spans="1:10">
      <c r="A608" s="1">
        <v>45214</v>
      </c>
      <c r="B608" t="s">
        <v>9</v>
      </c>
      <c r="C608">
        <v>18133</v>
      </c>
      <c r="D608">
        <v>1007</v>
      </c>
      <c r="E608" t="s">
        <v>41</v>
      </c>
      <c r="F608" t="s">
        <v>46</v>
      </c>
      <c r="G608" t="s">
        <v>24</v>
      </c>
      <c r="H608" t="s">
        <v>28</v>
      </c>
      <c r="I608">
        <v>2</v>
      </c>
      <c r="J608" s="2">
        <v>18470.400000000001</v>
      </c>
    </row>
    <row r="609" spans="1:10" ht="15" customHeight="1">
      <c r="A609" s="1">
        <v>45214</v>
      </c>
      <c r="B609" t="s">
        <v>15</v>
      </c>
      <c r="C609">
        <v>44010</v>
      </c>
      <c r="D609">
        <v>1001</v>
      </c>
      <c r="E609" t="s">
        <v>42</v>
      </c>
      <c r="F609" t="s">
        <v>50</v>
      </c>
      <c r="G609" t="s">
        <v>7</v>
      </c>
      <c r="H609" t="s">
        <v>17</v>
      </c>
      <c r="I609">
        <v>4</v>
      </c>
      <c r="J609" s="2">
        <v>56264</v>
      </c>
    </row>
    <row r="610" spans="1:10" ht="15" customHeight="1">
      <c r="A610" s="1">
        <v>45214</v>
      </c>
      <c r="B610" t="s">
        <v>18</v>
      </c>
      <c r="C610">
        <v>24416</v>
      </c>
      <c r="D610">
        <v>1011</v>
      </c>
      <c r="E610" t="s">
        <v>34</v>
      </c>
      <c r="F610" t="s">
        <v>46</v>
      </c>
      <c r="G610" t="s">
        <v>10</v>
      </c>
      <c r="H610" t="s">
        <v>11</v>
      </c>
      <c r="I610">
        <v>1</v>
      </c>
      <c r="J610" s="2">
        <v>9569.75</v>
      </c>
    </row>
    <row r="611" spans="1:10" ht="15" customHeight="1">
      <c r="A611" s="1">
        <v>45217</v>
      </c>
      <c r="B611" t="s">
        <v>12</v>
      </c>
      <c r="C611">
        <v>93360</v>
      </c>
      <c r="D611">
        <v>1007</v>
      </c>
      <c r="E611" t="s">
        <v>41</v>
      </c>
      <c r="F611" t="s">
        <v>46</v>
      </c>
      <c r="G611" t="s">
        <v>24</v>
      </c>
      <c r="H611" t="s">
        <v>29</v>
      </c>
      <c r="I611">
        <v>5</v>
      </c>
      <c r="J611" s="2">
        <v>20708.150000000001</v>
      </c>
    </row>
    <row r="612" spans="1:10" ht="15" customHeight="1">
      <c r="A612" s="1">
        <v>45218</v>
      </c>
      <c r="B612" t="s">
        <v>6</v>
      </c>
      <c r="C612">
        <v>60555</v>
      </c>
      <c r="D612">
        <v>1004</v>
      </c>
      <c r="E612" t="s">
        <v>44</v>
      </c>
      <c r="F612" t="s">
        <v>46</v>
      </c>
      <c r="G612" t="s">
        <v>10</v>
      </c>
      <c r="H612" t="s">
        <v>16</v>
      </c>
      <c r="I612">
        <v>2</v>
      </c>
      <c r="J612" s="2">
        <v>16107</v>
      </c>
    </row>
    <row r="613" spans="1:10">
      <c r="A613" s="1">
        <v>45218</v>
      </c>
      <c r="B613" t="s">
        <v>9</v>
      </c>
      <c r="C613">
        <v>23205</v>
      </c>
      <c r="D613">
        <v>1004</v>
      </c>
      <c r="E613" t="s">
        <v>44</v>
      </c>
      <c r="F613" t="s">
        <v>46</v>
      </c>
      <c r="G613" t="s">
        <v>10</v>
      </c>
      <c r="H613" t="s">
        <v>16</v>
      </c>
      <c r="I613">
        <v>2</v>
      </c>
      <c r="J613" s="2">
        <v>16107</v>
      </c>
    </row>
    <row r="614" spans="1:10">
      <c r="A614" s="1">
        <v>45218</v>
      </c>
      <c r="B614" t="s">
        <v>9</v>
      </c>
      <c r="C614">
        <v>80530</v>
      </c>
      <c r="D614">
        <v>1008</v>
      </c>
      <c r="E614" t="s">
        <v>38</v>
      </c>
      <c r="F614" t="s">
        <v>46</v>
      </c>
      <c r="G614" t="s">
        <v>10</v>
      </c>
      <c r="H614" t="s">
        <v>11</v>
      </c>
      <c r="I614">
        <v>2</v>
      </c>
      <c r="J614" s="2">
        <v>19139.5</v>
      </c>
    </row>
    <row r="615" spans="1:10" ht="15" customHeight="1">
      <c r="A615" s="1">
        <v>45219</v>
      </c>
      <c r="B615" t="s">
        <v>23</v>
      </c>
      <c r="C615">
        <v>68203</v>
      </c>
      <c r="D615">
        <v>1008</v>
      </c>
      <c r="E615" t="s">
        <v>38</v>
      </c>
      <c r="F615" t="s">
        <v>46</v>
      </c>
      <c r="G615" t="s">
        <v>10</v>
      </c>
      <c r="H615" t="s">
        <v>16</v>
      </c>
      <c r="I615">
        <v>5</v>
      </c>
      <c r="J615" s="2">
        <v>40267.5</v>
      </c>
    </row>
    <row r="616" spans="1:10" ht="15" customHeight="1">
      <c r="A616" s="1">
        <v>45219</v>
      </c>
      <c r="B616" t="s">
        <v>18</v>
      </c>
      <c r="C616">
        <v>40253</v>
      </c>
      <c r="D616">
        <v>1004</v>
      </c>
      <c r="E616" t="s">
        <v>44</v>
      </c>
      <c r="F616" t="s">
        <v>46</v>
      </c>
      <c r="G616" t="s">
        <v>24</v>
      </c>
      <c r="H616" t="s">
        <v>28</v>
      </c>
      <c r="I616">
        <v>5</v>
      </c>
      <c r="J616" s="2">
        <v>46176</v>
      </c>
    </row>
    <row r="617" spans="1:10" ht="15" customHeight="1">
      <c r="A617" s="1">
        <v>45220</v>
      </c>
      <c r="B617" t="s">
        <v>6</v>
      </c>
      <c r="C617">
        <v>10079</v>
      </c>
      <c r="D617">
        <v>1008</v>
      </c>
      <c r="E617" t="s">
        <v>38</v>
      </c>
      <c r="F617" t="s">
        <v>46</v>
      </c>
      <c r="G617" t="s">
        <v>10</v>
      </c>
      <c r="H617" t="s">
        <v>16</v>
      </c>
      <c r="I617">
        <v>5</v>
      </c>
      <c r="J617" s="2">
        <v>40267.5</v>
      </c>
    </row>
    <row r="618" spans="1:10" ht="15" customHeight="1">
      <c r="A618" s="1">
        <v>45220</v>
      </c>
      <c r="B618" t="s">
        <v>20</v>
      </c>
      <c r="C618">
        <v>13135</v>
      </c>
      <c r="D618">
        <v>1011</v>
      </c>
      <c r="E618" t="s">
        <v>34</v>
      </c>
      <c r="F618" t="s">
        <v>46</v>
      </c>
      <c r="G618" t="s">
        <v>10</v>
      </c>
      <c r="H618" t="s">
        <v>11</v>
      </c>
      <c r="I618">
        <v>4</v>
      </c>
      <c r="J618" s="2">
        <v>38279</v>
      </c>
    </row>
    <row r="619" spans="1:10" ht="15" customHeight="1">
      <c r="A619" s="1">
        <v>45220</v>
      </c>
      <c r="B619" t="s">
        <v>23</v>
      </c>
      <c r="C619">
        <v>72558</v>
      </c>
      <c r="D619">
        <v>1003</v>
      </c>
      <c r="E619" t="s">
        <v>39</v>
      </c>
      <c r="F619" t="s">
        <v>47</v>
      </c>
      <c r="G619" t="s">
        <v>13</v>
      </c>
      <c r="H619" t="s">
        <v>19</v>
      </c>
      <c r="I619">
        <v>3</v>
      </c>
      <c r="J619" s="2">
        <v>40030.200000000004</v>
      </c>
    </row>
    <row r="620" spans="1:10" ht="15" customHeight="1">
      <c r="A620" s="1">
        <v>45220</v>
      </c>
      <c r="B620" t="s">
        <v>12</v>
      </c>
      <c r="C620">
        <v>74980</v>
      </c>
      <c r="D620">
        <v>1005</v>
      </c>
      <c r="E620" t="s">
        <v>35</v>
      </c>
      <c r="F620" t="s">
        <v>48</v>
      </c>
      <c r="G620" t="s">
        <v>7</v>
      </c>
      <c r="H620" t="s">
        <v>17</v>
      </c>
      <c r="I620">
        <v>1</v>
      </c>
      <c r="J620" s="2">
        <v>14066</v>
      </c>
    </row>
    <row r="621" spans="1:10" ht="15" customHeight="1">
      <c r="A621" s="1">
        <v>45220</v>
      </c>
      <c r="B621" t="s">
        <v>18</v>
      </c>
      <c r="C621">
        <v>97811</v>
      </c>
      <c r="D621">
        <v>1012</v>
      </c>
      <c r="E621" t="s">
        <v>30</v>
      </c>
      <c r="F621" t="s">
        <v>47</v>
      </c>
      <c r="G621" t="s">
        <v>7</v>
      </c>
      <c r="H621" t="s">
        <v>22</v>
      </c>
      <c r="I621">
        <v>4</v>
      </c>
      <c r="J621" s="2">
        <v>39201.800000000003</v>
      </c>
    </row>
    <row r="622" spans="1:10" ht="15" customHeight="1">
      <c r="A622" s="1">
        <v>45221</v>
      </c>
      <c r="B622" t="s">
        <v>15</v>
      </c>
      <c r="C622">
        <v>11824</v>
      </c>
      <c r="D622">
        <v>1010</v>
      </c>
      <c r="E622" t="s">
        <v>36</v>
      </c>
      <c r="F622" t="s">
        <v>46</v>
      </c>
      <c r="G622" t="s">
        <v>10</v>
      </c>
      <c r="H622" t="s">
        <v>11</v>
      </c>
      <c r="I622">
        <v>5</v>
      </c>
      <c r="J622" s="2">
        <v>47848.75</v>
      </c>
    </row>
    <row r="623" spans="1:10" ht="15" customHeight="1">
      <c r="A623" s="1">
        <v>45221</v>
      </c>
      <c r="B623" t="s">
        <v>15</v>
      </c>
      <c r="C623">
        <v>87953</v>
      </c>
      <c r="D623">
        <v>1008</v>
      </c>
      <c r="E623" t="s">
        <v>38</v>
      </c>
      <c r="F623" t="s">
        <v>46</v>
      </c>
      <c r="G623" t="s">
        <v>13</v>
      </c>
      <c r="H623" t="s">
        <v>14</v>
      </c>
      <c r="I623">
        <v>1</v>
      </c>
      <c r="J623" s="2">
        <v>9659.4</v>
      </c>
    </row>
    <row r="624" spans="1:10">
      <c r="A624" s="1">
        <v>45221</v>
      </c>
      <c r="B624" t="s">
        <v>9</v>
      </c>
      <c r="C624">
        <v>45449</v>
      </c>
      <c r="D624">
        <v>1004</v>
      </c>
      <c r="E624" t="s">
        <v>44</v>
      </c>
      <c r="F624" t="s">
        <v>46</v>
      </c>
      <c r="G624" t="s">
        <v>10</v>
      </c>
      <c r="H624" t="s">
        <v>16</v>
      </c>
      <c r="I624">
        <v>3</v>
      </c>
      <c r="J624" s="2">
        <v>24160.5</v>
      </c>
    </row>
    <row r="625" spans="1:12" ht="15" customHeight="1">
      <c r="A625" s="1">
        <v>45221</v>
      </c>
      <c r="B625" t="s">
        <v>23</v>
      </c>
      <c r="C625">
        <v>21075</v>
      </c>
      <c r="D625">
        <v>1001</v>
      </c>
      <c r="E625" t="s">
        <v>42</v>
      </c>
      <c r="F625" t="s">
        <v>50</v>
      </c>
      <c r="G625" t="s">
        <v>10</v>
      </c>
      <c r="H625" t="s">
        <v>11</v>
      </c>
      <c r="I625">
        <v>1</v>
      </c>
      <c r="J625" s="2">
        <v>9569.75</v>
      </c>
    </row>
    <row r="626" spans="1:12" ht="15" customHeight="1">
      <c r="A626" s="1">
        <v>45222</v>
      </c>
      <c r="B626" t="s">
        <v>18</v>
      </c>
      <c r="C626">
        <v>23322</v>
      </c>
      <c r="D626">
        <v>1010</v>
      </c>
      <c r="E626" t="s">
        <v>36</v>
      </c>
      <c r="F626" t="s">
        <v>46</v>
      </c>
      <c r="G626" t="s">
        <v>7</v>
      </c>
      <c r="H626" t="s">
        <v>8</v>
      </c>
      <c r="I626">
        <v>5</v>
      </c>
      <c r="J626" s="2">
        <v>43426.5</v>
      </c>
    </row>
    <row r="627" spans="1:12" ht="15" customHeight="1">
      <c r="A627" s="1">
        <v>45224</v>
      </c>
      <c r="B627" t="s">
        <v>15</v>
      </c>
      <c r="C627">
        <v>47962</v>
      </c>
      <c r="D627">
        <v>1009</v>
      </c>
      <c r="E627" t="s">
        <v>40</v>
      </c>
      <c r="F627" t="s">
        <v>49</v>
      </c>
      <c r="G627" t="s">
        <v>7</v>
      </c>
      <c r="H627" t="s">
        <v>17</v>
      </c>
      <c r="I627">
        <v>3</v>
      </c>
      <c r="J627" s="2">
        <v>42198</v>
      </c>
    </row>
    <row r="628" spans="1:12" ht="15" customHeight="1">
      <c r="A628" s="1">
        <v>45225</v>
      </c>
      <c r="B628" t="s">
        <v>12</v>
      </c>
      <c r="C628">
        <v>23485</v>
      </c>
      <c r="D628">
        <v>1006</v>
      </c>
      <c r="E628" t="s">
        <v>43</v>
      </c>
      <c r="F628" t="s">
        <v>46</v>
      </c>
      <c r="G628" t="s">
        <v>24</v>
      </c>
      <c r="H628" t="s">
        <v>25</v>
      </c>
      <c r="I628">
        <v>4</v>
      </c>
      <c r="J628" s="2">
        <v>23850</v>
      </c>
    </row>
    <row r="629" spans="1:12" ht="15" customHeight="1">
      <c r="A629" s="1">
        <v>45226</v>
      </c>
      <c r="B629" t="s">
        <v>18</v>
      </c>
      <c r="C629">
        <v>49795</v>
      </c>
      <c r="D629">
        <v>1004</v>
      </c>
      <c r="E629" t="s">
        <v>44</v>
      </c>
      <c r="F629" t="s">
        <v>46</v>
      </c>
      <c r="G629" t="s">
        <v>10</v>
      </c>
      <c r="H629" t="s">
        <v>16</v>
      </c>
      <c r="I629">
        <v>2</v>
      </c>
      <c r="J629" s="2">
        <v>16107</v>
      </c>
    </row>
    <row r="630" spans="1:12" ht="15" customHeight="1">
      <c r="A630" s="1">
        <v>45226</v>
      </c>
      <c r="B630" t="s">
        <v>15</v>
      </c>
      <c r="C630">
        <v>23998</v>
      </c>
      <c r="D630">
        <v>1002</v>
      </c>
      <c r="E630" t="s">
        <v>37</v>
      </c>
      <c r="F630" t="s">
        <v>47</v>
      </c>
      <c r="G630" t="s">
        <v>10</v>
      </c>
      <c r="H630" t="s">
        <v>16</v>
      </c>
      <c r="I630">
        <v>4</v>
      </c>
      <c r="J630" s="2">
        <v>32214</v>
      </c>
      <c r="L630">
        <f>SUMIF(B3:B730,N113)</f>
        <v>0</v>
      </c>
    </row>
    <row r="631" spans="1:12" ht="15" customHeight="1">
      <c r="A631" s="1">
        <v>45226</v>
      </c>
      <c r="B631" t="s">
        <v>18</v>
      </c>
      <c r="C631">
        <v>21477</v>
      </c>
      <c r="D631">
        <v>1008</v>
      </c>
      <c r="E631" t="s">
        <v>38</v>
      </c>
      <c r="F631" t="s">
        <v>46</v>
      </c>
      <c r="G631" t="s">
        <v>13</v>
      </c>
      <c r="H631" t="s">
        <v>14</v>
      </c>
      <c r="I631">
        <v>2</v>
      </c>
      <c r="J631" s="2">
        <v>19318.8</v>
      </c>
    </row>
    <row r="632" spans="1:12" ht="15" customHeight="1">
      <c r="A632" s="1">
        <v>45227</v>
      </c>
      <c r="B632" t="s">
        <v>20</v>
      </c>
      <c r="C632">
        <v>64600</v>
      </c>
      <c r="D632">
        <v>1008</v>
      </c>
      <c r="E632" t="s">
        <v>38</v>
      </c>
      <c r="F632" t="s">
        <v>46</v>
      </c>
      <c r="G632" t="s">
        <v>10</v>
      </c>
      <c r="H632" t="s">
        <v>16</v>
      </c>
      <c r="I632">
        <v>2</v>
      </c>
      <c r="J632" s="2">
        <v>16107</v>
      </c>
    </row>
    <row r="633" spans="1:12" ht="15" customHeight="1">
      <c r="A633" s="1">
        <v>45227</v>
      </c>
      <c r="B633" t="s">
        <v>18</v>
      </c>
      <c r="C633">
        <v>14967</v>
      </c>
      <c r="D633">
        <v>1004</v>
      </c>
      <c r="E633" t="s">
        <v>44</v>
      </c>
      <c r="F633" t="s">
        <v>46</v>
      </c>
      <c r="G633" t="s">
        <v>7</v>
      </c>
      <c r="H633" t="s">
        <v>21</v>
      </c>
      <c r="I633">
        <v>1</v>
      </c>
      <c r="J633" s="2">
        <v>12621</v>
      </c>
    </row>
    <row r="634" spans="1:12" ht="15" customHeight="1">
      <c r="A634" s="1">
        <v>45227</v>
      </c>
      <c r="B634" t="s">
        <v>20</v>
      </c>
      <c r="C634">
        <v>37056</v>
      </c>
      <c r="D634">
        <v>1005</v>
      </c>
      <c r="E634" t="s">
        <v>35</v>
      </c>
      <c r="F634" t="s">
        <v>48</v>
      </c>
      <c r="G634" t="s">
        <v>7</v>
      </c>
      <c r="H634" t="s">
        <v>21</v>
      </c>
      <c r="I634">
        <v>3</v>
      </c>
      <c r="J634" s="2">
        <v>37863</v>
      </c>
    </row>
    <row r="635" spans="1:12" ht="15" customHeight="1">
      <c r="A635" s="1">
        <v>45231</v>
      </c>
      <c r="B635" t="s">
        <v>20</v>
      </c>
      <c r="C635">
        <v>88405</v>
      </c>
      <c r="D635">
        <v>1009</v>
      </c>
      <c r="E635" t="s">
        <v>40</v>
      </c>
      <c r="F635" t="s">
        <v>49</v>
      </c>
      <c r="G635" t="s">
        <v>24</v>
      </c>
      <c r="H635" t="s">
        <v>28</v>
      </c>
      <c r="I635">
        <v>1</v>
      </c>
      <c r="J635" s="2">
        <v>9235.2000000000007</v>
      </c>
    </row>
    <row r="636" spans="1:12" ht="15" customHeight="1">
      <c r="A636" s="1">
        <v>45231</v>
      </c>
      <c r="B636" t="s">
        <v>12</v>
      </c>
      <c r="C636">
        <v>42813</v>
      </c>
      <c r="D636">
        <v>1012</v>
      </c>
      <c r="E636" t="s">
        <v>30</v>
      </c>
      <c r="F636" t="s">
        <v>47</v>
      </c>
      <c r="G636" t="s">
        <v>24</v>
      </c>
      <c r="H636" t="s">
        <v>25</v>
      </c>
      <c r="I636">
        <v>1</v>
      </c>
      <c r="J636" s="2">
        <v>5962.5</v>
      </c>
    </row>
    <row r="637" spans="1:12" ht="15" customHeight="1">
      <c r="A637" s="1">
        <v>45231</v>
      </c>
      <c r="B637" t="s">
        <v>15</v>
      </c>
      <c r="C637">
        <v>62728</v>
      </c>
      <c r="D637">
        <v>1001</v>
      </c>
      <c r="E637" t="s">
        <v>42</v>
      </c>
      <c r="F637" t="s">
        <v>50</v>
      </c>
      <c r="G637" t="s">
        <v>24</v>
      </c>
      <c r="H637" t="s">
        <v>28</v>
      </c>
      <c r="I637">
        <v>1</v>
      </c>
      <c r="J637" s="2">
        <v>9235.2000000000007</v>
      </c>
    </row>
    <row r="638" spans="1:12" ht="15" customHeight="1">
      <c r="A638" s="1">
        <v>45232</v>
      </c>
      <c r="B638" t="s">
        <v>18</v>
      </c>
      <c r="C638">
        <v>66744</v>
      </c>
      <c r="D638">
        <v>1004</v>
      </c>
      <c r="E638" t="s">
        <v>44</v>
      </c>
      <c r="F638" t="s">
        <v>46</v>
      </c>
      <c r="G638" t="s">
        <v>7</v>
      </c>
      <c r="H638" t="s">
        <v>21</v>
      </c>
      <c r="I638">
        <v>1</v>
      </c>
      <c r="J638" s="2">
        <v>12621</v>
      </c>
    </row>
    <row r="639" spans="1:12" ht="15" customHeight="1">
      <c r="A639" s="1">
        <v>45232</v>
      </c>
      <c r="B639" t="s">
        <v>12</v>
      </c>
      <c r="C639">
        <v>92410</v>
      </c>
      <c r="D639">
        <v>1007</v>
      </c>
      <c r="E639" t="s">
        <v>41</v>
      </c>
      <c r="F639" t="s">
        <v>46</v>
      </c>
      <c r="G639" t="s">
        <v>7</v>
      </c>
      <c r="H639" t="s">
        <v>21</v>
      </c>
      <c r="I639">
        <v>4</v>
      </c>
      <c r="J639" s="2">
        <v>50484</v>
      </c>
    </row>
    <row r="640" spans="1:12" ht="15" customHeight="1">
      <c r="A640" s="1">
        <v>45232</v>
      </c>
      <c r="B640" t="s">
        <v>6</v>
      </c>
      <c r="C640">
        <v>48498</v>
      </c>
      <c r="D640">
        <v>1007</v>
      </c>
      <c r="E640" t="s">
        <v>41</v>
      </c>
      <c r="F640" t="s">
        <v>46</v>
      </c>
      <c r="G640" t="s">
        <v>7</v>
      </c>
      <c r="H640" t="s">
        <v>8</v>
      </c>
      <c r="I640">
        <v>4</v>
      </c>
      <c r="J640" s="2">
        <v>34741.199999999997</v>
      </c>
    </row>
    <row r="641" spans="1:10" ht="15" customHeight="1">
      <c r="A641" s="1">
        <v>45232</v>
      </c>
      <c r="B641" t="s">
        <v>23</v>
      </c>
      <c r="C641">
        <v>65704</v>
      </c>
      <c r="D641">
        <v>1006</v>
      </c>
      <c r="E641" t="s">
        <v>43</v>
      </c>
      <c r="F641" t="s">
        <v>46</v>
      </c>
      <c r="G641" t="s">
        <v>10</v>
      </c>
      <c r="H641" t="s">
        <v>11</v>
      </c>
      <c r="I641">
        <v>1</v>
      </c>
      <c r="J641" s="2">
        <v>9569.75</v>
      </c>
    </row>
    <row r="642" spans="1:10" ht="15" customHeight="1">
      <c r="A642" s="1">
        <v>45232</v>
      </c>
      <c r="B642" t="s">
        <v>18</v>
      </c>
      <c r="C642">
        <v>92580</v>
      </c>
      <c r="D642">
        <v>1004</v>
      </c>
      <c r="E642" t="s">
        <v>44</v>
      </c>
      <c r="F642" t="s">
        <v>46</v>
      </c>
      <c r="G642" t="s">
        <v>13</v>
      </c>
      <c r="H642" t="s">
        <v>14</v>
      </c>
      <c r="I642">
        <v>4</v>
      </c>
      <c r="J642" s="2">
        <v>38637.599999999999</v>
      </c>
    </row>
    <row r="643" spans="1:10">
      <c r="A643" s="1">
        <v>45233</v>
      </c>
      <c r="B643" t="s">
        <v>9</v>
      </c>
      <c r="C643">
        <v>49249</v>
      </c>
      <c r="D643">
        <v>1010</v>
      </c>
      <c r="E643" t="s">
        <v>36</v>
      </c>
      <c r="F643" t="s">
        <v>46</v>
      </c>
      <c r="G643" t="s">
        <v>13</v>
      </c>
      <c r="H643" t="s">
        <v>26</v>
      </c>
      <c r="I643">
        <v>1</v>
      </c>
      <c r="J643" s="2">
        <v>8914.6</v>
      </c>
    </row>
    <row r="644" spans="1:10" ht="15" customHeight="1">
      <c r="A644" s="1">
        <v>45233</v>
      </c>
      <c r="B644" t="s">
        <v>6</v>
      </c>
      <c r="C644">
        <v>45745</v>
      </c>
      <c r="D644">
        <v>1001</v>
      </c>
      <c r="E644" t="s">
        <v>42</v>
      </c>
      <c r="F644" t="s">
        <v>50</v>
      </c>
      <c r="G644" t="s">
        <v>24</v>
      </c>
      <c r="H644" t="s">
        <v>28</v>
      </c>
      <c r="I644">
        <v>5</v>
      </c>
      <c r="J644" s="2">
        <v>46176</v>
      </c>
    </row>
    <row r="645" spans="1:10">
      <c r="A645" s="1">
        <v>45234</v>
      </c>
      <c r="B645" t="s">
        <v>9</v>
      </c>
      <c r="C645">
        <v>54832</v>
      </c>
      <c r="D645">
        <v>1006</v>
      </c>
      <c r="E645" t="s">
        <v>43</v>
      </c>
      <c r="F645" t="s">
        <v>46</v>
      </c>
      <c r="G645" t="s">
        <v>13</v>
      </c>
      <c r="H645" t="s">
        <v>26</v>
      </c>
      <c r="I645">
        <v>5</v>
      </c>
      <c r="J645" s="2">
        <v>44573</v>
      </c>
    </row>
    <row r="646" spans="1:10" ht="15" customHeight="1">
      <c r="A646" s="1">
        <v>45234</v>
      </c>
      <c r="B646" t="s">
        <v>12</v>
      </c>
      <c r="C646">
        <v>51984</v>
      </c>
      <c r="D646">
        <v>1011</v>
      </c>
      <c r="E646" t="s">
        <v>34</v>
      </c>
      <c r="F646" t="s">
        <v>46</v>
      </c>
      <c r="G646" t="s">
        <v>13</v>
      </c>
      <c r="H646" t="s">
        <v>14</v>
      </c>
      <c r="I646">
        <v>4</v>
      </c>
      <c r="J646" s="2">
        <v>38637.599999999999</v>
      </c>
    </row>
    <row r="647" spans="1:10">
      <c r="A647" s="1">
        <v>45234</v>
      </c>
      <c r="B647" t="s">
        <v>9</v>
      </c>
      <c r="C647">
        <v>25037</v>
      </c>
      <c r="D647">
        <v>1012</v>
      </c>
      <c r="E647" t="s">
        <v>30</v>
      </c>
      <c r="F647" t="s">
        <v>47</v>
      </c>
      <c r="G647" t="s">
        <v>7</v>
      </c>
      <c r="H647" t="s">
        <v>21</v>
      </c>
      <c r="I647">
        <v>5</v>
      </c>
      <c r="J647" s="2">
        <v>63105</v>
      </c>
    </row>
    <row r="648" spans="1:10">
      <c r="A648" s="1">
        <v>45235</v>
      </c>
      <c r="B648" t="s">
        <v>9</v>
      </c>
      <c r="C648">
        <v>47896</v>
      </c>
      <c r="D648">
        <v>1012</v>
      </c>
      <c r="E648" t="s">
        <v>30</v>
      </c>
      <c r="F648" t="s">
        <v>47</v>
      </c>
      <c r="G648" t="s">
        <v>7</v>
      </c>
      <c r="H648" t="s">
        <v>22</v>
      </c>
      <c r="I648">
        <v>5</v>
      </c>
      <c r="J648" s="2">
        <v>49002.25</v>
      </c>
    </row>
    <row r="649" spans="1:10" ht="15" customHeight="1">
      <c r="A649" s="1">
        <v>45235</v>
      </c>
      <c r="B649" t="s">
        <v>23</v>
      </c>
      <c r="C649">
        <v>69539</v>
      </c>
      <c r="D649">
        <v>1004</v>
      </c>
      <c r="E649" t="s">
        <v>44</v>
      </c>
      <c r="F649" t="s">
        <v>46</v>
      </c>
      <c r="G649" t="s">
        <v>10</v>
      </c>
      <c r="H649" t="s">
        <v>16</v>
      </c>
      <c r="I649">
        <v>1</v>
      </c>
      <c r="J649" s="2">
        <v>8053.5</v>
      </c>
    </row>
    <row r="650" spans="1:10">
      <c r="A650" s="1">
        <v>45236</v>
      </c>
      <c r="B650" t="s">
        <v>9</v>
      </c>
      <c r="C650">
        <v>48812</v>
      </c>
      <c r="D650">
        <v>1004</v>
      </c>
      <c r="E650" t="s">
        <v>44</v>
      </c>
      <c r="F650" t="s">
        <v>46</v>
      </c>
      <c r="G650" t="s">
        <v>24</v>
      </c>
      <c r="H650" t="s">
        <v>28</v>
      </c>
      <c r="I650">
        <v>2</v>
      </c>
      <c r="J650" s="2">
        <v>18470.400000000001</v>
      </c>
    </row>
    <row r="651" spans="1:10" ht="15" customHeight="1">
      <c r="A651" s="1">
        <v>45236</v>
      </c>
      <c r="B651" t="s">
        <v>18</v>
      </c>
      <c r="C651">
        <v>63583</v>
      </c>
      <c r="D651">
        <v>1006</v>
      </c>
      <c r="E651" t="s">
        <v>43</v>
      </c>
      <c r="F651" t="s">
        <v>46</v>
      </c>
      <c r="G651" t="s">
        <v>7</v>
      </c>
      <c r="H651" t="s">
        <v>21</v>
      </c>
      <c r="I651">
        <v>4</v>
      </c>
      <c r="J651" s="2">
        <v>50484</v>
      </c>
    </row>
    <row r="652" spans="1:10" ht="15" customHeight="1">
      <c r="A652" s="1">
        <v>45237</v>
      </c>
      <c r="B652" t="s">
        <v>23</v>
      </c>
      <c r="C652">
        <v>23701</v>
      </c>
      <c r="D652">
        <v>1007</v>
      </c>
      <c r="E652" t="s">
        <v>41</v>
      </c>
      <c r="F652" t="s">
        <v>46</v>
      </c>
      <c r="G652" t="s">
        <v>7</v>
      </c>
      <c r="H652" t="s">
        <v>22</v>
      </c>
      <c r="I652">
        <v>2</v>
      </c>
      <c r="J652" s="2">
        <v>19600.900000000001</v>
      </c>
    </row>
    <row r="653" spans="1:10" ht="15" customHeight="1">
      <c r="A653" s="1">
        <v>45237</v>
      </c>
      <c r="B653" t="s">
        <v>15</v>
      </c>
      <c r="C653">
        <v>81938</v>
      </c>
      <c r="D653">
        <v>1009</v>
      </c>
      <c r="E653" t="s">
        <v>40</v>
      </c>
      <c r="F653" t="s">
        <v>49</v>
      </c>
      <c r="G653" t="s">
        <v>10</v>
      </c>
      <c r="H653" t="s">
        <v>11</v>
      </c>
      <c r="I653">
        <v>3</v>
      </c>
      <c r="J653" s="2">
        <v>28709.25</v>
      </c>
    </row>
    <row r="654" spans="1:10">
      <c r="A654" s="1">
        <v>45237</v>
      </c>
      <c r="B654" t="s">
        <v>9</v>
      </c>
      <c r="C654">
        <v>19385</v>
      </c>
      <c r="D654">
        <v>1004</v>
      </c>
      <c r="E654" t="s">
        <v>44</v>
      </c>
      <c r="F654" t="s">
        <v>46</v>
      </c>
      <c r="G654" t="s">
        <v>7</v>
      </c>
      <c r="H654" t="s">
        <v>21</v>
      </c>
      <c r="I654">
        <v>2</v>
      </c>
      <c r="J654" s="2">
        <v>25242</v>
      </c>
    </row>
    <row r="655" spans="1:10">
      <c r="A655" s="1">
        <v>45237</v>
      </c>
      <c r="B655" t="s">
        <v>9</v>
      </c>
      <c r="C655">
        <v>77329</v>
      </c>
      <c r="D655">
        <v>1009</v>
      </c>
      <c r="E655" t="s">
        <v>40</v>
      </c>
      <c r="F655" t="s">
        <v>49</v>
      </c>
      <c r="G655" t="s">
        <v>10</v>
      </c>
      <c r="H655" t="s">
        <v>11</v>
      </c>
      <c r="I655">
        <v>1</v>
      </c>
      <c r="J655" s="2">
        <v>9569.75</v>
      </c>
    </row>
    <row r="656" spans="1:10" ht="15" customHeight="1">
      <c r="A656" s="1">
        <v>45238</v>
      </c>
      <c r="B656" t="s">
        <v>15</v>
      </c>
      <c r="C656">
        <v>60599</v>
      </c>
      <c r="D656">
        <v>1001</v>
      </c>
      <c r="E656" t="s">
        <v>42</v>
      </c>
      <c r="F656" t="s">
        <v>50</v>
      </c>
      <c r="G656" t="s">
        <v>10</v>
      </c>
      <c r="H656" t="s">
        <v>16</v>
      </c>
      <c r="I656">
        <v>1</v>
      </c>
      <c r="J656" s="2">
        <v>8053.5</v>
      </c>
    </row>
    <row r="657" spans="1:10">
      <c r="A657" s="1">
        <v>45238</v>
      </c>
      <c r="B657" t="s">
        <v>9</v>
      </c>
      <c r="C657">
        <v>32575</v>
      </c>
      <c r="D657">
        <v>1009</v>
      </c>
      <c r="E657" t="s">
        <v>40</v>
      </c>
      <c r="F657" t="s">
        <v>49</v>
      </c>
      <c r="G657" t="s">
        <v>7</v>
      </c>
      <c r="H657" t="s">
        <v>22</v>
      </c>
      <c r="I657">
        <v>3</v>
      </c>
      <c r="J657" s="2">
        <v>29401.350000000002</v>
      </c>
    </row>
    <row r="658" spans="1:10" ht="15" customHeight="1">
      <c r="A658" s="1">
        <v>45239</v>
      </c>
      <c r="B658" t="s">
        <v>6</v>
      </c>
      <c r="C658">
        <v>76787</v>
      </c>
      <c r="D658">
        <v>1009</v>
      </c>
      <c r="E658" t="s">
        <v>40</v>
      </c>
      <c r="F658" t="s">
        <v>49</v>
      </c>
      <c r="G658" t="s">
        <v>24</v>
      </c>
      <c r="H658" t="s">
        <v>28</v>
      </c>
      <c r="I658">
        <v>3</v>
      </c>
      <c r="J658" s="2">
        <v>27705.600000000002</v>
      </c>
    </row>
    <row r="659" spans="1:10" ht="15" customHeight="1">
      <c r="A659" s="1">
        <v>45239</v>
      </c>
      <c r="B659" t="s">
        <v>23</v>
      </c>
      <c r="C659">
        <v>14326</v>
      </c>
      <c r="D659">
        <v>1001</v>
      </c>
      <c r="E659" t="s">
        <v>42</v>
      </c>
      <c r="F659" t="s">
        <v>50</v>
      </c>
      <c r="G659" t="s">
        <v>13</v>
      </c>
      <c r="H659" t="s">
        <v>26</v>
      </c>
      <c r="I659">
        <v>3</v>
      </c>
      <c r="J659" s="2">
        <v>26743.800000000003</v>
      </c>
    </row>
    <row r="660" spans="1:10">
      <c r="A660" s="1">
        <v>45239</v>
      </c>
      <c r="B660" t="s">
        <v>9</v>
      </c>
      <c r="C660">
        <v>11610</v>
      </c>
      <c r="D660">
        <v>1005</v>
      </c>
      <c r="E660" t="s">
        <v>35</v>
      </c>
      <c r="F660" t="s">
        <v>48</v>
      </c>
      <c r="G660" t="s">
        <v>10</v>
      </c>
      <c r="H660" t="s">
        <v>16</v>
      </c>
      <c r="I660">
        <v>3</v>
      </c>
      <c r="J660" s="2">
        <v>24160.5</v>
      </c>
    </row>
    <row r="661" spans="1:10" ht="15" customHeight="1">
      <c r="A661" s="1">
        <v>45240</v>
      </c>
      <c r="B661" t="s">
        <v>12</v>
      </c>
      <c r="C661">
        <v>39626</v>
      </c>
      <c r="D661">
        <v>1002</v>
      </c>
      <c r="E661" t="s">
        <v>37</v>
      </c>
      <c r="F661" t="s">
        <v>47</v>
      </c>
      <c r="G661" t="s">
        <v>7</v>
      </c>
      <c r="H661" t="s">
        <v>21</v>
      </c>
      <c r="I661">
        <v>5</v>
      </c>
      <c r="J661" s="2">
        <v>63105</v>
      </c>
    </row>
    <row r="662" spans="1:10">
      <c r="A662" s="1">
        <v>45241</v>
      </c>
      <c r="B662" t="s">
        <v>9</v>
      </c>
      <c r="C662">
        <v>27733</v>
      </c>
      <c r="D662">
        <v>1001</v>
      </c>
      <c r="E662" t="s">
        <v>42</v>
      </c>
      <c r="F662" t="s">
        <v>50</v>
      </c>
      <c r="G662" t="s">
        <v>24</v>
      </c>
      <c r="H662" t="s">
        <v>28</v>
      </c>
      <c r="I662">
        <v>5</v>
      </c>
      <c r="J662" s="2">
        <v>46176</v>
      </c>
    </row>
    <row r="663" spans="1:10" ht="15" customHeight="1">
      <c r="A663" s="1">
        <v>45243</v>
      </c>
      <c r="B663" t="s">
        <v>15</v>
      </c>
      <c r="C663">
        <v>10597</v>
      </c>
      <c r="D663">
        <v>1009</v>
      </c>
      <c r="E663" t="s">
        <v>40</v>
      </c>
      <c r="F663" t="s">
        <v>49</v>
      </c>
      <c r="G663" t="s">
        <v>7</v>
      </c>
      <c r="H663" t="s">
        <v>21</v>
      </c>
      <c r="I663">
        <v>2</v>
      </c>
      <c r="J663" s="2">
        <v>25242</v>
      </c>
    </row>
    <row r="664" spans="1:10" ht="15" customHeight="1">
      <c r="A664" s="1">
        <v>45243</v>
      </c>
      <c r="B664" t="s">
        <v>20</v>
      </c>
      <c r="C664">
        <v>79378</v>
      </c>
      <c r="D664">
        <v>1007</v>
      </c>
      <c r="E664" t="s">
        <v>41</v>
      </c>
      <c r="F664" t="s">
        <v>46</v>
      </c>
      <c r="G664" t="s">
        <v>13</v>
      </c>
      <c r="H664" t="s">
        <v>27</v>
      </c>
      <c r="I664">
        <v>5</v>
      </c>
      <c r="J664" s="2">
        <v>32290.5</v>
      </c>
    </row>
    <row r="665" spans="1:10">
      <c r="A665" s="1">
        <v>45243</v>
      </c>
      <c r="B665" t="s">
        <v>9</v>
      </c>
      <c r="C665">
        <v>18765</v>
      </c>
      <c r="D665">
        <v>1012</v>
      </c>
      <c r="E665" t="s">
        <v>30</v>
      </c>
      <c r="F665" t="s">
        <v>47</v>
      </c>
      <c r="G665" t="s">
        <v>7</v>
      </c>
      <c r="H665" t="s">
        <v>21</v>
      </c>
      <c r="I665">
        <v>4</v>
      </c>
      <c r="J665" s="2">
        <v>50484</v>
      </c>
    </row>
    <row r="666" spans="1:10">
      <c r="A666" s="1">
        <v>45244</v>
      </c>
      <c r="B666" t="s">
        <v>9</v>
      </c>
      <c r="C666">
        <v>96903</v>
      </c>
      <c r="D666">
        <v>1005</v>
      </c>
      <c r="E666" t="s">
        <v>35</v>
      </c>
      <c r="F666" t="s">
        <v>48</v>
      </c>
      <c r="G666" t="s">
        <v>24</v>
      </c>
      <c r="H666" t="s">
        <v>28</v>
      </c>
      <c r="I666">
        <v>3</v>
      </c>
      <c r="J666" s="2">
        <v>27705.600000000002</v>
      </c>
    </row>
    <row r="667" spans="1:10" ht="15" customHeight="1">
      <c r="A667" s="1">
        <v>45244</v>
      </c>
      <c r="B667" t="s">
        <v>6</v>
      </c>
      <c r="C667">
        <v>98825</v>
      </c>
      <c r="D667">
        <v>1003</v>
      </c>
      <c r="E667" t="s">
        <v>39</v>
      </c>
      <c r="F667" t="s">
        <v>47</v>
      </c>
      <c r="G667" t="s">
        <v>7</v>
      </c>
      <c r="H667" t="s">
        <v>22</v>
      </c>
      <c r="I667">
        <v>4</v>
      </c>
      <c r="J667" s="2">
        <v>39201.800000000003</v>
      </c>
    </row>
    <row r="668" spans="1:10" ht="15" customHeight="1">
      <c r="A668" s="1">
        <v>45245</v>
      </c>
      <c r="B668" t="s">
        <v>6</v>
      </c>
      <c r="C668">
        <v>76300</v>
      </c>
      <c r="D668">
        <v>1007</v>
      </c>
      <c r="E668" t="s">
        <v>41</v>
      </c>
      <c r="F668" t="s">
        <v>46</v>
      </c>
      <c r="G668" t="s">
        <v>7</v>
      </c>
      <c r="H668" t="s">
        <v>8</v>
      </c>
      <c r="I668">
        <v>4</v>
      </c>
      <c r="J668" s="2">
        <v>34741.199999999997</v>
      </c>
    </row>
    <row r="669" spans="1:10" ht="15" customHeight="1">
      <c r="A669" s="1">
        <v>45245</v>
      </c>
      <c r="B669" t="s">
        <v>12</v>
      </c>
      <c r="C669">
        <v>20463</v>
      </c>
      <c r="D669">
        <v>1002</v>
      </c>
      <c r="E669" t="s">
        <v>37</v>
      </c>
      <c r="F669" t="s">
        <v>47</v>
      </c>
      <c r="G669" t="s">
        <v>24</v>
      </c>
      <c r="H669" t="s">
        <v>25</v>
      </c>
      <c r="I669">
        <v>5</v>
      </c>
      <c r="J669" s="2">
        <v>29812.5</v>
      </c>
    </row>
    <row r="670" spans="1:10" ht="15" customHeight="1">
      <c r="A670" s="1">
        <v>45246</v>
      </c>
      <c r="B670" t="s">
        <v>6</v>
      </c>
      <c r="C670">
        <v>34976</v>
      </c>
      <c r="D670">
        <v>1001</v>
      </c>
      <c r="E670" t="s">
        <v>42</v>
      </c>
      <c r="F670" t="s">
        <v>50</v>
      </c>
      <c r="G670" t="s">
        <v>7</v>
      </c>
      <c r="H670" t="s">
        <v>21</v>
      </c>
      <c r="I670">
        <v>3</v>
      </c>
      <c r="J670" s="2">
        <v>37863</v>
      </c>
    </row>
    <row r="671" spans="1:10" ht="15" customHeight="1">
      <c r="A671" s="1">
        <v>45247</v>
      </c>
      <c r="B671" t="s">
        <v>23</v>
      </c>
      <c r="C671">
        <v>68800</v>
      </c>
      <c r="D671">
        <v>1012</v>
      </c>
      <c r="E671" t="s">
        <v>30</v>
      </c>
      <c r="F671" t="s">
        <v>47</v>
      </c>
      <c r="G671" t="s">
        <v>7</v>
      </c>
      <c r="H671" t="s">
        <v>21</v>
      </c>
      <c r="I671">
        <v>5</v>
      </c>
      <c r="J671" s="2">
        <v>63105</v>
      </c>
    </row>
    <row r="672" spans="1:10" ht="15" customHeight="1">
      <c r="A672" s="1">
        <v>45247</v>
      </c>
      <c r="B672" t="s">
        <v>23</v>
      </c>
      <c r="C672">
        <v>44356</v>
      </c>
      <c r="D672">
        <v>1002</v>
      </c>
      <c r="E672" t="s">
        <v>37</v>
      </c>
      <c r="F672" t="s">
        <v>47</v>
      </c>
      <c r="G672" t="s">
        <v>13</v>
      </c>
      <c r="H672" t="s">
        <v>19</v>
      </c>
      <c r="I672">
        <v>4</v>
      </c>
      <c r="J672" s="2">
        <v>53373.600000000006</v>
      </c>
    </row>
    <row r="673" spans="1:10">
      <c r="A673" s="1">
        <v>45247</v>
      </c>
      <c r="B673" t="s">
        <v>9</v>
      </c>
      <c r="C673">
        <v>56867</v>
      </c>
      <c r="D673">
        <v>1007</v>
      </c>
      <c r="E673" t="s">
        <v>41</v>
      </c>
      <c r="F673" t="s">
        <v>46</v>
      </c>
      <c r="G673" t="s">
        <v>7</v>
      </c>
      <c r="H673" t="s">
        <v>17</v>
      </c>
      <c r="I673">
        <v>5</v>
      </c>
      <c r="J673" s="2">
        <v>70330</v>
      </c>
    </row>
    <row r="674" spans="1:10" ht="15" customHeight="1">
      <c r="A674" s="1">
        <v>45248</v>
      </c>
      <c r="B674" t="s">
        <v>18</v>
      </c>
      <c r="C674">
        <v>68492</v>
      </c>
      <c r="D674">
        <v>1003</v>
      </c>
      <c r="E674" t="s">
        <v>39</v>
      </c>
      <c r="F674" t="s">
        <v>47</v>
      </c>
      <c r="G674" t="s">
        <v>10</v>
      </c>
      <c r="H674" t="s">
        <v>11</v>
      </c>
      <c r="I674">
        <v>3</v>
      </c>
      <c r="J674" s="2">
        <v>28709.25</v>
      </c>
    </row>
    <row r="675" spans="1:10">
      <c r="A675" s="1">
        <v>45248</v>
      </c>
      <c r="B675" t="s">
        <v>9</v>
      </c>
      <c r="C675">
        <v>55693</v>
      </c>
      <c r="D675">
        <v>1004</v>
      </c>
      <c r="E675" t="s">
        <v>44</v>
      </c>
      <c r="F675" t="s">
        <v>46</v>
      </c>
      <c r="G675" t="s">
        <v>24</v>
      </c>
      <c r="H675" t="s">
        <v>25</v>
      </c>
      <c r="I675">
        <v>4</v>
      </c>
      <c r="J675" s="2">
        <v>23850</v>
      </c>
    </row>
    <row r="676" spans="1:10">
      <c r="A676" s="1">
        <v>45249</v>
      </c>
      <c r="B676" t="s">
        <v>9</v>
      </c>
      <c r="C676">
        <v>72238</v>
      </c>
      <c r="D676">
        <v>1011</v>
      </c>
      <c r="E676" t="s">
        <v>34</v>
      </c>
      <c r="F676" t="s">
        <v>46</v>
      </c>
      <c r="G676" t="s">
        <v>13</v>
      </c>
      <c r="H676" t="s">
        <v>14</v>
      </c>
      <c r="I676">
        <v>1</v>
      </c>
      <c r="J676" s="2">
        <v>9659.4</v>
      </c>
    </row>
    <row r="677" spans="1:10" ht="15" customHeight="1">
      <c r="A677" s="1">
        <v>45249</v>
      </c>
      <c r="B677" t="s">
        <v>18</v>
      </c>
      <c r="C677">
        <v>34548</v>
      </c>
      <c r="D677">
        <v>1008</v>
      </c>
      <c r="E677" t="s">
        <v>38</v>
      </c>
      <c r="F677" t="s">
        <v>46</v>
      </c>
      <c r="G677" t="s">
        <v>13</v>
      </c>
      <c r="H677" t="s">
        <v>27</v>
      </c>
      <c r="I677">
        <v>5</v>
      </c>
      <c r="J677" s="2">
        <v>32290.5</v>
      </c>
    </row>
    <row r="678" spans="1:10" ht="15" customHeight="1">
      <c r="A678" s="1">
        <v>45249</v>
      </c>
      <c r="B678" t="s">
        <v>6</v>
      </c>
      <c r="C678">
        <v>11925</v>
      </c>
      <c r="D678">
        <v>1006</v>
      </c>
      <c r="E678" t="s">
        <v>43</v>
      </c>
      <c r="F678" t="s">
        <v>46</v>
      </c>
      <c r="G678" t="s">
        <v>13</v>
      </c>
      <c r="H678" t="s">
        <v>19</v>
      </c>
      <c r="I678">
        <v>5</v>
      </c>
      <c r="J678" s="2">
        <v>66717</v>
      </c>
    </row>
    <row r="679" spans="1:10">
      <c r="A679" s="1">
        <v>45250</v>
      </c>
      <c r="B679" t="s">
        <v>9</v>
      </c>
      <c r="C679">
        <v>59831</v>
      </c>
      <c r="D679">
        <v>1006</v>
      </c>
      <c r="E679" t="s">
        <v>43</v>
      </c>
      <c r="F679" t="s">
        <v>46</v>
      </c>
      <c r="G679" t="s">
        <v>10</v>
      </c>
      <c r="H679" t="s">
        <v>11</v>
      </c>
      <c r="I679">
        <v>5</v>
      </c>
      <c r="J679" s="2">
        <v>47848.75</v>
      </c>
    </row>
    <row r="680" spans="1:10" ht="15" customHeight="1">
      <c r="A680" s="1">
        <v>45250</v>
      </c>
      <c r="B680" t="s">
        <v>6</v>
      </c>
      <c r="C680">
        <v>80218</v>
      </c>
      <c r="D680">
        <v>1010</v>
      </c>
      <c r="E680" t="s">
        <v>36</v>
      </c>
      <c r="F680" t="s">
        <v>46</v>
      </c>
      <c r="G680" t="s">
        <v>10</v>
      </c>
      <c r="H680" t="s">
        <v>16</v>
      </c>
      <c r="I680">
        <v>1</v>
      </c>
      <c r="J680" s="2">
        <v>8053.5</v>
      </c>
    </row>
    <row r="681" spans="1:10" ht="15" customHeight="1">
      <c r="A681" s="1">
        <v>45251</v>
      </c>
      <c r="B681" t="s">
        <v>18</v>
      </c>
      <c r="C681">
        <v>91831</v>
      </c>
      <c r="D681">
        <v>1008</v>
      </c>
      <c r="E681" t="s">
        <v>38</v>
      </c>
      <c r="F681" t="s">
        <v>46</v>
      </c>
      <c r="G681" t="s">
        <v>7</v>
      </c>
      <c r="H681" t="s">
        <v>17</v>
      </c>
      <c r="I681">
        <v>3</v>
      </c>
      <c r="J681" s="2">
        <v>42198</v>
      </c>
    </row>
    <row r="682" spans="1:10" ht="15" customHeight="1">
      <c r="A682" s="1">
        <v>45251</v>
      </c>
      <c r="B682" t="s">
        <v>15</v>
      </c>
      <c r="C682">
        <v>24603</v>
      </c>
      <c r="D682">
        <v>1012</v>
      </c>
      <c r="E682" t="s">
        <v>30</v>
      </c>
      <c r="F682" t="s">
        <v>47</v>
      </c>
      <c r="G682" t="s">
        <v>13</v>
      </c>
      <c r="H682" t="s">
        <v>19</v>
      </c>
      <c r="I682">
        <v>4</v>
      </c>
      <c r="J682" s="2">
        <v>53373.600000000006</v>
      </c>
    </row>
    <row r="683" spans="1:10" ht="15" customHeight="1">
      <c r="A683" s="1">
        <v>45252</v>
      </c>
      <c r="B683" t="s">
        <v>6</v>
      </c>
      <c r="C683">
        <v>74003</v>
      </c>
      <c r="D683">
        <v>1011</v>
      </c>
      <c r="E683" t="s">
        <v>34</v>
      </c>
      <c r="F683" t="s">
        <v>46</v>
      </c>
      <c r="G683" t="s">
        <v>7</v>
      </c>
      <c r="H683" t="s">
        <v>22</v>
      </c>
      <c r="I683">
        <v>2</v>
      </c>
      <c r="J683" s="2">
        <v>19600.900000000001</v>
      </c>
    </row>
    <row r="684" spans="1:10" ht="15" customHeight="1">
      <c r="A684" s="1">
        <v>45253</v>
      </c>
      <c r="B684" t="s">
        <v>23</v>
      </c>
      <c r="C684">
        <v>78624</v>
      </c>
      <c r="D684">
        <v>1009</v>
      </c>
      <c r="E684" t="s">
        <v>40</v>
      </c>
      <c r="F684" t="s">
        <v>49</v>
      </c>
      <c r="G684" t="s">
        <v>10</v>
      </c>
      <c r="H684" t="s">
        <v>11</v>
      </c>
      <c r="I684">
        <v>2</v>
      </c>
      <c r="J684" s="2">
        <v>19139.5</v>
      </c>
    </row>
    <row r="685" spans="1:10">
      <c r="A685" s="1">
        <v>45253</v>
      </c>
      <c r="B685" t="s">
        <v>9</v>
      </c>
      <c r="C685">
        <v>74315</v>
      </c>
      <c r="D685">
        <v>1011</v>
      </c>
      <c r="E685" t="s">
        <v>34</v>
      </c>
      <c r="F685" t="s">
        <v>46</v>
      </c>
      <c r="G685" t="s">
        <v>13</v>
      </c>
      <c r="H685" t="s">
        <v>27</v>
      </c>
      <c r="I685">
        <v>5</v>
      </c>
      <c r="J685" s="2">
        <v>32290.5</v>
      </c>
    </row>
    <row r="686" spans="1:10" ht="15" customHeight="1">
      <c r="A686" s="1">
        <v>45253</v>
      </c>
      <c r="B686" t="s">
        <v>20</v>
      </c>
      <c r="C686">
        <v>35479</v>
      </c>
      <c r="D686">
        <v>1007</v>
      </c>
      <c r="E686" t="s">
        <v>41</v>
      </c>
      <c r="F686" t="s">
        <v>46</v>
      </c>
      <c r="G686" t="s">
        <v>24</v>
      </c>
      <c r="H686" t="s">
        <v>28</v>
      </c>
      <c r="I686">
        <v>1</v>
      </c>
      <c r="J686" s="2">
        <v>9235.2000000000007</v>
      </c>
    </row>
    <row r="687" spans="1:10" ht="15" customHeight="1">
      <c r="A687" s="1">
        <v>45253</v>
      </c>
      <c r="B687" t="s">
        <v>23</v>
      </c>
      <c r="C687">
        <v>15368</v>
      </c>
      <c r="D687">
        <v>1008</v>
      </c>
      <c r="E687" t="s">
        <v>38</v>
      </c>
      <c r="F687" t="s">
        <v>46</v>
      </c>
      <c r="G687" t="s">
        <v>7</v>
      </c>
      <c r="H687" t="s">
        <v>22</v>
      </c>
      <c r="I687">
        <v>2</v>
      </c>
      <c r="J687" s="2">
        <v>19600.900000000001</v>
      </c>
    </row>
    <row r="688" spans="1:10" ht="15" customHeight="1">
      <c r="A688" s="1">
        <v>45254</v>
      </c>
      <c r="B688" t="s">
        <v>20</v>
      </c>
      <c r="C688">
        <v>61139</v>
      </c>
      <c r="D688">
        <v>1010</v>
      </c>
      <c r="E688" t="s">
        <v>36</v>
      </c>
      <c r="F688" t="s">
        <v>46</v>
      </c>
      <c r="G688" t="s">
        <v>24</v>
      </c>
      <c r="H688" t="s">
        <v>29</v>
      </c>
      <c r="I688">
        <v>3</v>
      </c>
      <c r="J688" s="2">
        <v>12424.89</v>
      </c>
    </row>
    <row r="689" spans="1:10" ht="15" customHeight="1">
      <c r="A689" s="1">
        <v>45255</v>
      </c>
      <c r="B689" t="s">
        <v>23</v>
      </c>
      <c r="C689">
        <v>94740</v>
      </c>
      <c r="D689">
        <v>1011</v>
      </c>
      <c r="E689" t="s">
        <v>34</v>
      </c>
      <c r="F689" t="s">
        <v>46</v>
      </c>
      <c r="G689" t="s">
        <v>7</v>
      </c>
      <c r="H689" t="s">
        <v>8</v>
      </c>
      <c r="I689">
        <v>3</v>
      </c>
      <c r="J689" s="2">
        <v>26055.899999999998</v>
      </c>
    </row>
    <row r="690" spans="1:10" ht="15" customHeight="1">
      <c r="A690" s="1">
        <v>45255</v>
      </c>
      <c r="B690" t="s">
        <v>23</v>
      </c>
      <c r="C690">
        <v>87271</v>
      </c>
      <c r="D690">
        <v>1002</v>
      </c>
      <c r="E690" t="s">
        <v>37</v>
      </c>
      <c r="F690" t="s">
        <v>47</v>
      </c>
      <c r="G690" t="s">
        <v>7</v>
      </c>
      <c r="H690" t="s">
        <v>22</v>
      </c>
      <c r="I690">
        <v>4</v>
      </c>
      <c r="J690" s="2">
        <v>39201.800000000003</v>
      </c>
    </row>
    <row r="691" spans="1:10" ht="15" customHeight="1">
      <c r="A691" s="1">
        <v>45255</v>
      </c>
      <c r="B691" t="s">
        <v>12</v>
      </c>
      <c r="C691">
        <v>59864</v>
      </c>
      <c r="D691">
        <v>1006</v>
      </c>
      <c r="E691" t="s">
        <v>43</v>
      </c>
      <c r="F691" t="s">
        <v>46</v>
      </c>
      <c r="G691" t="s">
        <v>10</v>
      </c>
      <c r="H691" t="s">
        <v>11</v>
      </c>
      <c r="I691">
        <v>4</v>
      </c>
      <c r="J691" s="2">
        <v>38279</v>
      </c>
    </row>
    <row r="692" spans="1:10">
      <c r="A692" s="1">
        <v>45256</v>
      </c>
      <c r="B692" t="s">
        <v>9</v>
      </c>
      <c r="C692">
        <v>40010</v>
      </c>
      <c r="D692">
        <v>1011</v>
      </c>
      <c r="E692" t="s">
        <v>34</v>
      </c>
      <c r="F692" t="s">
        <v>46</v>
      </c>
      <c r="G692" t="s">
        <v>7</v>
      </c>
      <c r="H692" t="s">
        <v>22</v>
      </c>
      <c r="I692">
        <v>3</v>
      </c>
      <c r="J692" s="2">
        <v>29401.350000000002</v>
      </c>
    </row>
    <row r="693" spans="1:10" ht="15" customHeight="1">
      <c r="A693" s="1">
        <v>45258</v>
      </c>
      <c r="B693" t="s">
        <v>6</v>
      </c>
      <c r="C693">
        <v>31062</v>
      </c>
      <c r="D693">
        <v>1003</v>
      </c>
      <c r="E693" t="s">
        <v>39</v>
      </c>
      <c r="F693" t="s">
        <v>47</v>
      </c>
      <c r="G693" t="s">
        <v>13</v>
      </c>
      <c r="H693" t="s">
        <v>26</v>
      </c>
      <c r="I693">
        <v>5</v>
      </c>
      <c r="J693" s="2">
        <v>44573</v>
      </c>
    </row>
    <row r="694" spans="1:10" ht="15" customHeight="1">
      <c r="A694" s="1">
        <v>45258</v>
      </c>
      <c r="B694" t="s">
        <v>15</v>
      </c>
      <c r="C694">
        <v>70315</v>
      </c>
      <c r="D694">
        <v>1010</v>
      </c>
      <c r="E694" t="s">
        <v>36</v>
      </c>
      <c r="F694" t="s">
        <v>46</v>
      </c>
      <c r="G694" t="s">
        <v>10</v>
      </c>
      <c r="H694" t="s">
        <v>11</v>
      </c>
      <c r="I694">
        <v>5</v>
      </c>
      <c r="J694" s="2">
        <v>47848.75</v>
      </c>
    </row>
    <row r="695" spans="1:10" ht="15" customHeight="1">
      <c r="A695" s="1">
        <v>45261</v>
      </c>
      <c r="B695" t="s">
        <v>15</v>
      </c>
      <c r="C695">
        <v>70492</v>
      </c>
      <c r="D695">
        <v>1003</v>
      </c>
      <c r="E695" t="s">
        <v>39</v>
      </c>
      <c r="F695" t="s">
        <v>47</v>
      </c>
      <c r="G695" t="s">
        <v>7</v>
      </c>
      <c r="H695" t="s">
        <v>17</v>
      </c>
      <c r="I695">
        <v>5</v>
      </c>
      <c r="J695" s="2">
        <v>70330</v>
      </c>
    </row>
    <row r="696" spans="1:10" ht="15" customHeight="1">
      <c r="A696" s="1">
        <v>45262</v>
      </c>
      <c r="B696" t="s">
        <v>20</v>
      </c>
      <c r="C696">
        <v>57078</v>
      </c>
      <c r="D696">
        <v>1011</v>
      </c>
      <c r="E696" t="s">
        <v>34</v>
      </c>
      <c r="F696" t="s">
        <v>46</v>
      </c>
      <c r="G696" t="s">
        <v>24</v>
      </c>
      <c r="H696" t="s">
        <v>25</v>
      </c>
      <c r="I696">
        <v>1</v>
      </c>
      <c r="J696" s="2">
        <v>5962.5</v>
      </c>
    </row>
    <row r="697" spans="1:10">
      <c r="A697" s="1">
        <v>45262</v>
      </c>
      <c r="B697" t="s">
        <v>9</v>
      </c>
      <c r="C697">
        <v>33155</v>
      </c>
      <c r="D697">
        <v>1005</v>
      </c>
      <c r="E697" t="s">
        <v>35</v>
      </c>
      <c r="F697" t="s">
        <v>48</v>
      </c>
      <c r="G697" t="s">
        <v>13</v>
      </c>
      <c r="H697" t="s">
        <v>14</v>
      </c>
      <c r="I697">
        <v>3</v>
      </c>
      <c r="J697" s="2">
        <v>28978.199999999997</v>
      </c>
    </row>
    <row r="698" spans="1:10" ht="15" customHeight="1">
      <c r="A698" s="1">
        <v>45262</v>
      </c>
      <c r="B698" t="s">
        <v>20</v>
      </c>
      <c r="C698">
        <v>65422</v>
      </c>
      <c r="D698">
        <v>1001</v>
      </c>
      <c r="E698" t="s">
        <v>42</v>
      </c>
      <c r="F698" t="s">
        <v>50</v>
      </c>
      <c r="G698" t="s">
        <v>10</v>
      </c>
      <c r="H698" t="s">
        <v>11</v>
      </c>
      <c r="I698">
        <v>3</v>
      </c>
      <c r="J698" s="2">
        <v>28709.25</v>
      </c>
    </row>
    <row r="699" spans="1:10" ht="15" customHeight="1">
      <c r="A699" s="1">
        <v>45262</v>
      </c>
      <c r="B699" t="s">
        <v>12</v>
      </c>
      <c r="C699">
        <v>45700</v>
      </c>
      <c r="D699">
        <v>1001</v>
      </c>
      <c r="E699" t="s">
        <v>42</v>
      </c>
      <c r="F699" t="s">
        <v>50</v>
      </c>
      <c r="G699" t="s">
        <v>13</v>
      </c>
      <c r="H699" t="s">
        <v>26</v>
      </c>
      <c r="I699">
        <v>1</v>
      </c>
      <c r="J699" s="2">
        <v>8914.6</v>
      </c>
    </row>
    <row r="700" spans="1:10">
      <c r="A700" s="1">
        <v>45264</v>
      </c>
      <c r="B700" t="s">
        <v>9</v>
      </c>
      <c r="C700">
        <v>21265</v>
      </c>
      <c r="D700">
        <v>1008</v>
      </c>
      <c r="E700" t="s">
        <v>38</v>
      </c>
      <c r="F700" t="s">
        <v>46</v>
      </c>
      <c r="G700" t="s">
        <v>10</v>
      </c>
      <c r="H700" t="s">
        <v>16</v>
      </c>
      <c r="I700">
        <v>1</v>
      </c>
      <c r="J700" s="2">
        <v>8053.5</v>
      </c>
    </row>
    <row r="701" spans="1:10" ht="15" customHeight="1">
      <c r="A701" s="1">
        <v>45264</v>
      </c>
      <c r="B701" t="s">
        <v>15</v>
      </c>
      <c r="C701">
        <v>19207</v>
      </c>
      <c r="D701">
        <v>1011</v>
      </c>
      <c r="E701" t="s">
        <v>34</v>
      </c>
      <c r="F701" t="s">
        <v>46</v>
      </c>
      <c r="G701" t="s">
        <v>10</v>
      </c>
      <c r="H701" t="s">
        <v>11</v>
      </c>
      <c r="I701">
        <v>2</v>
      </c>
      <c r="J701" s="2">
        <v>19139.5</v>
      </c>
    </row>
    <row r="702" spans="1:10" ht="15" customHeight="1">
      <c r="A702" s="1">
        <v>45265</v>
      </c>
      <c r="B702" t="s">
        <v>18</v>
      </c>
      <c r="C702">
        <v>11897</v>
      </c>
      <c r="D702">
        <v>1007</v>
      </c>
      <c r="E702" t="s">
        <v>41</v>
      </c>
      <c r="F702" t="s">
        <v>46</v>
      </c>
      <c r="G702" t="s">
        <v>10</v>
      </c>
      <c r="H702" t="s">
        <v>11</v>
      </c>
      <c r="I702">
        <v>1</v>
      </c>
      <c r="J702" s="2">
        <v>9569.75</v>
      </c>
    </row>
    <row r="703" spans="1:10" ht="15" customHeight="1">
      <c r="A703" s="1">
        <v>45265</v>
      </c>
      <c r="B703" t="s">
        <v>15</v>
      </c>
      <c r="C703">
        <v>40227</v>
      </c>
      <c r="D703">
        <v>1003</v>
      </c>
      <c r="E703" t="s">
        <v>39</v>
      </c>
      <c r="F703" t="s">
        <v>47</v>
      </c>
      <c r="G703" t="s">
        <v>10</v>
      </c>
      <c r="H703" t="s">
        <v>11</v>
      </c>
      <c r="I703">
        <v>1</v>
      </c>
      <c r="J703" s="2">
        <v>9569.75</v>
      </c>
    </row>
    <row r="704" spans="1:10" ht="15" customHeight="1">
      <c r="A704" s="1">
        <v>45265</v>
      </c>
      <c r="B704" t="s">
        <v>15</v>
      </c>
      <c r="C704">
        <v>79805</v>
      </c>
      <c r="D704">
        <v>1003</v>
      </c>
      <c r="E704" t="s">
        <v>39</v>
      </c>
      <c r="F704" t="s">
        <v>47</v>
      </c>
      <c r="G704" t="s">
        <v>13</v>
      </c>
      <c r="H704" t="s">
        <v>26</v>
      </c>
      <c r="I704">
        <v>1</v>
      </c>
      <c r="J704" s="2">
        <v>8914.6</v>
      </c>
    </row>
    <row r="705" spans="1:10">
      <c r="A705" s="1">
        <v>45265</v>
      </c>
      <c r="B705" t="s">
        <v>9</v>
      </c>
      <c r="C705">
        <v>42340</v>
      </c>
      <c r="D705">
        <v>1001</v>
      </c>
      <c r="E705" t="s">
        <v>42</v>
      </c>
      <c r="F705" t="s">
        <v>50</v>
      </c>
      <c r="G705" t="s">
        <v>10</v>
      </c>
      <c r="H705" t="s">
        <v>11</v>
      </c>
      <c r="I705">
        <v>3</v>
      </c>
      <c r="J705" s="2">
        <v>28709.25</v>
      </c>
    </row>
    <row r="706" spans="1:10" ht="15" customHeight="1">
      <c r="A706" s="1">
        <v>45266</v>
      </c>
      <c r="B706" t="s">
        <v>6</v>
      </c>
      <c r="C706">
        <v>61891</v>
      </c>
      <c r="D706">
        <v>1011</v>
      </c>
      <c r="E706" t="s">
        <v>34</v>
      </c>
      <c r="F706" t="s">
        <v>46</v>
      </c>
      <c r="G706" t="s">
        <v>13</v>
      </c>
      <c r="H706" t="s">
        <v>19</v>
      </c>
      <c r="I706">
        <v>4</v>
      </c>
      <c r="J706" s="2">
        <v>53373.600000000006</v>
      </c>
    </row>
    <row r="707" spans="1:10" ht="15" customHeight="1">
      <c r="A707" s="1">
        <v>45267</v>
      </c>
      <c r="B707" t="s">
        <v>20</v>
      </c>
      <c r="C707">
        <v>71568</v>
      </c>
      <c r="D707">
        <v>1012</v>
      </c>
      <c r="E707" t="s">
        <v>30</v>
      </c>
      <c r="F707" t="s">
        <v>47</v>
      </c>
      <c r="G707" t="s">
        <v>7</v>
      </c>
      <c r="H707" t="s">
        <v>22</v>
      </c>
      <c r="I707">
        <v>1</v>
      </c>
      <c r="J707" s="2">
        <v>9800.4500000000007</v>
      </c>
    </row>
    <row r="708" spans="1:10" ht="15" customHeight="1">
      <c r="A708" s="1">
        <v>45268</v>
      </c>
      <c r="B708" t="s">
        <v>6</v>
      </c>
      <c r="C708">
        <v>90636</v>
      </c>
      <c r="D708">
        <v>1004</v>
      </c>
      <c r="E708" t="s">
        <v>44</v>
      </c>
      <c r="F708" t="s">
        <v>46</v>
      </c>
      <c r="G708" t="s">
        <v>13</v>
      </c>
      <c r="H708" t="s">
        <v>19</v>
      </c>
      <c r="I708">
        <v>1</v>
      </c>
      <c r="J708" s="2">
        <v>13343.400000000001</v>
      </c>
    </row>
    <row r="709" spans="1:10" ht="15" customHeight="1">
      <c r="A709" s="1">
        <v>45268</v>
      </c>
      <c r="B709" t="s">
        <v>12</v>
      </c>
      <c r="C709">
        <v>63805</v>
      </c>
      <c r="D709">
        <v>1003</v>
      </c>
      <c r="E709" t="s">
        <v>39</v>
      </c>
      <c r="F709" t="s">
        <v>47</v>
      </c>
      <c r="G709" t="s">
        <v>7</v>
      </c>
      <c r="H709" t="s">
        <v>22</v>
      </c>
      <c r="I709">
        <v>4</v>
      </c>
      <c r="J709" s="2">
        <v>39201.800000000003</v>
      </c>
    </row>
    <row r="710" spans="1:10" ht="15" customHeight="1">
      <c r="A710" s="1">
        <v>45268</v>
      </c>
      <c r="B710" t="s">
        <v>12</v>
      </c>
      <c r="C710">
        <v>84272</v>
      </c>
      <c r="D710">
        <v>1010</v>
      </c>
      <c r="E710" t="s">
        <v>36</v>
      </c>
      <c r="F710" t="s">
        <v>46</v>
      </c>
      <c r="G710" t="s">
        <v>24</v>
      </c>
      <c r="H710" t="s">
        <v>28</v>
      </c>
      <c r="I710">
        <v>4</v>
      </c>
      <c r="J710" s="2">
        <v>36940.800000000003</v>
      </c>
    </row>
    <row r="711" spans="1:10" ht="15" customHeight="1">
      <c r="A711" s="1">
        <v>45269</v>
      </c>
      <c r="B711" t="s">
        <v>6</v>
      </c>
      <c r="C711">
        <v>18400</v>
      </c>
      <c r="D711">
        <v>1010</v>
      </c>
      <c r="E711" t="s">
        <v>36</v>
      </c>
      <c r="F711" t="s">
        <v>46</v>
      </c>
      <c r="G711" t="s">
        <v>13</v>
      </c>
      <c r="H711" t="s">
        <v>19</v>
      </c>
      <c r="I711">
        <v>1</v>
      </c>
      <c r="J711" s="2">
        <v>13343.400000000001</v>
      </c>
    </row>
    <row r="712" spans="1:10" ht="15" customHeight="1">
      <c r="A712" s="1">
        <v>45270</v>
      </c>
      <c r="B712" t="s">
        <v>6</v>
      </c>
      <c r="C712">
        <v>34370</v>
      </c>
      <c r="D712">
        <v>1011</v>
      </c>
      <c r="E712" t="s">
        <v>34</v>
      </c>
      <c r="F712" t="s">
        <v>46</v>
      </c>
      <c r="G712" t="s">
        <v>13</v>
      </c>
      <c r="H712" t="s">
        <v>19</v>
      </c>
      <c r="I712">
        <v>4</v>
      </c>
      <c r="J712" s="2">
        <v>53373.600000000006</v>
      </c>
    </row>
    <row r="713" spans="1:10" ht="15" customHeight="1">
      <c r="A713" s="1">
        <v>45270</v>
      </c>
      <c r="B713" t="s">
        <v>18</v>
      </c>
      <c r="C713">
        <v>92365</v>
      </c>
      <c r="D713">
        <v>1007</v>
      </c>
      <c r="E713" t="s">
        <v>41</v>
      </c>
      <c r="F713" t="s">
        <v>46</v>
      </c>
      <c r="G713" t="s">
        <v>24</v>
      </c>
      <c r="H713" t="s">
        <v>29</v>
      </c>
      <c r="I713">
        <v>4</v>
      </c>
      <c r="J713" s="2">
        <v>16566.52</v>
      </c>
    </row>
    <row r="714" spans="1:10" ht="15" customHeight="1">
      <c r="A714" s="1">
        <v>45271</v>
      </c>
      <c r="B714" t="s">
        <v>23</v>
      </c>
      <c r="C714">
        <v>44037</v>
      </c>
      <c r="D714">
        <v>1003</v>
      </c>
      <c r="E714" t="s">
        <v>39</v>
      </c>
      <c r="F714" t="s">
        <v>47</v>
      </c>
      <c r="G714" t="s">
        <v>13</v>
      </c>
      <c r="H714" t="s">
        <v>27</v>
      </c>
      <c r="I714">
        <v>5</v>
      </c>
      <c r="J714" s="2">
        <v>32290.5</v>
      </c>
    </row>
    <row r="715" spans="1:10" ht="15" customHeight="1">
      <c r="A715" s="1">
        <v>45271</v>
      </c>
      <c r="B715" t="s">
        <v>6</v>
      </c>
      <c r="C715">
        <v>76782</v>
      </c>
      <c r="D715">
        <v>1011</v>
      </c>
      <c r="E715" t="s">
        <v>34</v>
      </c>
      <c r="F715" t="s">
        <v>46</v>
      </c>
      <c r="G715" t="s">
        <v>7</v>
      </c>
      <c r="H715" t="s">
        <v>8</v>
      </c>
      <c r="I715">
        <v>1</v>
      </c>
      <c r="J715" s="2">
        <v>8685.2999999999993</v>
      </c>
    </row>
    <row r="716" spans="1:10" ht="15" customHeight="1">
      <c r="A716" s="1">
        <v>45271</v>
      </c>
      <c r="B716" t="s">
        <v>20</v>
      </c>
      <c r="C716">
        <v>60800</v>
      </c>
      <c r="D716">
        <v>1007</v>
      </c>
      <c r="E716" t="s">
        <v>41</v>
      </c>
      <c r="F716" t="s">
        <v>46</v>
      </c>
      <c r="G716" t="s">
        <v>7</v>
      </c>
      <c r="H716" t="s">
        <v>17</v>
      </c>
      <c r="I716">
        <v>1</v>
      </c>
      <c r="J716" s="2">
        <v>14066</v>
      </c>
    </row>
    <row r="717" spans="1:10" ht="15" customHeight="1">
      <c r="A717" s="1">
        <v>45273</v>
      </c>
      <c r="B717" t="s">
        <v>15</v>
      </c>
      <c r="C717">
        <v>26282</v>
      </c>
      <c r="D717">
        <v>1001</v>
      </c>
      <c r="E717" t="s">
        <v>42</v>
      </c>
      <c r="F717" t="s">
        <v>50</v>
      </c>
      <c r="G717" t="s">
        <v>10</v>
      </c>
      <c r="H717" t="s">
        <v>11</v>
      </c>
      <c r="I717">
        <v>4</v>
      </c>
      <c r="J717" s="2">
        <v>38279</v>
      </c>
    </row>
    <row r="718" spans="1:10" ht="15" customHeight="1">
      <c r="A718" s="1">
        <v>45273</v>
      </c>
      <c r="B718" t="s">
        <v>12</v>
      </c>
      <c r="C718">
        <v>73157</v>
      </c>
      <c r="D718">
        <v>1003</v>
      </c>
      <c r="E718" t="s">
        <v>39</v>
      </c>
      <c r="F718" t="s">
        <v>47</v>
      </c>
      <c r="G718" t="s">
        <v>24</v>
      </c>
      <c r="H718" t="s">
        <v>28</v>
      </c>
      <c r="I718">
        <v>5</v>
      </c>
      <c r="J718" s="2">
        <v>46176</v>
      </c>
    </row>
    <row r="719" spans="1:10" ht="15" customHeight="1">
      <c r="A719" s="1">
        <v>45274</v>
      </c>
      <c r="B719" t="s">
        <v>18</v>
      </c>
      <c r="C719">
        <v>82435</v>
      </c>
      <c r="D719">
        <v>1005</v>
      </c>
      <c r="E719" t="s">
        <v>35</v>
      </c>
      <c r="F719" t="s">
        <v>48</v>
      </c>
      <c r="G719" t="s">
        <v>24</v>
      </c>
      <c r="H719" t="s">
        <v>25</v>
      </c>
      <c r="I719">
        <v>2</v>
      </c>
      <c r="J719" s="2">
        <v>11925</v>
      </c>
    </row>
    <row r="720" spans="1:10" ht="15" customHeight="1">
      <c r="A720" s="1">
        <v>45274</v>
      </c>
      <c r="B720" t="s">
        <v>23</v>
      </c>
      <c r="C720">
        <v>44399</v>
      </c>
      <c r="D720">
        <v>1007</v>
      </c>
      <c r="E720" t="s">
        <v>41</v>
      </c>
      <c r="F720" t="s">
        <v>46</v>
      </c>
      <c r="G720" t="s">
        <v>24</v>
      </c>
      <c r="H720" t="s">
        <v>25</v>
      </c>
      <c r="I720">
        <v>1</v>
      </c>
      <c r="J720" s="2">
        <v>5962.5</v>
      </c>
    </row>
    <row r="721" spans="1:10">
      <c r="A721" s="1">
        <v>45275</v>
      </c>
      <c r="B721" t="s">
        <v>9</v>
      </c>
      <c r="C721">
        <v>44144</v>
      </c>
      <c r="D721">
        <v>1007</v>
      </c>
      <c r="E721" t="s">
        <v>41</v>
      </c>
      <c r="F721" t="s">
        <v>46</v>
      </c>
      <c r="G721" t="s">
        <v>13</v>
      </c>
      <c r="H721" t="s">
        <v>19</v>
      </c>
      <c r="I721">
        <v>3</v>
      </c>
      <c r="J721" s="2">
        <v>40030.200000000004</v>
      </c>
    </row>
    <row r="722" spans="1:10" ht="15" customHeight="1">
      <c r="A722" s="1">
        <v>45276</v>
      </c>
      <c r="B722" t="s">
        <v>18</v>
      </c>
      <c r="C722">
        <v>95357</v>
      </c>
      <c r="D722">
        <v>1011</v>
      </c>
      <c r="E722" t="s">
        <v>34</v>
      </c>
      <c r="F722" t="s">
        <v>46</v>
      </c>
      <c r="G722" t="s">
        <v>10</v>
      </c>
      <c r="H722" t="s">
        <v>11</v>
      </c>
      <c r="I722">
        <v>4</v>
      </c>
      <c r="J722" s="2">
        <v>38279</v>
      </c>
    </row>
    <row r="723" spans="1:10">
      <c r="A723" s="1">
        <v>45276</v>
      </c>
      <c r="B723" t="s">
        <v>9</v>
      </c>
      <c r="C723">
        <v>78826</v>
      </c>
      <c r="D723">
        <v>1008</v>
      </c>
      <c r="E723" t="s">
        <v>38</v>
      </c>
      <c r="F723" t="s">
        <v>46</v>
      </c>
      <c r="G723" t="s">
        <v>7</v>
      </c>
      <c r="H723" t="s">
        <v>8</v>
      </c>
      <c r="I723">
        <v>5</v>
      </c>
      <c r="J723" s="2">
        <v>43426.5</v>
      </c>
    </row>
    <row r="724" spans="1:10">
      <c r="A724" s="1">
        <v>45276</v>
      </c>
      <c r="B724" t="s">
        <v>9</v>
      </c>
      <c r="C724">
        <v>83624</v>
      </c>
      <c r="D724">
        <v>1002</v>
      </c>
      <c r="E724" t="s">
        <v>37</v>
      </c>
      <c r="F724" t="s">
        <v>47</v>
      </c>
      <c r="G724" t="s">
        <v>13</v>
      </c>
      <c r="H724" t="s">
        <v>14</v>
      </c>
      <c r="I724">
        <v>4</v>
      </c>
      <c r="J724" s="2">
        <v>38637.599999999999</v>
      </c>
    </row>
    <row r="725" spans="1:10" ht="15" customHeight="1">
      <c r="A725" s="1">
        <v>45277</v>
      </c>
      <c r="B725" t="s">
        <v>18</v>
      </c>
      <c r="C725">
        <v>17461</v>
      </c>
      <c r="D725">
        <v>1005</v>
      </c>
      <c r="E725" t="s">
        <v>35</v>
      </c>
      <c r="F725" t="s">
        <v>48</v>
      </c>
      <c r="G725" t="s">
        <v>24</v>
      </c>
      <c r="H725" t="s">
        <v>28</v>
      </c>
      <c r="I725">
        <v>5</v>
      </c>
      <c r="J725" s="2">
        <v>46176</v>
      </c>
    </row>
    <row r="726" spans="1:10" ht="15" customHeight="1">
      <c r="A726" s="1">
        <v>45278</v>
      </c>
      <c r="B726" t="s">
        <v>23</v>
      </c>
      <c r="C726">
        <v>15625</v>
      </c>
      <c r="D726">
        <v>1005</v>
      </c>
      <c r="E726" t="s">
        <v>35</v>
      </c>
      <c r="F726" t="s">
        <v>48</v>
      </c>
      <c r="G726" t="s">
        <v>7</v>
      </c>
      <c r="H726" t="s">
        <v>22</v>
      </c>
      <c r="I726">
        <v>1</v>
      </c>
      <c r="J726" s="2">
        <v>9800.4500000000007</v>
      </c>
    </row>
    <row r="727" spans="1:10" ht="15" customHeight="1">
      <c r="A727" s="1">
        <v>45279</v>
      </c>
      <c r="B727" t="s">
        <v>23</v>
      </c>
      <c r="C727">
        <v>59771</v>
      </c>
      <c r="D727">
        <v>1009</v>
      </c>
      <c r="E727" t="s">
        <v>40</v>
      </c>
      <c r="F727" t="s">
        <v>49</v>
      </c>
      <c r="G727" t="s">
        <v>13</v>
      </c>
      <c r="H727" t="s">
        <v>14</v>
      </c>
      <c r="I727">
        <v>5</v>
      </c>
      <c r="J727" s="2">
        <v>48297</v>
      </c>
    </row>
    <row r="728" spans="1:10" ht="15" customHeight="1">
      <c r="A728" s="1">
        <v>45279</v>
      </c>
      <c r="B728" t="s">
        <v>6</v>
      </c>
      <c r="C728">
        <v>36099</v>
      </c>
      <c r="D728">
        <v>1007</v>
      </c>
      <c r="E728" t="s">
        <v>41</v>
      </c>
      <c r="F728" t="s">
        <v>46</v>
      </c>
      <c r="G728" t="s">
        <v>13</v>
      </c>
      <c r="H728" t="s">
        <v>27</v>
      </c>
      <c r="I728">
        <v>2</v>
      </c>
      <c r="J728" s="2">
        <v>12916.2</v>
      </c>
    </row>
    <row r="729" spans="1:10" ht="15" customHeight="1">
      <c r="A729" s="1">
        <v>45281</v>
      </c>
      <c r="B729" t="s">
        <v>6</v>
      </c>
      <c r="C729">
        <v>28842</v>
      </c>
      <c r="D729">
        <v>1006</v>
      </c>
      <c r="E729" t="s">
        <v>43</v>
      </c>
      <c r="F729" t="s">
        <v>46</v>
      </c>
      <c r="G729" t="s">
        <v>24</v>
      </c>
      <c r="H729" t="s">
        <v>28</v>
      </c>
      <c r="I729">
        <v>3</v>
      </c>
      <c r="J729" s="2">
        <v>27705.600000000002</v>
      </c>
    </row>
    <row r="730" spans="1:10">
      <c r="A730" s="1">
        <v>45281</v>
      </c>
      <c r="B730" t="s">
        <v>9</v>
      </c>
      <c r="C730">
        <v>33331</v>
      </c>
      <c r="D730">
        <v>1003</v>
      </c>
      <c r="E730" t="s">
        <v>39</v>
      </c>
      <c r="F730" t="s">
        <v>47</v>
      </c>
      <c r="G730" t="s">
        <v>13</v>
      </c>
      <c r="H730" t="s">
        <v>19</v>
      </c>
      <c r="I730">
        <v>3</v>
      </c>
      <c r="J730" s="2">
        <v>40030.200000000004</v>
      </c>
    </row>
    <row r="731" spans="1:10" ht="15" customHeight="1">
      <c r="A731" s="1">
        <v>45281</v>
      </c>
      <c r="B731" t="s">
        <v>18</v>
      </c>
      <c r="C731">
        <v>63327</v>
      </c>
      <c r="D731">
        <v>1003</v>
      </c>
      <c r="E731" t="s">
        <v>39</v>
      </c>
      <c r="F731" t="s">
        <v>47</v>
      </c>
      <c r="G731" t="s">
        <v>24</v>
      </c>
      <c r="H731" t="s">
        <v>29</v>
      </c>
      <c r="I731">
        <v>5</v>
      </c>
      <c r="J731" s="2">
        <v>20708.150000000001</v>
      </c>
    </row>
    <row r="732" spans="1:10" ht="15" customHeight="1">
      <c r="A732" s="1">
        <v>45281</v>
      </c>
      <c r="B732" t="s">
        <v>12</v>
      </c>
      <c r="C732">
        <v>98277</v>
      </c>
      <c r="D732">
        <v>1010</v>
      </c>
      <c r="E732" t="s">
        <v>36</v>
      </c>
      <c r="F732" t="s">
        <v>46</v>
      </c>
      <c r="G732" t="s">
        <v>10</v>
      </c>
      <c r="H732" t="s">
        <v>16</v>
      </c>
      <c r="I732">
        <v>4</v>
      </c>
      <c r="J732" s="2">
        <v>32214</v>
      </c>
    </row>
    <row r="733" spans="1:10" ht="15" customHeight="1">
      <c r="A733" s="1">
        <v>45281</v>
      </c>
      <c r="B733" t="s">
        <v>15</v>
      </c>
      <c r="C733">
        <v>21461</v>
      </c>
      <c r="D733">
        <v>1010</v>
      </c>
      <c r="E733" t="s">
        <v>36</v>
      </c>
      <c r="F733" t="s">
        <v>46</v>
      </c>
      <c r="G733" t="s">
        <v>10</v>
      </c>
      <c r="H733" t="s">
        <v>11</v>
      </c>
      <c r="I733">
        <v>4</v>
      </c>
      <c r="J733" s="2">
        <v>38279</v>
      </c>
    </row>
    <row r="734" spans="1:10" ht="15" customHeight="1">
      <c r="A734" s="1">
        <v>45281</v>
      </c>
      <c r="B734" t="s">
        <v>6</v>
      </c>
      <c r="C734">
        <v>21426</v>
      </c>
      <c r="D734">
        <v>1006</v>
      </c>
      <c r="E734" t="s">
        <v>43</v>
      </c>
      <c r="F734" t="s">
        <v>46</v>
      </c>
      <c r="G734" t="s">
        <v>10</v>
      </c>
      <c r="H734" t="s">
        <v>11</v>
      </c>
      <c r="I734">
        <v>2</v>
      </c>
      <c r="J734" s="2">
        <v>19139.5</v>
      </c>
    </row>
    <row r="735" spans="1:10" ht="15" customHeight="1">
      <c r="A735" s="1">
        <v>45282</v>
      </c>
      <c r="B735" t="s">
        <v>20</v>
      </c>
      <c r="C735">
        <v>33201</v>
      </c>
      <c r="D735">
        <v>1005</v>
      </c>
      <c r="E735" t="s">
        <v>35</v>
      </c>
      <c r="F735" t="s">
        <v>48</v>
      </c>
      <c r="G735" t="s">
        <v>10</v>
      </c>
      <c r="H735" t="s">
        <v>16</v>
      </c>
      <c r="I735">
        <v>4</v>
      </c>
      <c r="J735" s="2">
        <v>32214</v>
      </c>
    </row>
    <row r="736" spans="1:10" ht="15" customHeight="1">
      <c r="A736" s="1">
        <v>45282</v>
      </c>
      <c r="B736" t="s">
        <v>18</v>
      </c>
      <c r="C736">
        <v>48393</v>
      </c>
      <c r="D736">
        <v>1001</v>
      </c>
      <c r="E736" t="s">
        <v>42</v>
      </c>
      <c r="F736" t="s">
        <v>50</v>
      </c>
      <c r="G736" t="s">
        <v>24</v>
      </c>
      <c r="H736" t="s">
        <v>28</v>
      </c>
      <c r="I736">
        <v>4</v>
      </c>
      <c r="J736" s="2">
        <v>36940.800000000003</v>
      </c>
    </row>
    <row r="737" spans="1:10" ht="15" customHeight="1">
      <c r="A737" s="1">
        <v>45282</v>
      </c>
      <c r="B737" t="s">
        <v>6</v>
      </c>
      <c r="C737">
        <v>38403</v>
      </c>
      <c r="D737">
        <v>1005</v>
      </c>
      <c r="E737" t="s">
        <v>35</v>
      </c>
      <c r="F737" t="s">
        <v>48</v>
      </c>
      <c r="G737" t="s">
        <v>13</v>
      </c>
      <c r="H737" t="s">
        <v>14</v>
      </c>
      <c r="I737">
        <v>5</v>
      </c>
      <c r="J737" s="2">
        <v>48297</v>
      </c>
    </row>
    <row r="738" spans="1:10" ht="15" customHeight="1">
      <c r="A738" s="1">
        <v>45282</v>
      </c>
      <c r="B738" t="s">
        <v>12</v>
      </c>
      <c r="C738">
        <v>10785</v>
      </c>
      <c r="D738">
        <v>1009</v>
      </c>
      <c r="E738" t="s">
        <v>40</v>
      </c>
      <c r="F738" t="s">
        <v>49</v>
      </c>
      <c r="G738" t="s">
        <v>24</v>
      </c>
      <c r="H738" t="s">
        <v>29</v>
      </c>
      <c r="I738">
        <v>5</v>
      </c>
      <c r="J738" s="2">
        <v>20708.150000000001</v>
      </c>
    </row>
    <row r="739" spans="1:10" ht="15" customHeight="1">
      <c r="A739" s="1">
        <v>45283</v>
      </c>
      <c r="B739" t="s">
        <v>18</v>
      </c>
      <c r="C739">
        <v>84601</v>
      </c>
      <c r="D739">
        <v>1008</v>
      </c>
      <c r="E739" t="s">
        <v>38</v>
      </c>
      <c r="F739" t="s">
        <v>46</v>
      </c>
      <c r="G739" t="s">
        <v>7</v>
      </c>
      <c r="H739" t="s">
        <v>17</v>
      </c>
      <c r="I739">
        <v>5</v>
      </c>
      <c r="J739" s="2">
        <v>70330</v>
      </c>
    </row>
    <row r="740" spans="1:10" ht="15" customHeight="1">
      <c r="A740" s="1">
        <v>45284</v>
      </c>
      <c r="B740" t="s">
        <v>18</v>
      </c>
      <c r="C740">
        <v>14815</v>
      </c>
      <c r="D740">
        <v>1010</v>
      </c>
      <c r="E740" t="s">
        <v>36</v>
      </c>
      <c r="F740" t="s">
        <v>46</v>
      </c>
      <c r="G740" t="s">
        <v>13</v>
      </c>
      <c r="H740" t="s">
        <v>19</v>
      </c>
      <c r="I740">
        <v>4</v>
      </c>
      <c r="J740" s="2">
        <v>53373.600000000006</v>
      </c>
    </row>
    <row r="741" spans="1:10" ht="15" customHeight="1">
      <c r="A741" s="1">
        <v>45284</v>
      </c>
      <c r="B741" t="s">
        <v>12</v>
      </c>
      <c r="C741">
        <v>52440</v>
      </c>
      <c r="D741">
        <v>1006</v>
      </c>
      <c r="E741" t="s">
        <v>43</v>
      </c>
      <c r="F741" t="s">
        <v>46</v>
      </c>
      <c r="G741" t="s">
        <v>24</v>
      </c>
      <c r="H741" t="s">
        <v>29</v>
      </c>
      <c r="I741">
        <v>3</v>
      </c>
      <c r="J741" s="2">
        <v>12424.89</v>
      </c>
    </row>
    <row r="742" spans="1:10" ht="15" customHeight="1">
      <c r="A742" s="1">
        <v>45286</v>
      </c>
      <c r="B742" t="s">
        <v>6</v>
      </c>
      <c r="C742">
        <v>47853</v>
      </c>
      <c r="D742">
        <v>1010</v>
      </c>
      <c r="E742" t="s">
        <v>36</v>
      </c>
      <c r="F742" t="s">
        <v>46</v>
      </c>
      <c r="G742" t="s">
        <v>13</v>
      </c>
      <c r="H742" t="s">
        <v>26</v>
      </c>
      <c r="I742">
        <v>3</v>
      </c>
      <c r="J742" s="2">
        <v>26743.800000000003</v>
      </c>
    </row>
    <row r="743" spans="1:10" ht="15" customHeight="1">
      <c r="A743" s="1">
        <v>45286</v>
      </c>
      <c r="B743" t="s">
        <v>15</v>
      </c>
      <c r="C743">
        <v>94062</v>
      </c>
      <c r="D743">
        <v>1012</v>
      </c>
      <c r="E743" t="s">
        <v>30</v>
      </c>
      <c r="F743" t="s">
        <v>47</v>
      </c>
      <c r="G743" t="s">
        <v>7</v>
      </c>
      <c r="H743" t="s">
        <v>8</v>
      </c>
      <c r="I743">
        <v>2</v>
      </c>
      <c r="J743" s="2">
        <v>17370.599999999999</v>
      </c>
    </row>
    <row r="744" spans="1:10" ht="15" customHeight="1">
      <c r="A744" s="1">
        <v>45286</v>
      </c>
      <c r="B744" t="s">
        <v>20</v>
      </c>
      <c r="C744">
        <v>28594</v>
      </c>
      <c r="D744">
        <v>1011</v>
      </c>
      <c r="E744" t="s">
        <v>34</v>
      </c>
      <c r="F744" t="s">
        <v>46</v>
      </c>
      <c r="G744" t="s">
        <v>10</v>
      </c>
      <c r="H744" t="s">
        <v>16</v>
      </c>
      <c r="I744">
        <v>3</v>
      </c>
      <c r="J744" s="2">
        <v>24160.5</v>
      </c>
    </row>
    <row r="745" spans="1:10" ht="15" customHeight="1">
      <c r="A745" s="1">
        <v>45288</v>
      </c>
      <c r="B745" t="s">
        <v>18</v>
      </c>
      <c r="C745">
        <v>27300</v>
      </c>
      <c r="D745">
        <v>1001</v>
      </c>
      <c r="E745" t="s">
        <v>42</v>
      </c>
      <c r="F745" t="s">
        <v>50</v>
      </c>
      <c r="G745" t="s">
        <v>13</v>
      </c>
      <c r="H745" t="s">
        <v>26</v>
      </c>
      <c r="I745">
        <v>3</v>
      </c>
      <c r="J745" s="2">
        <v>26743.800000000003</v>
      </c>
    </row>
    <row r="746" spans="1:10" ht="15" customHeight="1">
      <c r="A746" s="1">
        <v>45288</v>
      </c>
      <c r="B746" t="s">
        <v>23</v>
      </c>
      <c r="C746">
        <v>70348</v>
      </c>
      <c r="D746">
        <v>1009</v>
      </c>
      <c r="E746" t="s">
        <v>40</v>
      </c>
      <c r="F746" t="s">
        <v>49</v>
      </c>
      <c r="G746" t="s">
        <v>13</v>
      </c>
      <c r="H746" t="s">
        <v>14</v>
      </c>
      <c r="I746">
        <v>4</v>
      </c>
      <c r="J746" s="2">
        <v>38637.599999999999</v>
      </c>
    </row>
    <row r="747" spans="1:10" ht="15" customHeight="1">
      <c r="A747" s="1">
        <v>45288</v>
      </c>
      <c r="B747" t="s">
        <v>20</v>
      </c>
      <c r="C747">
        <v>19931</v>
      </c>
      <c r="D747">
        <v>1007</v>
      </c>
      <c r="E747" t="s">
        <v>41</v>
      </c>
      <c r="F747" t="s">
        <v>46</v>
      </c>
      <c r="G747" t="s">
        <v>13</v>
      </c>
      <c r="H747" t="s">
        <v>26</v>
      </c>
      <c r="I747">
        <v>4</v>
      </c>
      <c r="J747" s="2">
        <v>35658.400000000001</v>
      </c>
    </row>
    <row r="748" spans="1:10" ht="15" customHeight="1">
      <c r="A748" s="1">
        <v>45288</v>
      </c>
      <c r="B748" t="s">
        <v>12</v>
      </c>
      <c r="C748">
        <v>58111</v>
      </c>
      <c r="D748">
        <v>1002</v>
      </c>
      <c r="E748" t="s">
        <v>37</v>
      </c>
      <c r="F748" t="s">
        <v>47</v>
      </c>
      <c r="G748" t="s">
        <v>10</v>
      </c>
      <c r="H748" t="s">
        <v>11</v>
      </c>
      <c r="I748">
        <v>1</v>
      </c>
      <c r="J748" s="2">
        <v>9569.75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5"/>
  <dimension ref="A1:L748"/>
  <sheetViews>
    <sheetView zoomScale="115" zoomScaleNormal="115" workbookViewId="0">
      <selection activeCell="C1" sqref="C1"/>
    </sheetView>
  </sheetViews>
  <sheetFormatPr defaultColWidth="10.28515625" defaultRowHeight="15"/>
  <cols>
    <col min="1" max="1" width="18.7109375" style="1" customWidth="1"/>
    <col min="2" max="2" width="16" bestFit="1" customWidth="1"/>
    <col min="3" max="4" width="15.28515625" customWidth="1"/>
    <col min="5" max="5" width="18.28515625" bestFit="1" customWidth="1"/>
    <col min="6" max="6" width="18.28515625" customWidth="1"/>
    <col min="8" max="8" width="16.7109375" bestFit="1" customWidth="1"/>
    <col min="10" max="10" width="16.7109375" customWidth="1"/>
  </cols>
  <sheetData>
    <row r="1" spans="1:10">
      <c r="A1" s="1" t="s">
        <v>0</v>
      </c>
      <c r="B1" t="s">
        <v>1</v>
      </c>
      <c r="C1" t="s">
        <v>2</v>
      </c>
      <c r="D1" t="s">
        <v>32</v>
      </c>
      <c r="E1" t="s">
        <v>33</v>
      </c>
      <c r="F1" t="s">
        <v>45</v>
      </c>
      <c r="G1" t="s">
        <v>31</v>
      </c>
      <c r="H1" t="s">
        <v>3</v>
      </c>
      <c r="I1" t="s">
        <v>4</v>
      </c>
      <c r="J1" t="s">
        <v>5</v>
      </c>
    </row>
    <row r="2" spans="1:10" ht="15" customHeight="1">
      <c r="A2" s="1">
        <v>44927</v>
      </c>
      <c r="B2" t="s">
        <v>15</v>
      </c>
      <c r="C2">
        <v>44271</v>
      </c>
      <c r="D2">
        <v>1011</v>
      </c>
      <c r="E2" t="s">
        <v>34</v>
      </c>
      <c r="F2" t="s">
        <v>46</v>
      </c>
      <c r="G2" t="s">
        <v>13</v>
      </c>
      <c r="H2" t="s">
        <v>27</v>
      </c>
      <c r="I2">
        <v>4</v>
      </c>
      <c r="J2" s="2">
        <v>25832.400000000001</v>
      </c>
    </row>
    <row r="3" spans="1:10">
      <c r="A3" s="1">
        <v>44927</v>
      </c>
      <c r="B3" t="s">
        <v>9</v>
      </c>
      <c r="C3">
        <v>15116</v>
      </c>
      <c r="D3">
        <v>1012</v>
      </c>
      <c r="E3" t="s">
        <v>30</v>
      </c>
      <c r="F3" t="s">
        <v>47</v>
      </c>
      <c r="G3" t="s">
        <v>10</v>
      </c>
      <c r="H3" t="s">
        <v>11</v>
      </c>
      <c r="I3">
        <v>1</v>
      </c>
      <c r="J3" s="2">
        <v>9569.75</v>
      </c>
    </row>
    <row r="4" spans="1:10">
      <c r="A4" s="1">
        <v>44928</v>
      </c>
      <c r="B4" t="s">
        <v>9</v>
      </c>
      <c r="C4">
        <v>66920</v>
      </c>
      <c r="D4">
        <v>1005</v>
      </c>
      <c r="E4" t="s">
        <v>35</v>
      </c>
      <c r="F4" t="s">
        <v>48</v>
      </c>
      <c r="G4" t="s">
        <v>13</v>
      </c>
      <c r="H4" t="s">
        <v>27</v>
      </c>
      <c r="I4">
        <v>4</v>
      </c>
      <c r="J4" s="2">
        <v>25832.400000000001</v>
      </c>
    </row>
    <row r="5" spans="1:10" ht="15" customHeight="1">
      <c r="A5" s="1">
        <v>44928</v>
      </c>
      <c r="B5" t="s">
        <v>20</v>
      </c>
      <c r="C5">
        <v>50112</v>
      </c>
      <c r="D5">
        <v>1005</v>
      </c>
      <c r="E5" t="s">
        <v>35</v>
      </c>
      <c r="F5" t="s">
        <v>48</v>
      </c>
      <c r="G5" t="s">
        <v>10</v>
      </c>
      <c r="H5" t="s">
        <v>16</v>
      </c>
      <c r="I5">
        <v>3</v>
      </c>
      <c r="J5" s="2">
        <v>24160.5</v>
      </c>
    </row>
    <row r="6" spans="1:10" ht="15" customHeight="1">
      <c r="A6" s="1">
        <v>44929</v>
      </c>
      <c r="B6" t="s">
        <v>18</v>
      </c>
      <c r="C6">
        <v>10974</v>
      </c>
      <c r="D6">
        <v>1011</v>
      </c>
      <c r="E6" t="s">
        <v>34</v>
      </c>
      <c r="F6" t="s">
        <v>46</v>
      </c>
      <c r="G6" t="s">
        <v>10</v>
      </c>
      <c r="H6" t="s">
        <v>11</v>
      </c>
      <c r="I6">
        <v>5</v>
      </c>
      <c r="J6" s="2">
        <v>47848.75</v>
      </c>
    </row>
    <row r="7" spans="1:10" ht="15" customHeight="1">
      <c r="A7" s="1">
        <v>44929</v>
      </c>
      <c r="B7" t="s">
        <v>15</v>
      </c>
      <c r="C7">
        <v>13768</v>
      </c>
      <c r="D7">
        <v>1005</v>
      </c>
      <c r="E7" t="s">
        <v>35</v>
      </c>
      <c r="F7" t="s">
        <v>48</v>
      </c>
      <c r="G7" t="s">
        <v>10</v>
      </c>
      <c r="H7" t="s">
        <v>11</v>
      </c>
      <c r="I7">
        <v>1</v>
      </c>
      <c r="J7" s="2">
        <v>9569.75</v>
      </c>
    </row>
    <row r="8" spans="1:10" ht="15" customHeight="1">
      <c r="A8" s="1">
        <v>44930</v>
      </c>
      <c r="B8" t="s">
        <v>15</v>
      </c>
      <c r="C8">
        <v>44689</v>
      </c>
      <c r="D8">
        <v>1005</v>
      </c>
      <c r="E8" t="s">
        <v>35</v>
      </c>
      <c r="F8" t="s">
        <v>48</v>
      </c>
      <c r="G8" t="s">
        <v>10</v>
      </c>
      <c r="H8" t="s">
        <v>11</v>
      </c>
      <c r="I8">
        <v>1</v>
      </c>
      <c r="J8" s="2">
        <v>9569.75</v>
      </c>
    </row>
    <row r="9" spans="1:10">
      <c r="A9" s="1">
        <v>44930</v>
      </c>
      <c r="B9" t="s">
        <v>9</v>
      </c>
      <c r="C9">
        <v>15882</v>
      </c>
      <c r="D9">
        <v>1012</v>
      </c>
      <c r="E9" t="s">
        <v>30</v>
      </c>
      <c r="F9" t="s">
        <v>47</v>
      </c>
      <c r="G9" t="s">
        <v>13</v>
      </c>
      <c r="H9" t="s">
        <v>26</v>
      </c>
      <c r="I9">
        <v>1</v>
      </c>
      <c r="J9" s="2">
        <v>8914.6</v>
      </c>
    </row>
    <row r="10" spans="1:10" ht="15" customHeight="1">
      <c r="A10" s="1">
        <v>44932</v>
      </c>
      <c r="B10" t="s">
        <v>6</v>
      </c>
      <c r="C10">
        <v>43166</v>
      </c>
      <c r="D10">
        <v>1010</v>
      </c>
      <c r="E10" t="s">
        <v>36</v>
      </c>
      <c r="F10" t="s">
        <v>46</v>
      </c>
      <c r="G10" t="s">
        <v>13</v>
      </c>
      <c r="H10" t="s">
        <v>14</v>
      </c>
      <c r="I10">
        <v>2</v>
      </c>
      <c r="J10" s="2">
        <v>19318.8</v>
      </c>
    </row>
    <row r="11" spans="1:10" ht="15" customHeight="1">
      <c r="A11" s="1">
        <v>44934</v>
      </c>
      <c r="B11" t="s">
        <v>20</v>
      </c>
      <c r="C11">
        <v>89005</v>
      </c>
      <c r="D11">
        <v>1002</v>
      </c>
      <c r="E11" t="s">
        <v>37</v>
      </c>
      <c r="F11" t="s">
        <v>47</v>
      </c>
      <c r="G11" t="s">
        <v>13</v>
      </c>
      <c r="H11" t="s">
        <v>14</v>
      </c>
      <c r="I11">
        <v>4</v>
      </c>
      <c r="J11" s="2">
        <v>38637.599999999999</v>
      </c>
    </row>
    <row r="12" spans="1:10" ht="15" customHeight="1">
      <c r="A12" s="1">
        <v>44934</v>
      </c>
      <c r="B12" t="s">
        <v>18</v>
      </c>
      <c r="C12">
        <v>84123</v>
      </c>
      <c r="D12">
        <v>1008</v>
      </c>
      <c r="E12" t="s">
        <v>38</v>
      </c>
      <c r="F12" t="s">
        <v>46</v>
      </c>
      <c r="G12" t="s">
        <v>7</v>
      </c>
      <c r="H12" t="s">
        <v>21</v>
      </c>
      <c r="I12">
        <v>2</v>
      </c>
      <c r="J12" s="2">
        <v>25242</v>
      </c>
    </row>
    <row r="13" spans="1:10">
      <c r="A13" s="1">
        <v>44934</v>
      </c>
      <c r="B13" t="s">
        <v>9</v>
      </c>
      <c r="C13">
        <v>94018</v>
      </c>
      <c r="D13">
        <v>1010</v>
      </c>
      <c r="E13" t="s">
        <v>36</v>
      </c>
      <c r="F13" t="s">
        <v>46</v>
      </c>
      <c r="G13" t="s">
        <v>7</v>
      </c>
      <c r="H13" t="s">
        <v>17</v>
      </c>
      <c r="I13">
        <v>2</v>
      </c>
      <c r="J13" s="2">
        <v>28132</v>
      </c>
    </row>
    <row r="14" spans="1:10" ht="15" customHeight="1">
      <c r="A14" s="1">
        <v>44935</v>
      </c>
      <c r="B14" t="s">
        <v>23</v>
      </c>
      <c r="C14">
        <v>37522</v>
      </c>
      <c r="D14">
        <v>1003</v>
      </c>
      <c r="E14" t="s">
        <v>39</v>
      </c>
      <c r="F14" t="s">
        <v>47</v>
      </c>
      <c r="G14" t="s">
        <v>13</v>
      </c>
      <c r="H14" t="s">
        <v>19</v>
      </c>
      <c r="I14">
        <v>5</v>
      </c>
      <c r="J14" s="2">
        <v>66717</v>
      </c>
    </row>
    <row r="15" spans="1:10" ht="15" customHeight="1">
      <c r="A15" s="1">
        <v>44935</v>
      </c>
      <c r="B15" t="s">
        <v>20</v>
      </c>
      <c r="C15">
        <v>78273</v>
      </c>
      <c r="D15">
        <v>1009</v>
      </c>
      <c r="E15" t="s">
        <v>40</v>
      </c>
      <c r="F15" t="s">
        <v>49</v>
      </c>
      <c r="G15" t="s">
        <v>24</v>
      </c>
      <c r="H15" t="s">
        <v>28</v>
      </c>
      <c r="I15">
        <v>5</v>
      </c>
      <c r="J15" s="2">
        <v>46176</v>
      </c>
    </row>
    <row r="16" spans="1:10">
      <c r="A16" s="1">
        <v>44935</v>
      </c>
      <c r="B16" t="s">
        <v>9</v>
      </c>
      <c r="C16">
        <v>21978</v>
      </c>
      <c r="D16">
        <v>1003</v>
      </c>
      <c r="E16" t="s">
        <v>39</v>
      </c>
      <c r="F16" t="s">
        <v>47</v>
      </c>
      <c r="G16" t="s">
        <v>7</v>
      </c>
      <c r="H16" t="s">
        <v>21</v>
      </c>
      <c r="I16">
        <v>2</v>
      </c>
      <c r="J16" s="2">
        <v>25242</v>
      </c>
    </row>
    <row r="17" spans="1:10" ht="15" customHeight="1">
      <c r="A17" s="1">
        <v>44936</v>
      </c>
      <c r="B17" t="s">
        <v>12</v>
      </c>
      <c r="C17">
        <v>31300</v>
      </c>
      <c r="D17">
        <v>1003</v>
      </c>
      <c r="E17" t="s">
        <v>39</v>
      </c>
      <c r="F17" t="s">
        <v>47</v>
      </c>
      <c r="G17" t="s">
        <v>13</v>
      </c>
      <c r="H17" t="s">
        <v>19</v>
      </c>
      <c r="I17">
        <v>2</v>
      </c>
      <c r="J17" s="2">
        <v>26686.800000000003</v>
      </c>
    </row>
    <row r="18" spans="1:10" ht="15" customHeight="1">
      <c r="A18" s="1">
        <v>44938</v>
      </c>
      <c r="B18" t="s">
        <v>18</v>
      </c>
      <c r="C18">
        <v>45778</v>
      </c>
      <c r="D18">
        <v>1011</v>
      </c>
      <c r="E18" t="s">
        <v>34</v>
      </c>
      <c r="F18" t="s">
        <v>46</v>
      </c>
      <c r="G18" t="s">
        <v>13</v>
      </c>
      <c r="H18" t="s">
        <v>14</v>
      </c>
      <c r="I18">
        <v>4</v>
      </c>
      <c r="J18" s="2">
        <v>38637.599999999999</v>
      </c>
    </row>
    <row r="19" spans="1:10" ht="15" customHeight="1">
      <c r="A19" s="1">
        <v>44938</v>
      </c>
      <c r="B19" t="s">
        <v>18</v>
      </c>
      <c r="C19">
        <v>62409</v>
      </c>
      <c r="D19">
        <v>1007</v>
      </c>
      <c r="E19" t="s">
        <v>41</v>
      </c>
      <c r="F19" t="s">
        <v>46</v>
      </c>
      <c r="G19" t="s">
        <v>7</v>
      </c>
      <c r="H19" t="s">
        <v>22</v>
      </c>
      <c r="I19">
        <v>2</v>
      </c>
      <c r="J19" s="2">
        <v>19600.900000000001</v>
      </c>
    </row>
    <row r="20" spans="1:10" ht="15" customHeight="1">
      <c r="A20" s="1">
        <v>44939</v>
      </c>
      <c r="B20" t="s">
        <v>18</v>
      </c>
      <c r="C20">
        <v>14167</v>
      </c>
      <c r="D20">
        <v>1005</v>
      </c>
      <c r="E20" t="s">
        <v>35</v>
      </c>
      <c r="F20" t="s">
        <v>48</v>
      </c>
      <c r="G20" t="s">
        <v>24</v>
      </c>
      <c r="H20" t="s">
        <v>29</v>
      </c>
      <c r="I20">
        <v>5</v>
      </c>
      <c r="J20" s="2">
        <v>20708.150000000001</v>
      </c>
    </row>
    <row r="21" spans="1:10" ht="15" customHeight="1">
      <c r="A21" s="1">
        <v>44939</v>
      </c>
      <c r="B21" t="s">
        <v>15</v>
      </c>
      <c r="C21">
        <v>59395</v>
      </c>
      <c r="D21">
        <v>1001</v>
      </c>
      <c r="E21" t="s">
        <v>42</v>
      </c>
      <c r="F21" t="s">
        <v>50</v>
      </c>
      <c r="G21" t="s">
        <v>13</v>
      </c>
      <c r="H21" t="s">
        <v>27</v>
      </c>
      <c r="I21">
        <v>4</v>
      </c>
      <c r="J21" s="2">
        <v>25832.400000000001</v>
      </c>
    </row>
    <row r="22" spans="1:10" ht="15" customHeight="1">
      <c r="A22" s="1">
        <v>44939</v>
      </c>
      <c r="B22" t="s">
        <v>6</v>
      </c>
      <c r="C22">
        <v>92870</v>
      </c>
      <c r="D22">
        <v>1001</v>
      </c>
      <c r="E22" t="s">
        <v>42</v>
      </c>
      <c r="F22" t="s">
        <v>50</v>
      </c>
      <c r="G22" t="s">
        <v>7</v>
      </c>
      <c r="H22" t="s">
        <v>17</v>
      </c>
      <c r="I22">
        <v>1</v>
      </c>
      <c r="J22" s="2">
        <v>14066</v>
      </c>
    </row>
    <row r="23" spans="1:10" ht="15" customHeight="1">
      <c r="A23" s="1">
        <v>44939</v>
      </c>
      <c r="B23" t="s">
        <v>15</v>
      </c>
      <c r="C23">
        <v>33070</v>
      </c>
      <c r="D23">
        <v>1006</v>
      </c>
      <c r="E23" t="s">
        <v>43</v>
      </c>
      <c r="F23" t="s">
        <v>46</v>
      </c>
      <c r="G23" t="s">
        <v>10</v>
      </c>
      <c r="H23" t="s">
        <v>16</v>
      </c>
      <c r="I23">
        <v>1</v>
      </c>
      <c r="J23" s="2">
        <v>8053.5</v>
      </c>
    </row>
    <row r="24" spans="1:10" ht="15" customHeight="1">
      <c r="A24" s="1">
        <v>44940</v>
      </c>
      <c r="B24" t="s">
        <v>23</v>
      </c>
      <c r="C24">
        <v>20731</v>
      </c>
      <c r="D24">
        <v>1001</v>
      </c>
      <c r="E24" t="s">
        <v>42</v>
      </c>
      <c r="F24" t="s">
        <v>50</v>
      </c>
      <c r="G24" t="s">
        <v>24</v>
      </c>
      <c r="H24" t="s">
        <v>25</v>
      </c>
      <c r="I24">
        <v>2</v>
      </c>
      <c r="J24" s="2">
        <v>11925</v>
      </c>
    </row>
    <row r="25" spans="1:10" ht="15" customHeight="1">
      <c r="A25" s="1">
        <v>44940</v>
      </c>
      <c r="B25" t="s">
        <v>6</v>
      </c>
      <c r="C25">
        <v>60708</v>
      </c>
      <c r="D25">
        <v>1005</v>
      </c>
      <c r="E25" t="s">
        <v>35</v>
      </c>
      <c r="F25" t="s">
        <v>48</v>
      </c>
      <c r="G25" t="s">
        <v>24</v>
      </c>
      <c r="H25" t="s">
        <v>28</v>
      </c>
      <c r="I25">
        <v>1</v>
      </c>
      <c r="J25" s="2">
        <v>9235.2000000000007</v>
      </c>
    </row>
    <row r="26" spans="1:10" ht="15" customHeight="1">
      <c r="A26" s="1">
        <v>44940</v>
      </c>
      <c r="B26" t="s">
        <v>12</v>
      </c>
      <c r="C26">
        <v>25715</v>
      </c>
      <c r="D26">
        <v>1010</v>
      </c>
      <c r="E26" t="s">
        <v>36</v>
      </c>
      <c r="F26" t="s">
        <v>46</v>
      </c>
      <c r="G26" t="s">
        <v>13</v>
      </c>
      <c r="H26" t="s">
        <v>19</v>
      </c>
      <c r="I26">
        <v>3</v>
      </c>
      <c r="J26" s="2">
        <v>40030.200000000004</v>
      </c>
    </row>
    <row r="27" spans="1:10" ht="15" customHeight="1">
      <c r="A27" s="1">
        <v>44941</v>
      </c>
      <c r="B27" t="s">
        <v>20</v>
      </c>
      <c r="C27">
        <v>41191</v>
      </c>
      <c r="D27">
        <v>1001</v>
      </c>
      <c r="E27" t="s">
        <v>42</v>
      </c>
      <c r="F27" t="s">
        <v>50</v>
      </c>
      <c r="G27" t="s">
        <v>10</v>
      </c>
      <c r="H27" t="s">
        <v>16</v>
      </c>
      <c r="I27">
        <v>2</v>
      </c>
      <c r="J27" s="2">
        <v>16107</v>
      </c>
    </row>
    <row r="28" spans="1:10" ht="15" customHeight="1">
      <c r="A28" s="1">
        <v>44941</v>
      </c>
      <c r="B28" t="s">
        <v>23</v>
      </c>
      <c r="C28">
        <v>13494</v>
      </c>
      <c r="D28">
        <v>1008</v>
      </c>
      <c r="E28" t="s">
        <v>38</v>
      </c>
      <c r="F28" t="s">
        <v>46</v>
      </c>
      <c r="G28" t="s">
        <v>24</v>
      </c>
      <c r="H28" t="s">
        <v>29</v>
      </c>
      <c r="I28">
        <v>2</v>
      </c>
      <c r="J28" s="2">
        <v>8283.26</v>
      </c>
    </row>
    <row r="29" spans="1:10" ht="15" customHeight="1">
      <c r="A29" s="1">
        <v>44941</v>
      </c>
      <c r="B29" t="s">
        <v>18</v>
      </c>
      <c r="C29">
        <v>62149</v>
      </c>
      <c r="D29">
        <v>1003</v>
      </c>
      <c r="E29" t="s">
        <v>39</v>
      </c>
      <c r="F29" t="s">
        <v>47</v>
      </c>
      <c r="G29" t="s">
        <v>24</v>
      </c>
      <c r="H29" t="s">
        <v>25</v>
      </c>
      <c r="I29">
        <v>4</v>
      </c>
      <c r="J29" s="2">
        <v>23850</v>
      </c>
    </row>
    <row r="30" spans="1:10" ht="15" customHeight="1">
      <c r="A30" s="1">
        <v>44941</v>
      </c>
      <c r="B30" t="s">
        <v>12</v>
      </c>
      <c r="C30">
        <v>21807</v>
      </c>
      <c r="D30">
        <v>1004</v>
      </c>
      <c r="E30" t="s">
        <v>44</v>
      </c>
      <c r="F30" t="s">
        <v>46</v>
      </c>
      <c r="G30" t="s">
        <v>7</v>
      </c>
      <c r="H30" t="s">
        <v>17</v>
      </c>
      <c r="I30">
        <v>2</v>
      </c>
      <c r="J30" s="2">
        <v>28132</v>
      </c>
    </row>
    <row r="31" spans="1:10" ht="15" customHeight="1">
      <c r="A31" s="1">
        <v>44942</v>
      </c>
      <c r="B31" t="s">
        <v>15</v>
      </c>
      <c r="C31">
        <v>50255</v>
      </c>
      <c r="D31">
        <v>1006</v>
      </c>
      <c r="E31" t="s">
        <v>43</v>
      </c>
      <c r="F31" t="s">
        <v>46</v>
      </c>
      <c r="G31" t="s">
        <v>24</v>
      </c>
      <c r="H31" t="s">
        <v>29</v>
      </c>
      <c r="I31">
        <v>3</v>
      </c>
      <c r="J31" s="2">
        <v>12424.89</v>
      </c>
    </row>
    <row r="32" spans="1:10" ht="15" customHeight="1">
      <c r="A32" s="1">
        <v>44942</v>
      </c>
      <c r="B32" t="s">
        <v>12</v>
      </c>
      <c r="C32">
        <v>80794</v>
      </c>
      <c r="D32">
        <v>1008</v>
      </c>
      <c r="E32" t="s">
        <v>38</v>
      </c>
      <c r="F32" t="s">
        <v>46</v>
      </c>
      <c r="G32" t="s">
        <v>24</v>
      </c>
      <c r="H32" t="s">
        <v>29</v>
      </c>
      <c r="I32">
        <v>4</v>
      </c>
      <c r="J32" s="2">
        <v>16566.52</v>
      </c>
    </row>
    <row r="33" spans="1:10" ht="15" customHeight="1">
      <c r="A33" s="1">
        <v>44943</v>
      </c>
      <c r="B33" t="s">
        <v>15</v>
      </c>
      <c r="C33">
        <v>98212</v>
      </c>
      <c r="D33">
        <v>1006</v>
      </c>
      <c r="E33" t="s">
        <v>43</v>
      </c>
      <c r="F33" t="s">
        <v>46</v>
      </c>
      <c r="G33" t="s">
        <v>10</v>
      </c>
      <c r="H33" t="s">
        <v>11</v>
      </c>
      <c r="I33">
        <v>4</v>
      </c>
      <c r="J33" s="2">
        <v>38279</v>
      </c>
    </row>
    <row r="34" spans="1:10" ht="15" customHeight="1">
      <c r="A34" s="1">
        <v>44943</v>
      </c>
      <c r="B34" t="s">
        <v>6</v>
      </c>
      <c r="C34">
        <v>84674</v>
      </c>
      <c r="D34">
        <v>1010</v>
      </c>
      <c r="E34" t="s">
        <v>36</v>
      </c>
      <c r="F34" t="s">
        <v>46</v>
      </c>
      <c r="G34" t="s">
        <v>7</v>
      </c>
      <c r="H34" t="s">
        <v>17</v>
      </c>
      <c r="I34">
        <v>2</v>
      </c>
      <c r="J34" s="2">
        <v>28132</v>
      </c>
    </row>
    <row r="35" spans="1:10" ht="15" customHeight="1">
      <c r="A35" s="1">
        <v>44944</v>
      </c>
      <c r="B35" t="s">
        <v>23</v>
      </c>
      <c r="C35">
        <v>50943</v>
      </c>
      <c r="D35">
        <v>1009</v>
      </c>
      <c r="E35" t="s">
        <v>40</v>
      </c>
      <c r="F35" t="s">
        <v>49</v>
      </c>
      <c r="G35" t="s">
        <v>24</v>
      </c>
      <c r="H35" t="s">
        <v>28</v>
      </c>
      <c r="I35">
        <v>4</v>
      </c>
      <c r="J35" s="2">
        <v>36940.800000000003</v>
      </c>
    </row>
    <row r="36" spans="1:10" ht="15" customHeight="1">
      <c r="A36" s="1">
        <v>44944</v>
      </c>
      <c r="B36" t="s">
        <v>20</v>
      </c>
      <c r="C36">
        <v>90111</v>
      </c>
      <c r="D36">
        <v>1004</v>
      </c>
      <c r="E36" t="s">
        <v>44</v>
      </c>
      <c r="F36" t="s">
        <v>46</v>
      </c>
      <c r="G36" t="s">
        <v>10</v>
      </c>
      <c r="H36" t="s">
        <v>16</v>
      </c>
      <c r="I36">
        <v>5</v>
      </c>
      <c r="J36" s="2">
        <v>40267.5</v>
      </c>
    </row>
    <row r="37" spans="1:10" ht="15" customHeight="1">
      <c r="A37" s="1">
        <v>44944</v>
      </c>
      <c r="B37" t="s">
        <v>12</v>
      </c>
      <c r="C37">
        <v>54311</v>
      </c>
      <c r="D37">
        <v>1011</v>
      </c>
      <c r="E37" t="s">
        <v>34</v>
      </c>
      <c r="F37" t="s">
        <v>46</v>
      </c>
      <c r="G37" t="s">
        <v>7</v>
      </c>
      <c r="H37" t="s">
        <v>17</v>
      </c>
      <c r="I37">
        <v>1</v>
      </c>
      <c r="J37" s="2">
        <v>14066</v>
      </c>
    </row>
    <row r="38" spans="1:10" ht="15" customHeight="1">
      <c r="A38" s="1">
        <v>44945</v>
      </c>
      <c r="B38" t="s">
        <v>15</v>
      </c>
      <c r="C38">
        <v>58311</v>
      </c>
      <c r="D38">
        <v>1002</v>
      </c>
      <c r="E38" t="s">
        <v>37</v>
      </c>
      <c r="F38" t="s">
        <v>47</v>
      </c>
      <c r="G38" t="s">
        <v>7</v>
      </c>
      <c r="H38" t="s">
        <v>22</v>
      </c>
      <c r="I38">
        <v>3</v>
      </c>
      <c r="J38" s="2">
        <v>29401.350000000002</v>
      </c>
    </row>
    <row r="39" spans="1:10" ht="15" customHeight="1">
      <c r="A39" s="1">
        <v>44945</v>
      </c>
      <c r="B39" t="s">
        <v>12</v>
      </c>
      <c r="C39">
        <v>97849</v>
      </c>
      <c r="D39">
        <v>1006</v>
      </c>
      <c r="E39" t="s">
        <v>43</v>
      </c>
      <c r="F39" t="s">
        <v>46</v>
      </c>
      <c r="G39" t="s">
        <v>10</v>
      </c>
      <c r="H39" t="s">
        <v>11</v>
      </c>
      <c r="I39">
        <v>4</v>
      </c>
      <c r="J39" s="2">
        <v>38279</v>
      </c>
    </row>
    <row r="40" spans="1:10" ht="15" customHeight="1">
      <c r="A40" s="1">
        <v>44946</v>
      </c>
      <c r="B40" t="s">
        <v>12</v>
      </c>
      <c r="C40">
        <v>66763</v>
      </c>
      <c r="D40">
        <v>1012</v>
      </c>
      <c r="E40" t="s">
        <v>30</v>
      </c>
      <c r="F40" t="s">
        <v>47</v>
      </c>
      <c r="G40" t="s">
        <v>24</v>
      </c>
      <c r="H40" t="s">
        <v>25</v>
      </c>
      <c r="I40">
        <v>2</v>
      </c>
      <c r="J40" s="2">
        <v>11925</v>
      </c>
    </row>
    <row r="41" spans="1:10" ht="15" customHeight="1">
      <c r="A41" s="1">
        <v>44946</v>
      </c>
      <c r="B41" t="s">
        <v>20</v>
      </c>
      <c r="C41">
        <v>56338</v>
      </c>
      <c r="D41">
        <v>1009</v>
      </c>
      <c r="E41" t="s">
        <v>40</v>
      </c>
      <c r="F41" t="s">
        <v>49</v>
      </c>
      <c r="G41" t="s">
        <v>13</v>
      </c>
      <c r="H41" t="s">
        <v>19</v>
      </c>
      <c r="I41">
        <v>3</v>
      </c>
      <c r="J41" s="2">
        <v>40030.200000000004</v>
      </c>
    </row>
    <row r="42" spans="1:10" ht="15" customHeight="1">
      <c r="A42" s="1">
        <v>44946</v>
      </c>
      <c r="B42" t="s">
        <v>18</v>
      </c>
      <c r="C42">
        <v>83733</v>
      </c>
      <c r="D42">
        <v>1010</v>
      </c>
      <c r="E42" t="s">
        <v>36</v>
      </c>
      <c r="F42" t="s">
        <v>46</v>
      </c>
      <c r="G42" t="s">
        <v>24</v>
      </c>
      <c r="H42" t="s">
        <v>28</v>
      </c>
      <c r="I42">
        <v>3</v>
      </c>
      <c r="J42" s="2">
        <v>27705.600000000002</v>
      </c>
    </row>
    <row r="43" spans="1:10" ht="15" customHeight="1">
      <c r="A43" s="1">
        <v>44947</v>
      </c>
      <c r="B43" t="s">
        <v>20</v>
      </c>
      <c r="C43">
        <v>83986</v>
      </c>
      <c r="D43">
        <v>1009</v>
      </c>
      <c r="E43" t="s">
        <v>40</v>
      </c>
      <c r="F43" t="s">
        <v>49</v>
      </c>
      <c r="G43" t="s">
        <v>7</v>
      </c>
      <c r="H43" t="s">
        <v>8</v>
      </c>
      <c r="I43">
        <v>4</v>
      </c>
      <c r="J43" s="2">
        <v>34741.199999999997</v>
      </c>
    </row>
    <row r="44" spans="1:10" ht="15" customHeight="1">
      <c r="A44" s="1">
        <v>44948</v>
      </c>
      <c r="B44" t="s">
        <v>23</v>
      </c>
      <c r="C44">
        <v>69534</v>
      </c>
      <c r="D44">
        <v>1002</v>
      </c>
      <c r="E44" t="s">
        <v>37</v>
      </c>
      <c r="F44" t="s">
        <v>47</v>
      </c>
      <c r="G44" t="s">
        <v>24</v>
      </c>
      <c r="H44" t="s">
        <v>28</v>
      </c>
      <c r="I44">
        <v>4</v>
      </c>
      <c r="J44" s="2">
        <v>36940.800000000003</v>
      </c>
    </row>
    <row r="45" spans="1:10">
      <c r="A45" s="1">
        <v>44950</v>
      </c>
      <c r="B45" t="s">
        <v>9</v>
      </c>
      <c r="C45">
        <v>78269</v>
      </c>
      <c r="D45">
        <v>1006</v>
      </c>
      <c r="E45" t="s">
        <v>43</v>
      </c>
      <c r="F45" t="s">
        <v>46</v>
      </c>
      <c r="G45" t="s">
        <v>10</v>
      </c>
      <c r="H45" t="s">
        <v>11</v>
      </c>
      <c r="I45">
        <v>4</v>
      </c>
      <c r="J45" s="2">
        <v>38279</v>
      </c>
    </row>
    <row r="46" spans="1:10" ht="15" customHeight="1">
      <c r="A46" s="1">
        <v>44950</v>
      </c>
      <c r="B46" t="s">
        <v>12</v>
      </c>
      <c r="C46">
        <v>40403</v>
      </c>
      <c r="D46">
        <v>1012</v>
      </c>
      <c r="E46" t="s">
        <v>30</v>
      </c>
      <c r="F46" t="s">
        <v>47</v>
      </c>
      <c r="G46" t="s">
        <v>7</v>
      </c>
      <c r="H46" t="s">
        <v>8</v>
      </c>
      <c r="I46">
        <v>1</v>
      </c>
      <c r="J46" s="2">
        <v>8685.2999999999993</v>
      </c>
    </row>
    <row r="47" spans="1:10" ht="15" customHeight="1">
      <c r="A47" s="1">
        <v>44952</v>
      </c>
      <c r="B47" t="s">
        <v>20</v>
      </c>
      <c r="C47">
        <v>21390</v>
      </c>
      <c r="D47">
        <v>1003</v>
      </c>
      <c r="E47" t="s">
        <v>39</v>
      </c>
      <c r="F47" t="s">
        <v>47</v>
      </c>
      <c r="G47" t="s">
        <v>7</v>
      </c>
      <c r="H47" t="s">
        <v>22</v>
      </c>
      <c r="I47">
        <v>5</v>
      </c>
      <c r="J47" s="2">
        <v>49002.25</v>
      </c>
    </row>
    <row r="48" spans="1:10" ht="15" customHeight="1">
      <c r="A48" s="1">
        <v>44952</v>
      </c>
      <c r="B48" t="s">
        <v>6</v>
      </c>
      <c r="C48">
        <v>33946</v>
      </c>
      <c r="D48">
        <v>1011</v>
      </c>
      <c r="E48" t="s">
        <v>34</v>
      </c>
      <c r="F48" t="s">
        <v>46</v>
      </c>
      <c r="G48" t="s">
        <v>7</v>
      </c>
      <c r="H48" t="s">
        <v>8</v>
      </c>
      <c r="I48">
        <v>4</v>
      </c>
      <c r="J48" s="2">
        <v>34741.199999999997</v>
      </c>
    </row>
    <row r="49" spans="1:10" ht="15" customHeight="1">
      <c r="A49" s="1">
        <v>44953</v>
      </c>
      <c r="B49" t="s">
        <v>23</v>
      </c>
      <c r="C49">
        <v>25556</v>
      </c>
      <c r="D49">
        <v>1005</v>
      </c>
      <c r="E49" t="s">
        <v>35</v>
      </c>
      <c r="F49" t="s">
        <v>48</v>
      </c>
      <c r="G49" t="s">
        <v>13</v>
      </c>
      <c r="H49" t="s">
        <v>27</v>
      </c>
      <c r="I49">
        <v>1</v>
      </c>
      <c r="J49" s="2">
        <v>6458.1</v>
      </c>
    </row>
    <row r="50" spans="1:10" ht="15" customHeight="1">
      <c r="A50" s="1">
        <v>44953</v>
      </c>
      <c r="B50" t="s">
        <v>15</v>
      </c>
      <c r="C50">
        <v>93768</v>
      </c>
      <c r="D50">
        <v>1001</v>
      </c>
      <c r="E50" t="s">
        <v>42</v>
      </c>
      <c r="F50" t="s">
        <v>50</v>
      </c>
      <c r="G50" t="s">
        <v>10</v>
      </c>
      <c r="H50" t="s">
        <v>11</v>
      </c>
      <c r="I50">
        <v>1</v>
      </c>
      <c r="J50" s="2">
        <v>9569.75</v>
      </c>
    </row>
    <row r="51" spans="1:10" ht="15" customHeight="1">
      <c r="A51" s="1">
        <v>44953</v>
      </c>
      <c r="B51" t="s">
        <v>15</v>
      </c>
      <c r="C51">
        <v>90930</v>
      </c>
      <c r="D51">
        <v>1004</v>
      </c>
      <c r="E51" t="s">
        <v>44</v>
      </c>
      <c r="F51" t="s">
        <v>46</v>
      </c>
      <c r="G51" t="s">
        <v>10</v>
      </c>
      <c r="H51" t="s">
        <v>11</v>
      </c>
      <c r="I51">
        <v>2</v>
      </c>
      <c r="J51" s="2">
        <v>19139.5</v>
      </c>
    </row>
    <row r="52" spans="1:10" ht="15" customHeight="1">
      <c r="A52" s="1">
        <v>44953</v>
      </c>
      <c r="B52" t="s">
        <v>6</v>
      </c>
      <c r="C52">
        <v>97246</v>
      </c>
      <c r="D52">
        <v>1009</v>
      </c>
      <c r="E52" t="s">
        <v>40</v>
      </c>
      <c r="F52" t="s">
        <v>49</v>
      </c>
      <c r="G52" t="s">
        <v>13</v>
      </c>
      <c r="H52" t="s">
        <v>26</v>
      </c>
      <c r="I52">
        <v>3</v>
      </c>
      <c r="J52" s="2">
        <v>26743.800000000003</v>
      </c>
    </row>
    <row r="53" spans="1:10" ht="15" customHeight="1">
      <c r="A53" s="1">
        <v>44953</v>
      </c>
      <c r="B53" t="s">
        <v>12</v>
      </c>
      <c r="C53">
        <v>20556</v>
      </c>
      <c r="D53">
        <v>1011</v>
      </c>
      <c r="E53" t="s">
        <v>34</v>
      </c>
      <c r="F53" t="s">
        <v>46</v>
      </c>
      <c r="G53" t="s">
        <v>13</v>
      </c>
      <c r="H53" t="s">
        <v>26</v>
      </c>
      <c r="I53">
        <v>1</v>
      </c>
      <c r="J53" s="2">
        <v>8914.6</v>
      </c>
    </row>
    <row r="54" spans="1:10" ht="15" customHeight="1">
      <c r="A54" s="1">
        <v>44954</v>
      </c>
      <c r="B54" t="s">
        <v>12</v>
      </c>
      <c r="C54">
        <v>16701</v>
      </c>
      <c r="D54">
        <v>1003</v>
      </c>
      <c r="E54" t="s">
        <v>39</v>
      </c>
      <c r="F54" t="s">
        <v>47</v>
      </c>
      <c r="G54" t="s">
        <v>10</v>
      </c>
      <c r="H54" t="s">
        <v>16</v>
      </c>
      <c r="I54">
        <v>3</v>
      </c>
      <c r="J54" s="2">
        <v>24160.5</v>
      </c>
    </row>
    <row r="55" spans="1:10" ht="15" customHeight="1">
      <c r="A55" s="1">
        <v>44954</v>
      </c>
      <c r="B55" t="s">
        <v>6</v>
      </c>
      <c r="C55">
        <v>55469</v>
      </c>
      <c r="D55">
        <v>1004</v>
      </c>
      <c r="E55" t="s">
        <v>44</v>
      </c>
      <c r="F55" t="s">
        <v>46</v>
      </c>
      <c r="G55" t="s">
        <v>24</v>
      </c>
      <c r="H55" t="s">
        <v>28</v>
      </c>
      <c r="I55">
        <v>3</v>
      </c>
      <c r="J55" s="2">
        <v>27705.600000000002</v>
      </c>
    </row>
    <row r="56" spans="1:10" ht="15" customHeight="1">
      <c r="A56" s="1">
        <v>44958</v>
      </c>
      <c r="B56" t="s">
        <v>23</v>
      </c>
      <c r="C56">
        <v>55855</v>
      </c>
      <c r="D56">
        <v>1009</v>
      </c>
      <c r="E56" t="s">
        <v>40</v>
      </c>
      <c r="F56" t="s">
        <v>49</v>
      </c>
      <c r="G56" t="s">
        <v>10</v>
      </c>
      <c r="H56" t="s">
        <v>11</v>
      </c>
      <c r="I56">
        <v>4</v>
      </c>
      <c r="J56" s="2">
        <v>38279</v>
      </c>
    </row>
    <row r="57" spans="1:10" ht="15" customHeight="1">
      <c r="A57" s="1">
        <v>44958</v>
      </c>
      <c r="B57" t="s">
        <v>12</v>
      </c>
      <c r="C57">
        <v>80100</v>
      </c>
      <c r="D57">
        <v>1005</v>
      </c>
      <c r="E57" t="s">
        <v>35</v>
      </c>
      <c r="F57" t="s">
        <v>48</v>
      </c>
      <c r="G57" t="s">
        <v>7</v>
      </c>
      <c r="H57" t="s">
        <v>17</v>
      </c>
      <c r="I57">
        <v>3</v>
      </c>
      <c r="J57" s="2">
        <v>42198</v>
      </c>
    </row>
    <row r="58" spans="1:10" ht="15" customHeight="1">
      <c r="A58" s="1">
        <v>44959</v>
      </c>
      <c r="B58" t="s">
        <v>6</v>
      </c>
      <c r="C58">
        <v>64753</v>
      </c>
      <c r="D58">
        <v>1008</v>
      </c>
      <c r="E58" t="s">
        <v>38</v>
      </c>
      <c r="F58" t="s">
        <v>46</v>
      </c>
      <c r="G58" t="s">
        <v>13</v>
      </c>
      <c r="H58" t="s">
        <v>27</v>
      </c>
      <c r="I58">
        <v>1</v>
      </c>
      <c r="J58" s="2">
        <v>6458.1</v>
      </c>
    </row>
    <row r="59" spans="1:10" ht="15" customHeight="1">
      <c r="A59" s="1">
        <v>44959</v>
      </c>
      <c r="B59" t="s">
        <v>20</v>
      </c>
      <c r="C59">
        <v>74757</v>
      </c>
      <c r="D59">
        <v>1003</v>
      </c>
      <c r="E59" t="s">
        <v>39</v>
      </c>
      <c r="F59" t="s">
        <v>47</v>
      </c>
      <c r="G59" t="s">
        <v>13</v>
      </c>
      <c r="H59" t="s">
        <v>27</v>
      </c>
      <c r="I59">
        <v>2</v>
      </c>
      <c r="J59" s="2">
        <v>12916.2</v>
      </c>
    </row>
    <row r="60" spans="1:10" ht="15" customHeight="1">
      <c r="A60" s="1">
        <v>44959</v>
      </c>
      <c r="B60" t="s">
        <v>18</v>
      </c>
      <c r="C60">
        <v>66841</v>
      </c>
      <c r="D60">
        <v>1005</v>
      </c>
      <c r="E60" t="s">
        <v>35</v>
      </c>
      <c r="F60" t="s">
        <v>48</v>
      </c>
      <c r="G60" t="s">
        <v>13</v>
      </c>
      <c r="H60" t="s">
        <v>14</v>
      </c>
      <c r="I60">
        <v>2</v>
      </c>
      <c r="J60" s="2">
        <v>19318.8</v>
      </c>
    </row>
    <row r="61" spans="1:10" ht="15" customHeight="1">
      <c r="A61" s="1">
        <v>44960</v>
      </c>
      <c r="B61" t="s">
        <v>12</v>
      </c>
      <c r="C61">
        <v>48262</v>
      </c>
      <c r="D61">
        <v>1010</v>
      </c>
      <c r="E61" t="s">
        <v>36</v>
      </c>
      <c r="F61" t="s">
        <v>46</v>
      </c>
      <c r="G61" t="s">
        <v>13</v>
      </c>
      <c r="H61" t="s">
        <v>27</v>
      </c>
      <c r="I61">
        <v>4</v>
      </c>
      <c r="J61" s="2">
        <v>25832.400000000001</v>
      </c>
    </row>
    <row r="62" spans="1:10" ht="15" customHeight="1">
      <c r="A62" s="1">
        <v>44961</v>
      </c>
      <c r="B62" t="s">
        <v>23</v>
      </c>
      <c r="C62">
        <v>44156</v>
      </c>
      <c r="D62">
        <v>1007</v>
      </c>
      <c r="E62" t="s">
        <v>41</v>
      </c>
      <c r="F62" t="s">
        <v>46</v>
      </c>
      <c r="G62" t="s">
        <v>24</v>
      </c>
      <c r="H62" t="s">
        <v>29</v>
      </c>
      <c r="I62">
        <v>1</v>
      </c>
      <c r="J62" s="2">
        <v>4141.63</v>
      </c>
    </row>
    <row r="63" spans="1:10" ht="15" customHeight="1">
      <c r="A63" s="1">
        <v>44961</v>
      </c>
      <c r="B63" t="s">
        <v>23</v>
      </c>
      <c r="C63">
        <v>82850</v>
      </c>
      <c r="D63">
        <v>1012</v>
      </c>
      <c r="E63" t="s">
        <v>30</v>
      </c>
      <c r="F63" t="s">
        <v>47</v>
      </c>
      <c r="G63" t="s">
        <v>7</v>
      </c>
      <c r="H63" t="s">
        <v>21</v>
      </c>
      <c r="I63">
        <v>4</v>
      </c>
      <c r="J63" s="2">
        <v>50484</v>
      </c>
    </row>
    <row r="64" spans="1:10" ht="15" customHeight="1">
      <c r="A64" s="1">
        <v>44962</v>
      </c>
      <c r="B64" t="s">
        <v>23</v>
      </c>
      <c r="C64">
        <v>69533</v>
      </c>
      <c r="D64">
        <v>1012</v>
      </c>
      <c r="E64" t="s">
        <v>30</v>
      </c>
      <c r="F64" t="s">
        <v>47</v>
      </c>
      <c r="G64" t="s">
        <v>7</v>
      </c>
      <c r="H64" t="s">
        <v>17</v>
      </c>
      <c r="I64">
        <v>5</v>
      </c>
      <c r="J64" s="2">
        <v>70330</v>
      </c>
    </row>
    <row r="65" spans="1:10" ht="15" customHeight="1">
      <c r="A65" s="1">
        <v>44963</v>
      </c>
      <c r="B65" t="s">
        <v>20</v>
      </c>
      <c r="C65">
        <v>44228</v>
      </c>
      <c r="D65">
        <v>1006</v>
      </c>
      <c r="E65" t="s">
        <v>43</v>
      </c>
      <c r="F65" t="s">
        <v>46</v>
      </c>
      <c r="G65" t="s">
        <v>7</v>
      </c>
      <c r="H65" t="s">
        <v>8</v>
      </c>
      <c r="I65">
        <v>5</v>
      </c>
      <c r="J65" s="2">
        <v>43426.5</v>
      </c>
    </row>
    <row r="66" spans="1:10" ht="15" customHeight="1">
      <c r="A66" s="1">
        <v>44964</v>
      </c>
      <c r="B66" t="s">
        <v>15</v>
      </c>
      <c r="C66">
        <v>36335</v>
      </c>
      <c r="D66">
        <v>1004</v>
      </c>
      <c r="E66" t="s">
        <v>44</v>
      </c>
      <c r="F66" t="s">
        <v>46</v>
      </c>
      <c r="G66" t="s">
        <v>7</v>
      </c>
      <c r="H66" t="s">
        <v>21</v>
      </c>
      <c r="I66">
        <v>2</v>
      </c>
      <c r="J66" s="2">
        <v>25242</v>
      </c>
    </row>
    <row r="67" spans="1:10" ht="15" customHeight="1">
      <c r="A67" s="1">
        <v>44965</v>
      </c>
      <c r="B67" t="s">
        <v>23</v>
      </c>
      <c r="C67">
        <v>45193</v>
      </c>
      <c r="D67">
        <v>1012</v>
      </c>
      <c r="E67" t="s">
        <v>30</v>
      </c>
      <c r="F67" t="s">
        <v>47</v>
      </c>
      <c r="G67" t="s">
        <v>10</v>
      </c>
      <c r="H67" t="s">
        <v>16</v>
      </c>
      <c r="I67">
        <v>3</v>
      </c>
      <c r="J67" s="2">
        <v>24160.5</v>
      </c>
    </row>
    <row r="68" spans="1:10" ht="15" customHeight="1">
      <c r="A68" s="1">
        <v>44966</v>
      </c>
      <c r="B68" t="s">
        <v>12</v>
      </c>
      <c r="C68">
        <v>37875</v>
      </c>
      <c r="D68">
        <v>1001</v>
      </c>
      <c r="E68" t="s">
        <v>42</v>
      </c>
      <c r="F68" t="s">
        <v>50</v>
      </c>
      <c r="G68" t="s">
        <v>24</v>
      </c>
      <c r="H68" t="s">
        <v>25</v>
      </c>
      <c r="I68">
        <v>3</v>
      </c>
      <c r="J68" s="2">
        <v>17887.5</v>
      </c>
    </row>
    <row r="69" spans="1:10">
      <c r="A69" s="1">
        <v>44966</v>
      </c>
      <c r="B69" t="s">
        <v>9</v>
      </c>
      <c r="C69">
        <v>46955</v>
      </c>
      <c r="D69">
        <v>1012</v>
      </c>
      <c r="E69" t="s">
        <v>30</v>
      </c>
      <c r="F69" t="s">
        <v>47</v>
      </c>
      <c r="G69" t="s">
        <v>7</v>
      </c>
      <c r="H69" t="s">
        <v>21</v>
      </c>
      <c r="I69">
        <v>4</v>
      </c>
      <c r="J69" s="2">
        <v>50484</v>
      </c>
    </row>
    <row r="70" spans="1:10" ht="15" customHeight="1">
      <c r="A70" s="1">
        <v>44966</v>
      </c>
      <c r="B70" t="s">
        <v>12</v>
      </c>
      <c r="C70">
        <v>65672</v>
      </c>
      <c r="D70">
        <v>1009</v>
      </c>
      <c r="E70" t="s">
        <v>40</v>
      </c>
      <c r="F70" t="s">
        <v>49</v>
      </c>
      <c r="G70" t="s">
        <v>24</v>
      </c>
      <c r="H70" t="s">
        <v>29</v>
      </c>
      <c r="I70">
        <v>1</v>
      </c>
      <c r="J70" s="2">
        <v>4141.63</v>
      </c>
    </row>
    <row r="71" spans="1:10" ht="15" customHeight="1">
      <c r="A71" s="1">
        <v>44966</v>
      </c>
      <c r="B71" t="s">
        <v>6</v>
      </c>
      <c r="C71">
        <v>83820</v>
      </c>
      <c r="D71">
        <v>1005</v>
      </c>
      <c r="E71" t="s">
        <v>35</v>
      </c>
      <c r="F71" t="s">
        <v>48</v>
      </c>
      <c r="G71" t="s">
        <v>24</v>
      </c>
      <c r="H71" t="s">
        <v>25</v>
      </c>
      <c r="I71">
        <v>5</v>
      </c>
      <c r="J71" s="2">
        <v>29812.5</v>
      </c>
    </row>
    <row r="72" spans="1:10" ht="15" customHeight="1">
      <c r="A72" s="1">
        <v>44966</v>
      </c>
      <c r="B72" t="s">
        <v>6</v>
      </c>
      <c r="C72">
        <v>76663</v>
      </c>
      <c r="D72">
        <v>1001</v>
      </c>
      <c r="E72" t="s">
        <v>42</v>
      </c>
      <c r="F72" t="s">
        <v>50</v>
      </c>
      <c r="G72" t="s">
        <v>24</v>
      </c>
      <c r="H72" t="s">
        <v>25</v>
      </c>
      <c r="I72">
        <v>1</v>
      </c>
      <c r="J72" s="2">
        <v>5962.5</v>
      </c>
    </row>
    <row r="73" spans="1:10" ht="15" customHeight="1">
      <c r="A73" s="1">
        <v>44966</v>
      </c>
      <c r="B73" t="s">
        <v>18</v>
      </c>
      <c r="C73">
        <v>46090</v>
      </c>
      <c r="D73">
        <v>1009</v>
      </c>
      <c r="E73" t="s">
        <v>40</v>
      </c>
      <c r="F73" t="s">
        <v>49</v>
      </c>
      <c r="G73" t="s">
        <v>7</v>
      </c>
      <c r="H73" t="s">
        <v>8</v>
      </c>
      <c r="I73">
        <v>3</v>
      </c>
      <c r="J73" s="2">
        <v>26055.899999999998</v>
      </c>
    </row>
    <row r="74" spans="1:10" ht="15" customHeight="1">
      <c r="A74" s="1">
        <v>44967</v>
      </c>
      <c r="B74" t="s">
        <v>6</v>
      </c>
      <c r="C74">
        <v>71070</v>
      </c>
      <c r="D74">
        <v>1005</v>
      </c>
      <c r="E74" t="s">
        <v>35</v>
      </c>
      <c r="F74" t="s">
        <v>48</v>
      </c>
      <c r="G74" t="s">
        <v>13</v>
      </c>
      <c r="H74" t="s">
        <v>27</v>
      </c>
      <c r="I74">
        <v>4</v>
      </c>
      <c r="J74" s="2">
        <v>25832.400000000001</v>
      </c>
    </row>
    <row r="75" spans="1:10" ht="15" customHeight="1">
      <c r="A75" s="1">
        <v>44968</v>
      </c>
      <c r="B75" t="s">
        <v>23</v>
      </c>
      <c r="C75">
        <v>80018</v>
      </c>
      <c r="D75">
        <v>1005</v>
      </c>
      <c r="E75" t="s">
        <v>35</v>
      </c>
      <c r="F75" t="s">
        <v>48</v>
      </c>
      <c r="G75" t="s">
        <v>10</v>
      </c>
      <c r="H75" t="s">
        <v>11</v>
      </c>
      <c r="I75">
        <v>2</v>
      </c>
      <c r="J75" s="2">
        <v>19139.5</v>
      </c>
    </row>
    <row r="76" spans="1:10" ht="15" customHeight="1">
      <c r="A76" s="1">
        <v>44969</v>
      </c>
      <c r="B76" t="s">
        <v>12</v>
      </c>
      <c r="C76">
        <v>96171</v>
      </c>
      <c r="D76">
        <v>1003</v>
      </c>
      <c r="E76" t="s">
        <v>39</v>
      </c>
      <c r="F76" t="s">
        <v>47</v>
      </c>
      <c r="G76" t="s">
        <v>10</v>
      </c>
      <c r="H76" t="s">
        <v>11</v>
      </c>
      <c r="I76">
        <v>4</v>
      </c>
      <c r="J76" s="2">
        <v>38279</v>
      </c>
    </row>
    <row r="77" spans="1:10" ht="15" customHeight="1">
      <c r="A77" s="1">
        <v>44969</v>
      </c>
      <c r="B77" t="s">
        <v>18</v>
      </c>
      <c r="C77">
        <v>10406</v>
      </c>
      <c r="D77">
        <v>1006</v>
      </c>
      <c r="E77" t="s">
        <v>43</v>
      </c>
      <c r="F77" t="s">
        <v>46</v>
      </c>
      <c r="G77" t="s">
        <v>13</v>
      </c>
      <c r="H77" t="s">
        <v>26</v>
      </c>
      <c r="I77">
        <v>4</v>
      </c>
      <c r="J77" s="2">
        <v>35658.400000000001</v>
      </c>
    </row>
    <row r="78" spans="1:10">
      <c r="A78" s="1">
        <v>44970</v>
      </c>
      <c r="B78" t="s">
        <v>9</v>
      </c>
      <c r="C78">
        <v>97947</v>
      </c>
      <c r="D78">
        <v>1011</v>
      </c>
      <c r="E78" t="s">
        <v>34</v>
      </c>
      <c r="F78" t="s">
        <v>46</v>
      </c>
      <c r="G78" t="s">
        <v>7</v>
      </c>
      <c r="H78" t="s">
        <v>21</v>
      </c>
      <c r="I78">
        <v>2</v>
      </c>
      <c r="J78" s="2">
        <v>25242</v>
      </c>
    </row>
    <row r="79" spans="1:10" ht="15" customHeight="1">
      <c r="A79" s="1">
        <v>44970</v>
      </c>
      <c r="B79" t="s">
        <v>18</v>
      </c>
      <c r="C79">
        <v>86388</v>
      </c>
      <c r="D79">
        <v>1009</v>
      </c>
      <c r="E79" t="s">
        <v>40</v>
      </c>
      <c r="F79" t="s">
        <v>49</v>
      </c>
      <c r="G79" t="s">
        <v>13</v>
      </c>
      <c r="H79" t="s">
        <v>14</v>
      </c>
      <c r="I79">
        <v>1</v>
      </c>
      <c r="J79" s="2">
        <v>9659.4</v>
      </c>
    </row>
    <row r="80" spans="1:10" ht="15" customHeight="1">
      <c r="A80" s="1">
        <v>44970</v>
      </c>
      <c r="B80" t="s">
        <v>18</v>
      </c>
      <c r="C80">
        <v>92875</v>
      </c>
      <c r="D80">
        <v>1006</v>
      </c>
      <c r="E80" t="s">
        <v>43</v>
      </c>
      <c r="F80" t="s">
        <v>46</v>
      </c>
      <c r="G80" t="s">
        <v>24</v>
      </c>
      <c r="H80" t="s">
        <v>28</v>
      </c>
      <c r="I80">
        <v>3</v>
      </c>
      <c r="J80" s="2">
        <v>27705.600000000002</v>
      </c>
    </row>
    <row r="81" spans="1:10" ht="15" customHeight="1">
      <c r="A81" s="1">
        <v>44970</v>
      </c>
      <c r="B81" t="s">
        <v>6</v>
      </c>
      <c r="C81">
        <v>39149</v>
      </c>
      <c r="D81">
        <v>1012</v>
      </c>
      <c r="E81" t="s">
        <v>30</v>
      </c>
      <c r="F81" t="s">
        <v>47</v>
      </c>
      <c r="G81" t="s">
        <v>24</v>
      </c>
      <c r="H81" t="s">
        <v>28</v>
      </c>
      <c r="I81">
        <v>5</v>
      </c>
      <c r="J81" s="2">
        <v>46176</v>
      </c>
    </row>
    <row r="82" spans="1:10" ht="15" customHeight="1">
      <c r="A82" s="1">
        <v>44970</v>
      </c>
      <c r="B82" t="s">
        <v>18</v>
      </c>
      <c r="C82">
        <v>19391</v>
      </c>
      <c r="D82">
        <v>1004</v>
      </c>
      <c r="E82" t="s">
        <v>44</v>
      </c>
      <c r="F82" t="s">
        <v>46</v>
      </c>
      <c r="G82" t="s">
        <v>7</v>
      </c>
      <c r="H82" t="s">
        <v>22</v>
      </c>
      <c r="I82">
        <v>2</v>
      </c>
      <c r="J82" s="2">
        <v>19600.900000000001</v>
      </c>
    </row>
    <row r="83" spans="1:10" ht="15" customHeight="1">
      <c r="A83" s="1">
        <v>44971</v>
      </c>
      <c r="B83" t="s">
        <v>23</v>
      </c>
      <c r="C83">
        <v>11663</v>
      </c>
      <c r="D83">
        <v>1008</v>
      </c>
      <c r="E83" t="s">
        <v>38</v>
      </c>
      <c r="F83" t="s">
        <v>46</v>
      </c>
      <c r="G83" t="s">
        <v>24</v>
      </c>
      <c r="H83" t="s">
        <v>25</v>
      </c>
      <c r="I83">
        <v>4</v>
      </c>
      <c r="J83" s="2">
        <v>23850</v>
      </c>
    </row>
    <row r="84" spans="1:10" ht="15" customHeight="1">
      <c r="A84" s="1">
        <v>44972</v>
      </c>
      <c r="B84" t="s">
        <v>12</v>
      </c>
      <c r="C84">
        <v>67976</v>
      </c>
      <c r="D84">
        <v>1012</v>
      </c>
      <c r="E84" t="s">
        <v>30</v>
      </c>
      <c r="F84" t="s">
        <v>47</v>
      </c>
      <c r="G84" t="s">
        <v>10</v>
      </c>
      <c r="H84" t="s">
        <v>16</v>
      </c>
      <c r="I84">
        <v>1</v>
      </c>
      <c r="J84" s="2">
        <v>8053.5</v>
      </c>
    </row>
    <row r="85" spans="1:10" ht="15" customHeight="1">
      <c r="A85" s="1">
        <v>44972</v>
      </c>
      <c r="B85" t="s">
        <v>18</v>
      </c>
      <c r="C85">
        <v>10839</v>
      </c>
      <c r="D85">
        <v>1009</v>
      </c>
      <c r="E85" t="s">
        <v>40</v>
      </c>
      <c r="F85" t="s">
        <v>49</v>
      </c>
      <c r="G85" t="s">
        <v>13</v>
      </c>
      <c r="H85" t="s">
        <v>27</v>
      </c>
      <c r="I85">
        <v>2</v>
      </c>
      <c r="J85" s="2">
        <v>12916.2</v>
      </c>
    </row>
    <row r="86" spans="1:10" ht="15" customHeight="1">
      <c r="A86" s="1">
        <v>44973</v>
      </c>
      <c r="B86" t="s">
        <v>18</v>
      </c>
      <c r="C86">
        <v>22901</v>
      </c>
      <c r="D86">
        <v>1004</v>
      </c>
      <c r="E86" t="s">
        <v>44</v>
      </c>
      <c r="F86" t="s">
        <v>46</v>
      </c>
      <c r="G86" t="s">
        <v>7</v>
      </c>
      <c r="H86" t="s">
        <v>17</v>
      </c>
      <c r="I86">
        <v>5</v>
      </c>
      <c r="J86" s="2">
        <v>70330</v>
      </c>
    </row>
    <row r="87" spans="1:10" ht="15" customHeight="1">
      <c r="A87" s="1">
        <v>44973</v>
      </c>
      <c r="B87" t="s">
        <v>18</v>
      </c>
      <c r="C87">
        <v>97348</v>
      </c>
      <c r="D87">
        <v>1012</v>
      </c>
      <c r="E87" t="s">
        <v>30</v>
      </c>
      <c r="F87" t="s">
        <v>47</v>
      </c>
      <c r="G87" t="s">
        <v>10</v>
      </c>
      <c r="H87" t="s">
        <v>16</v>
      </c>
      <c r="I87">
        <v>5</v>
      </c>
      <c r="J87" s="2">
        <v>40267.5</v>
      </c>
    </row>
    <row r="88" spans="1:10" ht="15" customHeight="1">
      <c r="A88" s="1">
        <v>44973</v>
      </c>
      <c r="B88" t="s">
        <v>15</v>
      </c>
      <c r="C88">
        <v>34764</v>
      </c>
      <c r="D88">
        <v>1006</v>
      </c>
      <c r="E88" t="s">
        <v>43</v>
      </c>
      <c r="F88" t="s">
        <v>46</v>
      </c>
      <c r="G88" t="s">
        <v>10</v>
      </c>
      <c r="H88" t="s">
        <v>11</v>
      </c>
      <c r="I88">
        <v>5</v>
      </c>
      <c r="J88" s="2">
        <v>47848.75</v>
      </c>
    </row>
    <row r="89" spans="1:10" ht="15" customHeight="1">
      <c r="A89" s="1">
        <v>44974</v>
      </c>
      <c r="B89" t="s">
        <v>15</v>
      </c>
      <c r="C89">
        <v>10494</v>
      </c>
      <c r="D89">
        <v>1007</v>
      </c>
      <c r="E89" t="s">
        <v>41</v>
      </c>
      <c r="F89" t="s">
        <v>46</v>
      </c>
      <c r="G89" t="s">
        <v>10</v>
      </c>
      <c r="H89" t="s">
        <v>16</v>
      </c>
      <c r="I89">
        <v>5</v>
      </c>
      <c r="J89" s="2">
        <v>40267.5</v>
      </c>
    </row>
    <row r="90" spans="1:10" ht="15" customHeight="1">
      <c r="A90" s="1">
        <v>44974</v>
      </c>
      <c r="B90" t="s">
        <v>6</v>
      </c>
      <c r="C90">
        <v>24367</v>
      </c>
      <c r="D90">
        <v>1007</v>
      </c>
      <c r="E90" t="s">
        <v>41</v>
      </c>
      <c r="F90" t="s">
        <v>46</v>
      </c>
      <c r="G90" t="s">
        <v>7</v>
      </c>
      <c r="H90" t="s">
        <v>21</v>
      </c>
      <c r="I90">
        <v>1</v>
      </c>
      <c r="J90" s="2">
        <v>12621</v>
      </c>
    </row>
    <row r="91" spans="1:10">
      <c r="A91" s="1">
        <v>44975</v>
      </c>
      <c r="B91" t="s">
        <v>9</v>
      </c>
      <c r="C91">
        <v>13074</v>
      </c>
      <c r="D91">
        <v>1011</v>
      </c>
      <c r="E91" t="s">
        <v>34</v>
      </c>
      <c r="F91" t="s">
        <v>46</v>
      </c>
      <c r="G91" t="s">
        <v>24</v>
      </c>
      <c r="H91" t="s">
        <v>25</v>
      </c>
      <c r="I91">
        <v>4</v>
      </c>
      <c r="J91" s="2">
        <v>23850</v>
      </c>
    </row>
    <row r="92" spans="1:10">
      <c r="A92" s="1">
        <v>44975</v>
      </c>
      <c r="B92" t="s">
        <v>9</v>
      </c>
      <c r="C92">
        <v>85165</v>
      </c>
      <c r="D92">
        <v>1011</v>
      </c>
      <c r="E92" t="s">
        <v>34</v>
      </c>
      <c r="F92" t="s">
        <v>46</v>
      </c>
      <c r="G92" t="s">
        <v>13</v>
      </c>
      <c r="H92" t="s">
        <v>19</v>
      </c>
      <c r="I92">
        <v>3</v>
      </c>
      <c r="J92" s="2">
        <v>40030.200000000004</v>
      </c>
    </row>
    <row r="93" spans="1:10" ht="15" customHeight="1">
      <c r="A93" s="1">
        <v>44975</v>
      </c>
      <c r="B93" t="s">
        <v>20</v>
      </c>
      <c r="C93">
        <v>65756</v>
      </c>
      <c r="D93">
        <v>1008</v>
      </c>
      <c r="E93" t="s">
        <v>38</v>
      </c>
      <c r="F93" t="s">
        <v>46</v>
      </c>
      <c r="G93" t="s">
        <v>7</v>
      </c>
      <c r="H93" t="s">
        <v>17</v>
      </c>
      <c r="I93">
        <v>5</v>
      </c>
      <c r="J93" s="2">
        <v>70330</v>
      </c>
    </row>
    <row r="94" spans="1:10" ht="15" customHeight="1">
      <c r="A94" s="1">
        <v>44976</v>
      </c>
      <c r="B94" t="s">
        <v>15</v>
      </c>
      <c r="C94">
        <v>57056</v>
      </c>
      <c r="D94">
        <v>1007</v>
      </c>
      <c r="E94" t="s">
        <v>41</v>
      </c>
      <c r="F94" t="s">
        <v>46</v>
      </c>
      <c r="G94" t="s">
        <v>7</v>
      </c>
      <c r="H94" t="s">
        <v>22</v>
      </c>
      <c r="I94">
        <v>2</v>
      </c>
      <c r="J94" s="2">
        <v>19600.900000000001</v>
      </c>
    </row>
    <row r="95" spans="1:10" ht="15" customHeight="1">
      <c r="A95" s="1">
        <v>44977</v>
      </c>
      <c r="B95" t="s">
        <v>15</v>
      </c>
      <c r="C95">
        <v>22890</v>
      </c>
      <c r="D95">
        <v>1009</v>
      </c>
      <c r="E95" t="s">
        <v>40</v>
      </c>
      <c r="F95" t="s">
        <v>49</v>
      </c>
      <c r="G95" t="s">
        <v>7</v>
      </c>
      <c r="H95" t="s">
        <v>22</v>
      </c>
      <c r="I95">
        <v>5</v>
      </c>
      <c r="J95" s="2">
        <v>49002.25</v>
      </c>
    </row>
    <row r="96" spans="1:10" ht="15" customHeight="1">
      <c r="A96" s="1">
        <v>44977</v>
      </c>
      <c r="B96" t="s">
        <v>15</v>
      </c>
      <c r="C96">
        <v>51534</v>
      </c>
      <c r="D96">
        <v>1002</v>
      </c>
      <c r="E96" t="s">
        <v>37</v>
      </c>
      <c r="F96" t="s">
        <v>47</v>
      </c>
      <c r="G96" t="s">
        <v>24</v>
      </c>
      <c r="H96" t="s">
        <v>28</v>
      </c>
      <c r="I96">
        <v>2</v>
      </c>
      <c r="J96" s="2">
        <v>18470.400000000001</v>
      </c>
    </row>
    <row r="97" spans="1:10">
      <c r="A97" s="1">
        <v>44977</v>
      </c>
      <c r="B97" t="s">
        <v>9</v>
      </c>
      <c r="C97">
        <v>30818</v>
      </c>
      <c r="D97">
        <v>1003</v>
      </c>
      <c r="E97" t="s">
        <v>39</v>
      </c>
      <c r="F97" t="s">
        <v>47</v>
      </c>
      <c r="G97" t="s">
        <v>10</v>
      </c>
      <c r="H97" t="s">
        <v>16</v>
      </c>
      <c r="I97">
        <v>3</v>
      </c>
      <c r="J97" s="2">
        <v>24160.5</v>
      </c>
    </row>
    <row r="98" spans="1:10" ht="15" customHeight="1">
      <c r="A98" s="1">
        <v>44978</v>
      </c>
      <c r="B98" t="s">
        <v>6</v>
      </c>
      <c r="C98">
        <v>18182</v>
      </c>
      <c r="D98">
        <v>1011</v>
      </c>
      <c r="E98" t="s">
        <v>34</v>
      </c>
      <c r="F98" t="s">
        <v>46</v>
      </c>
      <c r="G98" t="s">
        <v>7</v>
      </c>
      <c r="H98" t="s">
        <v>17</v>
      </c>
      <c r="I98">
        <v>2</v>
      </c>
      <c r="J98" s="2">
        <v>28132</v>
      </c>
    </row>
    <row r="99" spans="1:10" ht="15" customHeight="1">
      <c r="A99" s="1">
        <v>44979</v>
      </c>
      <c r="B99" t="s">
        <v>18</v>
      </c>
      <c r="C99">
        <v>28946</v>
      </c>
      <c r="D99">
        <v>1005</v>
      </c>
      <c r="E99" t="s">
        <v>35</v>
      </c>
      <c r="F99" t="s">
        <v>48</v>
      </c>
      <c r="G99" t="s">
        <v>7</v>
      </c>
      <c r="H99" t="s">
        <v>8</v>
      </c>
      <c r="I99">
        <v>5</v>
      </c>
      <c r="J99" s="2">
        <v>43426.5</v>
      </c>
    </row>
    <row r="100" spans="1:10" ht="15" customHeight="1">
      <c r="A100" s="1">
        <v>44979</v>
      </c>
      <c r="B100" t="s">
        <v>12</v>
      </c>
      <c r="C100">
        <v>97461</v>
      </c>
      <c r="D100">
        <v>1008</v>
      </c>
      <c r="E100" t="s">
        <v>38</v>
      </c>
      <c r="F100" t="s">
        <v>46</v>
      </c>
      <c r="G100" t="s">
        <v>10</v>
      </c>
      <c r="H100" t="s">
        <v>16</v>
      </c>
      <c r="I100">
        <v>3</v>
      </c>
      <c r="J100" s="2">
        <v>24160.5</v>
      </c>
    </row>
    <row r="101" spans="1:10" ht="15" customHeight="1">
      <c r="A101" s="1">
        <v>44980</v>
      </c>
      <c r="B101" t="s">
        <v>12</v>
      </c>
      <c r="C101">
        <v>51157</v>
      </c>
      <c r="D101">
        <v>1006</v>
      </c>
      <c r="E101" t="s">
        <v>43</v>
      </c>
      <c r="F101" t="s">
        <v>46</v>
      </c>
      <c r="G101" t="s">
        <v>13</v>
      </c>
      <c r="H101" t="s">
        <v>14</v>
      </c>
      <c r="I101">
        <v>5</v>
      </c>
      <c r="J101" s="2">
        <v>48297</v>
      </c>
    </row>
    <row r="102" spans="1:10" ht="15" customHeight="1">
      <c r="A102" s="1">
        <v>44980</v>
      </c>
      <c r="B102" t="s">
        <v>12</v>
      </c>
      <c r="C102">
        <v>16690</v>
      </c>
      <c r="D102">
        <v>1009</v>
      </c>
      <c r="E102" t="s">
        <v>40</v>
      </c>
      <c r="F102" t="s">
        <v>49</v>
      </c>
      <c r="G102" t="s">
        <v>24</v>
      </c>
      <c r="H102" t="s">
        <v>25</v>
      </c>
      <c r="I102">
        <v>3</v>
      </c>
      <c r="J102" s="2">
        <v>17887.5</v>
      </c>
    </row>
    <row r="103" spans="1:10" ht="15" customHeight="1">
      <c r="A103" s="1">
        <v>44980</v>
      </c>
      <c r="B103" t="s">
        <v>12</v>
      </c>
      <c r="C103">
        <v>35189</v>
      </c>
      <c r="D103">
        <v>1005</v>
      </c>
      <c r="E103" t="s">
        <v>35</v>
      </c>
      <c r="F103" t="s">
        <v>48</v>
      </c>
      <c r="G103" t="s">
        <v>10</v>
      </c>
      <c r="H103" t="s">
        <v>11</v>
      </c>
      <c r="I103">
        <v>1</v>
      </c>
      <c r="J103" s="2">
        <v>9569.75</v>
      </c>
    </row>
    <row r="104" spans="1:10" ht="15" customHeight="1">
      <c r="A104" s="1">
        <v>44981</v>
      </c>
      <c r="B104" t="s">
        <v>20</v>
      </c>
      <c r="C104">
        <v>78181</v>
      </c>
      <c r="D104">
        <v>1012</v>
      </c>
      <c r="E104" t="s">
        <v>30</v>
      </c>
      <c r="F104" t="s">
        <v>47</v>
      </c>
      <c r="G104" t="s">
        <v>7</v>
      </c>
      <c r="H104" t="s">
        <v>17</v>
      </c>
      <c r="I104">
        <v>3</v>
      </c>
      <c r="J104" s="2">
        <v>42198</v>
      </c>
    </row>
    <row r="105" spans="1:10" ht="15" customHeight="1">
      <c r="A105" s="1">
        <v>44981</v>
      </c>
      <c r="B105" t="s">
        <v>12</v>
      </c>
      <c r="C105">
        <v>11895</v>
      </c>
      <c r="D105">
        <v>1011</v>
      </c>
      <c r="E105" t="s">
        <v>34</v>
      </c>
      <c r="F105" t="s">
        <v>46</v>
      </c>
      <c r="G105" t="s">
        <v>13</v>
      </c>
      <c r="H105" t="s">
        <v>14</v>
      </c>
      <c r="I105">
        <v>5</v>
      </c>
      <c r="J105" s="2">
        <v>48297</v>
      </c>
    </row>
    <row r="106" spans="1:10" ht="15" customHeight="1">
      <c r="A106" s="1">
        <v>44981</v>
      </c>
      <c r="B106" t="s">
        <v>15</v>
      </c>
      <c r="C106">
        <v>39141</v>
      </c>
      <c r="D106">
        <v>1011</v>
      </c>
      <c r="E106" t="s">
        <v>34</v>
      </c>
      <c r="F106" t="s">
        <v>46</v>
      </c>
      <c r="G106" t="s">
        <v>13</v>
      </c>
      <c r="H106" t="s">
        <v>27</v>
      </c>
      <c r="I106">
        <v>1</v>
      </c>
      <c r="J106" s="2">
        <v>6458.1</v>
      </c>
    </row>
    <row r="107" spans="1:10" ht="15" customHeight="1">
      <c r="A107" s="1">
        <v>44982</v>
      </c>
      <c r="B107" t="s">
        <v>20</v>
      </c>
      <c r="C107">
        <v>40710</v>
      </c>
      <c r="D107">
        <v>1006</v>
      </c>
      <c r="E107" t="s">
        <v>43</v>
      </c>
      <c r="F107" t="s">
        <v>46</v>
      </c>
      <c r="G107" t="s">
        <v>13</v>
      </c>
      <c r="H107" t="s">
        <v>26</v>
      </c>
      <c r="I107">
        <v>2</v>
      </c>
      <c r="J107" s="2">
        <v>17829.2</v>
      </c>
    </row>
    <row r="108" spans="1:10" ht="15" customHeight="1">
      <c r="A108" s="1">
        <v>44982</v>
      </c>
      <c r="B108" t="s">
        <v>12</v>
      </c>
      <c r="C108">
        <v>93378</v>
      </c>
      <c r="D108">
        <v>1012</v>
      </c>
      <c r="E108" t="s">
        <v>30</v>
      </c>
      <c r="F108" t="s">
        <v>47</v>
      </c>
      <c r="G108" t="s">
        <v>13</v>
      </c>
      <c r="H108" t="s">
        <v>19</v>
      </c>
      <c r="I108">
        <v>3</v>
      </c>
      <c r="J108" s="2">
        <v>40030.200000000004</v>
      </c>
    </row>
    <row r="109" spans="1:10" ht="15" customHeight="1">
      <c r="A109" s="1">
        <v>44982</v>
      </c>
      <c r="B109" t="s">
        <v>12</v>
      </c>
      <c r="C109">
        <v>10357</v>
      </c>
      <c r="D109">
        <v>1005</v>
      </c>
      <c r="E109" t="s">
        <v>35</v>
      </c>
      <c r="F109" t="s">
        <v>48</v>
      </c>
      <c r="G109" t="s">
        <v>10</v>
      </c>
      <c r="H109" t="s">
        <v>16</v>
      </c>
      <c r="I109">
        <v>5</v>
      </c>
      <c r="J109" s="2">
        <v>40267.5</v>
      </c>
    </row>
    <row r="110" spans="1:10" ht="15" customHeight="1">
      <c r="A110" s="1">
        <v>44982</v>
      </c>
      <c r="B110" t="s">
        <v>12</v>
      </c>
      <c r="C110">
        <v>80167</v>
      </c>
      <c r="D110">
        <v>1003</v>
      </c>
      <c r="E110" t="s">
        <v>39</v>
      </c>
      <c r="F110" t="s">
        <v>47</v>
      </c>
      <c r="G110" t="s">
        <v>7</v>
      </c>
      <c r="H110" t="s">
        <v>22</v>
      </c>
      <c r="I110">
        <v>4</v>
      </c>
      <c r="J110" s="2">
        <v>39201.800000000003</v>
      </c>
    </row>
    <row r="111" spans="1:10">
      <c r="A111" s="1">
        <v>44983</v>
      </c>
      <c r="B111" t="s">
        <v>9</v>
      </c>
      <c r="C111">
        <v>59529</v>
      </c>
      <c r="D111">
        <v>1009</v>
      </c>
      <c r="E111" t="s">
        <v>40</v>
      </c>
      <c r="F111" t="s">
        <v>49</v>
      </c>
      <c r="G111" t="s">
        <v>13</v>
      </c>
      <c r="H111" t="s">
        <v>26</v>
      </c>
      <c r="I111">
        <v>5</v>
      </c>
      <c r="J111" s="2">
        <v>44573</v>
      </c>
    </row>
    <row r="112" spans="1:10" ht="15" customHeight="1">
      <c r="A112" s="1">
        <v>44983</v>
      </c>
      <c r="B112" t="s">
        <v>12</v>
      </c>
      <c r="C112">
        <v>26232</v>
      </c>
      <c r="D112">
        <v>1005</v>
      </c>
      <c r="E112" t="s">
        <v>35</v>
      </c>
      <c r="F112" t="s">
        <v>48</v>
      </c>
      <c r="G112" t="s">
        <v>7</v>
      </c>
      <c r="H112" t="s">
        <v>21</v>
      </c>
      <c r="I112">
        <v>3</v>
      </c>
      <c r="J112" s="2">
        <v>37863</v>
      </c>
    </row>
    <row r="113" spans="1:10">
      <c r="A113" s="1">
        <v>44983</v>
      </c>
      <c r="B113" t="s">
        <v>9</v>
      </c>
      <c r="C113">
        <v>99512</v>
      </c>
      <c r="D113">
        <v>1006</v>
      </c>
      <c r="E113" t="s">
        <v>43</v>
      </c>
      <c r="F113" t="s">
        <v>46</v>
      </c>
      <c r="G113" t="s">
        <v>7</v>
      </c>
      <c r="H113" t="s">
        <v>8</v>
      </c>
      <c r="I113">
        <v>1</v>
      </c>
      <c r="J113" s="2">
        <v>8685.2999999999993</v>
      </c>
    </row>
    <row r="114" spans="1:10" ht="15" customHeight="1">
      <c r="A114" s="1">
        <v>44984</v>
      </c>
      <c r="B114" t="s">
        <v>15</v>
      </c>
      <c r="C114">
        <v>93721</v>
      </c>
      <c r="D114">
        <v>1005</v>
      </c>
      <c r="E114" t="s">
        <v>35</v>
      </c>
      <c r="F114" t="s">
        <v>48</v>
      </c>
      <c r="G114" t="s">
        <v>13</v>
      </c>
      <c r="H114" t="s">
        <v>19</v>
      </c>
      <c r="I114">
        <v>4</v>
      </c>
      <c r="J114" s="2">
        <v>53373.600000000006</v>
      </c>
    </row>
    <row r="115" spans="1:10" ht="15" customHeight="1">
      <c r="A115" s="1">
        <v>44984</v>
      </c>
      <c r="B115" t="s">
        <v>12</v>
      </c>
      <c r="C115">
        <v>88283</v>
      </c>
      <c r="D115">
        <v>1009</v>
      </c>
      <c r="E115" t="s">
        <v>40</v>
      </c>
      <c r="F115" t="s">
        <v>49</v>
      </c>
      <c r="G115" t="s">
        <v>24</v>
      </c>
      <c r="H115" t="s">
        <v>28</v>
      </c>
      <c r="I115">
        <v>1</v>
      </c>
      <c r="J115" s="2">
        <v>9235.2000000000007</v>
      </c>
    </row>
    <row r="116" spans="1:10" ht="15" customHeight="1">
      <c r="A116" s="1">
        <v>44984</v>
      </c>
      <c r="B116" t="s">
        <v>23</v>
      </c>
      <c r="C116">
        <v>61949</v>
      </c>
      <c r="D116">
        <v>1010</v>
      </c>
      <c r="E116" t="s">
        <v>36</v>
      </c>
      <c r="F116" t="s">
        <v>46</v>
      </c>
      <c r="G116" t="s">
        <v>24</v>
      </c>
      <c r="H116" t="s">
        <v>25</v>
      </c>
      <c r="I116">
        <v>3</v>
      </c>
      <c r="J116" s="2">
        <v>17887.5</v>
      </c>
    </row>
    <row r="117" spans="1:10" ht="15" customHeight="1">
      <c r="A117" s="1">
        <v>44985</v>
      </c>
      <c r="B117" t="s">
        <v>20</v>
      </c>
      <c r="C117">
        <v>81099</v>
      </c>
      <c r="D117">
        <v>1012</v>
      </c>
      <c r="E117" t="s">
        <v>30</v>
      </c>
      <c r="F117" t="s">
        <v>47</v>
      </c>
      <c r="G117" t="s">
        <v>7</v>
      </c>
      <c r="H117" t="s">
        <v>21</v>
      </c>
      <c r="I117">
        <v>2</v>
      </c>
      <c r="J117" s="2">
        <v>25242</v>
      </c>
    </row>
    <row r="118" spans="1:10" ht="15" customHeight="1">
      <c r="A118" s="1">
        <v>44986</v>
      </c>
      <c r="B118" t="s">
        <v>23</v>
      </c>
      <c r="C118">
        <v>92124</v>
      </c>
      <c r="D118">
        <v>1008</v>
      </c>
      <c r="E118" t="s">
        <v>38</v>
      </c>
      <c r="F118" t="s">
        <v>46</v>
      </c>
      <c r="G118" t="s">
        <v>10</v>
      </c>
      <c r="H118" t="s">
        <v>11</v>
      </c>
      <c r="I118">
        <v>4</v>
      </c>
      <c r="J118" s="2">
        <v>38279</v>
      </c>
    </row>
    <row r="119" spans="1:10" ht="15" customHeight="1">
      <c r="A119" s="1">
        <v>44986</v>
      </c>
      <c r="B119" t="s">
        <v>6</v>
      </c>
      <c r="C119">
        <v>88192</v>
      </c>
      <c r="D119">
        <v>1008</v>
      </c>
      <c r="E119" t="s">
        <v>38</v>
      </c>
      <c r="F119" t="s">
        <v>46</v>
      </c>
      <c r="G119" t="s">
        <v>13</v>
      </c>
      <c r="H119" t="s">
        <v>19</v>
      </c>
      <c r="I119">
        <v>5</v>
      </c>
      <c r="J119" s="2">
        <v>66717</v>
      </c>
    </row>
    <row r="120" spans="1:10" ht="15" customHeight="1">
      <c r="A120" s="1">
        <v>44987</v>
      </c>
      <c r="B120" t="s">
        <v>18</v>
      </c>
      <c r="C120">
        <v>22641</v>
      </c>
      <c r="D120">
        <v>1010</v>
      </c>
      <c r="E120" t="s">
        <v>36</v>
      </c>
      <c r="F120" t="s">
        <v>46</v>
      </c>
      <c r="G120" t="s">
        <v>10</v>
      </c>
      <c r="H120" t="s">
        <v>16</v>
      </c>
      <c r="I120">
        <v>3</v>
      </c>
      <c r="J120" s="2">
        <v>24160.5</v>
      </c>
    </row>
    <row r="121" spans="1:10" ht="15" customHeight="1">
      <c r="A121" s="1">
        <v>44988</v>
      </c>
      <c r="B121" t="s">
        <v>15</v>
      </c>
      <c r="C121">
        <v>72582</v>
      </c>
      <c r="D121">
        <v>1008</v>
      </c>
      <c r="E121" t="s">
        <v>38</v>
      </c>
      <c r="F121" t="s">
        <v>46</v>
      </c>
      <c r="G121" t="s">
        <v>7</v>
      </c>
      <c r="H121" t="s">
        <v>22</v>
      </c>
      <c r="I121">
        <v>5</v>
      </c>
      <c r="J121" s="2">
        <v>49002.25</v>
      </c>
    </row>
    <row r="122" spans="1:10" ht="15" customHeight="1">
      <c r="A122" s="1">
        <v>44988</v>
      </c>
      <c r="B122" t="s">
        <v>12</v>
      </c>
      <c r="C122">
        <v>67964</v>
      </c>
      <c r="D122">
        <v>1006</v>
      </c>
      <c r="E122" t="s">
        <v>43</v>
      </c>
      <c r="F122" t="s">
        <v>46</v>
      </c>
      <c r="G122" t="s">
        <v>10</v>
      </c>
      <c r="H122" t="s">
        <v>16</v>
      </c>
      <c r="I122">
        <v>4</v>
      </c>
      <c r="J122" s="2">
        <v>32214</v>
      </c>
    </row>
    <row r="123" spans="1:10" ht="15" customHeight="1">
      <c r="A123" s="1">
        <v>44988</v>
      </c>
      <c r="B123" t="s">
        <v>12</v>
      </c>
      <c r="C123">
        <v>58307</v>
      </c>
      <c r="D123">
        <v>1008</v>
      </c>
      <c r="E123" t="s">
        <v>38</v>
      </c>
      <c r="F123" t="s">
        <v>46</v>
      </c>
      <c r="G123" t="s">
        <v>24</v>
      </c>
      <c r="H123" t="s">
        <v>25</v>
      </c>
      <c r="I123">
        <v>5</v>
      </c>
      <c r="J123" s="2">
        <v>29812.5</v>
      </c>
    </row>
    <row r="124" spans="1:10" ht="15" customHeight="1">
      <c r="A124" s="1">
        <v>44988</v>
      </c>
      <c r="B124" t="s">
        <v>23</v>
      </c>
      <c r="C124">
        <v>38422</v>
      </c>
      <c r="D124">
        <v>1003</v>
      </c>
      <c r="E124" t="s">
        <v>39</v>
      </c>
      <c r="F124" t="s">
        <v>47</v>
      </c>
      <c r="G124" t="s">
        <v>13</v>
      </c>
      <c r="H124" t="s">
        <v>26</v>
      </c>
      <c r="I124">
        <v>2</v>
      </c>
      <c r="J124" s="2">
        <v>17829.2</v>
      </c>
    </row>
    <row r="125" spans="1:10" ht="15" customHeight="1">
      <c r="A125" s="1">
        <v>44988</v>
      </c>
      <c r="B125" t="s">
        <v>18</v>
      </c>
      <c r="C125">
        <v>81233</v>
      </c>
      <c r="D125">
        <v>1012</v>
      </c>
      <c r="E125" t="s">
        <v>30</v>
      </c>
      <c r="F125" t="s">
        <v>47</v>
      </c>
      <c r="G125" t="s">
        <v>13</v>
      </c>
      <c r="H125" t="s">
        <v>19</v>
      </c>
      <c r="I125">
        <v>3</v>
      </c>
      <c r="J125" s="2">
        <v>40030.200000000004</v>
      </c>
    </row>
    <row r="126" spans="1:10" ht="15" customHeight="1">
      <c r="A126" s="1">
        <v>44989</v>
      </c>
      <c r="B126" t="s">
        <v>23</v>
      </c>
      <c r="C126">
        <v>77424</v>
      </c>
      <c r="D126">
        <v>1007</v>
      </c>
      <c r="E126" t="s">
        <v>41</v>
      </c>
      <c r="F126" t="s">
        <v>46</v>
      </c>
      <c r="G126" t="s">
        <v>7</v>
      </c>
      <c r="H126" t="s">
        <v>8</v>
      </c>
      <c r="I126">
        <v>3</v>
      </c>
      <c r="J126" s="2">
        <v>26055.899999999998</v>
      </c>
    </row>
    <row r="127" spans="1:10">
      <c r="A127" s="1">
        <v>44990</v>
      </c>
      <c r="B127" t="s">
        <v>9</v>
      </c>
      <c r="C127">
        <v>14344</v>
      </c>
      <c r="D127">
        <v>1008</v>
      </c>
      <c r="E127" t="s">
        <v>38</v>
      </c>
      <c r="F127" t="s">
        <v>46</v>
      </c>
      <c r="G127" t="s">
        <v>10</v>
      </c>
      <c r="H127" t="s">
        <v>16</v>
      </c>
      <c r="I127">
        <v>4</v>
      </c>
      <c r="J127" s="2">
        <v>32214</v>
      </c>
    </row>
    <row r="128" spans="1:10" ht="15" customHeight="1">
      <c r="A128" s="1">
        <v>44990</v>
      </c>
      <c r="B128" t="s">
        <v>6</v>
      </c>
      <c r="C128">
        <v>22929</v>
      </c>
      <c r="D128">
        <v>1010</v>
      </c>
      <c r="E128" t="s">
        <v>36</v>
      </c>
      <c r="F128" t="s">
        <v>46</v>
      </c>
      <c r="G128" t="s">
        <v>13</v>
      </c>
      <c r="H128" t="s">
        <v>27</v>
      </c>
      <c r="I128">
        <v>3</v>
      </c>
      <c r="J128" s="2">
        <v>19374.300000000003</v>
      </c>
    </row>
    <row r="129" spans="1:10" ht="15" customHeight="1">
      <c r="A129" s="1">
        <v>44991</v>
      </c>
      <c r="B129" t="s">
        <v>12</v>
      </c>
      <c r="C129">
        <v>99803</v>
      </c>
      <c r="D129">
        <v>1004</v>
      </c>
      <c r="E129" t="s">
        <v>44</v>
      </c>
      <c r="F129" t="s">
        <v>46</v>
      </c>
      <c r="G129" t="s">
        <v>10</v>
      </c>
      <c r="H129" t="s">
        <v>16</v>
      </c>
      <c r="I129">
        <v>5</v>
      </c>
      <c r="J129" s="2">
        <v>40267.5</v>
      </c>
    </row>
    <row r="130" spans="1:10" ht="15" customHeight="1">
      <c r="A130" s="1">
        <v>44991</v>
      </c>
      <c r="B130" t="s">
        <v>12</v>
      </c>
      <c r="C130">
        <v>25508</v>
      </c>
      <c r="D130">
        <v>1012</v>
      </c>
      <c r="E130" t="s">
        <v>30</v>
      </c>
      <c r="F130" t="s">
        <v>47</v>
      </c>
      <c r="G130" t="s">
        <v>10</v>
      </c>
      <c r="H130" t="s">
        <v>11</v>
      </c>
      <c r="I130">
        <v>5</v>
      </c>
      <c r="J130" s="2">
        <v>47848.75</v>
      </c>
    </row>
    <row r="131" spans="1:10" ht="15" customHeight="1">
      <c r="A131" s="1">
        <v>44991</v>
      </c>
      <c r="B131" t="s">
        <v>15</v>
      </c>
      <c r="C131">
        <v>62871</v>
      </c>
      <c r="D131">
        <v>1005</v>
      </c>
      <c r="E131" t="s">
        <v>35</v>
      </c>
      <c r="F131" t="s">
        <v>48</v>
      </c>
      <c r="G131" t="s">
        <v>7</v>
      </c>
      <c r="H131" t="s">
        <v>21</v>
      </c>
      <c r="I131">
        <v>1</v>
      </c>
      <c r="J131" s="2">
        <v>12621</v>
      </c>
    </row>
    <row r="132" spans="1:10" ht="15" customHeight="1">
      <c r="A132" s="1">
        <v>44992</v>
      </c>
      <c r="B132" t="s">
        <v>12</v>
      </c>
      <c r="C132">
        <v>12820</v>
      </c>
      <c r="D132">
        <v>1004</v>
      </c>
      <c r="E132" t="s">
        <v>44</v>
      </c>
      <c r="F132" t="s">
        <v>46</v>
      </c>
      <c r="G132" t="s">
        <v>13</v>
      </c>
      <c r="H132" t="s">
        <v>19</v>
      </c>
      <c r="I132">
        <v>5</v>
      </c>
      <c r="J132" s="2">
        <v>66717</v>
      </c>
    </row>
    <row r="133" spans="1:10" ht="15" customHeight="1">
      <c r="A133" s="1">
        <v>44992</v>
      </c>
      <c r="B133" t="s">
        <v>20</v>
      </c>
      <c r="C133">
        <v>56507</v>
      </c>
      <c r="D133">
        <v>1007</v>
      </c>
      <c r="E133" t="s">
        <v>41</v>
      </c>
      <c r="F133" t="s">
        <v>46</v>
      </c>
      <c r="G133" t="s">
        <v>10</v>
      </c>
      <c r="H133" t="s">
        <v>16</v>
      </c>
      <c r="I133">
        <v>1</v>
      </c>
      <c r="J133" s="2">
        <v>8053.5</v>
      </c>
    </row>
    <row r="134" spans="1:10" ht="15" customHeight="1">
      <c r="A134" s="1">
        <v>44993</v>
      </c>
      <c r="B134" t="s">
        <v>12</v>
      </c>
      <c r="C134">
        <v>16699</v>
      </c>
      <c r="D134">
        <v>1007</v>
      </c>
      <c r="E134" t="s">
        <v>41</v>
      </c>
      <c r="F134" t="s">
        <v>46</v>
      </c>
      <c r="G134" t="s">
        <v>7</v>
      </c>
      <c r="H134" t="s">
        <v>17</v>
      </c>
      <c r="I134">
        <v>5</v>
      </c>
      <c r="J134" s="2">
        <v>70330</v>
      </c>
    </row>
    <row r="135" spans="1:10" ht="15" customHeight="1">
      <c r="A135" s="1">
        <v>44993</v>
      </c>
      <c r="B135" t="s">
        <v>20</v>
      </c>
      <c r="C135">
        <v>35393</v>
      </c>
      <c r="D135">
        <v>1004</v>
      </c>
      <c r="E135" t="s">
        <v>44</v>
      </c>
      <c r="F135" t="s">
        <v>46</v>
      </c>
      <c r="G135" t="s">
        <v>10</v>
      </c>
      <c r="H135" t="s">
        <v>16</v>
      </c>
      <c r="I135">
        <v>3</v>
      </c>
      <c r="J135" s="2">
        <v>24160.5</v>
      </c>
    </row>
    <row r="136" spans="1:10" ht="15" customHeight="1">
      <c r="A136" s="1">
        <v>44993</v>
      </c>
      <c r="B136" t="s">
        <v>15</v>
      </c>
      <c r="C136">
        <v>65749</v>
      </c>
      <c r="D136">
        <v>1005</v>
      </c>
      <c r="E136" t="s">
        <v>35</v>
      </c>
      <c r="F136" t="s">
        <v>48</v>
      </c>
      <c r="G136" t="s">
        <v>10</v>
      </c>
      <c r="H136" t="s">
        <v>16</v>
      </c>
      <c r="I136">
        <v>3</v>
      </c>
      <c r="J136" s="2">
        <v>24160.5</v>
      </c>
    </row>
    <row r="137" spans="1:10">
      <c r="A137" s="1">
        <v>44994</v>
      </c>
      <c r="B137" t="s">
        <v>9</v>
      </c>
      <c r="C137">
        <v>93358</v>
      </c>
      <c r="D137">
        <v>1009</v>
      </c>
      <c r="E137" t="s">
        <v>40</v>
      </c>
      <c r="F137" t="s">
        <v>49</v>
      </c>
      <c r="G137" t="s">
        <v>7</v>
      </c>
      <c r="H137" t="s">
        <v>8</v>
      </c>
      <c r="I137">
        <v>2</v>
      </c>
      <c r="J137" s="2">
        <v>17370.599999999999</v>
      </c>
    </row>
    <row r="138" spans="1:10" ht="15" customHeight="1">
      <c r="A138" s="1">
        <v>44994</v>
      </c>
      <c r="B138" t="s">
        <v>20</v>
      </c>
      <c r="C138">
        <v>34175</v>
      </c>
      <c r="D138">
        <v>1008</v>
      </c>
      <c r="E138" t="s">
        <v>38</v>
      </c>
      <c r="F138" t="s">
        <v>46</v>
      </c>
      <c r="G138" t="s">
        <v>7</v>
      </c>
      <c r="H138" t="s">
        <v>21</v>
      </c>
      <c r="I138">
        <v>5</v>
      </c>
      <c r="J138" s="2">
        <v>63105</v>
      </c>
    </row>
    <row r="139" spans="1:10" ht="15" customHeight="1">
      <c r="A139" s="1">
        <v>44994</v>
      </c>
      <c r="B139" t="s">
        <v>18</v>
      </c>
      <c r="C139">
        <v>49244</v>
      </c>
      <c r="D139">
        <v>1004</v>
      </c>
      <c r="E139" t="s">
        <v>44</v>
      </c>
      <c r="F139" t="s">
        <v>46</v>
      </c>
      <c r="G139" t="s">
        <v>24</v>
      </c>
      <c r="H139" t="s">
        <v>25</v>
      </c>
      <c r="I139">
        <v>2</v>
      </c>
      <c r="J139" s="2">
        <v>11925</v>
      </c>
    </row>
    <row r="140" spans="1:10" ht="15" customHeight="1">
      <c r="A140" s="1">
        <v>44995</v>
      </c>
      <c r="B140" t="s">
        <v>20</v>
      </c>
      <c r="C140">
        <v>56660</v>
      </c>
      <c r="D140">
        <v>1009</v>
      </c>
      <c r="E140" t="s">
        <v>40</v>
      </c>
      <c r="F140" t="s">
        <v>49</v>
      </c>
      <c r="G140" t="s">
        <v>10</v>
      </c>
      <c r="H140" t="s">
        <v>11</v>
      </c>
      <c r="I140">
        <v>3</v>
      </c>
      <c r="J140" s="2">
        <v>28709.25</v>
      </c>
    </row>
    <row r="141" spans="1:10">
      <c r="A141" s="1">
        <v>44995</v>
      </c>
      <c r="B141" t="s">
        <v>9</v>
      </c>
      <c r="C141">
        <v>13624</v>
      </c>
      <c r="D141">
        <v>1006</v>
      </c>
      <c r="E141" t="s">
        <v>43</v>
      </c>
      <c r="F141" t="s">
        <v>46</v>
      </c>
      <c r="G141" t="s">
        <v>13</v>
      </c>
      <c r="H141" t="s">
        <v>26</v>
      </c>
      <c r="I141">
        <v>3</v>
      </c>
      <c r="J141" s="2">
        <v>26743.800000000003</v>
      </c>
    </row>
    <row r="142" spans="1:10" ht="15" customHeight="1">
      <c r="A142" s="1">
        <v>44995</v>
      </c>
      <c r="B142" t="s">
        <v>15</v>
      </c>
      <c r="C142">
        <v>18341</v>
      </c>
      <c r="D142">
        <v>1008</v>
      </c>
      <c r="E142" t="s">
        <v>38</v>
      </c>
      <c r="F142" t="s">
        <v>46</v>
      </c>
      <c r="G142" t="s">
        <v>24</v>
      </c>
      <c r="H142" t="s">
        <v>28</v>
      </c>
      <c r="I142">
        <v>5</v>
      </c>
      <c r="J142" s="2">
        <v>46176</v>
      </c>
    </row>
    <row r="143" spans="1:10">
      <c r="A143" s="1">
        <v>44995</v>
      </c>
      <c r="B143" t="s">
        <v>9</v>
      </c>
      <c r="C143">
        <v>20588</v>
      </c>
      <c r="D143">
        <v>1004</v>
      </c>
      <c r="E143" t="s">
        <v>44</v>
      </c>
      <c r="F143" t="s">
        <v>46</v>
      </c>
      <c r="G143" t="s">
        <v>13</v>
      </c>
      <c r="H143" t="s">
        <v>27</v>
      </c>
      <c r="I143">
        <v>2</v>
      </c>
      <c r="J143" s="2">
        <v>12916.2</v>
      </c>
    </row>
    <row r="144" spans="1:10" ht="15" customHeight="1">
      <c r="A144" s="1">
        <v>44995</v>
      </c>
      <c r="B144" t="s">
        <v>23</v>
      </c>
      <c r="C144">
        <v>71863</v>
      </c>
      <c r="D144">
        <v>1005</v>
      </c>
      <c r="E144" t="s">
        <v>35</v>
      </c>
      <c r="F144" t="s">
        <v>48</v>
      </c>
      <c r="G144" t="s">
        <v>7</v>
      </c>
      <c r="H144" t="s">
        <v>8</v>
      </c>
      <c r="I144">
        <v>1</v>
      </c>
      <c r="J144" s="2">
        <v>8685.2999999999993</v>
      </c>
    </row>
    <row r="145" spans="1:10" ht="15" customHeight="1">
      <c r="A145" s="1">
        <v>44996</v>
      </c>
      <c r="B145" t="s">
        <v>12</v>
      </c>
      <c r="C145">
        <v>64446</v>
      </c>
      <c r="D145">
        <v>1007</v>
      </c>
      <c r="E145" t="s">
        <v>41</v>
      </c>
      <c r="F145" t="s">
        <v>46</v>
      </c>
      <c r="G145" t="s">
        <v>7</v>
      </c>
      <c r="H145" t="s">
        <v>21</v>
      </c>
      <c r="I145">
        <v>1</v>
      </c>
      <c r="J145" s="2">
        <v>12621</v>
      </c>
    </row>
    <row r="146" spans="1:10" ht="15" customHeight="1">
      <c r="A146" s="1">
        <v>44996</v>
      </c>
      <c r="B146" t="s">
        <v>23</v>
      </c>
      <c r="C146">
        <v>27578</v>
      </c>
      <c r="D146">
        <v>1006</v>
      </c>
      <c r="E146" t="s">
        <v>43</v>
      </c>
      <c r="F146" t="s">
        <v>46</v>
      </c>
      <c r="G146" t="s">
        <v>24</v>
      </c>
      <c r="H146" t="s">
        <v>28</v>
      </c>
      <c r="I146">
        <v>2</v>
      </c>
      <c r="J146" s="2">
        <v>18470.400000000001</v>
      </c>
    </row>
    <row r="147" spans="1:10" ht="15" customHeight="1">
      <c r="A147" s="1">
        <v>44996</v>
      </c>
      <c r="B147" t="s">
        <v>18</v>
      </c>
      <c r="C147">
        <v>26090</v>
      </c>
      <c r="D147">
        <v>1009</v>
      </c>
      <c r="E147" t="s">
        <v>40</v>
      </c>
      <c r="F147" t="s">
        <v>49</v>
      </c>
      <c r="G147" t="s">
        <v>13</v>
      </c>
      <c r="H147" t="s">
        <v>27</v>
      </c>
      <c r="I147">
        <v>2</v>
      </c>
      <c r="J147" s="2">
        <v>12916.2</v>
      </c>
    </row>
    <row r="148" spans="1:10" ht="15" customHeight="1">
      <c r="A148" s="1">
        <v>44996</v>
      </c>
      <c r="B148" t="s">
        <v>18</v>
      </c>
      <c r="C148">
        <v>14548</v>
      </c>
      <c r="D148">
        <v>1002</v>
      </c>
      <c r="E148" t="s">
        <v>37</v>
      </c>
      <c r="F148" t="s">
        <v>47</v>
      </c>
      <c r="G148" t="s">
        <v>13</v>
      </c>
      <c r="H148" t="s">
        <v>27</v>
      </c>
      <c r="I148">
        <v>3</v>
      </c>
      <c r="J148" s="2">
        <v>19374.300000000003</v>
      </c>
    </row>
    <row r="149" spans="1:10" ht="15" customHeight="1">
      <c r="A149" s="1">
        <v>44996</v>
      </c>
      <c r="B149" t="s">
        <v>15</v>
      </c>
      <c r="C149">
        <v>28963</v>
      </c>
      <c r="D149">
        <v>1011</v>
      </c>
      <c r="E149" t="s">
        <v>34</v>
      </c>
      <c r="F149" t="s">
        <v>46</v>
      </c>
      <c r="G149" t="s">
        <v>24</v>
      </c>
      <c r="H149" t="s">
        <v>28</v>
      </c>
      <c r="I149">
        <v>3</v>
      </c>
      <c r="J149" s="2">
        <v>27705.600000000002</v>
      </c>
    </row>
    <row r="150" spans="1:10" ht="15" customHeight="1">
      <c r="A150" s="1">
        <v>44997</v>
      </c>
      <c r="B150" t="s">
        <v>23</v>
      </c>
      <c r="C150">
        <v>97341</v>
      </c>
      <c r="D150">
        <v>1003</v>
      </c>
      <c r="E150" t="s">
        <v>39</v>
      </c>
      <c r="F150" t="s">
        <v>47</v>
      </c>
      <c r="G150" t="s">
        <v>13</v>
      </c>
      <c r="H150" t="s">
        <v>19</v>
      </c>
      <c r="I150">
        <v>3</v>
      </c>
      <c r="J150" s="2">
        <v>40030.200000000004</v>
      </c>
    </row>
    <row r="151" spans="1:10" ht="15" customHeight="1">
      <c r="A151" s="1">
        <v>44997</v>
      </c>
      <c r="B151" t="s">
        <v>18</v>
      </c>
      <c r="C151">
        <v>48532</v>
      </c>
      <c r="D151">
        <v>1012</v>
      </c>
      <c r="E151" t="s">
        <v>30</v>
      </c>
      <c r="F151" t="s">
        <v>47</v>
      </c>
      <c r="G151" t="s">
        <v>24</v>
      </c>
      <c r="H151" t="s">
        <v>29</v>
      </c>
      <c r="I151">
        <v>3</v>
      </c>
      <c r="J151" s="2">
        <v>12424.89</v>
      </c>
    </row>
    <row r="152" spans="1:10" ht="15" customHeight="1">
      <c r="A152" s="1">
        <v>44997</v>
      </c>
      <c r="B152" t="s">
        <v>15</v>
      </c>
      <c r="C152">
        <v>19953</v>
      </c>
      <c r="D152">
        <v>1004</v>
      </c>
      <c r="E152" t="s">
        <v>44</v>
      </c>
      <c r="F152" t="s">
        <v>46</v>
      </c>
      <c r="G152" t="s">
        <v>7</v>
      </c>
      <c r="H152" t="s">
        <v>22</v>
      </c>
      <c r="I152">
        <v>3</v>
      </c>
      <c r="J152" s="2">
        <v>29401.350000000002</v>
      </c>
    </row>
    <row r="153" spans="1:10" ht="15" customHeight="1">
      <c r="A153" s="1">
        <v>44998</v>
      </c>
      <c r="B153" t="s">
        <v>6</v>
      </c>
      <c r="C153">
        <v>52380</v>
      </c>
      <c r="D153">
        <v>1007</v>
      </c>
      <c r="E153" t="s">
        <v>41</v>
      </c>
      <c r="F153" t="s">
        <v>46</v>
      </c>
      <c r="G153" t="s">
        <v>24</v>
      </c>
      <c r="H153" t="s">
        <v>25</v>
      </c>
      <c r="I153">
        <v>3</v>
      </c>
      <c r="J153" s="2">
        <v>17887.5</v>
      </c>
    </row>
    <row r="154" spans="1:10" ht="15" customHeight="1">
      <c r="A154" s="1">
        <v>44998</v>
      </c>
      <c r="B154" t="s">
        <v>12</v>
      </c>
      <c r="C154">
        <v>11724</v>
      </c>
      <c r="D154">
        <v>1007</v>
      </c>
      <c r="E154" t="s">
        <v>41</v>
      </c>
      <c r="F154" t="s">
        <v>46</v>
      </c>
      <c r="G154" t="s">
        <v>7</v>
      </c>
      <c r="H154" t="s">
        <v>17</v>
      </c>
      <c r="I154">
        <v>4</v>
      </c>
      <c r="J154" s="2">
        <v>56264</v>
      </c>
    </row>
    <row r="155" spans="1:10" ht="15" customHeight="1">
      <c r="A155" s="1">
        <v>44998</v>
      </c>
      <c r="B155" t="s">
        <v>15</v>
      </c>
      <c r="C155">
        <v>70112</v>
      </c>
      <c r="D155">
        <v>1002</v>
      </c>
      <c r="E155" t="s">
        <v>37</v>
      </c>
      <c r="F155" t="s">
        <v>47</v>
      </c>
      <c r="G155" t="s">
        <v>13</v>
      </c>
      <c r="H155" t="s">
        <v>27</v>
      </c>
      <c r="I155">
        <v>2</v>
      </c>
      <c r="J155" s="2">
        <v>12916.2</v>
      </c>
    </row>
    <row r="156" spans="1:10" ht="15" customHeight="1">
      <c r="A156" s="1">
        <v>44999</v>
      </c>
      <c r="B156" t="s">
        <v>15</v>
      </c>
      <c r="C156">
        <v>64398</v>
      </c>
      <c r="D156">
        <v>1006</v>
      </c>
      <c r="E156" t="s">
        <v>43</v>
      </c>
      <c r="F156" t="s">
        <v>46</v>
      </c>
      <c r="G156" t="s">
        <v>10</v>
      </c>
      <c r="H156" t="s">
        <v>16</v>
      </c>
      <c r="I156">
        <v>1</v>
      </c>
      <c r="J156" s="2">
        <v>8053.5</v>
      </c>
    </row>
    <row r="157" spans="1:10" ht="15" customHeight="1">
      <c r="A157" s="1">
        <v>44999</v>
      </c>
      <c r="B157" t="s">
        <v>6</v>
      </c>
      <c r="C157">
        <v>16654</v>
      </c>
      <c r="D157">
        <v>1005</v>
      </c>
      <c r="E157" t="s">
        <v>35</v>
      </c>
      <c r="F157" t="s">
        <v>48</v>
      </c>
      <c r="G157" t="s">
        <v>13</v>
      </c>
      <c r="H157" t="s">
        <v>19</v>
      </c>
      <c r="I157">
        <v>3</v>
      </c>
      <c r="J157" s="2">
        <v>40030.200000000004</v>
      </c>
    </row>
    <row r="158" spans="1:10" ht="15" customHeight="1">
      <c r="A158" s="1">
        <v>45000</v>
      </c>
      <c r="B158" t="s">
        <v>18</v>
      </c>
      <c r="C158">
        <v>46827</v>
      </c>
      <c r="D158">
        <v>1008</v>
      </c>
      <c r="E158" t="s">
        <v>38</v>
      </c>
      <c r="F158" t="s">
        <v>46</v>
      </c>
      <c r="G158" t="s">
        <v>10</v>
      </c>
      <c r="H158" t="s">
        <v>16</v>
      </c>
      <c r="I158">
        <v>1</v>
      </c>
      <c r="J158" s="2">
        <v>8053.5</v>
      </c>
    </row>
    <row r="159" spans="1:10" ht="15" customHeight="1">
      <c r="A159" s="1">
        <v>45001</v>
      </c>
      <c r="B159" t="s">
        <v>6</v>
      </c>
      <c r="C159">
        <v>17758</v>
      </c>
      <c r="D159">
        <v>1008</v>
      </c>
      <c r="E159" t="s">
        <v>38</v>
      </c>
      <c r="F159" t="s">
        <v>46</v>
      </c>
      <c r="G159" t="s">
        <v>24</v>
      </c>
      <c r="H159" t="s">
        <v>28</v>
      </c>
      <c r="I159">
        <v>4</v>
      </c>
      <c r="J159" s="2">
        <v>36940.800000000003</v>
      </c>
    </row>
    <row r="160" spans="1:10" ht="15" customHeight="1">
      <c r="A160" s="1">
        <v>45002</v>
      </c>
      <c r="B160" t="s">
        <v>6</v>
      </c>
      <c r="C160">
        <v>25317</v>
      </c>
      <c r="D160">
        <v>1006</v>
      </c>
      <c r="E160" t="s">
        <v>43</v>
      </c>
      <c r="F160" t="s">
        <v>46</v>
      </c>
      <c r="G160" t="s">
        <v>13</v>
      </c>
      <c r="H160" t="s">
        <v>27</v>
      </c>
      <c r="I160">
        <v>1</v>
      </c>
      <c r="J160" s="2">
        <v>6458.1</v>
      </c>
    </row>
    <row r="161" spans="1:10" ht="15" customHeight="1">
      <c r="A161" s="1">
        <v>45002</v>
      </c>
      <c r="B161" t="s">
        <v>15</v>
      </c>
      <c r="C161">
        <v>53293</v>
      </c>
      <c r="D161">
        <v>1002</v>
      </c>
      <c r="E161" t="s">
        <v>37</v>
      </c>
      <c r="F161" t="s">
        <v>47</v>
      </c>
      <c r="G161" t="s">
        <v>7</v>
      </c>
      <c r="H161" t="s">
        <v>8</v>
      </c>
      <c r="I161">
        <v>2</v>
      </c>
      <c r="J161" s="2">
        <v>17370.599999999999</v>
      </c>
    </row>
    <row r="162" spans="1:10" ht="15" customHeight="1">
      <c r="A162" s="1">
        <v>45002</v>
      </c>
      <c r="B162" t="s">
        <v>15</v>
      </c>
      <c r="C162">
        <v>24915</v>
      </c>
      <c r="D162">
        <v>1004</v>
      </c>
      <c r="E162" t="s">
        <v>44</v>
      </c>
      <c r="F162" t="s">
        <v>46</v>
      </c>
      <c r="G162" t="s">
        <v>24</v>
      </c>
      <c r="H162" t="s">
        <v>28</v>
      </c>
      <c r="I162">
        <v>1</v>
      </c>
      <c r="J162" s="2">
        <v>9235.2000000000007</v>
      </c>
    </row>
    <row r="163" spans="1:10">
      <c r="A163" s="1">
        <v>45004</v>
      </c>
      <c r="B163" t="s">
        <v>9</v>
      </c>
      <c r="C163">
        <v>19193</v>
      </c>
      <c r="D163">
        <v>1001</v>
      </c>
      <c r="E163" t="s">
        <v>42</v>
      </c>
      <c r="F163" t="s">
        <v>50</v>
      </c>
      <c r="G163" t="s">
        <v>10</v>
      </c>
      <c r="H163" t="s">
        <v>16</v>
      </c>
      <c r="I163">
        <v>5</v>
      </c>
      <c r="J163" s="2">
        <v>40267.5</v>
      </c>
    </row>
    <row r="164" spans="1:10" ht="15" customHeight="1">
      <c r="A164" s="1">
        <v>45005</v>
      </c>
      <c r="B164" t="s">
        <v>6</v>
      </c>
      <c r="C164">
        <v>53535</v>
      </c>
      <c r="D164">
        <v>1006</v>
      </c>
      <c r="E164" t="s">
        <v>43</v>
      </c>
      <c r="F164" t="s">
        <v>46</v>
      </c>
      <c r="G164" t="s">
        <v>10</v>
      </c>
      <c r="H164" t="s">
        <v>16</v>
      </c>
      <c r="I164">
        <v>3</v>
      </c>
      <c r="J164" s="2">
        <v>24160.5</v>
      </c>
    </row>
    <row r="165" spans="1:10">
      <c r="A165" s="1">
        <v>45005</v>
      </c>
      <c r="B165" t="s">
        <v>9</v>
      </c>
      <c r="C165">
        <v>27373</v>
      </c>
      <c r="D165">
        <v>1010</v>
      </c>
      <c r="E165" t="s">
        <v>36</v>
      </c>
      <c r="F165" t="s">
        <v>46</v>
      </c>
      <c r="G165" t="s">
        <v>10</v>
      </c>
      <c r="H165" t="s">
        <v>11</v>
      </c>
      <c r="I165">
        <v>2</v>
      </c>
      <c r="J165" s="2">
        <v>19139.5</v>
      </c>
    </row>
    <row r="166" spans="1:10" ht="15" customHeight="1">
      <c r="A166" s="1">
        <v>45005</v>
      </c>
      <c r="B166" t="s">
        <v>12</v>
      </c>
      <c r="C166">
        <v>37471</v>
      </c>
      <c r="D166">
        <v>1006</v>
      </c>
      <c r="E166" t="s">
        <v>43</v>
      </c>
      <c r="F166" t="s">
        <v>46</v>
      </c>
      <c r="G166" t="s">
        <v>7</v>
      </c>
      <c r="H166" t="s">
        <v>8</v>
      </c>
      <c r="I166">
        <v>2</v>
      </c>
      <c r="J166" s="2">
        <v>17370.599999999999</v>
      </c>
    </row>
    <row r="167" spans="1:10">
      <c r="A167" s="1">
        <v>45005</v>
      </c>
      <c r="B167" t="s">
        <v>9</v>
      </c>
      <c r="C167">
        <v>31619</v>
      </c>
      <c r="D167">
        <v>1012</v>
      </c>
      <c r="E167" t="s">
        <v>30</v>
      </c>
      <c r="F167" t="s">
        <v>47</v>
      </c>
      <c r="G167" t="s">
        <v>7</v>
      </c>
      <c r="H167" t="s">
        <v>21</v>
      </c>
      <c r="I167">
        <v>4</v>
      </c>
      <c r="J167" s="2">
        <v>50484</v>
      </c>
    </row>
    <row r="168" spans="1:10" ht="15" customHeight="1">
      <c r="A168" s="1">
        <v>45005</v>
      </c>
      <c r="B168" t="s">
        <v>15</v>
      </c>
      <c r="C168">
        <v>15258</v>
      </c>
      <c r="D168">
        <v>1012</v>
      </c>
      <c r="E168" t="s">
        <v>30</v>
      </c>
      <c r="F168" t="s">
        <v>47</v>
      </c>
      <c r="G168" t="s">
        <v>10</v>
      </c>
      <c r="H168" t="s">
        <v>16</v>
      </c>
      <c r="I168">
        <v>4</v>
      </c>
      <c r="J168" s="2">
        <v>32214</v>
      </c>
    </row>
    <row r="169" spans="1:10" ht="15" customHeight="1">
      <c r="A169" s="1">
        <v>45005</v>
      </c>
      <c r="B169" t="s">
        <v>23</v>
      </c>
      <c r="C169">
        <v>31402</v>
      </c>
      <c r="D169">
        <v>1006</v>
      </c>
      <c r="E169" t="s">
        <v>43</v>
      </c>
      <c r="F169" t="s">
        <v>46</v>
      </c>
      <c r="G169" t="s">
        <v>10</v>
      </c>
      <c r="H169" t="s">
        <v>16</v>
      </c>
      <c r="I169">
        <v>2</v>
      </c>
      <c r="J169" s="2">
        <v>16107</v>
      </c>
    </row>
    <row r="170" spans="1:10">
      <c r="A170" s="1">
        <v>45005</v>
      </c>
      <c r="B170" t="s">
        <v>9</v>
      </c>
      <c r="C170">
        <v>39172</v>
      </c>
      <c r="D170">
        <v>1012</v>
      </c>
      <c r="E170" t="s">
        <v>30</v>
      </c>
      <c r="F170" t="s">
        <v>47</v>
      </c>
      <c r="G170" t="s">
        <v>13</v>
      </c>
      <c r="H170" t="s">
        <v>26</v>
      </c>
      <c r="I170">
        <v>1</v>
      </c>
      <c r="J170" s="2">
        <v>8914.6</v>
      </c>
    </row>
    <row r="171" spans="1:10" ht="15" customHeight="1">
      <c r="A171" s="1">
        <v>45006</v>
      </c>
      <c r="B171" t="s">
        <v>6</v>
      </c>
      <c r="C171">
        <v>23873</v>
      </c>
      <c r="D171">
        <v>1004</v>
      </c>
      <c r="E171" t="s">
        <v>44</v>
      </c>
      <c r="F171" t="s">
        <v>46</v>
      </c>
      <c r="G171" t="s">
        <v>13</v>
      </c>
      <c r="H171" t="s">
        <v>14</v>
      </c>
      <c r="I171">
        <v>3</v>
      </c>
      <c r="J171" s="2">
        <v>28978.199999999997</v>
      </c>
    </row>
    <row r="172" spans="1:10" ht="15" customHeight="1">
      <c r="A172" s="1">
        <v>45006</v>
      </c>
      <c r="B172" t="s">
        <v>20</v>
      </c>
      <c r="C172">
        <v>75937</v>
      </c>
      <c r="D172">
        <v>1004</v>
      </c>
      <c r="E172" t="s">
        <v>44</v>
      </c>
      <c r="F172" t="s">
        <v>46</v>
      </c>
      <c r="G172" t="s">
        <v>10</v>
      </c>
      <c r="H172" t="s">
        <v>11</v>
      </c>
      <c r="I172">
        <v>3</v>
      </c>
      <c r="J172" s="2">
        <v>28709.25</v>
      </c>
    </row>
    <row r="173" spans="1:10">
      <c r="A173" s="1">
        <v>45006</v>
      </c>
      <c r="B173" t="s">
        <v>9</v>
      </c>
      <c r="C173">
        <v>25876</v>
      </c>
      <c r="D173">
        <v>1004</v>
      </c>
      <c r="E173" t="s">
        <v>44</v>
      </c>
      <c r="F173" t="s">
        <v>46</v>
      </c>
      <c r="G173" t="s">
        <v>24</v>
      </c>
      <c r="H173" t="s">
        <v>25</v>
      </c>
      <c r="I173">
        <v>2</v>
      </c>
      <c r="J173" s="2">
        <v>11925</v>
      </c>
    </row>
    <row r="174" spans="1:10">
      <c r="A174" s="1">
        <v>45006</v>
      </c>
      <c r="B174" t="s">
        <v>9</v>
      </c>
      <c r="C174">
        <v>43182</v>
      </c>
      <c r="D174">
        <v>1012</v>
      </c>
      <c r="E174" t="s">
        <v>30</v>
      </c>
      <c r="F174" t="s">
        <v>47</v>
      </c>
      <c r="G174" t="s">
        <v>7</v>
      </c>
      <c r="H174" t="s">
        <v>22</v>
      </c>
      <c r="I174">
        <v>5</v>
      </c>
      <c r="J174" s="2">
        <v>49002.25</v>
      </c>
    </row>
    <row r="175" spans="1:10" ht="15" customHeight="1">
      <c r="A175" s="1">
        <v>45007</v>
      </c>
      <c r="B175" t="s">
        <v>23</v>
      </c>
      <c r="C175">
        <v>94020</v>
      </c>
      <c r="D175">
        <v>1003</v>
      </c>
      <c r="E175" t="s">
        <v>39</v>
      </c>
      <c r="F175" t="s">
        <v>47</v>
      </c>
      <c r="G175" t="s">
        <v>13</v>
      </c>
      <c r="H175" t="s">
        <v>19</v>
      </c>
      <c r="I175">
        <v>3</v>
      </c>
      <c r="J175" s="2">
        <v>40030.200000000004</v>
      </c>
    </row>
    <row r="176" spans="1:10" ht="15" customHeight="1">
      <c r="A176" s="1">
        <v>45007</v>
      </c>
      <c r="B176" t="s">
        <v>12</v>
      </c>
      <c r="C176">
        <v>32073</v>
      </c>
      <c r="D176">
        <v>1002</v>
      </c>
      <c r="E176" t="s">
        <v>37</v>
      </c>
      <c r="F176" t="s">
        <v>47</v>
      </c>
      <c r="G176" t="s">
        <v>24</v>
      </c>
      <c r="H176" t="s">
        <v>25</v>
      </c>
      <c r="I176">
        <v>1</v>
      </c>
      <c r="J176" s="2">
        <v>5962.5</v>
      </c>
    </row>
    <row r="177" spans="1:10" ht="15" customHeight="1">
      <c r="A177" s="1">
        <v>45007</v>
      </c>
      <c r="B177" t="s">
        <v>12</v>
      </c>
      <c r="C177">
        <v>38863</v>
      </c>
      <c r="D177">
        <v>1006</v>
      </c>
      <c r="E177" t="s">
        <v>43</v>
      </c>
      <c r="F177" t="s">
        <v>46</v>
      </c>
      <c r="G177" t="s">
        <v>13</v>
      </c>
      <c r="H177" t="s">
        <v>27</v>
      </c>
      <c r="I177">
        <v>5</v>
      </c>
      <c r="J177" s="2">
        <v>32290.5</v>
      </c>
    </row>
    <row r="178" spans="1:10" ht="15" customHeight="1">
      <c r="A178" s="1">
        <v>45008</v>
      </c>
      <c r="B178" t="s">
        <v>18</v>
      </c>
      <c r="C178">
        <v>81363</v>
      </c>
      <c r="D178">
        <v>1007</v>
      </c>
      <c r="E178" t="s">
        <v>41</v>
      </c>
      <c r="F178" t="s">
        <v>46</v>
      </c>
      <c r="G178" t="s">
        <v>13</v>
      </c>
      <c r="H178" t="s">
        <v>26</v>
      </c>
      <c r="I178">
        <v>4</v>
      </c>
      <c r="J178" s="2">
        <v>35658.400000000001</v>
      </c>
    </row>
    <row r="179" spans="1:10" ht="15" customHeight="1">
      <c r="A179" s="1">
        <v>45008</v>
      </c>
      <c r="B179" t="s">
        <v>6</v>
      </c>
      <c r="C179">
        <v>89203</v>
      </c>
      <c r="D179">
        <v>1002</v>
      </c>
      <c r="E179" t="s">
        <v>37</v>
      </c>
      <c r="F179" t="s">
        <v>47</v>
      </c>
      <c r="G179" t="s">
        <v>7</v>
      </c>
      <c r="H179" t="s">
        <v>22</v>
      </c>
      <c r="I179">
        <v>4</v>
      </c>
      <c r="J179" s="2">
        <v>39201.800000000003</v>
      </c>
    </row>
    <row r="180" spans="1:10" ht="15" customHeight="1">
      <c r="A180" s="1">
        <v>45008</v>
      </c>
      <c r="B180" t="s">
        <v>12</v>
      </c>
      <c r="C180">
        <v>81016</v>
      </c>
      <c r="D180">
        <v>1003</v>
      </c>
      <c r="E180" t="s">
        <v>39</v>
      </c>
      <c r="F180" t="s">
        <v>47</v>
      </c>
      <c r="G180" t="s">
        <v>7</v>
      </c>
      <c r="H180" t="s">
        <v>21</v>
      </c>
      <c r="I180">
        <v>4</v>
      </c>
      <c r="J180" s="2">
        <v>50484</v>
      </c>
    </row>
    <row r="181" spans="1:10" ht="15" customHeight="1">
      <c r="A181" s="1">
        <v>45008</v>
      </c>
      <c r="B181" t="s">
        <v>15</v>
      </c>
      <c r="C181">
        <v>80768</v>
      </c>
      <c r="D181">
        <v>1001</v>
      </c>
      <c r="E181" t="s">
        <v>42</v>
      </c>
      <c r="F181" t="s">
        <v>50</v>
      </c>
      <c r="G181" t="s">
        <v>24</v>
      </c>
      <c r="H181" t="s">
        <v>25</v>
      </c>
      <c r="I181">
        <v>2</v>
      </c>
      <c r="J181" s="2">
        <v>11925</v>
      </c>
    </row>
    <row r="182" spans="1:10" ht="15" customHeight="1">
      <c r="A182" s="1">
        <v>45009</v>
      </c>
      <c r="B182" t="s">
        <v>23</v>
      </c>
      <c r="C182">
        <v>84161</v>
      </c>
      <c r="D182">
        <v>1006</v>
      </c>
      <c r="E182" t="s">
        <v>43</v>
      </c>
      <c r="F182" t="s">
        <v>46</v>
      </c>
      <c r="G182" t="s">
        <v>13</v>
      </c>
      <c r="H182" t="s">
        <v>26</v>
      </c>
      <c r="I182">
        <v>4</v>
      </c>
      <c r="J182" s="2">
        <v>35658.400000000001</v>
      </c>
    </row>
    <row r="183" spans="1:10" ht="15" customHeight="1">
      <c r="A183" s="1">
        <v>45009</v>
      </c>
      <c r="B183" t="s">
        <v>15</v>
      </c>
      <c r="C183">
        <v>54239</v>
      </c>
      <c r="D183">
        <v>1008</v>
      </c>
      <c r="E183" t="s">
        <v>38</v>
      </c>
      <c r="F183" t="s">
        <v>46</v>
      </c>
      <c r="G183" t="s">
        <v>24</v>
      </c>
      <c r="H183" t="s">
        <v>28</v>
      </c>
      <c r="I183">
        <v>2</v>
      </c>
      <c r="J183" s="2">
        <v>18470.400000000001</v>
      </c>
    </row>
    <row r="184" spans="1:10" ht="15" customHeight="1">
      <c r="A184" s="1">
        <v>45009</v>
      </c>
      <c r="B184" t="s">
        <v>6</v>
      </c>
      <c r="C184">
        <v>30421</v>
      </c>
      <c r="D184">
        <v>1003</v>
      </c>
      <c r="E184" t="s">
        <v>39</v>
      </c>
      <c r="F184" t="s">
        <v>47</v>
      </c>
      <c r="G184" t="s">
        <v>7</v>
      </c>
      <c r="H184" t="s">
        <v>21</v>
      </c>
      <c r="I184">
        <v>2</v>
      </c>
      <c r="J184" s="2">
        <v>25242</v>
      </c>
    </row>
    <row r="185" spans="1:10" ht="15" customHeight="1">
      <c r="A185" s="1">
        <v>45009</v>
      </c>
      <c r="B185" t="s">
        <v>15</v>
      </c>
      <c r="C185">
        <v>54253</v>
      </c>
      <c r="D185">
        <v>1008</v>
      </c>
      <c r="E185" t="s">
        <v>38</v>
      </c>
      <c r="F185" t="s">
        <v>46</v>
      </c>
      <c r="G185" t="s">
        <v>7</v>
      </c>
      <c r="H185" t="s">
        <v>21</v>
      </c>
      <c r="I185">
        <v>5</v>
      </c>
      <c r="J185" s="2">
        <v>63105</v>
      </c>
    </row>
    <row r="186" spans="1:10" ht="15" customHeight="1">
      <c r="A186" s="1">
        <v>45009</v>
      </c>
      <c r="B186" t="s">
        <v>23</v>
      </c>
      <c r="C186">
        <v>83219</v>
      </c>
      <c r="D186">
        <v>1003</v>
      </c>
      <c r="E186" t="s">
        <v>39</v>
      </c>
      <c r="F186" t="s">
        <v>47</v>
      </c>
      <c r="G186" t="s">
        <v>10</v>
      </c>
      <c r="H186" t="s">
        <v>16</v>
      </c>
      <c r="I186">
        <v>4</v>
      </c>
      <c r="J186" s="2">
        <v>32214</v>
      </c>
    </row>
    <row r="187" spans="1:10" ht="15" customHeight="1">
      <c r="A187" s="1">
        <v>45009</v>
      </c>
      <c r="B187" t="s">
        <v>6</v>
      </c>
      <c r="C187">
        <v>71529</v>
      </c>
      <c r="D187">
        <v>1003</v>
      </c>
      <c r="E187" t="s">
        <v>39</v>
      </c>
      <c r="F187" t="s">
        <v>47</v>
      </c>
      <c r="G187" t="s">
        <v>24</v>
      </c>
      <c r="H187" t="s">
        <v>25</v>
      </c>
      <c r="I187">
        <v>2</v>
      </c>
      <c r="J187" s="2">
        <v>11925</v>
      </c>
    </row>
    <row r="188" spans="1:10" ht="15" customHeight="1">
      <c r="A188" s="1">
        <v>45010</v>
      </c>
      <c r="B188" t="s">
        <v>12</v>
      </c>
      <c r="C188">
        <v>58536</v>
      </c>
      <c r="D188">
        <v>1008</v>
      </c>
      <c r="E188" t="s">
        <v>38</v>
      </c>
      <c r="F188" t="s">
        <v>46</v>
      </c>
      <c r="G188" t="s">
        <v>13</v>
      </c>
      <c r="H188" t="s">
        <v>14</v>
      </c>
      <c r="I188">
        <v>2</v>
      </c>
      <c r="J188" s="2">
        <v>19318.8</v>
      </c>
    </row>
    <row r="189" spans="1:10">
      <c r="A189" s="1">
        <v>45010</v>
      </c>
      <c r="B189" t="s">
        <v>9</v>
      </c>
      <c r="C189">
        <v>75433</v>
      </c>
      <c r="D189">
        <v>1003</v>
      </c>
      <c r="E189" t="s">
        <v>39</v>
      </c>
      <c r="F189" t="s">
        <v>47</v>
      </c>
      <c r="G189" t="s">
        <v>7</v>
      </c>
      <c r="H189" t="s">
        <v>8</v>
      </c>
      <c r="I189">
        <v>4</v>
      </c>
      <c r="J189" s="2">
        <v>34741.199999999997</v>
      </c>
    </row>
    <row r="190" spans="1:10">
      <c r="A190" s="1">
        <v>45011</v>
      </c>
      <c r="B190" t="s">
        <v>9</v>
      </c>
      <c r="C190">
        <v>51150</v>
      </c>
      <c r="D190">
        <v>1001</v>
      </c>
      <c r="E190" t="s">
        <v>42</v>
      </c>
      <c r="F190" t="s">
        <v>50</v>
      </c>
      <c r="G190" t="s">
        <v>10</v>
      </c>
      <c r="H190" t="s">
        <v>16</v>
      </c>
      <c r="I190">
        <v>1</v>
      </c>
      <c r="J190" s="2">
        <v>8053.5</v>
      </c>
    </row>
    <row r="191" spans="1:10" ht="15" customHeight="1">
      <c r="A191" s="1">
        <v>45011</v>
      </c>
      <c r="B191" t="s">
        <v>15</v>
      </c>
      <c r="C191">
        <v>31688</v>
      </c>
      <c r="D191">
        <v>1008</v>
      </c>
      <c r="E191" t="s">
        <v>38</v>
      </c>
      <c r="F191" t="s">
        <v>46</v>
      </c>
      <c r="G191" t="s">
        <v>7</v>
      </c>
      <c r="H191" t="s">
        <v>17</v>
      </c>
      <c r="I191">
        <v>1</v>
      </c>
      <c r="J191" s="2">
        <v>14066</v>
      </c>
    </row>
    <row r="192" spans="1:10" ht="15" customHeight="1">
      <c r="A192" s="1">
        <v>45011</v>
      </c>
      <c r="B192" t="s">
        <v>15</v>
      </c>
      <c r="C192">
        <v>42261</v>
      </c>
      <c r="D192">
        <v>1009</v>
      </c>
      <c r="E192" t="s">
        <v>40</v>
      </c>
      <c r="F192" t="s">
        <v>49</v>
      </c>
      <c r="G192" t="s">
        <v>24</v>
      </c>
      <c r="H192" t="s">
        <v>29</v>
      </c>
      <c r="I192">
        <v>3</v>
      </c>
      <c r="J192" s="2">
        <v>12424.89</v>
      </c>
    </row>
    <row r="193" spans="1:10" ht="15" customHeight="1">
      <c r="A193" s="1">
        <v>45012</v>
      </c>
      <c r="B193" t="s">
        <v>15</v>
      </c>
      <c r="C193">
        <v>88021</v>
      </c>
      <c r="D193">
        <v>1003</v>
      </c>
      <c r="E193" t="s">
        <v>39</v>
      </c>
      <c r="F193" t="s">
        <v>47</v>
      </c>
      <c r="G193" t="s">
        <v>7</v>
      </c>
      <c r="H193" t="s">
        <v>22</v>
      </c>
      <c r="I193">
        <v>5</v>
      </c>
      <c r="J193" s="2">
        <v>49002.25</v>
      </c>
    </row>
    <row r="194" spans="1:10" ht="15" customHeight="1">
      <c r="A194" s="1">
        <v>45012</v>
      </c>
      <c r="B194" t="s">
        <v>12</v>
      </c>
      <c r="C194">
        <v>20898</v>
      </c>
      <c r="D194">
        <v>1009</v>
      </c>
      <c r="E194" t="s">
        <v>40</v>
      </c>
      <c r="F194" t="s">
        <v>49</v>
      </c>
      <c r="G194" t="s">
        <v>24</v>
      </c>
      <c r="H194" t="s">
        <v>29</v>
      </c>
      <c r="I194">
        <v>2</v>
      </c>
      <c r="J194" s="2">
        <v>8283.26</v>
      </c>
    </row>
    <row r="195" spans="1:10" ht="15" customHeight="1">
      <c r="A195" s="1">
        <v>45012</v>
      </c>
      <c r="B195" t="s">
        <v>18</v>
      </c>
      <c r="C195">
        <v>56995</v>
      </c>
      <c r="D195">
        <v>1009</v>
      </c>
      <c r="E195" t="s">
        <v>40</v>
      </c>
      <c r="F195" t="s">
        <v>49</v>
      </c>
      <c r="G195" t="s">
        <v>13</v>
      </c>
      <c r="H195" t="s">
        <v>14</v>
      </c>
      <c r="I195">
        <v>3</v>
      </c>
      <c r="J195" s="2">
        <v>28978.199999999997</v>
      </c>
    </row>
    <row r="196" spans="1:10" ht="15" customHeight="1">
      <c r="A196" s="1">
        <v>45013</v>
      </c>
      <c r="B196" t="s">
        <v>20</v>
      </c>
      <c r="C196">
        <v>88996</v>
      </c>
      <c r="D196">
        <v>1008</v>
      </c>
      <c r="E196" t="s">
        <v>38</v>
      </c>
      <c r="F196" t="s">
        <v>46</v>
      </c>
      <c r="G196" t="s">
        <v>13</v>
      </c>
      <c r="H196" t="s">
        <v>26</v>
      </c>
      <c r="I196">
        <v>4</v>
      </c>
      <c r="J196" s="2">
        <v>35658.400000000001</v>
      </c>
    </row>
    <row r="197" spans="1:10" ht="15" customHeight="1">
      <c r="A197" s="1">
        <v>45017</v>
      </c>
      <c r="B197" t="s">
        <v>6</v>
      </c>
      <c r="C197">
        <v>90893</v>
      </c>
      <c r="D197">
        <v>1006</v>
      </c>
      <c r="E197" t="s">
        <v>43</v>
      </c>
      <c r="F197" t="s">
        <v>46</v>
      </c>
      <c r="G197" t="s">
        <v>7</v>
      </c>
      <c r="H197" t="s">
        <v>17</v>
      </c>
      <c r="I197">
        <v>3</v>
      </c>
      <c r="J197" s="2">
        <v>42198</v>
      </c>
    </row>
    <row r="198" spans="1:10">
      <c r="A198" s="1">
        <v>45018</v>
      </c>
      <c r="B198" t="s">
        <v>9</v>
      </c>
      <c r="C198">
        <v>71006</v>
      </c>
      <c r="D198">
        <v>1012</v>
      </c>
      <c r="E198" t="s">
        <v>30</v>
      </c>
      <c r="F198" t="s">
        <v>47</v>
      </c>
      <c r="G198" t="s">
        <v>13</v>
      </c>
      <c r="H198" t="s">
        <v>27</v>
      </c>
      <c r="I198">
        <v>2</v>
      </c>
      <c r="J198" s="2">
        <v>12916.2</v>
      </c>
    </row>
    <row r="199" spans="1:10" ht="15" customHeight="1">
      <c r="A199" s="1">
        <v>45018</v>
      </c>
      <c r="B199" t="s">
        <v>20</v>
      </c>
      <c r="C199">
        <v>68257</v>
      </c>
      <c r="D199">
        <v>1006</v>
      </c>
      <c r="E199" t="s">
        <v>43</v>
      </c>
      <c r="F199" t="s">
        <v>46</v>
      </c>
      <c r="G199" t="s">
        <v>10</v>
      </c>
      <c r="H199" t="s">
        <v>11</v>
      </c>
      <c r="I199">
        <v>1</v>
      </c>
      <c r="J199" s="2">
        <v>9569.75</v>
      </c>
    </row>
    <row r="200" spans="1:10">
      <c r="A200" s="1">
        <v>45018</v>
      </c>
      <c r="B200" t="s">
        <v>9</v>
      </c>
      <c r="C200">
        <v>62658</v>
      </c>
      <c r="D200">
        <v>1011</v>
      </c>
      <c r="E200" t="s">
        <v>34</v>
      </c>
      <c r="F200" t="s">
        <v>46</v>
      </c>
      <c r="G200" t="s">
        <v>24</v>
      </c>
      <c r="H200" t="s">
        <v>28</v>
      </c>
      <c r="I200">
        <v>1</v>
      </c>
      <c r="J200" s="2">
        <v>9235.2000000000007</v>
      </c>
    </row>
    <row r="201" spans="1:10" ht="15" customHeight="1">
      <c r="A201" s="1">
        <v>45018</v>
      </c>
      <c r="B201" t="s">
        <v>6</v>
      </c>
      <c r="C201">
        <v>50209</v>
      </c>
      <c r="D201">
        <v>1002</v>
      </c>
      <c r="E201" t="s">
        <v>37</v>
      </c>
      <c r="F201" t="s">
        <v>47</v>
      </c>
      <c r="G201" t="s">
        <v>24</v>
      </c>
      <c r="H201" t="s">
        <v>29</v>
      </c>
      <c r="I201">
        <v>2</v>
      </c>
      <c r="J201" s="2">
        <v>8283.26</v>
      </c>
    </row>
    <row r="202" spans="1:10" ht="15" customHeight="1">
      <c r="A202" s="1">
        <v>45019</v>
      </c>
      <c r="B202" t="s">
        <v>23</v>
      </c>
      <c r="C202">
        <v>69526</v>
      </c>
      <c r="D202">
        <v>1006</v>
      </c>
      <c r="E202" t="s">
        <v>43</v>
      </c>
      <c r="F202" t="s">
        <v>46</v>
      </c>
      <c r="G202" t="s">
        <v>13</v>
      </c>
      <c r="H202" t="s">
        <v>19</v>
      </c>
      <c r="I202">
        <v>5</v>
      </c>
      <c r="J202" s="2">
        <v>66717</v>
      </c>
    </row>
    <row r="203" spans="1:10" ht="15" customHeight="1">
      <c r="A203" s="1">
        <v>45020</v>
      </c>
      <c r="B203" t="s">
        <v>23</v>
      </c>
      <c r="C203">
        <v>95257</v>
      </c>
      <c r="D203">
        <v>1008</v>
      </c>
      <c r="E203" t="s">
        <v>38</v>
      </c>
      <c r="F203" t="s">
        <v>46</v>
      </c>
      <c r="G203" t="s">
        <v>7</v>
      </c>
      <c r="H203" t="s">
        <v>17</v>
      </c>
      <c r="I203">
        <v>5</v>
      </c>
      <c r="J203" s="2">
        <v>70330</v>
      </c>
    </row>
    <row r="204" spans="1:10" ht="15" customHeight="1">
      <c r="A204" s="1">
        <v>45020</v>
      </c>
      <c r="B204" t="s">
        <v>15</v>
      </c>
      <c r="C204">
        <v>25077</v>
      </c>
      <c r="D204">
        <v>1009</v>
      </c>
      <c r="E204" t="s">
        <v>40</v>
      </c>
      <c r="F204" t="s">
        <v>49</v>
      </c>
      <c r="G204" t="s">
        <v>13</v>
      </c>
      <c r="H204" t="s">
        <v>26</v>
      </c>
      <c r="I204">
        <v>2</v>
      </c>
      <c r="J204" s="2">
        <v>17829.2</v>
      </c>
    </row>
    <row r="205" spans="1:10" ht="15" customHeight="1">
      <c r="A205" s="1">
        <v>45020</v>
      </c>
      <c r="B205" t="s">
        <v>12</v>
      </c>
      <c r="C205">
        <v>95183</v>
      </c>
      <c r="D205">
        <v>1010</v>
      </c>
      <c r="E205" t="s">
        <v>36</v>
      </c>
      <c r="F205" t="s">
        <v>46</v>
      </c>
      <c r="G205" t="s">
        <v>24</v>
      </c>
      <c r="H205" t="s">
        <v>25</v>
      </c>
      <c r="I205">
        <v>1</v>
      </c>
      <c r="J205" s="2">
        <v>5962.5</v>
      </c>
    </row>
    <row r="206" spans="1:10" ht="15" customHeight="1">
      <c r="A206" s="1">
        <v>45020</v>
      </c>
      <c r="B206" t="s">
        <v>12</v>
      </c>
      <c r="C206">
        <v>46350</v>
      </c>
      <c r="D206">
        <v>1002</v>
      </c>
      <c r="E206" t="s">
        <v>37</v>
      </c>
      <c r="F206" t="s">
        <v>47</v>
      </c>
      <c r="G206" t="s">
        <v>7</v>
      </c>
      <c r="H206" t="s">
        <v>17</v>
      </c>
      <c r="I206">
        <v>2</v>
      </c>
      <c r="J206" s="2">
        <v>28132</v>
      </c>
    </row>
    <row r="207" spans="1:10" ht="15" customHeight="1">
      <c r="A207" s="1">
        <v>45020</v>
      </c>
      <c r="B207" t="s">
        <v>12</v>
      </c>
      <c r="C207">
        <v>81887</v>
      </c>
      <c r="D207">
        <v>1011</v>
      </c>
      <c r="E207" t="s">
        <v>34</v>
      </c>
      <c r="F207" t="s">
        <v>46</v>
      </c>
      <c r="G207" t="s">
        <v>24</v>
      </c>
      <c r="H207" t="s">
        <v>25</v>
      </c>
      <c r="I207">
        <v>3</v>
      </c>
      <c r="J207" s="2">
        <v>17887.5</v>
      </c>
    </row>
    <row r="208" spans="1:10" ht="15" customHeight="1">
      <c r="A208" s="1">
        <v>45021</v>
      </c>
      <c r="B208" t="s">
        <v>20</v>
      </c>
      <c r="C208">
        <v>24030</v>
      </c>
      <c r="D208">
        <v>1002</v>
      </c>
      <c r="E208" t="s">
        <v>37</v>
      </c>
      <c r="F208" t="s">
        <v>47</v>
      </c>
      <c r="G208" t="s">
        <v>10</v>
      </c>
      <c r="H208" t="s">
        <v>11</v>
      </c>
      <c r="I208">
        <v>1</v>
      </c>
      <c r="J208" s="2">
        <v>9569.75</v>
      </c>
    </row>
    <row r="209" spans="1:10" ht="15" customHeight="1">
      <c r="A209" s="1">
        <v>45022</v>
      </c>
      <c r="B209" t="s">
        <v>23</v>
      </c>
      <c r="C209">
        <v>25014</v>
      </c>
      <c r="D209">
        <v>1006</v>
      </c>
      <c r="E209" t="s">
        <v>43</v>
      </c>
      <c r="F209" t="s">
        <v>46</v>
      </c>
      <c r="G209" t="s">
        <v>13</v>
      </c>
      <c r="H209" t="s">
        <v>27</v>
      </c>
      <c r="I209">
        <v>4</v>
      </c>
      <c r="J209" s="2">
        <v>25832.400000000001</v>
      </c>
    </row>
    <row r="210" spans="1:10" ht="15" customHeight="1">
      <c r="A210" s="1">
        <v>45023</v>
      </c>
      <c r="B210" t="s">
        <v>18</v>
      </c>
      <c r="C210">
        <v>31198</v>
      </c>
      <c r="D210">
        <v>1004</v>
      </c>
      <c r="E210" t="s">
        <v>44</v>
      </c>
      <c r="F210" t="s">
        <v>46</v>
      </c>
      <c r="G210" t="s">
        <v>10</v>
      </c>
      <c r="H210" t="s">
        <v>11</v>
      </c>
      <c r="I210">
        <v>5</v>
      </c>
      <c r="J210" s="2">
        <v>47848.75</v>
      </c>
    </row>
    <row r="211" spans="1:10" ht="15" customHeight="1">
      <c r="A211" s="1">
        <v>45023</v>
      </c>
      <c r="B211" t="s">
        <v>6</v>
      </c>
      <c r="C211">
        <v>63393</v>
      </c>
      <c r="D211">
        <v>1008</v>
      </c>
      <c r="E211" t="s">
        <v>38</v>
      </c>
      <c r="F211" t="s">
        <v>46</v>
      </c>
      <c r="G211" t="s">
        <v>24</v>
      </c>
      <c r="H211" t="s">
        <v>28</v>
      </c>
      <c r="I211">
        <v>2</v>
      </c>
      <c r="J211" s="2">
        <v>18470.400000000001</v>
      </c>
    </row>
    <row r="212" spans="1:10">
      <c r="A212" s="1">
        <v>45023</v>
      </c>
      <c r="B212" t="s">
        <v>9</v>
      </c>
      <c r="C212">
        <v>18448</v>
      </c>
      <c r="D212">
        <v>1009</v>
      </c>
      <c r="E212" t="s">
        <v>40</v>
      </c>
      <c r="F212" t="s">
        <v>49</v>
      </c>
      <c r="G212" t="s">
        <v>24</v>
      </c>
      <c r="H212" t="s">
        <v>29</v>
      </c>
      <c r="I212">
        <v>3</v>
      </c>
      <c r="J212" s="2">
        <v>12424.89</v>
      </c>
    </row>
    <row r="213" spans="1:10" ht="15" customHeight="1">
      <c r="A213" s="1">
        <v>45023</v>
      </c>
      <c r="B213" t="s">
        <v>23</v>
      </c>
      <c r="C213">
        <v>57608</v>
      </c>
      <c r="D213">
        <v>1008</v>
      </c>
      <c r="E213" t="s">
        <v>38</v>
      </c>
      <c r="F213" t="s">
        <v>46</v>
      </c>
      <c r="G213" t="s">
        <v>7</v>
      </c>
      <c r="H213" t="s">
        <v>17</v>
      </c>
      <c r="I213">
        <v>2</v>
      </c>
      <c r="J213" s="2">
        <v>28132</v>
      </c>
    </row>
    <row r="214" spans="1:10" ht="15" customHeight="1">
      <c r="A214" s="1">
        <v>45023</v>
      </c>
      <c r="B214" t="s">
        <v>15</v>
      </c>
      <c r="C214">
        <v>50963</v>
      </c>
      <c r="D214">
        <v>1010</v>
      </c>
      <c r="E214" t="s">
        <v>36</v>
      </c>
      <c r="F214" t="s">
        <v>46</v>
      </c>
      <c r="G214" t="s">
        <v>24</v>
      </c>
      <c r="H214" t="s">
        <v>28</v>
      </c>
      <c r="I214">
        <v>4</v>
      </c>
      <c r="J214" s="2">
        <v>36940.800000000003</v>
      </c>
    </row>
    <row r="215" spans="1:10" ht="15" customHeight="1">
      <c r="A215" s="1">
        <v>45024</v>
      </c>
      <c r="B215" t="s">
        <v>18</v>
      </c>
      <c r="C215">
        <v>88126</v>
      </c>
      <c r="D215">
        <v>1004</v>
      </c>
      <c r="E215" t="s">
        <v>44</v>
      </c>
      <c r="F215" t="s">
        <v>46</v>
      </c>
      <c r="G215" t="s">
        <v>13</v>
      </c>
      <c r="H215" t="s">
        <v>14</v>
      </c>
      <c r="I215">
        <v>4</v>
      </c>
      <c r="J215" s="2">
        <v>38637.599999999999</v>
      </c>
    </row>
    <row r="216" spans="1:10" ht="15" customHeight="1">
      <c r="A216" s="1">
        <v>45024</v>
      </c>
      <c r="B216" t="s">
        <v>18</v>
      </c>
      <c r="C216">
        <v>82886</v>
      </c>
      <c r="D216">
        <v>1006</v>
      </c>
      <c r="E216" t="s">
        <v>43</v>
      </c>
      <c r="F216" t="s">
        <v>46</v>
      </c>
      <c r="G216" t="s">
        <v>10</v>
      </c>
      <c r="H216" t="s">
        <v>11</v>
      </c>
      <c r="I216">
        <v>1</v>
      </c>
      <c r="J216" s="2">
        <v>9569.75</v>
      </c>
    </row>
    <row r="217" spans="1:10" ht="15" customHeight="1">
      <c r="A217" s="1">
        <v>45024</v>
      </c>
      <c r="B217" t="s">
        <v>6</v>
      </c>
      <c r="C217">
        <v>13647</v>
      </c>
      <c r="D217">
        <v>1009</v>
      </c>
      <c r="E217" t="s">
        <v>40</v>
      </c>
      <c r="F217" t="s">
        <v>49</v>
      </c>
      <c r="G217" t="s">
        <v>10</v>
      </c>
      <c r="H217" t="s">
        <v>16</v>
      </c>
      <c r="I217">
        <v>1</v>
      </c>
      <c r="J217" s="2">
        <v>8053.5</v>
      </c>
    </row>
    <row r="218" spans="1:10" ht="15" customHeight="1">
      <c r="A218" s="1">
        <v>45025</v>
      </c>
      <c r="B218" t="s">
        <v>15</v>
      </c>
      <c r="C218">
        <v>12034</v>
      </c>
      <c r="D218">
        <v>1005</v>
      </c>
      <c r="E218" t="s">
        <v>35</v>
      </c>
      <c r="F218" t="s">
        <v>48</v>
      </c>
      <c r="G218" t="s">
        <v>7</v>
      </c>
      <c r="H218" t="s">
        <v>17</v>
      </c>
      <c r="I218">
        <v>2</v>
      </c>
      <c r="J218" s="2">
        <v>28132</v>
      </c>
    </row>
    <row r="219" spans="1:10" ht="15" customHeight="1">
      <c r="A219" s="1">
        <v>45025</v>
      </c>
      <c r="B219" t="s">
        <v>23</v>
      </c>
      <c r="C219">
        <v>12999</v>
      </c>
      <c r="D219">
        <v>1007</v>
      </c>
      <c r="E219" t="s">
        <v>41</v>
      </c>
      <c r="F219" t="s">
        <v>46</v>
      </c>
      <c r="G219" t="s">
        <v>7</v>
      </c>
      <c r="H219" t="s">
        <v>22</v>
      </c>
      <c r="I219">
        <v>4</v>
      </c>
      <c r="J219" s="2">
        <v>39201.800000000003</v>
      </c>
    </row>
    <row r="220" spans="1:10" ht="15" customHeight="1">
      <c r="A220" s="1">
        <v>45026</v>
      </c>
      <c r="B220" t="s">
        <v>12</v>
      </c>
      <c r="C220">
        <v>72333</v>
      </c>
      <c r="D220">
        <v>1011</v>
      </c>
      <c r="E220" t="s">
        <v>34</v>
      </c>
      <c r="F220" t="s">
        <v>46</v>
      </c>
      <c r="G220" t="s">
        <v>24</v>
      </c>
      <c r="H220" t="s">
        <v>28</v>
      </c>
      <c r="I220">
        <v>5</v>
      </c>
      <c r="J220" s="2">
        <v>46176</v>
      </c>
    </row>
    <row r="221" spans="1:10" ht="15" customHeight="1">
      <c r="A221" s="1">
        <v>45026</v>
      </c>
      <c r="B221" t="s">
        <v>6</v>
      </c>
      <c r="C221">
        <v>41009</v>
      </c>
      <c r="D221">
        <v>1008</v>
      </c>
      <c r="E221" t="s">
        <v>38</v>
      </c>
      <c r="F221" t="s">
        <v>46</v>
      </c>
      <c r="G221" t="s">
        <v>24</v>
      </c>
      <c r="H221" t="s">
        <v>25</v>
      </c>
      <c r="I221">
        <v>4</v>
      </c>
      <c r="J221" s="2">
        <v>23850</v>
      </c>
    </row>
    <row r="222" spans="1:10" ht="15" customHeight="1">
      <c r="A222" s="1">
        <v>45027</v>
      </c>
      <c r="B222" t="s">
        <v>23</v>
      </c>
      <c r="C222">
        <v>46376</v>
      </c>
      <c r="D222">
        <v>1004</v>
      </c>
      <c r="E222" t="s">
        <v>44</v>
      </c>
      <c r="F222" t="s">
        <v>46</v>
      </c>
      <c r="G222" t="s">
        <v>10</v>
      </c>
      <c r="H222" t="s">
        <v>11</v>
      </c>
      <c r="I222">
        <v>4</v>
      </c>
      <c r="J222" s="2">
        <v>38279</v>
      </c>
    </row>
    <row r="223" spans="1:10" ht="15" customHeight="1">
      <c r="A223" s="1">
        <v>45028</v>
      </c>
      <c r="B223" t="s">
        <v>20</v>
      </c>
      <c r="C223">
        <v>74783</v>
      </c>
      <c r="D223">
        <v>1012</v>
      </c>
      <c r="E223" t="s">
        <v>30</v>
      </c>
      <c r="F223" t="s">
        <v>47</v>
      </c>
      <c r="G223" t="s">
        <v>7</v>
      </c>
      <c r="H223" t="s">
        <v>8</v>
      </c>
      <c r="I223">
        <v>5</v>
      </c>
      <c r="J223" s="2">
        <v>43426.5</v>
      </c>
    </row>
    <row r="224" spans="1:10" ht="15" customHeight="1">
      <c r="A224" s="1">
        <v>45029</v>
      </c>
      <c r="B224" t="s">
        <v>23</v>
      </c>
      <c r="C224">
        <v>75682</v>
      </c>
      <c r="D224">
        <v>1011</v>
      </c>
      <c r="E224" t="s">
        <v>34</v>
      </c>
      <c r="F224" t="s">
        <v>46</v>
      </c>
      <c r="G224" t="s">
        <v>13</v>
      </c>
      <c r="H224" t="s">
        <v>14</v>
      </c>
      <c r="I224">
        <v>2</v>
      </c>
      <c r="J224" s="2">
        <v>19318.8</v>
      </c>
    </row>
    <row r="225" spans="1:10">
      <c r="A225" s="1">
        <v>45029</v>
      </c>
      <c r="B225" t="s">
        <v>9</v>
      </c>
      <c r="C225">
        <v>97361</v>
      </c>
      <c r="D225">
        <v>1012</v>
      </c>
      <c r="E225" t="s">
        <v>30</v>
      </c>
      <c r="F225" t="s">
        <v>47</v>
      </c>
      <c r="G225" t="s">
        <v>13</v>
      </c>
      <c r="H225" t="s">
        <v>14</v>
      </c>
      <c r="I225">
        <v>1</v>
      </c>
      <c r="J225" s="2">
        <v>9659.4</v>
      </c>
    </row>
    <row r="226" spans="1:10" ht="15" customHeight="1">
      <c r="A226" s="1">
        <v>45029</v>
      </c>
      <c r="B226" t="s">
        <v>6</v>
      </c>
      <c r="C226">
        <v>71246</v>
      </c>
      <c r="D226">
        <v>1011</v>
      </c>
      <c r="E226" t="s">
        <v>34</v>
      </c>
      <c r="F226" t="s">
        <v>46</v>
      </c>
      <c r="G226" t="s">
        <v>24</v>
      </c>
      <c r="H226" t="s">
        <v>29</v>
      </c>
      <c r="I226">
        <v>1</v>
      </c>
      <c r="J226" s="2">
        <v>4141.63</v>
      </c>
    </row>
    <row r="227" spans="1:10">
      <c r="A227" s="1">
        <v>45029</v>
      </c>
      <c r="B227" t="s">
        <v>9</v>
      </c>
      <c r="C227">
        <v>95376</v>
      </c>
      <c r="D227">
        <v>1011</v>
      </c>
      <c r="E227" t="s">
        <v>34</v>
      </c>
      <c r="F227" t="s">
        <v>46</v>
      </c>
      <c r="G227" t="s">
        <v>13</v>
      </c>
      <c r="H227" t="s">
        <v>14</v>
      </c>
      <c r="I227">
        <v>1</v>
      </c>
      <c r="J227" s="2">
        <v>9659.4</v>
      </c>
    </row>
    <row r="228" spans="1:10" ht="15" customHeight="1">
      <c r="A228" s="1">
        <v>45029</v>
      </c>
      <c r="B228" t="s">
        <v>20</v>
      </c>
      <c r="C228">
        <v>12694</v>
      </c>
      <c r="D228">
        <v>1006</v>
      </c>
      <c r="E228" t="s">
        <v>43</v>
      </c>
      <c r="F228" t="s">
        <v>46</v>
      </c>
      <c r="G228" t="s">
        <v>24</v>
      </c>
      <c r="H228" t="s">
        <v>29</v>
      </c>
      <c r="I228">
        <v>4</v>
      </c>
      <c r="J228" s="2">
        <v>16566.52</v>
      </c>
    </row>
    <row r="229" spans="1:10" ht="15" customHeight="1">
      <c r="A229" s="1">
        <v>45030</v>
      </c>
      <c r="B229" t="s">
        <v>18</v>
      </c>
      <c r="C229">
        <v>59192</v>
      </c>
      <c r="D229">
        <v>1002</v>
      </c>
      <c r="E229" t="s">
        <v>37</v>
      </c>
      <c r="F229" t="s">
        <v>47</v>
      </c>
      <c r="G229" t="s">
        <v>13</v>
      </c>
      <c r="H229" t="s">
        <v>14</v>
      </c>
      <c r="I229">
        <v>5</v>
      </c>
      <c r="J229" s="2">
        <v>48297</v>
      </c>
    </row>
    <row r="230" spans="1:10" ht="15" customHeight="1">
      <c r="A230" s="1">
        <v>45030</v>
      </c>
      <c r="B230" t="s">
        <v>20</v>
      </c>
      <c r="C230">
        <v>51378</v>
      </c>
      <c r="D230">
        <v>1007</v>
      </c>
      <c r="E230" t="s">
        <v>41</v>
      </c>
      <c r="F230" t="s">
        <v>46</v>
      </c>
      <c r="G230" t="s">
        <v>24</v>
      </c>
      <c r="H230" t="s">
        <v>28</v>
      </c>
      <c r="I230">
        <v>2</v>
      </c>
      <c r="J230" s="2">
        <v>18470.400000000001</v>
      </c>
    </row>
    <row r="231" spans="1:10">
      <c r="A231" s="1">
        <v>45030</v>
      </c>
      <c r="B231" t="s">
        <v>9</v>
      </c>
      <c r="C231">
        <v>42141</v>
      </c>
      <c r="D231">
        <v>1007</v>
      </c>
      <c r="E231" t="s">
        <v>41</v>
      </c>
      <c r="F231" t="s">
        <v>46</v>
      </c>
      <c r="G231" t="s">
        <v>24</v>
      </c>
      <c r="H231" t="s">
        <v>28</v>
      </c>
      <c r="I231">
        <v>1</v>
      </c>
      <c r="J231" s="2">
        <v>9235.2000000000007</v>
      </c>
    </row>
    <row r="232" spans="1:10" ht="15" customHeight="1">
      <c r="A232" s="1">
        <v>45031</v>
      </c>
      <c r="B232" t="s">
        <v>15</v>
      </c>
      <c r="C232">
        <v>24151</v>
      </c>
      <c r="D232">
        <v>1006</v>
      </c>
      <c r="E232" t="s">
        <v>43</v>
      </c>
      <c r="F232" t="s">
        <v>46</v>
      </c>
      <c r="G232" t="s">
        <v>24</v>
      </c>
      <c r="H232" t="s">
        <v>28</v>
      </c>
      <c r="I232">
        <v>1</v>
      </c>
      <c r="J232" s="2">
        <v>9235.2000000000007</v>
      </c>
    </row>
    <row r="233" spans="1:10">
      <c r="A233" s="1">
        <v>45033</v>
      </c>
      <c r="B233" t="s">
        <v>9</v>
      </c>
      <c r="C233">
        <v>19525</v>
      </c>
      <c r="D233">
        <v>1007</v>
      </c>
      <c r="E233" t="s">
        <v>41</v>
      </c>
      <c r="F233" t="s">
        <v>46</v>
      </c>
      <c r="G233" t="s">
        <v>13</v>
      </c>
      <c r="H233" t="s">
        <v>27</v>
      </c>
      <c r="I233">
        <v>1</v>
      </c>
      <c r="J233" s="2">
        <v>6458.1</v>
      </c>
    </row>
    <row r="234" spans="1:10" ht="15" customHeight="1">
      <c r="A234" s="1">
        <v>45033</v>
      </c>
      <c r="B234" t="s">
        <v>6</v>
      </c>
      <c r="C234">
        <v>52929</v>
      </c>
      <c r="D234">
        <v>1004</v>
      </c>
      <c r="E234" t="s">
        <v>44</v>
      </c>
      <c r="F234" t="s">
        <v>46</v>
      </c>
      <c r="G234" t="s">
        <v>13</v>
      </c>
      <c r="H234" t="s">
        <v>19</v>
      </c>
      <c r="I234">
        <v>3</v>
      </c>
      <c r="J234" s="2">
        <v>40030.200000000004</v>
      </c>
    </row>
    <row r="235" spans="1:10" ht="15" customHeight="1">
      <c r="A235" s="1">
        <v>45034</v>
      </c>
      <c r="B235" t="s">
        <v>15</v>
      </c>
      <c r="C235">
        <v>47100</v>
      </c>
      <c r="D235">
        <v>1010</v>
      </c>
      <c r="E235" t="s">
        <v>36</v>
      </c>
      <c r="F235" t="s">
        <v>46</v>
      </c>
      <c r="G235" t="s">
        <v>13</v>
      </c>
      <c r="H235" t="s">
        <v>26</v>
      </c>
      <c r="I235">
        <v>5</v>
      </c>
      <c r="J235" s="2">
        <v>44573</v>
      </c>
    </row>
    <row r="236" spans="1:10">
      <c r="A236" s="1">
        <v>45034</v>
      </c>
      <c r="B236" t="s">
        <v>9</v>
      </c>
      <c r="C236">
        <v>57798</v>
      </c>
      <c r="D236">
        <v>1005</v>
      </c>
      <c r="E236" t="s">
        <v>35</v>
      </c>
      <c r="F236" t="s">
        <v>48</v>
      </c>
      <c r="G236" t="s">
        <v>10</v>
      </c>
      <c r="H236" t="s">
        <v>16</v>
      </c>
      <c r="I236">
        <v>5</v>
      </c>
      <c r="J236" s="2">
        <v>40267.5</v>
      </c>
    </row>
    <row r="237" spans="1:10" ht="15" customHeight="1">
      <c r="A237" s="1">
        <v>45035</v>
      </c>
      <c r="B237" t="s">
        <v>20</v>
      </c>
      <c r="C237">
        <v>94746</v>
      </c>
      <c r="D237">
        <v>1007</v>
      </c>
      <c r="E237" t="s">
        <v>41</v>
      </c>
      <c r="F237" t="s">
        <v>46</v>
      </c>
      <c r="G237" t="s">
        <v>13</v>
      </c>
      <c r="H237" t="s">
        <v>14</v>
      </c>
      <c r="I237">
        <v>5</v>
      </c>
      <c r="J237" s="2">
        <v>48297</v>
      </c>
    </row>
    <row r="238" spans="1:10" ht="15" customHeight="1">
      <c r="A238" s="1">
        <v>45035</v>
      </c>
      <c r="B238" t="s">
        <v>18</v>
      </c>
      <c r="C238">
        <v>27109</v>
      </c>
      <c r="D238">
        <v>1010</v>
      </c>
      <c r="E238" t="s">
        <v>36</v>
      </c>
      <c r="F238" t="s">
        <v>46</v>
      </c>
      <c r="G238" t="s">
        <v>7</v>
      </c>
      <c r="H238" t="s">
        <v>21</v>
      </c>
      <c r="I238">
        <v>5</v>
      </c>
      <c r="J238" s="2">
        <v>63105</v>
      </c>
    </row>
    <row r="239" spans="1:10" ht="15" customHeight="1">
      <c r="A239" s="1">
        <v>45035</v>
      </c>
      <c r="B239" t="s">
        <v>20</v>
      </c>
      <c r="C239">
        <v>99571</v>
      </c>
      <c r="D239">
        <v>1002</v>
      </c>
      <c r="E239" t="s">
        <v>37</v>
      </c>
      <c r="F239" t="s">
        <v>47</v>
      </c>
      <c r="G239" t="s">
        <v>24</v>
      </c>
      <c r="H239" t="s">
        <v>25</v>
      </c>
      <c r="I239">
        <v>4</v>
      </c>
      <c r="J239" s="2">
        <v>23850</v>
      </c>
    </row>
    <row r="240" spans="1:10" ht="15" customHeight="1">
      <c r="A240" s="1">
        <v>45035</v>
      </c>
      <c r="B240" t="s">
        <v>15</v>
      </c>
      <c r="C240">
        <v>34248</v>
      </c>
      <c r="D240">
        <v>1011</v>
      </c>
      <c r="E240" t="s">
        <v>34</v>
      </c>
      <c r="F240" t="s">
        <v>46</v>
      </c>
      <c r="G240" t="s">
        <v>7</v>
      </c>
      <c r="H240" t="s">
        <v>21</v>
      </c>
      <c r="I240">
        <v>5</v>
      </c>
      <c r="J240" s="2">
        <v>63105</v>
      </c>
    </row>
    <row r="241" spans="1:10" ht="15" customHeight="1">
      <c r="A241" s="1">
        <v>45035</v>
      </c>
      <c r="B241" t="s">
        <v>6</v>
      </c>
      <c r="C241">
        <v>53518</v>
      </c>
      <c r="D241">
        <v>1009</v>
      </c>
      <c r="E241" t="s">
        <v>40</v>
      </c>
      <c r="F241" t="s">
        <v>49</v>
      </c>
      <c r="G241" t="s">
        <v>24</v>
      </c>
      <c r="H241" t="s">
        <v>29</v>
      </c>
      <c r="I241">
        <v>5</v>
      </c>
      <c r="J241" s="2">
        <v>20708.150000000001</v>
      </c>
    </row>
    <row r="242" spans="1:10" ht="15" customHeight="1">
      <c r="A242" s="1">
        <v>45036</v>
      </c>
      <c r="B242" t="s">
        <v>18</v>
      </c>
      <c r="C242">
        <v>69695</v>
      </c>
      <c r="D242">
        <v>1006</v>
      </c>
      <c r="E242" t="s">
        <v>43</v>
      </c>
      <c r="F242" t="s">
        <v>46</v>
      </c>
      <c r="G242" t="s">
        <v>7</v>
      </c>
      <c r="H242" t="s">
        <v>17</v>
      </c>
      <c r="I242">
        <v>4</v>
      </c>
      <c r="J242" s="2">
        <v>56264</v>
      </c>
    </row>
    <row r="243" spans="1:10" ht="15" customHeight="1">
      <c r="A243" s="1">
        <v>45036</v>
      </c>
      <c r="B243" t="s">
        <v>15</v>
      </c>
      <c r="C243">
        <v>27146</v>
      </c>
      <c r="D243">
        <v>1010</v>
      </c>
      <c r="E243" t="s">
        <v>36</v>
      </c>
      <c r="F243" t="s">
        <v>46</v>
      </c>
      <c r="G243" t="s">
        <v>10</v>
      </c>
      <c r="H243" t="s">
        <v>11</v>
      </c>
      <c r="I243">
        <v>2</v>
      </c>
      <c r="J243" s="2">
        <v>19139.5</v>
      </c>
    </row>
    <row r="244" spans="1:10" ht="15" customHeight="1">
      <c r="A244" s="1">
        <v>45036</v>
      </c>
      <c r="B244" t="s">
        <v>18</v>
      </c>
      <c r="C244">
        <v>73831</v>
      </c>
      <c r="D244">
        <v>1001</v>
      </c>
      <c r="E244" t="s">
        <v>42</v>
      </c>
      <c r="F244" t="s">
        <v>50</v>
      </c>
      <c r="G244" t="s">
        <v>13</v>
      </c>
      <c r="H244" t="s">
        <v>19</v>
      </c>
      <c r="I244">
        <v>1</v>
      </c>
      <c r="J244" s="2">
        <v>13343.400000000001</v>
      </c>
    </row>
    <row r="245" spans="1:10" ht="15" customHeight="1">
      <c r="A245" s="1">
        <v>45036</v>
      </c>
      <c r="B245" t="s">
        <v>23</v>
      </c>
      <c r="C245">
        <v>34978</v>
      </c>
      <c r="D245">
        <v>1002</v>
      </c>
      <c r="E245" t="s">
        <v>37</v>
      </c>
      <c r="F245" t="s">
        <v>47</v>
      </c>
      <c r="G245" t="s">
        <v>7</v>
      </c>
      <c r="H245" t="s">
        <v>22</v>
      </c>
      <c r="I245">
        <v>5</v>
      </c>
      <c r="J245" s="2">
        <v>49002.25</v>
      </c>
    </row>
    <row r="246" spans="1:10" ht="15" customHeight="1">
      <c r="A246" s="1">
        <v>45036</v>
      </c>
      <c r="B246" t="s">
        <v>15</v>
      </c>
      <c r="C246">
        <v>39242</v>
      </c>
      <c r="D246">
        <v>1003</v>
      </c>
      <c r="E246" t="s">
        <v>39</v>
      </c>
      <c r="F246" t="s">
        <v>47</v>
      </c>
      <c r="G246" t="s">
        <v>10</v>
      </c>
      <c r="H246" t="s">
        <v>11</v>
      </c>
      <c r="I246">
        <v>3</v>
      </c>
      <c r="J246" s="2">
        <v>28709.25</v>
      </c>
    </row>
    <row r="247" spans="1:10" ht="15" customHeight="1">
      <c r="A247" s="1">
        <v>45036</v>
      </c>
      <c r="B247" t="s">
        <v>6</v>
      </c>
      <c r="C247">
        <v>84482</v>
      </c>
      <c r="D247">
        <v>1001</v>
      </c>
      <c r="E247" t="s">
        <v>42</v>
      </c>
      <c r="F247" t="s">
        <v>50</v>
      </c>
      <c r="G247" t="s">
        <v>24</v>
      </c>
      <c r="H247" t="s">
        <v>29</v>
      </c>
      <c r="I247">
        <v>1</v>
      </c>
      <c r="J247" s="2">
        <v>4141.63</v>
      </c>
    </row>
    <row r="248" spans="1:10" ht="15" customHeight="1">
      <c r="A248" s="1">
        <v>45036</v>
      </c>
      <c r="B248" t="s">
        <v>18</v>
      </c>
      <c r="C248">
        <v>16834</v>
      </c>
      <c r="D248">
        <v>1010</v>
      </c>
      <c r="E248" t="s">
        <v>36</v>
      </c>
      <c r="F248" t="s">
        <v>46</v>
      </c>
      <c r="G248" t="s">
        <v>24</v>
      </c>
      <c r="H248" t="s">
        <v>29</v>
      </c>
      <c r="I248">
        <v>4</v>
      </c>
      <c r="J248" s="2">
        <v>16566.52</v>
      </c>
    </row>
    <row r="249" spans="1:10" ht="15" customHeight="1">
      <c r="A249" s="1">
        <v>45037</v>
      </c>
      <c r="B249" t="s">
        <v>15</v>
      </c>
      <c r="C249">
        <v>84435</v>
      </c>
      <c r="D249">
        <v>1003</v>
      </c>
      <c r="E249" t="s">
        <v>39</v>
      </c>
      <c r="F249" t="s">
        <v>47</v>
      </c>
      <c r="G249" t="s">
        <v>24</v>
      </c>
      <c r="H249" t="s">
        <v>28</v>
      </c>
      <c r="I249">
        <v>3</v>
      </c>
      <c r="J249" s="2">
        <v>27705.600000000002</v>
      </c>
    </row>
    <row r="250" spans="1:10" ht="15" customHeight="1">
      <c r="A250" s="1">
        <v>45038</v>
      </c>
      <c r="B250" t="s">
        <v>12</v>
      </c>
      <c r="C250">
        <v>42191</v>
      </c>
      <c r="D250">
        <v>1003</v>
      </c>
      <c r="E250" t="s">
        <v>39</v>
      </c>
      <c r="F250" t="s">
        <v>47</v>
      </c>
      <c r="G250" t="s">
        <v>13</v>
      </c>
      <c r="H250" t="s">
        <v>27</v>
      </c>
      <c r="I250">
        <v>3</v>
      </c>
      <c r="J250" s="2">
        <v>19374.300000000003</v>
      </c>
    </row>
    <row r="251" spans="1:10" ht="15" customHeight="1">
      <c r="A251" s="1">
        <v>45038</v>
      </c>
      <c r="B251" t="s">
        <v>23</v>
      </c>
      <c r="C251">
        <v>15388</v>
      </c>
      <c r="D251">
        <v>1009</v>
      </c>
      <c r="E251" t="s">
        <v>40</v>
      </c>
      <c r="F251" t="s">
        <v>49</v>
      </c>
      <c r="G251" t="s">
        <v>7</v>
      </c>
      <c r="H251" t="s">
        <v>21</v>
      </c>
      <c r="I251">
        <v>3</v>
      </c>
      <c r="J251" s="2">
        <v>37863</v>
      </c>
    </row>
    <row r="252" spans="1:10" ht="15" customHeight="1">
      <c r="A252" s="1">
        <v>45038</v>
      </c>
      <c r="B252" t="s">
        <v>20</v>
      </c>
      <c r="C252">
        <v>69239</v>
      </c>
      <c r="D252">
        <v>1001</v>
      </c>
      <c r="E252" t="s">
        <v>42</v>
      </c>
      <c r="F252" t="s">
        <v>50</v>
      </c>
      <c r="G252" t="s">
        <v>24</v>
      </c>
      <c r="H252" t="s">
        <v>25</v>
      </c>
      <c r="I252">
        <v>4</v>
      </c>
      <c r="J252" s="2">
        <v>23850</v>
      </c>
    </row>
    <row r="253" spans="1:10" ht="15" customHeight="1">
      <c r="A253" s="1">
        <v>45038</v>
      </c>
      <c r="B253" t="s">
        <v>6</v>
      </c>
      <c r="C253">
        <v>52259</v>
      </c>
      <c r="D253">
        <v>1001</v>
      </c>
      <c r="E253" t="s">
        <v>42</v>
      </c>
      <c r="F253" t="s">
        <v>50</v>
      </c>
      <c r="G253" t="s">
        <v>7</v>
      </c>
      <c r="H253" t="s">
        <v>21</v>
      </c>
      <c r="I253">
        <v>5</v>
      </c>
      <c r="J253" s="2">
        <v>63105</v>
      </c>
    </row>
    <row r="254" spans="1:10" ht="15" customHeight="1">
      <c r="A254" s="1">
        <v>45039</v>
      </c>
      <c r="B254" t="s">
        <v>18</v>
      </c>
      <c r="C254">
        <v>60501</v>
      </c>
      <c r="D254">
        <v>1008</v>
      </c>
      <c r="E254" t="s">
        <v>38</v>
      </c>
      <c r="F254" t="s">
        <v>46</v>
      </c>
      <c r="G254" t="s">
        <v>7</v>
      </c>
      <c r="H254" t="s">
        <v>17</v>
      </c>
      <c r="I254">
        <v>5</v>
      </c>
      <c r="J254" s="2">
        <v>70330</v>
      </c>
    </row>
    <row r="255" spans="1:10">
      <c r="A255" s="1">
        <v>45039</v>
      </c>
      <c r="B255" t="s">
        <v>9</v>
      </c>
      <c r="C255">
        <v>78824</v>
      </c>
      <c r="D255">
        <v>1005</v>
      </c>
      <c r="E255" t="s">
        <v>35</v>
      </c>
      <c r="F255" t="s">
        <v>48</v>
      </c>
      <c r="G255" t="s">
        <v>13</v>
      </c>
      <c r="H255" t="s">
        <v>19</v>
      </c>
      <c r="I255">
        <v>1</v>
      </c>
      <c r="J255" s="2">
        <v>13343.400000000001</v>
      </c>
    </row>
    <row r="256" spans="1:10" ht="15" customHeight="1">
      <c r="A256" s="1">
        <v>45040</v>
      </c>
      <c r="B256" t="s">
        <v>18</v>
      </c>
      <c r="C256">
        <v>34143</v>
      </c>
      <c r="D256">
        <v>1012</v>
      </c>
      <c r="E256" t="s">
        <v>30</v>
      </c>
      <c r="F256" t="s">
        <v>47</v>
      </c>
      <c r="G256" t="s">
        <v>24</v>
      </c>
      <c r="H256" t="s">
        <v>29</v>
      </c>
      <c r="I256">
        <v>4</v>
      </c>
      <c r="J256" s="2">
        <v>16566.52</v>
      </c>
    </row>
    <row r="257" spans="1:10" ht="15" customHeight="1">
      <c r="A257" s="1">
        <v>45040</v>
      </c>
      <c r="B257" t="s">
        <v>23</v>
      </c>
      <c r="C257">
        <v>92144</v>
      </c>
      <c r="D257">
        <v>1009</v>
      </c>
      <c r="E257" t="s">
        <v>40</v>
      </c>
      <c r="F257" t="s">
        <v>49</v>
      </c>
      <c r="G257" t="s">
        <v>13</v>
      </c>
      <c r="H257" t="s">
        <v>26</v>
      </c>
      <c r="I257">
        <v>4</v>
      </c>
      <c r="J257" s="2">
        <v>35658.400000000001</v>
      </c>
    </row>
    <row r="258" spans="1:10" ht="15" customHeight="1">
      <c r="A258" s="1">
        <v>45041</v>
      </c>
      <c r="B258" t="s">
        <v>18</v>
      </c>
      <c r="C258">
        <v>22008</v>
      </c>
      <c r="D258">
        <v>1001</v>
      </c>
      <c r="E258" t="s">
        <v>42</v>
      </c>
      <c r="F258" t="s">
        <v>50</v>
      </c>
      <c r="G258" t="s">
        <v>24</v>
      </c>
      <c r="H258" t="s">
        <v>25</v>
      </c>
      <c r="I258">
        <v>2</v>
      </c>
      <c r="J258" s="2">
        <v>11925</v>
      </c>
    </row>
    <row r="259" spans="1:10" ht="15" customHeight="1">
      <c r="A259" s="1">
        <v>45042</v>
      </c>
      <c r="B259" t="s">
        <v>6</v>
      </c>
      <c r="C259">
        <v>18396</v>
      </c>
      <c r="D259">
        <v>1008</v>
      </c>
      <c r="E259" t="s">
        <v>38</v>
      </c>
      <c r="F259" t="s">
        <v>46</v>
      </c>
      <c r="G259" t="s">
        <v>7</v>
      </c>
      <c r="H259" t="s">
        <v>17</v>
      </c>
      <c r="I259">
        <v>2</v>
      </c>
      <c r="J259" s="2">
        <v>28132</v>
      </c>
    </row>
    <row r="260" spans="1:10" ht="15" customHeight="1">
      <c r="A260" s="1">
        <v>45042</v>
      </c>
      <c r="B260" t="s">
        <v>20</v>
      </c>
      <c r="C260">
        <v>99176</v>
      </c>
      <c r="D260">
        <v>1005</v>
      </c>
      <c r="E260" t="s">
        <v>35</v>
      </c>
      <c r="F260" t="s">
        <v>48</v>
      </c>
      <c r="G260" t="s">
        <v>10</v>
      </c>
      <c r="H260" t="s">
        <v>11</v>
      </c>
      <c r="I260">
        <v>1</v>
      </c>
      <c r="J260" s="2">
        <v>9569.75</v>
      </c>
    </row>
    <row r="261" spans="1:10" ht="15" customHeight="1">
      <c r="A261" s="1">
        <v>45042</v>
      </c>
      <c r="B261" t="s">
        <v>12</v>
      </c>
      <c r="C261">
        <v>13364</v>
      </c>
      <c r="D261">
        <v>1005</v>
      </c>
      <c r="E261" t="s">
        <v>35</v>
      </c>
      <c r="F261" t="s">
        <v>48</v>
      </c>
      <c r="G261" t="s">
        <v>7</v>
      </c>
      <c r="H261" t="s">
        <v>17</v>
      </c>
      <c r="I261">
        <v>4</v>
      </c>
      <c r="J261" s="2">
        <v>56264</v>
      </c>
    </row>
    <row r="262" spans="1:10" ht="15" customHeight="1">
      <c r="A262" s="1">
        <v>45044</v>
      </c>
      <c r="B262" t="s">
        <v>20</v>
      </c>
      <c r="C262">
        <v>66978</v>
      </c>
      <c r="D262">
        <v>1011</v>
      </c>
      <c r="E262" t="s">
        <v>34</v>
      </c>
      <c r="F262" t="s">
        <v>46</v>
      </c>
      <c r="G262" t="s">
        <v>10</v>
      </c>
      <c r="H262" t="s">
        <v>11</v>
      </c>
      <c r="I262">
        <v>1</v>
      </c>
      <c r="J262" s="2">
        <v>9569.75</v>
      </c>
    </row>
    <row r="263" spans="1:10" ht="15" customHeight="1">
      <c r="A263" s="1">
        <v>45047</v>
      </c>
      <c r="B263" t="s">
        <v>6</v>
      </c>
      <c r="C263">
        <v>50712</v>
      </c>
      <c r="D263">
        <v>1008</v>
      </c>
      <c r="E263" t="s">
        <v>38</v>
      </c>
      <c r="F263" t="s">
        <v>46</v>
      </c>
      <c r="G263" t="s">
        <v>13</v>
      </c>
      <c r="H263" t="s">
        <v>26</v>
      </c>
      <c r="I263">
        <v>1</v>
      </c>
      <c r="J263" s="2">
        <v>8914.6</v>
      </c>
    </row>
    <row r="264" spans="1:10" ht="15" customHeight="1">
      <c r="A264" s="1">
        <v>45047</v>
      </c>
      <c r="B264" t="s">
        <v>6</v>
      </c>
      <c r="C264">
        <v>72134</v>
      </c>
      <c r="D264">
        <v>1002</v>
      </c>
      <c r="E264" t="s">
        <v>37</v>
      </c>
      <c r="F264" t="s">
        <v>47</v>
      </c>
      <c r="G264" t="s">
        <v>10</v>
      </c>
      <c r="H264" t="s">
        <v>16</v>
      </c>
      <c r="I264">
        <v>3</v>
      </c>
      <c r="J264" s="2">
        <v>24160.5</v>
      </c>
    </row>
    <row r="265" spans="1:10" ht="15" customHeight="1">
      <c r="A265" s="1">
        <v>45047</v>
      </c>
      <c r="B265" t="s">
        <v>12</v>
      </c>
      <c r="C265">
        <v>30470</v>
      </c>
      <c r="D265">
        <v>1011</v>
      </c>
      <c r="E265" t="s">
        <v>34</v>
      </c>
      <c r="F265" t="s">
        <v>46</v>
      </c>
      <c r="G265" t="s">
        <v>7</v>
      </c>
      <c r="H265" t="s">
        <v>17</v>
      </c>
      <c r="I265">
        <v>4</v>
      </c>
      <c r="J265" s="2">
        <v>56264</v>
      </c>
    </row>
    <row r="266" spans="1:10" ht="15" customHeight="1">
      <c r="A266" s="1">
        <v>45048</v>
      </c>
      <c r="B266" t="s">
        <v>6</v>
      </c>
      <c r="C266">
        <v>17431</v>
      </c>
      <c r="D266">
        <v>1007</v>
      </c>
      <c r="E266" t="s">
        <v>41</v>
      </c>
      <c r="F266" t="s">
        <v>46</v>
      </c>
      <c r="G266" t="s">
        <v>10</v>
      </c>
      <c r="H266" t="s">
        <v>11</v>
      </c>
      <c r="I266">
        <v>2</v>
      </c>
      <c r="J266" s="2">
        <v>19139.5</v>
      </c>
    </row>
    <row r="267" spans="1:10" ht="15" customHeight="1">
      <c r="A267" s="1">
        <v>45048</v>
      </c>
      <c r="B267" t="s">
        <v>15</v>
      </c>
      <c r="C267">
        <v>67863</v>
      </c>
      <c r="D267">
        <v>1003</v>
      </c>
      <c r="E267" t="s">
        <v>39</v>
      </c>
      <c r="F267" t="s">
        <v>47</v>
      </c>
      <c r="G267" t="s">
        <v>13</v>
      </c>
      <c r="H267" t="s">
        <v>19</v>
      </c>
      <c r="I267">
        <v>5</v>
      </c>
      <c r="J267" s="2">
        <v>66717</v>
      </c>
    </row>
    <row r="268" spans="1:10" ht="15" customHeight="1">
      <c r="A268" s="1">
        <v>45049</v>
      </c>
      <c r="B268" t="s">
        <v>15</v>
      </c>
      <c r="C268">
        <v>86797</v>
      </c>
      <c r="D268">
        <v>1005</v>
      </c>
      <c r="E268" t="s">
        <v>35</v>
      </c>
      <c r="F268" t="s">
        <v>48</v>
      </c>
      <c r="G268" t="s">
        <v>24</v>
      </c>
      <c r="H268" t="s">
        <v>25</v>
      </c>
      <c r="I268">
        <v>4</v>
      </c>
      <c r="J268" s="2">
        <v>23850</v>
      </c>
    </row>
    <row r="269" spans="1:10" ht="15" customHeight="1">
      <c r="A269" s="1">
        <v>45051</v>
      </c>
      <c r="B269" t="s">
        <v>23</v>
      </c>
      <c r="C269">
        <v>52620</v>
      </c>
      <c r="D269">
        <v>1006</v>
      </c>
      <c r="E269" t="s">
        <v>43</v>
      </c>
      <c r="F269" t="s">
        <v>46</v>
      </c>
      <c r="G269" t="s">
        <v>13</v>
      </c>
      <c r="H269" t="s">
        <v>19</v>
      </c>
      <c r="I269">
        <v>1</v>
      </c>
      <c r="J269" s="2">
        <v>13343.400000000001</v>
      </c>
    </row>
    <row r="270" spans="1:10" ht="15" customHeight="1">
      <c r="A270" s="1">
        <v>45052</v>
      </c>
      <c r="B270" t="s">
        <v>20</v>
      </c>
      <c r="C270">
        <v>28372</v>
      </c>
      <c r="D270">
        <v>1011</v>
      </c>
      <c r="E270" t="s">
        <v>34</v>
      </c>
      <c r="F270" t="s">
        <v>46</v>
      </c>
      <c r="G270" t="s">
        <v>24</v>
      </c>
      <c r="H270" t="s">
        <v>25</v>
      </c>
      <c r="I270">
        <v>5</v>
      </c>
      <c r="J270" s="2">
        <v>29812.5</v>
      </c>
    </row>
    <row r="271" spans="1:10">
      <c r="A271" s="1">
        <v>45052</v>
      </c>
      <c r="B271" t="s">
        <v>9</v>
      </c>
      <c r="C271">
        <v>87659</v>
      </c>
      <c r="D271">
        <v>1004</v>
      </c>
      <c r="E271" t="s">
        <v>44</v>
      </c>
      <c r="F271" t="s">
        <v>46</v>
      </c>
      <c r="G271" t="s">
        <v>10</v>
      </c>
      <c r="H271" t="s">
        <v>11</v>
      </c>
      <c r="I271">
        <v>1</v>
      </c>
      <c r="J271" s="2">
        <v>9569.75</v>
      </c>
    </row>
    <row r="272" spans="1:10" ht="15" customHeight="1">
      <c r="A272" s="1">
        <v>45052</v>
      </c>
      <c r="B272" t="s">
        <v>15</v>
      </c>
      <c r="C272">
        <v>73271</v>
      </c>
      <c r="D272">
        <v>1007</v>
      </c>
      <c r="E272" t="s">
        <v>41</v>
      </c>
      <c r="F272" t="s">
        <v>46</v>
      </c>
      <c r="G272" t="s">
        <v>13</v>
      </c>
      <c r="H272" t="s">
        <v>26</v>
      </c>
      <c r="I272">
        <v>1</v>
      </c>
      <c r="J272" s="2">
        <v>8914.6</v>
      </c>
    </row>
    <row r="273" spans="1:10" ht="15" customHeight="1">
      <c r="A273" s="1">
        <v>45053</v>
      </c>
      <c r="B273" t="s">
        <v>6</v>
      </c>
      <c r="C273">
        <v>70304</v>
      </c>
      <c r="D273">
        <v>1007</v>
      </c>
      <c r="E273" t="s">
        <v>41</v>
      </c>
      <c r="F273" t="s">
        <v>46</v>
      </c>
      <c r="G273" t="s">
        <v>13</v>
      </c>
      <c r="H273" t="s">
        <v>14</v>
      </c>
      <c r="I273">
        <v>2</v>
      </c>
      <c r="J273" s="2">
        <v>19318.8</v>
      </c>
    </row>
    <row r="274" spans="1:10" ht="15" customHeight="1">
      <c r="A274" s="1">
        <v>45053</v>
      </c>
      <c r="B274" t="s">
        <v>18</v>
      </c>
      <c r="C274">
        <v>21564</v>
      </c>
      <c r="D274">
        <v>1010</v>
      </c>
      <c r="E274" t="s">
        <v>36</v>
      </c>
      <c r="F274" t="s">
        <v>46</v>
      </c>
      <c r="G274" t="s">
        <v>7</v>
      </c>
      <c r="H274" t="s">
        <v>8</v>
      </c>
      <c r="I274">
        <v>3</v>
      </c>
      <c r="J274" s="2">
        <v>26055.899999999998</v>
      </c>
    </row>
    <row r="275" spans="1:10" ht="15" customHeight="1">
      <c r="A275" s="1">
        <v>45053</v>
      </c>
      <c r="B275" t="s">
        <v>6</v>
      </c>
      <c r="C275">
        <v>58076</v>
      </c>
      <c r="D275">
        <v>1007</v>
      </c>
      <c r="E275" t="s">
        <v>41</v>
      </c>
      <c r="F275" t="s">
        <v>46</v>
      </c>
      <c r="G275" t="s">
        <v>7</v>
      </c>
      <c r="H275" t="s">
        <v>22</v>
      </c>
      <c r="I275">
        <v>4</v>
      </c>
      <c r="J275" s="2">
        <v>39201.800000000003</v>
      </c>
    </row>
    <row r="276" spans="1:10" ht="15" customHeight="1">
      <c r="A276" s="1">
        <v>45054</v>
      </c>
      <c r="B276" t="s">
        <v>6</v>
      </c>
      <c r="C276">
        <v>26065</v>
      </c>
      <c r="D276">
        <v>1009</v>
      </c>
      <c r="E276" t="s">
        <v>40</v>
      </c>
      <c r="F276" t="s">
        <v>49</v>
      </c>
      <c r="G276" t="s">
        <v>10</v>
      </c>
      <c r="H276" t="s">
        <v>11</v>
      </c>
      <c r="I276">
        <v>4</v>
      </c>
      <c r="J276" s="2">
        <v>38279</v>
      </c>
    </row>
    <row r="277" spans="1:10" ht="15" customHeight="1">
      <c r="A277" s="1">
        <v>45054</v>
      </c>
      <c r="B277" t="s">
        <v>18</v>
      </c>
      <c r="C277">
        <v>12268</v>
      </c>
      <c r="D277">
        <v>1012</v>
      </c>
      <c r="E277" t="s">
        <v>30</v>
      </c>
      <c r="F277" t="s">
        <v>47</v>
      </c>
      <c r="G277" t="s">
        <v>13</v>
      </c>
      <c r="H277" t="s">
        <v>26</v>
      </c>
      <c r="I277">
        <v>3</v>
      </c>
      <c r="J277" s="2">
        <v>26743.800000000003</v>
      </c>
    </row>
    <row r="278" spans="1:10" ht="15" customHeight="1">
      <c r="A278" s="1">
        <v>45054</v>
      </c>
      <c r="B278" t="s">
        <v>6</v>
      </c>
      <c r="C278">
        <v>82688</v>
      </c>
      <c r="D278">
        <v>1005</v>
      </c>
      <c r="E278" t="s">
        <v>35</v>
      </c>
      <c r="F278" t="s">
        <v>48</v>
      </c>
      <c r="G278" t="s">
        <v>10</v>
      </c>
      <c r="H278" t="s">
        <v>16</v>
      </c>
      <c r="I278">
        <v>3</v>
      </c>
      <c r="J278" s="2">
        <v>24160.5</v>
      </c>
    </row>
    <row r="279" spans="1:10" ht="15" customHeight="1">
      <c r="A279" s="1">
        <v>45056</v>
      </c>
      <c r="B279" t="s">
        <v>15</v>
      </c>
      <c r="C279">
        <v>75114</v>
      </c>
      <c r="D279">
        <v>1005</v>
      </c>
      <c r="E279" t="s">
        <v>35</v>
      </c>
      <c r="F279" t="s">
        <v>48</v>
      </c>
      <c r="G279" t="s">
        <v>10</v>
      </c>
      <c r="H279" t="s">
        <v>16</v>
      </c>
      <c r="I279">
        <v>3</v>
      </c>
      <c r="J279" s="2">
        <v>24160.5</v>
      </c>
    </row>
    <row r="280" spans="1:10" ht="15" customHeight="1">
      <c r="A280" s="1">
        <v>45056</v>
      </c>
      <c r="B280" t="s">
        <v>23</v>
      </c>
      <c r="C280">
        <v>55607</v>
      </c>
      <c r="D280">
        <v>1002</v>
      </c>
      <c r="E280" t="s">
        <v>37</v>
      </c>
      <c r="F280" t="s">
        <v>47</v>
      </c>
      <c r="G280" t="s">
        <v>13</v>
      </c>
      <c r="H280" t="s">
        <v>26</v>
      </c>
      <c r="I280">
        <v>3</v>
      </c>
      <c r="J280" s="2">
        <v>26743.800000000003</v>
      </c>
    </row>
    <row r="281" spans="1:10" ht="15" customHeight="1">
      <c r="A281" s="1">
        <v>45057</v>
      </c>
      <c r="B281" t="s">
        <v>6</v>
      </c>
      <c r="C281">
        <v>80214</v>
      </c>
      <c r="D281">
        <v>1003</v>
      </c>
      <c r="E281" t="s">
        <v>39</v>
      </c>
      <c r="F281" t="s">
        <v>47</v>
      </c>
      <c r="G281" t="s">
        <v>13</v>
      </c>
      <c r="H281" t="s">
        <v>19</v>
      </c>
      <c r="I281">
        <v>2</v>
      </c>
      <c r="J281" s="2">
        <v>26686.800000000003</v>
      </c>
    </row>
    <row r="282" spans="1:10" ht="15" customHeight="1">
      <c r="A282" s="1">
        <v>45058</v>
      </c>
      <c r="B282" t="s">
        <v>18</v>
      </c>
      <c r="C282">
        <v>39967</v>
      </c>
      <c r="D282">
        <v>1009</v>
      </c>
      <c r="E282" t="s">
        <v>40</v>
      </c>
      <c r="F282" t="s">
        <v>49</v>
      </c>
      <c r="G282" t="s">
        <v>13</v>
      </c>
      <c r="H282" t="s">
        <v>19</v>
      </c>
      <c r="I282">
        <v>3</v>
      </c>
      <c r="J282" s="2">
        <v>40030.200000000004</v>
      </c>
    </row>
    <row r="283" spans="1:10" ht="15" customHeight="1">
      <c r="A283" s="1">
        <v>45058</v>
      </c>
      <c r="B283" t="s">
        <v>23</v>
      </c>
      <c r="C283">
        <v>30939</v>
      </c>
      <c r="D283">
        <v>1011</v>
      </c>
      <c r="E283" t="s">
        <v>34</v>
      </c>
      <c r="F283" t="s">
        <v>46</v>
      </c>
      <c r="G283" t="s">
        <v>10</v>
      </c>
      <c r="H283" t="s">
        <v>11</v>
      </c>
      <c r="I283">
        <v>1</v>
      </c>
      <c r="J283" s="2">
        <v>9569.75</v>
      </c>
    </row>
    <row r="284" spans="1:10" ht="15" customHeight="1">
      <c r="A284" s="1">
        <v>45058</v>
      </c>
      <c r="B284" t="s">
        <v>15</v>
      </c>
      <c r="C284">
        <v>46838</v>
      </c>
      <c r="D284">
        <v>1010</v>
      </c>
      <c r="E284" t="s">
        <v>36</v>
      </c>
      <c r="F284" t="s">
        <v>46</v>
      </c>
      <c r="G284" t="s">
        <v>10</v>
      </c>
      <c r="H284" t="s">
        <v>11</v>
      </c>
      <c r="I284">
        <v>4</v>
      </c>
      <c r="J284" s="2">
        <v>38279</v>
      </c>
    </row>
    <row r="285" spans="1:10" ht="15" customHeight="1">
      <c r="A285" s="1">
        <v>45059</v>
      </c>
      <c r="B285" t="s">
        <v>12</v>
      </c>
      <c r="C285">
        <v>70153</v>
      </c>
      <c r="D285">
        <v>1007</v>
      </c>
      <c r="E285" t="s">
        <v>41</v>
      </c>
      <c r="F285" t="s">
        <v>46</v>
      </c>
      <c r="G285" t="s">
        <v>24</v>
      </c>
      <c r="H285" t="s">
        <v>29</v>
      </c>
      <c r="I285">
        <v>1</v>
      </c>
      <c r="J285" s="2">
        <v>4141.63</v>
      </c>
    </row>
    <row r="286" spans="1:10" ht="15" customHeight="1">
      <c r="A286" s="1">
        <v>45059</v>
      </c>
      <c r="B286" t="s">
        <v>12</v>
      </c>
      <c r="C286">
        <v>59525</v>
      </c>
      <c r="D286">
        <v>1001</v>
      </c>
      <c r="E286" t="s">
        <v>42</v>
      </c>
      <c r="F286" t="s">
        <v>50</v>
      </c>
      <c r="G286" t="s">
        <v>10</v>
      </c>
      <c r="H286" t="s">
        <v>11</v>
      </c>
      <c r="I286">
        <v>3</v>
      </c>
      <c r="J286" s="2">
        <v>28709.25</v>
      </c>
    </row>
    <row r="287" spans="1:10" ht="15" customHeight="1">
      <c r="A287" s="1">
        <v>45060</v>
      </c>
      <c r="B287" t="s">
        <v>18</v>
      </c>
      <c r="C287">
        <v>95123</v>
      </c>
      <c r="D287">
        <v>1010</v>
      </c>
      <c r="E287" t="s">
        <v>36</v>
      </c>
      <c r="F287" t="s">
        <v>46</v>
      </c>
      <c r="G287" t="s">
        <v>24</v>
      </c>
      <c r="H287" t="s">
        <v>25</v>
      </c>
      <c r="I287">
        <v>5</v>
      </c>
      <c r="J287" s="2">
        <v>29812.5</v>
      </c>
    </row>
    <row r="288" spans="1:10" ht="15" customHeight="1">
      <c r="A288" s="1">
        <v>45061</v>
      </c>
      <c r="B288" t="s">
        <v>23</v>
      </c>
      <c r="C288">
        <v>25131</v>
      </c>
      <c r="D288">
        <v>1006</v>
      </c>
      <c r="E288" t="s">
        <v>43</v>
      </c>
      <c r="F288" t="s">
        <v>46</v>
      </c>
      <c r="G288" t="s">
        <v>7</v>
      </c>
      <c r="H288" t="s">
        <v>17</v>
      </c>
      <c r="I288">
        <v>3</v>
      </c>
      <c r="J288" s="2">
        <v>42198</v>
      </c>
    </row>
    <row r="289" spans="1:10">
      <c r="A289" s="1">
        <v>45062</v>
      </c>
      <c r="B289" t="s">
        <v>9</v>
      </c>
      <c r="C289">
        <v>65056</v>
      </c>
      <c r="D289">
        <v>1001</v>
      </c>
      <c r="E289" t="s">
        <v>42</v>
      </c>
      <c r="F289" t="s">
        <v>50</v>
      </c>
      <c r="G289" t="s">
        <v>7</v>
      </c>
      <c r="H289" t="s">
        <v>17</v>
      </c>
      <c r="I289">
        <v>2</v>
      </c>
      <c r="J289" s="2">
        <v>28132</v>
      </c>
    </row>
    <row r="290" spans="1:10">
      <c r="A290" s="1">
        <v>45062</v>
      </c>
      <c r="B290" t="s">
        <v>9</v>
      </c>
      <c r="C290">
        <v>92597</v>
      </c>
      <c r="D290">
        <v>1002</v>
      </c>
      <c r="E290" t="s">
        <v>37</v>
      </c>
      <c r="F290" t="s">
        <v>47</v>
      </c>
      <c r="G290" t="s">
        <v>24</v>
      </c>
      <c r="H290" t="s">
        <v>29</v>
      </c>
      <c r="I290">
        <v>5</v>
      </c>
      <c r="J290" s="2">
        <v>20708.150000000001</v>
      </c>
    </row>
    <row r="291" spans="1:10" ht="15" customHeight="1">
      <c r="A291" s="1">
        <v>45063</v>
      </c>
      <c r="B291" t="s">
        <v>6</v>
      </c>
      <c r="C291">
        <v>55402</v>
      </c>
      <c r="D291">
        <v>1008</v>
      </c>
      <c r="E291" t="s">
        <v>38</v>
      </c>
      <c r="F291" t="s">
        <v>46</v>
      </c>
      <c r="G291" t="s">
        <v>13</v>
      </c>
      <c r="H291" t="s">
        <v>14</v>
      </c>
      <c r="I291">
        <v>1</v>
      </c>
      <c r="J291" s="2">
        <v>9659.4</v>
      </c>
    </row>
    <row r="292" spans="1:10">
      <c r="A292" s="1">
        <v>45063</v>
      </c>
      <c r="B292" t="s">
        <v>9</v>
      </c>
      <c r="C292">
        <v>82235</v>
      </c>
      <c r="D292">
        <v>1004</v>
      </c>
      <c r="E292" t="s">
        <v>44</v>
      </c>
      <c r="F292" t="s">
        <v>46</v>
      </c>
      <c r="G292" t="s">
        <v>7</v>
      </c>
      <c r="H292" t="s">
        <v>21</v>
      </c>
      <c r="I292">
        <v>3</v>
      </c>
      <c r="J292" s="2">
        <v>37863</v>
      </c>
    </row>
    <row r="293" spans="1:10" ht="15" customHeight="1">
      <c r="A293" s="1">
        <v>45063</v>
      </c>
      <c r="B293" t="s">
        <v>6</v>
      </c>
      <c r="C293">
        <v>49732</v>
      </c>
      <c r="D293">
        <v>1005</v>
      </c>
      <c r="E293" t="s">
        <v>35</v>
      </c>
      <c r="F293" t="s">
        <v>48</v>
      </c>
      <c r="G293" t="s">
        <v>24</v>
      </c>
      <c r="H293" t="s">
        <v>25</v>
      </c>
      <c r="I293">
        <v>1</v>
      </c>
      <c r="J293" s="2">
        <v>5962.5</v>
      </c>
    </row>
    <row r="294" spans="1:10" ht="15" customHeight="1">
      <c r="A294" s="1">
        <v>45064</v>
      </c>
      <c r="B294" t="s">
        <v>12</v>
      </c>
      <c r="C294">
        <v>39164</v>
      </c>
      <c r="D294">
        <v>1003</v>
      </c>
      <c r="E294" t="s">
        <v>39</v>
      </c>
      <c r="F294" t="s">
        <v>47</v>
      </c>
      <c r="G294" t="s">
        <v>13</v>
      </c>
      <c r="H294" t="s">
        <v>27</v>
      </c>
      <c r="I294">
        <v>2</v>
      </c>
      <c r="J294" s="2">
        <v>12916.2</v>
      </c>
    </row>
    <row r="295" spans="1:10">
      <c r="A295" s="1">
        <v>45064</v>
      </c>
      <c r="B295" t="s">
        <v>9</v>
      </c>
      <c r="C295">
        <v>39120</v>
      </c>
      <c r="D295">
        <v>1008</v>
      </c>
      <c r="E295" t="s">
        <v>38</v>
      </c>
      <c r="F295" t="s">
        <v>46</v>
      </c>
      <c r="G295" t="s">
        <v>7</v>
      </c>
      <c r="H295" t="s">
        <v>8</v>
      </c>
      <c r="I295">
        <v>4</v>
      </c>
      <c r="J295" s="2">
        <v>34741.199999999997</v>
      </c>
    </row>
    <row r="296" spans="1:10" ht="15" customHeight="1">
      <c r="A296" s="1">
        <v>45065</v>
      </c>
      <c r="B296" t="s">
        <v>12</v>
      </c>
      <c r="C296">
        <v>32055</v>
      </c>
      <c r="D296">
        <v>1011</v>
      </c>
      <c r="E296" t="s">
        <v>34</v>
      </c>
      <c r="F296" t="s">
        <v>46</v>
      </c>
      <c r="G296" t="s">
        <v>13</v>
      </c>
      <c r="H296" t="s">
        <v>26</v>
      </c>
      <c r="I296">
        <v>2</v>
      </c>
      <c r="J296" s="2">
        <v>17829.2</v>
      </c>
    </row>
    <row r="297" spans="1:10" ht="15" customHeight="1">
      <c r="A297" s="1">
        <v>45065</v>
      </c>
      <c r="B297" t="s">
        <v>12</v>
      </c>
      <c r="C297">
        <v>93411</v>
      </c>
      <c r="D297">
        <v>1006</v>
      </c>
      <c r="E297" t="s">
        <v>43</v>
      </c>
      <c r="F297" t="s">
        <v>46</v>
      </c>
      <c r="G297" t="s">
        <v>13</v>
      </c>
      <c r="H297" t="s">
        <v>19</v>
      </c>
      <c r="I297">
        <v>5</v>
      </c>
      <c r="J297" s="2">
        <v>66717</v>
      </c>
    </row>
    <row r="298" spans="1:10" ht="15" customHeight="1">
      <c r="A298" s="1">
        <v>45065</v>
      </c>
      <c r="B298" t="s">
        <v>15</v>
      </c>
      <c r="C298">
        <v>15432</v>
      </c>
      <c r="D298">
        <v>1009</v>
      </c>
      <c r="E298" t="s">
        <v>40</v>
      </c>
      <c r="F298" t="s">
        <v>49</v>
      </c>
      <c r="G298" t="s">
        <v>7</v>
      </c>
      <c r="H298" t="s">
        <v>8</v>
      </c>
      <c r="I298">
        <v>5</v>
      </c>
      <c r="J298" s="2">
        <v>43426.5</v>
      </c>
    </row>
    <row r="299" spans="1:10" ht="15" customHeight="1">
      <c r="A299" s="1">
        <v>45065</v>
      </c>
      <c r="B299" t="s">
        <v>18</v>
      </c>
      <c r="C299">
        <v>14287</v>
      </c>
      <c r="D299">
        <v>1011</v>
      </c>
      <c r="E299" t="s">
        <v>34</v>
      </c>
      <c r="F299" t="s">
        <v>46</v>
      </c>
      <c r="G299" t="s">
        <v>13</v>
      </c>
      <c r="H299" t="s">
        <v>14</v>
      </c>
      <c r="I299">
        <v>2</v>
      </c>
      <c r="J299" s="2">
        <v>19318.8</v>
      </c>
    </row>
    <row r="300" spans="1:10" ht="15" customHeight="1">
      <c r="A300" s="1">
        <v>45066</v>
      </c>
      <c r="B300" t="s">
        <v>23</v>
      </c>
      <c r="C300">
        <v>17774</v>
      </c>
      <c r="D300">
        <v>1010</v>
      </c>
      <c r="E300" t="s">
        <v>36</v>
      </c>
      <c r="F300" t="s">
        <v>46</v>
      </c>
      <c r="G300" t="s">
        <v>10</v>
      </c>
      <c r="H300" t="s">
        <v>11</v>
      </c>
      <c r="I300">
        <v>5</v>
      </c>
      <c r="J300" s="2">
        <v>47848.75</v>
      </c>
    </row>
    <row r="301" spans="1:10" ht="15" customHeight="1">
      <c r="A301" s="1">
        <v>45066</v>
      </c>
      <c r="B301" t="s">
        <v>23</v>
      </c>
      <c r="C301">
        <v>84181</v>
      </c>
      <c r="D301">
        <v>1006</v>
      </c>
      <c r="E301" t="s">
        <v>43</v>
      </c>
      <c r="F301" t="s">
        <v>46</v>
      </c>
      <c r="G301" t="s">
        <v>7</v>
      </c>
      <c r="H301" t="s">
        <v>8</v>
      </c>
      <c r="I301">
        <v>5</v>
      </c>
      <c r="J301" s="2">
        <v>43426.5</v>
      </c>
    </row>
    <row r="302" spans="1:10" ht="15" customHeight="1">
      <c r="A302" s="1">
        <v>45067</v>
      </c>
      <c r="B302" t="s">
        <v>20</v>
      </c>
      <c r="C302">
        <v>55330</v>
      </c>
      <c r="D302">
        <v>1007</v>
      </c>
      <c r="E302" t="s">
        <v>41</v>
      </c>
      <c r="F302" t="s">
        <v>46</v>
      </c>
      <c r="G302" t="s">
        <v>10</v>
      </c>
      <c r="H302" t="s">
        <v>16</v>
      </c>
      <c r="I302">
        <v>5</v>
      </c>
      <c r="J302" s="2">
        <v>40267.5</v>
      </c>
    </row>
    <row r="303" spans="1:10" ht="15" customHeight="1">
      <c r="A303" s="1">
        <v>45068</v>
      </c>
      <c r="B303" t="s">
        <v>18</v>
      </c>
      <c r="C303">
        <v>73194</v>
      </c>
      <c r="D303">
        <v>1001</v>
      </c>
      <c r="E303" t="s">
        <v>42</v>
      </c>
      <c r="F303" t="s">
        <v>50</v>
      </c>
      <c r="G303" t="s">
        <v>7</v>
      </c>
      <c r="H303" t="s">
        <v>8</v>
      </c>
      <c r="I303">
        <v>1</v>
      </c>
      <c r="J303" s="2">
        <v>8685.2999999999993</v>
      </c>
    </row>
    <row r="304" spans="1:10" ht="15" customHeight="1">
      <c r="A304" s="1">
        <v>45068</v>
      </c>
      <c r="B304" t="s">
        <v>12</v>
      </c>
      <c r="C304">
        <v>77829</v>
      </c>
      <c r="D304">
        <v>1001</v>
      </c>
      <c r="E304" t="s">
        <v>42</v>
      </c>
      <c r="F304" t="s">
        <v>50</v>
      </c>
      <c r="G304" t="s">
        <v>10</v>
      </c>
      <c r="H304" t="s">
        <v>11</v>
      </c>
      <c r="I304">
        <v>1</v>
      </c>
      <c r="J304" s="2">
        <v>9569.75</v>
      </c>
    </row>
    <row r="305" spans="1:10" ht="15" customHeight="1">
      <c r="A305" s="1">
        <v>45070</v>
      </c>
      <c r="B305" t="s">
        <v>20</v>
      </c>
      <c r="C305">
        <v>60664</v>
      </c>
      <c r="D305">
        <v>1008</v>
      </c>
      <c r="E305" t="s">
        <v>38</v>
      </c>
      <c r="F305" t="s">
        <v>46</v>
      </c>
      <c r="G305" t="s">
        <v>24</v>
      </c>
      <c r="H305" t="s">
        <v>29</v>
      </c>
      <c r="I305">
        <v>5</v>
      </c>
      <c r="J305" s="2">
        <v>20708.150000000001</v>
      </c>
    </row>
    <row r="306" spans="1:10">
      <c r="A306" s="1">
        <v>45071</v>
      </c>
      <c r="B306" t="s">
        <v>9</v>
      </c>
      <c r="C306">
        <v>22624</v>
      </c>
      <c r="D306">
        <v>1005</v>
      </c>
      <c r="E306" t="s">
        <v>35</v>
      </c>
      <c r="F306" t="s">
        <v>48</v>
      </c>
      <c r="G306" t="s">
        <v>13</v>
      </c>
      <c r="H306" t="s">
        <v>14</v>
      </c>
      <c r="I306">
        <v>3</v>
      </c>
      <c r="J306" s="2">
        <v>28978.199999999997</v>
      </c>
    </row>
    <row r="307" spans="1:10">
      <c r="A307" s="1">
        <v>45071</v>
      </c>
      <c r="B307" t="s">
        <v>9</v>
      </c>
      <c r="C307">
        <v>29682</v>
      </c>
      <c r="D307">
        <v>1002</v>
      </c>
      <c r="E307" t="s">
        <v>37</v>
      </c>
      <c r="F307" t="s">
        <v>47</v>
      </c>
      <c r="G307" t="s">
        <v>24</v>
      </c>
      <c r="H307" t="s">
        <v>29</v>
      </c>
      <c r="I307">
        <v>1</v>
      </c>
      <c r="J307" s="2">
        <v>4141.63</v>
      </c>
    </row>
    <row r="308" spans="1:10" ht="15" customHeight="1">
      <c r="A308" s="1">
        <v>45071</v>
      </c>
      <c r="B308" t="s">
        <v>20</v>
      </c>
      <c r="C308">
        <v>86613</v>
      </c>
      <c r="D308">
        <v>1005</v>
      </c>
      <c r="E308" t="s">
        <v>35</v>
      </c>
      <c r="F308" t="s">
        <v>48</v>
      </c>
      <c r="G308" t="s">
        <v>24</v>
      </c>
      <c r="H308" t="s">
        <v>25</v>
      </c>
      <c r="I308">
        <v>2</v>
      </c>
      <c r="J308" s="2">
        <v>11925</v>
      </c>
    </row>
    <row r="309" spans="1:10" ht="15" customHeight="1">
      <c r="A309" s="1">
        <v>45072</v>
      </c>
      <c r="B309" t="s">
        <v>15</v>
      </c>
      <c r="C309">
        <v>38912</v>
      </c>
      <c r="D309">
        <v>1003</v>
      </c>
      <c r="E309" t="s">
        <v>39</v>
      </c>
      <c r="F309" t="s">
        <v>47</v>
      </c>
      <c r="G309" t="s">
        <v>10</v>
      </c>
      <c r="H309" t="s">
        <v>16</v>
      </c>
      <c r="I309">
        <v>1</v>
      </c>
      <c r="J309" s="2">
        <v>8053.5</v>
      </c>
    </row>
    <row r="310" spans="1:10" ht="15" customHeight="1">
      <c r="A310" s="1">
        <v>45072</v>
      </c>
      <c r="B310" t="s">
        <v>6</v>
      </c>
      <c r="C310">
        <v>57291</v>
      </c>
      <c r="D310">
        <v>1010</v>
      </c>
      <c r="E310" t="s">
        <v>36</v>
      </c>
      <c r="F310" t="s">
        <v>46</v>
      </c>
      <c r="G310" t="s">
        <v>7</v>
      </c>
      <c r="H310" t="s">
        <v>22</v>
      </c>
      <c r="I310">
        <v>4</v>
      </c>
      <c r="J310" s="2">
        <v>39201.800000000003</v>
      </c>
    </row>
    <row r="311" spans="1:10" ht="15" customHeight="1">
      <c r="A311" s="1">
        <v>45072</v>
      </c>
      <c r="B311" t="s">
        <v>6</v>
      </c>
      <c r="C311">
        <v>80657</v>
      </c>
      <c r="D311">
        <v>1011</v>
      </c>
      <c r="E311" t="s">
        <v>34</v>
      </c>
      <c r="F311" t="s">
        <v>46</v>
      </c>
      <c r="G311" t="s">
        <v>24</v>
      </c>
      <c r="H311" t="s">
        <v>28</v>
      </c>
      <c r="I311">
        <v>4</v>
      </c>
      <c r="J311" s="2">
        <v>36940.800000000003</v>
      </c>
    </row>
    <row r="312" spans="1:10" ht="15" customHeight="1">
      <c r="A312" s="1">
        <v>45072</v>
      </c>
      <c r="B312" t="s">
        <v>12</v>
      </c>
      <c r="C312">
        <v>42511</v>
      </c>
      <c r="D312">
        <v>1005</v>
      </c>
      <c r="E312" t="s">
        <v>35</v>
      </c>
      <c r="F312" t="s">
        <v>48</v>
      </c>
      <c r="G312" t="s">
        <v>24</v>
      </c>
      <c r="H312" t="s">
        <v>28</v>
      </c>
      <c r="I312">
        <v>2</v>
      </c>
      <c r="J312" s="2">
        <v>18470.400000000001</v>
      </c>
    </row>
    <row r="313" spans="1:10" ht="15" customHeight="1">
      <c r="A313" s="1">
        <v>45073</v>
      </c>
      <c r="B313" t="s">
        <v>6</v>
      </c>
      <c r="C313">
        <v>37620</v>
      </c>
      <c r="D313">
        <v>1010</v>
      </c>
      <c r="E313" t="s">
        <v>36</v>
      </c>
      <c r="F313" t="s">
        <v>46</v>
      </c>
      <c r="G313" t="s">
        <v>13</v>
      </c>
      <c r="H313" t="s">
        <v>14</v>
      </c>
      <c r="I313">
        <v>4</v>
      </c>
      <c r="J313" s="2">
        <v>38637.599999999999</v>
      </c>
    </row>
    <row r="314" spans="1:10">
      <c r="A314" s="1">
        <v>45073</v>
      </c>
      <c r="B314" t="s">
        <v>9</v>
      </c>
      <c r="C314">
        <v>18304</v>
      </c>
      <c r="D314">
        <v>1007</v>
      </c>
      <c r="E314" t="s">
        <v>41</v>
      </c>
      <c r="F314" t="s">
        <v>46</v>
      </c>
      <c r="G314" t="s">
        <v>24</v>
      </c>
      <c r="H314" t="s">
        <v>25</v>
      </c>
      <c r="I314">
        <v>3</v>
      </c>
      <c r="J314" s="2">
        <v>17887.5</v>
      </c>
    </row>
    <row r="315" spans="1:10">
      <c r="A315" s="1">
        <v>45073</v>
      </c>
      <c r="B315" t="s">
        <v>9</v>
      </c>
      <c r="C315">
        <v>81211</v>
      </c>
      <c r="D315">
        <v>1004</v>
      </c>
      <c r="E315" t="s">
        <v>44</v>
      </c>
      <c r="F315" t="s">
        <v>46</v>
      </c>
      <c r="G315" t="s">
        <v>7</v>
      </c>
      <c r="H315" t="s">
        <v>17</v>
      </c>
      <c r="I315">
        <v>3</v>
      </c>
      <c r="J315" s="2">
        <v>42198</v>
      </c>
    </row>
    <row r="316" spans="1:10" ht="15" customHeight="1">
      <c r="A316" s="1">
        <v>45073</v>
      </c>
      <c r="B316" t="s">
        <v>20</v>
      </c>
      <c r="C316">
        <v>21545</v>
      </c>
      <c r="D316">
        <v>1005</v>
      </c>
      <c r="E316" t="s">
        <v>35</v>
      </c>
      <c r="F316" t="s">
        <v>48</v>
      </c>
      <c r="G316" t="s">
        <v>13</v>
      </c>
      <c r="H316" t="s">
        <v>14</v>
      </c>
      <c r="I316">
        <v>5</v>
      </c>
      <c r="J316" s="2">
        <v>48297</v>
      </c>
    </row>
    <row r="317" spans="1:10">
      <c r="A317" s="1">
        <v>45074</v>
      </c>
      <c r="B317" t="s">
        <v>9</v>
      </c>
      <c r="C317">
        <v>41995</v>
      </c>
      <c r="D317">
        <v>1002</v>
      </c>
      <c r="E317" t="s">
        <v>37</v>
      </c>
      <c r="F317" t="s">
        <v>47</v>
      </c>
      <c r="G317" t="s">
        <v>7</v>
      </c>
      <c r="H317" t="s">
        <v>17</v>
      </c>
      <c r="I317">
        <v>2</v>
      </c>
      <c r="J317" s="2">
        <v>28132</v>
      </c>
    </row>
    <row r="318" spans="1:10" ht="15" customHeight="1">
      <c r="A318" s="1">
        <v>45074</v>
      </c>
      <c r="B318" t="s">
        <v>23</v>
      </c>
      <c r="C318">
        <v>28883</v>
      </c>
      <c r="D318">
        <v>1007</v>
      </c>
      <c r="E318" t="s">
        <v>41</v>
      </c>
      <c r="F318" t="s">
        <v>46</v>
      </c>
      <c r="G318" t="s">
        <v>13</v>
      </c>
      <c r="H318" t="s">
        <v>27</v>
      </c>
      <c r="I318">
        <v>5</v>
      </c>
      <c r="J318" s="2">
        <v>32290.5</v>
      </c>
    </row>
    <row r="319" spans="1:10">
      <c r="A319" s="1">
        <v>45078</v>
      </c>
      <c r="B319" t="s">
        <v>9</v>
      </c>
      <c r="C319">
        <v>29371</v>
      </c>
      <c r="D319">
        <v>1008</v>
      </c>
      <c r="E319" t="s">
        <v>38</v>
      </c>
      <c r="F319" t="s">
        <v>46</v>
      </c>
      <c r="G319" t="s">
        <v>7</v>
      </c>
      <c r="H319" t="s">
        <v>21</v>
      </c>
      <c r="I319">
        <v>5</v>
      </c>
      <c r="J319" s="2">
        <v>63105</v>
      </c>
    </row>
    <row r="320" spans="1:10" ht="15" customHeight="1">
      <c r="A320" s="1">
        <v>45078</v>
      </c>
      <c r="B320" t="s">
        <v>23</v>
      </c>
      <c r="C320">
        <v>13461</v>
      </c>
      <c r="D320">
        <v>1011</v>
      </c>
      <c r="E320" t="s">
        <v>34</v>
      </c>
      <c r="F320" t="s">
        <v>46</v>
      </c>
      <c r="G320" t="s">
        <v>24</v>
      </c>
      <c r="H320" t="s">
        <v>29</v>
      </c>
      <c r="I320">
        <v>4</v>
      </c>
      <c r="J320" s="2">
        <v>16566.52</v>
      </c>
    </row>
    <row r="321" spans="1:10">
      <c r="A321" s="1">
        <v>45079</v>
      </c>
      <c r="B321" t="s">
        <v>9</v>
      </c>
      <c r="C321">
        <v>35983</v>
      </c>
      <c r="D321">
        <v>1012</v>
      </c>
      <c r="E321" t="s">
        <v>30</v>
      </c>
      <c r="F321" t="s">
        <v>47</v>
      </c>
      <c r="G321" t="s">
        <v>24</v>
      </c>
      <c r="H321" t="s">
        <v>29</v>
      </c>
      <c r="I321">
        <v>1</v>
      </c>
      <c r="J321" s="2">
        <v>4141.63</v>
      </c>
    </row>
    <row r="322" spans="1:10" ht="15" customHeight="1">
      <c r="A322" s="1">
        <v>45079</v>
      </c>
      <c r="B322" t="s">
        <v>18</v>
      </c>
      <c r="C322">
        <v>27865</v>
      </c>
      <c r="D322">
        <v>1007</v>
      </c>
      <c r="E322" t="s">
        <v>41</v>
      </c>
      <c r="F322" t="s">
        <v>46</v>
      </c>
      <c r="G322" t="s">
        <v>10</v>
      </c>
      <c r="H322" t="s">
        <v>16</v>
      </c>
      <c r="I322">
        <v>4</v>
      </c>
      <c r="J322" s="2">
        <v>32214</v>
      </c>
    </row>
    <row r="323" spans="1:10" ht="15" customHeight="1">
      <c r="A323" s="1">
        <v>45080</v>
      </c>
      <c r="B323" t="s">
        <v>6</v>
      </c>
      <c r="C323">
        <v>40921</v>
      </c>
      <c r="D323">
        <v>1009</v>
      </c>
      <c r="E323" t="s">
        <v>40</v>
      </c>
      <c r="F323" t="s">
        <v>49</v>
      </c>
      <c r="G323" t="s">
        <v>10</v>
      </c>
      <c r="H323" t="s">
        <v>11</v>
      </c>
      <c r="I323">
        <v>2</v>
      </c>
      <c r="J323" s="2">
        <v>19139.5</v>
      </c>
    </row>
    <row r="324" spans="1:10" ht="15" customHeight="1">
      <c r="A324" s="1">
        <v>45080</v>
      </c>
      <c r="B324" t="s">
        <v>20</v>
      </c>
      <c r="C324">
        <v>92631</v>
      </c>
      <c r="D324">
        <v>1012</v>
      </c>
      <c r="E324" t="s">
        <v>30</v>
      </c>
      <c r="F324" t="s">
        <v>47</v>
      </c>
      <c r="G324" t="s">
        <v>7</v>
      </c>
      <c r="H324" t="s">
        <v>8</v>
      </c>
      <c r="I324">
        <v>1</v>
      </c>
      <c r="J324" s="2">
        <v>8685.2999999999993</v>
      </c>
    </row>
    <row r="325" spans="1:10">
      <c r="A325" s="1">
        <v>45080</v>
      </c>
      <c r="B325" t="s">
        <v>9</v>
      </c>
      <c r="C325">
        <v>76363</v>
      </c>
      <c r="D325">
        <v>1011</v>
      </c>
      <c r="E325" t="s">
        <v>34</v>
      </c>
      <c r="F325" t="s">
        <v>46</v>
      </c>
      <c r="G325" t="s">
        <v>7</v>
      </c>
      <c r="H325" t="s">
        <v>8</v>
      </c>
      <c r="I325">
        <v>2</v>
      </c>
      <c r="J325" s="2">
        <v>17370.599999999999</v>
      </c>
    </row>
    <row r="326" spans="1:10">
      <c r="A326" s="1">
        <v>45081</v>
      </c>
      <c r="B326" t="s">
        <v>9</v>
      </c>
      <c r="C326">
        <v>69928</v>
      </c>
      <c r="D326">
        <v>1004</v>
      </c>
      <c r="E326" t="s">
        <v>44</v>
      </c>
      <c r="F326" t="s">
        <v>46</v>
      </c>
      <c r="G326" t="s">
        <v>10</v>
      </c>
      <c r="H326" t="s">
        <v>16</v>
      </c>
      <c r="I326">
        <v>5</v>
      </c>
      <c r="J326" s="2">
        <v>40267.5</v>
      </c>
    </row>
    <row r="327" spans="1:10" ht="15" customHeight="1">
      <c r="A327" s="1">
        <v>45081</v>
      </c>
      <c r="B327" t="s">
        <v>6</v>
      </c>
      <c r="C327">
        <v>27121</v>
      </c>
      <c r="D327">
        <v>1007</v>
      </c>
      <c r="E327" t="s">
        <v>41</v>
      </c>
      <c r="F327" t="s">
        <v>46</v>
      </c>
      <c r="G327" t="s">
        <v>24</v>
      </c>
      <c r="H327" t="s">
        <v>28</v>
      </c>
      <c r="I327">
        <v>5</v>
      </c>
      <c r="J327" s="2">
        <v>46176</v>
      </c>
    </row>
    <row r="328" spans="1:10" ht="15" customHeight="1">
      <c r="A328" s="1">
        <v>45082</v>
      </c>
      <c r="B328" t="s">
        <v>6</v>
      </c>
      <c r="C328">
        <v>31649</v>
      </c>
      <c r="D328">
        <v>1003</v>
      </c>
      <c r="E328" t="s">
        <v>39</v>
      </c>
      <c r="F328" t="s">
        <v>47</v>
      </c>
      <c r="G328" t="s">
        <v>7</v>
      </c>
      <c r="H328" t="s">
        <v>22</v>
      </c>
      <c r="I328">
        <v>4</v>
      </c>
      <c r="J328" s="2">
        <v>39201.800000000003</v>
      </c>
    </row>
    <row r="329" spans="1:10" ht="15" customHeight="1">
      <c r="A329" s="1">
        <v>45082</v>
      </c>
      <c r="B329" t="s">
        <v>18</v>
      </c>
      <c r="C329">
        <v>94735</v>
      </c>
      <c r="D329">
        <v>1002</v>
      </c>
      <c r="E329" t="s">
        <v>37</v>
      </c>
      <c r="F329" t="s">
        <v>47</v>
      </c>
      <c r="G329" t="s">
        <v>13</v>
      </c>
      <c r="H329" t="s">
        <v>14</v>
      </c>
      <c r="I329">
        <v>1</v>
      </c>
      <c r="J329" s="2">
        <v>9659.4</v>
      </c>
    </row>
    <row r="330" spans="1:10" ht="15" customHeight="1">
      <c r="A330" s="1">
        <v>45082</v>
      </c>
      <c r="B330" t="s">
        <v>15</v>
      </c>
      <c r="C330">
        <v>34350</v>
      </c>
      <c r="D330">
        <v>1002</v>
      </c>
      <c r="E330" t="s">
        <v>37</v>
      </c>
      <c r="F330" t="s">
        <v>47</v>
      </c>
      <c r="G330" t="s">
        <v>24</v>
      </c>
      <c r="H330" t="s">
        <v>25</v>
      </c>
      <c r="I330">
        <v>2</v>
      </c>
      <c r="J330" s="2">
        <v>11925</v>
      </c>
    </row>
    <row r="331" spans="1:10" ht="15" customHeight="1">
      <c r="A331" s="1">
        <v>45084</v>
      </c>
      <c r="B331" t="s">
        <v>23</v>
      </c>
      <c r="C331">
        <v>71523</v>
      </c>
      <c r="D331">
        <v>1010</v>
      </c>
      <c r="E331" t="s">
        <v>36</v>
      </c>
      <c r="F331" t="s">
        <v>46</v>
      </c>
      <c r="G331" t="s">
        <v>10</v>
      </c>
      <c r="H331" t="s">
        <v>11</v>
      </c>
      <c r="I331">
        <v>3</v>
      </c>
      <c r="J331" s="2">
        <v>28709.25</v>
      </c>
    </row>
    <row r="332" spans="1:10" ht="15" customHeight="1">
      <c r="A332" s="1">
        <v>45084</v>
      </c>
      <c r="B332" t="s">
        <v>18</v>
      </c>
      <c r="C332">
        <v>74944</v>
      </c>
      <c r="D332">
        <v>1004</v>
      </c>
      <c r="E332" t="s">
        <v>44</v>
      </c>
      <c r="F332" t="s">
        <v>46</v>
      </c>
      <c r="G332" t="s">
        <v>10</v>
      </c>
      <c r="H332" t="s">
        <v>16</v>
      </c>
      <c r="I332">
        <v>3</v>
      </c>
      <c r="J332" s="2">
        <v>24160.5</v>
      </c>
    </row>
    <row r="333" spans="1:10" ht="15" customHeight="1">
      <c r="A333" s="1">
        <v>45084</v>
      </c>
      <c r="B333" t="s">
        <v>6</v>
      </c>
      <c r="C333">
        <v>10354</v>
      </c>
      <c r="D333">
        <v>1008</v>
      </c>
      <c r="E333" t="s">
        <v>38</v>
      </c>
      <c r="F333" t="s">
        <v>46</v>
      </c>
      <c r="G333" t="s">
        <v>13</v>
      </c>
      <c r="H333" t="s">
        <v>27</v>
      </c>
      <c r="I333">
        <v>5</v>
      </c>
      <c r="J333" s="2">
        <v>32290.5</v>
      </c>
    </row>
    <row r="334" spans="1:10" ht="15" customHeight="1">
      <c r="A334" s="1">
        <v>45086</v>
      </c>
      <c r="B334" t="s">
        <v>6</v>
      </c>
      <c r="C334">
        <v>41158</v>
      </c>
      <c r="D334">
        <v>1011</v>
      </c>
      <c r="E334" t="s">
        <v>34</v>
      </c>
      <c r="F334" t="s">
        <v>46</v>
      </c>
      <c r="G334" t="s">
        <v>24</v>
      </c>
      <c r="H334" t="s">
        <v>29</v>
      </c>
      <c r="I334">
        <v>1</v>
      </c>
      <c r="J334" s="2">
        <v>4141.63</v>
      </c>
    </row>
    <row r="335" spans="1:10" ht="15" customHeight="1">
      <c r="A335" s="1">
        <v>45086</v>
      </c>
      <c r="B335" t="s">
        <v>15</v>
      </c>
      <c r="C335">
        <v>39391</v>
      </c>
      <c r="D335">
        <v>1002</v>
      </c>
      <c r="E335" t="s">
        <v>37</v>
      </c>
      <c r="F335" t="s">
        <v>47</v>
      </c>
      <c r="G335" t="s">
        <v>7</v>
      </c>
      <c r="H335" t="s">
        <v>17</v>
      </c>
      <c r="I335">
        <v>3</v>
      </c>
      <c r="J335" s="2">
        <v>42198</v>
      </c>
    </row>
    <row r="336" spans="1:10" ht="15" customHeight="1">
      <c r="A336" s="1">
        <v>45086</v>
      </c>
      <c r="B336" t="s">
        <v>23</v>
      </c>
      <c r="C336">
        <v>59512</v>
      </c>
      <c r="D336">
        <v>1006</v>
      </c>
      <c r="E336" t="s">
        <v>43</v>
      </c>
      <c r="F336" t="s">
        <v>46</v>
      </c>
      <c r="G336" t="s">
        <v>10</v>
      </c>
      <c r="H336" t="s">
        <v>16</v>
      </c>
      <c r="I336">
        <v>3</v>
      </c>
      <c r="J336" s="2">
        <v>24160.5</v>
      </c>
    </row>
    <row r="337" spans="1:10" ht="15" customHeight="1">
      <c r="A337" s="1">
        <v>45086</v>
      </c>
      <c r="B337" t="s">
        <v>12</v>
      </c>
      <c r="C337">
        <v>22230</v>
      </c>
      <c r="D337">
        <v>1004</v>
      </c>
      <c r="E337" t="s">
        <v>44</v>
      </c>
      <c r="F337" t="s">
        <v>46</v>
      </c>
      <c r="G337" t="s">
        <v>7</v>
      </c>
      <c r="H337" t="s">
        <v>17</v>
      </c>
      <c r="I337">
        <v>5</v>
      </c>
      <c r="J337" s="2">
        <v>70330</v>
      </c>
    </row>
    <row r="338" spans="1:10" ht="15" customHeight="1">
      <c r="A338" s="1">
        <v>45087</v>
      </c>
      <c r="B338" t="s">
        <v>23</v>
      </c>
      <c r="C338">
        <v>75241</v>
      </c>
      <c r="D338">
        <v>1009</v>
      </c>
      <c r="E338" t="s">
        <v>40</v>
      </c>
      <c r="F338" t="s">
        <v>49</v>
      </c>
      <c r="G338" t="s">
        <v>24</v>
      </c>
      <c r="H338" t="s">
        <v>28</v>
      </c>
      <c r="I338">
        <v>5</v>
      </c>
      <c r="J338" s="2">
        <v>46176</v>
      </c>
    </row>
    <row r="339" spans="1:10" ht="15" customHeight="1">
      <c r="A339" s="1">
        <v>45088</v>
      </c>
      <c r="B339" t="s">
        <v>18</v>
      </c>
      <c r="C339">
        <v>50626</v>
      </c>
      <c r="D339">
        <v>1005</v>
      </c>
      <c r="E339" t="s">
        <v>35</v>
      </c>
      <c r="F339" t="s">
        <v>48</v>
      </c>
      <c r="G339" t="s">
        <v>10</v>
      </c>
      <c r="H339" t="s">
        <v>16</v>
      </c>
      <c r="I339">
        <v>2</v>
      </c>
      <c r="J339" s="2">
        <v>16107</v>
      </c>
    </row>
    <row r="340" spans="1:10" ht="15" customHeight="1">
      <c r="A340" s="1">
        <v>45088</v>
      </c>
      <c r="B340" t="s">
        <v>15</v>
      </c>
      <c r="C340">
        <v>52126</v>
      </c>
      <c r="D340">
        <v>1007</v>
      </c>
      <c r="E340" t="s">
        <v>41</v>
      </c>
      <c r="F340" t="s">
        <v>46</v>
      </c>
      <c r="G340" t="s">
        <v>7</v>
      </c>
      <c r="H340" t="s">
        <v>22</v>
      </c>
      <c r="I340">
        <v>4</v>
      </c>
      <c r="J340" s="2">
        <v>39201.800000000003</v>
      </c>
    </row>
    <row r="341" spans="1:10">
      <c r="A341" s="1">
        <v>45089</v>
      </c>
      <c r="B341" t="s">
        <v>9</v>
      </c>
      <c r="C341">
        <v>74665</v>
      </c>
      <c r="D341">
        <v>1003</v>
      </c>
      <c r="E341" t="s">
        <v>39</v>
      </c>
      <c r="F341" t="s">
        <v>47</v>
      </c>
      <c r="G341" t="s">
        <v>10</v>
      </c>
      <c r="H341" t="s">
        <v>16</v>
      </c>
      <c r="I341">
        <v>4</v>
      </c>
      <c r="J341" s="2">
        <v>32214</v>
      </c>
    </row>
    <row r="342" spans="1:10" ht="15" customHeight="1">
      <c r="A342" s="1">
        <v>45089</v>
      </c>
      <c r="B342" t="s">
        <v>15</v>
      </c>
      <c r="C342">
        <v>85289</v>
      </c>
      <c r="D342">
        <v>1011</v>
      </c>
      <c r="E342" t="s">
        <v>34</v>
      </c>
      <c r="F342" t="s">
        <v>46</v>
      </c>
      <c r="G342" t="s">
        <v>13</v>
      </c>
      <c r="H342" t="s">
        <v>14</v>
      </c>
      <c r="I342">
        <v>4</v>
      </c>
      <c r="J342" s="2">
        <v>38637.599999999999</v>
      </c>
    </row>
    <row r="343" spans="1:10" ht="15" customHeight="1">
      <c r="A343" s="1">
        <v>45091</v>
      </c>
      <c r="B343" t="s">
        <v>18</v>
      </c>
      <c r="C343">
        <v>24024</v>
      </c>
      <c r="D343">
        <v>1005</v>
      </c>
      <c r="E343" t="s">
        <v>35</v>
      </c>
      <c r="F343" t="s">
        <v>48</v>
      </c>
      <c r="G343" t="s">
        <v>10</v>
      </c>
      <c r="H343" t="s">
        <v>16</v>
      </c>
      <c r="I343">
        <v>4</v>
      </c>
      <c r="J343" s="2">
        <v>32214</v>
      </c>
    </row>
    <row r="344" spans="1:10" ht="15" customHeight="1">
      <c r="A344" s="1">
        <v>45092</v>
      </c>
      <c r="B344" t="s">
        <v>12</v>
      </c>
      <c r="C344">
        <v>48943</v>
      </c>
      <c r="D344">
        <v>1004</v>
      </c>
      <c r="E344" t="s">
        <v>44</v>
      </c>
      <c r="F344" t="s">
        <v>46</v>
      </c>
      <c r="G344" t="s">
        <v>7</v>
      </c>
      <c r="H344" t="s">
        <v>17</v>
      </c>
      <c r="I344">
        <v>5</v>
      </c>
      <c r="J344" s="2">
        <v>70330</v>
      </c>
    </row>
    <row r="345" spans="1:10" ht="15" customHeight="1">
      <c r="A345" s="1">
        <v>45092</v>
      </c>
      <c r="B345" t="s">
        <v>20</v>
      </c>
      <c r="C345">
        <v>76884</v>
      </c>
      <c r="D345">
        <v>1011</v>
      </c>
      <c r="E345" t="s">
        <v>34</v>
      </c>
      <c r="F345" t="s">
        <v>46</v>
      </c>
      <c r="G345" t="s">
        <v>7</v>
      </c>
      <c r="H345" t="s">
        <v>21</v>
      </c>
      <c r="I345">
        <v>1</v>
      </c>
      <c r="J345" s="2">
        <v>12621</v>
      </c>
    </row>
    <row r="346" spans="1:10" ht="15" customHeight="1">
      <c r="A346" s="1">
        <v>45094</v>
      </c>
      <c r="B346" t="s">
        <v>18</v>
      </c>
      <c r="C346">
        <v>34327</v>
      </c>
      <c r="D346">
        <v>1005</v>
      </c>
      <c r="E346" t="s">
        <v>35</v>
      </c>
      <c r="F346" t="s">
        <v>48</v>
      </c>
      <c r="G346" t="s">
        <v>7</v>
      </c>
      <c r="H346" t="s">
        <v>8</v>
      </c>
      <c r="I346">
        <v>5</v>
      </c>
      <c r="J346" s="2">
        <v>43426.5</v>
      </c>
    </row>
    <row r="347" spans="1:10" ht="15" customHeight="1">
      <c r="A347" s="1">
        <v>45094</v>
      </c>
      <c r="B347" t="s">
        <v>15</v>
      </c>
      <c r="C347">
        <v>11426</v>
      </c>
      <c r="D347">
        <v>1003</v>
      </c>
      <c r="E347" t="s">
        <v>39</v>
      </c>
      <c r="F347" t="s">
        <v>47</v>
      </c>
      <c r="G347" t="s">
        <v>7</v>
      </c>
      <c r="H347" t="s">
        <v>8</v>
      </c>
      <c r="I347">
        <v>1</v>
      </c>
      <c r="J347" s="2">
        <v>8685.2999999999993</v>
      </c>
    </row>
    <row r="348" spans="1:10" ht="15" customHeight="1">
      <c r="A348" s="1">
        <v>45095</v>
      </c>
      <c r="B348" t="s">
        <v>20</v>
      </c>
      <c r="C348">
        <v>31844</v>
      </c>
      <c r="D348">
        <v>1004</v>
      </c>
      <c r="E348" t="s">
        <v>44</v>
      </c>
      <c r="F348" t="s">
        <v>46</v>
      </c>
      <c r="G348" t="s">
        <v>7</v>
      </c>
      <c r="H348" t="s">
        <v>8</v>
      </c>
      <c r="I348">
        <v>2</v>
      </c>
      <c r="J348" s="2">
        <v>17370.599999999999</v>
      </c>
    </row>
    <row r="349" spans="1:10" ht="15" customHeight="1">
      <c r="A349" s="1">
        <v>45095</v>
      </c>
      <c r="B349" t="s">
        <v>6</v>
      </c>
      <c r="C349">
        <v>73090</v>
      </c>
      <c r="D349">
        <v>1008</v>
      </c>
      <c r="E349" t="s">
        <v>38</v>
      </c>
      <c r="F349" t="s">
        <v>46</v>
      </c>
      <c r="G349" t="s">
        <v>10</v>
      </c>
      <c r="H349" t="s">
        <v>11</v>
      </c>
      <c r="I349">
        <v>4</v>
      </c>
      <c r="J349" s="2">
        <v>38279</v>
      </c>
    </row>
    <row r="350" spans="1:10" ht="15" customHeight="1">
      <c r="A350" s="1">
        <v>45095</v>
      </c>
      <c r="B350" t="s">
        <v>15</v>
      </c>
      <c r="C350">
        <v>29832</v>
      </c>
      <c r="D350">
        <v>1003</v>
      </c>
      <c r="E350" t="s">
        <v>39</v>
      </c>
      <c r="F350" t="s">
        <v>47</v>
      </c>
      <c r="G350" t="s">
        <v>13</v>
      </c>
      <c r="H350" t="s">
        <v>27</v>
      </c>
      <c r="I350">
        <v>3</v>
      </c>
      <c r="J350" s="2">
        <v>19374.300000000003</v>
      </c>
    </row>
    <row r="351" spans="1:10" ht="15" customHeight="1">
      <c r="A351" s="1">
        <v>45095</v>
      </c>
      <c r="B351" t="s">
        <v>6</v>
      </c>
      <c r="C351">
        <v>35400</v>
      </c>
      <c r="D351">
        <v>1009</v>
      </c>
      <c r="E351" t="s">
        <v>40</v>
      </c>
      <c r="F351" t="s">
        <v>49</v>
      </c>
      <c r="G351" t="s">
        <v>13</v>
      </c>
      <c r="H351" t="s">
        <v>27</v>
      </c>
      <c r="I351">
        <v>2</v>
      </c>
      <c r="J351" s="2">
        <v>12916.2</v>
      </c>
    </row>
    <row r="352" spans="1:10" ht="15" customHeight="1">
      <c r="A352" s="1">
        <v>45095</v>
      </c>
      <c r="B352" t="s">
        <v>12</v>
      </c>
      <c r="C352">
        <v>43168</v>
      </c>
      <c r="D352">
        <v>1010</v>
      </c>
      <c r="E352" t="s">
        <v>36</v>
      </c>
      <c r="F352" t="s">
        <v>46</v>
      </c>
      <c r="G352" t="s">
        <v>24</v>
      </c>
      <c r="H352" t="s">
        <v>25</v>
      </c>
      <c r="I352">
        <v>2</v>
      </c>
      <c r="J352" s="2">
        <v>11925</v>
      </c>
    </row>
    <row r="353" spans="1:10" ht="15" customHeight="1">
      <c r="A353" s="1">
        <v>45096</v>
      </c>
      <c r="B353" t="s">
        <v>6</v>
      </c>
      <c r="C353">
        <v>57821</v>
      </c>
      <c r="D353">
        <v>1006</v>
      </c>
      <c r="E353" t="s">
        <v>43</v>
      </c>
      <c r="F353" t="s">
        <v>46</v>
      </c>
      <c r="G353" t="s">
        <v>24</v>
      </c>
      <c r="H353" t="s">
        <v>28</v>
      </c>
      <c r="I353">
        <v>4</v>
      </c>
      <c r="J353" s="2">
        <v>36940.800000000003</v>
      </c>
    </row>
    <row r="354" spans="1:10" ht="15" customHeight="1">
      <c r="A354" s="1">
        <v>45097</v>
      </c>
      <c r="B354" t="s">
        <v>23</v>
      </c>
      <c r="C354">
        <v>42271</v>
      </c>
      <c r="D354">
        <v>1006</v>
      </c>
      <c r="E354" t="s">
        <v>43</v>
      </c>
      <c r="F354" t="s">
        <v>46</v>
      </c>
      <c r="G354" t="s">
        <v>7</v>
      </c>
      <c r="H354" t="s">
        <v>21</v>
      </c>
      <c r="I354">
        <v>5</v>
      </c>
      <c r="J354" s="2">
        <v>63105</v>
      </c>
    </row>
    <row r="355" spans="1:10" ht="15" customHeight="1">
      <c r="A355" s="1">
        <v>45097</v>
      </c>
      <c r="B355" t="s">
        <v>12</v>
      </c>
      <c r="C355">
        <v>45934</v>
      </c>
      <c r="D355">
        <v>1012</v>
      </c>
      <c r="E355" t="s">
        <v>30</v>
      </c>
      <c r="F355" t="s">
        <v>47</v>
      </c>
      <c r="G355" t="s">
        <v>13</v>
      </c>
      <c r="H355" t="s">
        <v>14</v>
      </c>
      <c r="I355">
        <v>3</v>
      </c>
      <c r="J355" s="2">
        <v>28978.199999999997</v>
      </c>
    </row>
    <row r="356" spans="1:10">
      <c r="A356" s="1">
        <v>45098</v>
      </c>
      <c r="B356" t="s">
        <v>9</v>
      </c>
      <c r="C356">
        <v>66829</v>
      </c>
      <c r="D356">
        <v>1012</v>
      </c>
      <c r="E356" t="s">
        <v>30</v>
      </c>
      <c r="F356" t="s">
        <v>47</v>
      </c>
      <c r="G356" t="s">
        <v>10</v>
      </c>
      <c r="H356" t="s">
        <v>16</v>
      </c>
      <c r="I356">
        <v>2</v>
      </c>
      <c r="J356" s="2">
        <v>16107</v>
      </c>
    </row>
    <row r="357" spans="1:10">
      <c r="A357" s="1">
        <v>45098</v>
      </c>
      <c r="B357" t="s">
        <v>9</v>
      </c>
      <c r="C357">
        <v>32959</v>
      </c>
      <c r="D357">
        <v>1005</v>
      </c>
      <c r="E357" t="s">
        <v>35</v>
      </c>
      <c r="F357" t="s">
        <v>48</v>
      </c>
      <c r="G357" t="s">
        <v>13</v>
      </c>
      <c r="H357" t="s">
        <v>26</v>
      </c>
      <c r="I357">
        <v>4</v>
      </c>
      <c r="J357" s="2">
        <v>35658.400000000001</v>
      </c>
    </row>
    <row r="358" spans="1:10">
      <c r="A358" s="1">
        <v>45098</v>
      </c>
      <c r="B358" t="s">
        <v>9</v>
      </c>
      <c r="C358">
        <v>30413</v>
      </c>
      <c r="D358">
        <v>1012</v>
      </c>
      <c r="E358" t="s">
        <v>30</v>
      </c>
      <c r="F358" t="s">
        <v>47</v>
      </c>
      <c r="G358" t="s">
        <v>10</v>
      </c>
      <c r="H358" t="s">
        <v>16</v>
      </c>
      <c r="I358">
        <v>2</v>
      </c>
      <c r="J358" s="2">
        <v>16107</v>
      </c>
    </row>
    <row r="359" spans="1:10" ht="15" customHeight="1">
      <c r="A359" s="1">
        <v>45098</v>
      </c>
      <c r="B359" t="s">
        <v>20</v>
      </c>
      <c r="C359">
        <v>35411</v>
      </c>
      <c r="D359">
        <v>1001</v>
      </c>
      <c r="E359" t="s">
        <v>42</v>
      </c>
      <c r="F359" t="s">
        <v>50</v>
      </c>
      <c r="G359" t="s">
        <v>13</v>
      </c>
      <c r="H359" t="s">
        <v>19</v>
      </c>
      <c r="I359">
        <v>1</v>
      </c>
      <c r="J359" s="2">
        <v>13343.400000000001</v>
      </c>
    </row>
    <row r="360" spans="1:10" ht="15" customHeight="1">
      <c r="A360" s="1">
        <v>45098</v>
      </c>
      <c r="B360" t="s">
        <v>6</v>
      </c>
      <c r="C360">
        <v>59547</v>
      </c>
      <c r="D360">
        <v>1001</v>
      </c>
      <c r="E360" t="s">
        <v>42</v>
      </c>
      <c r="F360" t="s">
        <v>50</v>
      </c>
      <c r="G360" t="s">
        <v>10</v>
      </c>
      <c r="H360" t="s">
        <v>16</v>
      </c>
      <c r="I360">
        <v>3</v>
      </c>
      <c r="J360" s="2">
        <v>24160.5</v>
      </c>
    </row>
    <row r="361" spans="1:10" ht="15" customHeight="1">
      <c r="A361" s="1">
        <v>45099</v>
      </c>
      <c r="B361" t="s">
        <v>15</v>
      </c>
      <c r="C361">
        <v>84635</v>
      </c>
      <c r="D361">
        <v>1004</v>
      </c>
      <c r="E361" t="s">
        <v>44</v>
      </c>
      <c r="F361" t="s">
        <v>46</v>
      </c>
      <c r="G361" t="s">
        <v>10</v>
      </c>
      <c r="H361" t="s">
        <v>16</v>
      </c>
      <c r="I361">
        <v>1</v>
      </c>
      <c r="J361" s="2">
        <v>8053.5</v>
      </c>
    </row>
    <row r="362" spans="1:10" ht="15" customHeight="1">
      <c r="A362" s="1">
        <v>45099</v>
      </c>
      <c r="B362" t="s">
        <v>6</v>
      </c>
      <c r="C362">
        <v>55073</v>
      </c>
      <c r="D362">
        <v>1007</v>
      </c>
      <c r="E362" t="s">
        <v>41</v>
      </c>
      <c r="F362" t="s">
        <v>46</v>
      </c>
      <c r="G362" t="s">
        <v>7</v>
      </c>
      <c r="H362" t="s">
        <v>8</v>
      </c>
      <c r="I362">
        <v>3</v>
      </c>
      <c r="J362" s="2">
        <v>26055.899999999998</v>
      </c>
    </row>
    <row r="363" spans="1:10" ht="15" customHeight="1">
      <c r="A363" s="1">
        <v>45099</v>
      </c>
      <c r="B363" t="s">
        <v>12</v>
      </c>
      <c r="C363">
        <v>31376</v>
      </c>
      <c r="D363">
        <v>1002</v>
      </c>
      <c r="E363" t="s">
        <v>37</v>
      </c>
      <c r="F363" t="s">
        <v>47</v>
      </c>
      <c r="G363" t="s">
        <v>7</v>
      </c>
      <c r="H363" t="s">
        <v>22</v>
      </c>
      <c r="I363">
        <v>2</v>
      </c>
      <c r="J363" s="2">
        <v>19600.900000000001</v>
      </c>
    </row>
    <row r="364" spans="1:10" ht="15" customHeight="1">
      <c r="A364" s="1">
        <v>45099</v>
      </c>
      <c r="B364" t="s">
        <v>23</v>
      </c>
      <c r="C364">
        <v>23017</v>
      </c>
      <c r="D364">
        <v>1006</v>
      </c>
      <c r="E364" t="s">
        <v>43</v>
      </c>
      <c r="F364" t="s">
        <v>46</v>
      </c>
      <c r="G364" t="s">
        <v>24</v>
      </c>
      <c r="H364" t="s">
        <v>29</v>
      </c>
      <c r="I364">
        <v>1</v>
      </c>
      <c r="J364" s="2">
        <v>4141.63</v>
      </c>
    </row>
    <row r="365" spans="1:10" ht="15" customHeight="1">
      <c r="A365" s="1">
        <v>45099</v>
      </c>
      <c r="B365" t="s">
        <v>6</v>
      </c>
      <c r="C365">
        <v>24845</v>
      </c>
      <c r="D365">
        <v>1007</v>
      </c>
      <c r="E365" t="s">
        <v>41</v>
      </c>
      <c r="F365" t="s">
        <v>46</v>
      </c>
      <c r="G365" t="s">
        <v>24</v>
      </c>
      <c r="H365" t="s">
        <v>28</v>
      </c>
      <c r="I365">
        <v>4</v>
      </c>
      <c r="J365" s="2">
        <v>36940.800000000003</v>
      </c>
    </row>
    <row r="366" spans="1:10" ht="15" customHeight="1">
      <c r="A366" s="1">
        <v>45100</v>
      </c>
      <c r="B366" t="s">
        <v>18</v>
      </c>
      <c r="C366">
        <v>83068</v>
      </c>
      <c r="D366">
        <v>1007</v>
      </c>
      <c r="E366" t="s">
        <v>41</v>
      </c>
      <c r="F366" t="s">
        <v>46</v>
      </c>
      <c r="G366" t="s">
        <v>10</v>
      </c>
      <c r="H366" t="s">
        <v>11</v>
      </c>
      <c r="I366">
        <v>3</v>
      </c>
      <c r="J366" s="2">
        <v>28709.25</v>
      </c>
    </row>
    <row r="367" spans="1:10" ht="15" customHeight="1">
      <c r="A367" s="1">
        <v>45101</v>
      </c>
      <c r="B367" t="s">
        <v>12</v>
      </c>
      <c r="C367">
        <v>70335</v>
      </c>
      <c r="D367">
        <v>1007</v>
      </c>
      <c r="E367" t="s">
        <v>41</v>
      </c>
      <c r="F367" t="s">
        <v>46</v>
      </c>
      <c r="G367" t="s">
        <v>10</v>
      </c>
      <c r="H367" t="s">
        <v>16</v>
      </c>
      <c r="I367">
        <v>3</v>
      </c>
      <c r="J367" s="2">
        <v>24160.5</v>
      </c>
    </row>
    <row r="368" spans="1:10" ht="15" customHeight="1">
      <c r="A368" s="1">
        <v>45101</v>
      </c>
      <c r="B368" t="s">
        <v>15</v>
      </c>
      <c r="C368">
        <v>89494</v>
      </c>
      <c r="D368">
        <v>1002</v>
      </c>
      <c r="E368" t="s">
        <v>37</v>
      </c>
      <c r="F368" t="s">
        <v>47</v>
      </c>
      <c r="G368" t="s">
        <v>24</v>
      </c>
      <c r="H368" t="s">
        <v>28</v>
      </c>
      <c r="I368">
        <v>4</v>
      </c>
      <c r="J368" s="2">
        <v>36940.800000000003</v>
      </c>
    </row>
    <row r="369" spans="1:10" ht="15" customHeight="1">
      <c r="A369" s="1">
        <v>45101</v>
      </c>
      <c r="B369" t="s">
        <v>6</v>
      </c>
      <c r="C369">
        <v>42639</v>
      </c>
      <c r="D369">
        <v>1005</v>
      </c>
      <c r="E369" t="s">
        <v>35</v>
      </c>
      <c r="F369" t="s">
        <v>48</v>
      </c>
      <c r="G369" t="s">
        <v>13</v>
      </c>
      <c r="H369" t="s">
        <v>26</v>
      </c>
      <c r="I369">
        <v>2</v>
      </c>
      <c r="J369" s="2">
        <v>17829.2</v>
      </c>
    </row>
    <row r="370" spans="1:10" ht="15" customHeight="1">
      <c r="A370" s="1">
        <v>45101</v>
      </c>
      <c r="B370" t="s">
        <v>20</v>
      </c>
      <c r="C370">
        <v>94264</v>
      </c>
      <c r="D370">
        <v>1008</v>
      </c>
      <c r="E370" t="s">
        <v>38</v>
      </c>
      <c r="F370" t="s">
        <v>46</v>
      </c>
      <c r="G370" t="s">
        <v>7</v>
      </c>
      <c r="H370" t="s">
        <v>22</v>
      </c>
      <c r="I370">
        <v>1</v>
      </c>
      <c r="J370" s="2">
        <v>9800.4500000000007</v>
      </c>
    </row>
    <row r="371" spans="1:10" ht="15" customHeight="1">
      <c r="A371" s="1">
        <v>45102</v>
      </c>
      <c r="B371" t="s">
        <v>23</v>
      </c>
      <c r="C371">
        <v>10832</v>
      </c>
      <c r="D371">
        <v>1002</v>
      </c>
      <c r="E371" t="s">
        <v>37</v>
      </c>
      <c r="F371" t="s">
        <v>47</v>
      </c>
      <c r="G371" t="s">
        <v>13</v>
      </c>
      <c r="H371" t="s">
        <v>26</v>
      </c>
      <c r="I371">
        <v>2</v>
      </c>
      <c r="J371" s="2">
        <v>17829.2</v>
      </c>
    </row>
    <row r="372" spans="1:10" ht="15" customHeight="1">
      <c r="A372" s="1">
        <v>45102</v>
      </c>
      <c r="B372" t="s">
        <v>20</v>
      </c>
      <c r="C372">
        <v>98025</v>
      </c>
      <c r="D372">
        <v>1007</v>
      </c>
      <c r="E372" t="s">
        <v>41</v>
      </c>
      <c r="F372" t="s">
        <v>46</v>
      </c>
      <c r="G372" t="s">
        <v>13</v>
      </c>
      <c r="H372" t="s">
        <v>14</v>
      </c>
      <c r="I372">
        <v>5</v>
      </c>
      <c r="J372" s="2">
        <v>48297</v>
      </c>
    </row>
    <row r="373" spans="1:10" ht="15" customHeight="1">
      <c r="A373" s="1">
        <v>45103</v>
      </c>
      <c r="B373" t="s">
        <v>23</v>
      </c>
      <c r="C373">
        <v>39480</v>
      </c>
      <c r="D373">
        <v>1001</v>
      </c>
      <c r="E373" t="s">
        <v>42</v>
      </c>
      <c r="F373" t="s">
        <v>50</v>
      </c>
      <c r="G373" t="s">
        <v>10</v>
      </c>
      <c r="H373" t="s">
        <v>11</v>
      </c>
      <c r="I373">
        <v>4</v>
      </c>
      <c r="J373" s="2">
        <v>38279</v>
      </c>
    </row>
    <row r="374" spans="1:10" ht="15" customHeight="1">
      <c r="A374" s="1">
        <v>45103</v>
      </c>
      <c r="B374" t="s">
        <v>15</v>
      </c>
      <c r="C374">
        <v>94727</v>
      </c>
      <c r="D374">
        <v>1011</v>
      </c>
      <c r="E374" t="s">
        <v>34</v>
      </c>
      <c r="F374" t="s">
        <v>46</v>
      </c>
      <c r="G374" t="s">
        <v>10</v>
      </c>
      <c r="H374" t="s">
        <v>11</v>
      </c>
      <c r="I374">
        <v>3</v>
      </c>
      <c r="J374" s="2">
        <v>28709.25</v>
      </c>
    </row>
    <row r="375" spans="1:10">
      <c r="A375" s="1">
        <v>45104</v>
      </c>
      <c r="B375" t="s">
        <v>9</v>
      </c>
      <c r="C375">
        <v>41821</v>
      </c>
      <c r="D375">
        <v>1003</v>
      </c>
      <c r="E375" t="s">
        <v>39</v>
      </c>
      <c r="F375" t="s">
        <v>47</v>
      </c>
      <c r="G375" t="s">
        <v>10</v>
      </c>
      <c r="H375" t="s">
        <v>11</v>
      </c>
      <c r="I375">
        <v>5</v>
      </c>
      <c r="J375" s="2">
        <v>47848.75</v>
      </c>
    </row>
    <row r="376" spans="1:10" ht="15" customHeight="1">
      <c r="A376" s="1">
        <v>45105</v>
      </c>
      <c r="B376" t="s">
        <v>23</v>
      </c>
      <c r="C376">
        <v>20745</v>
      </c>
      <c r="D376">
        <v>1004</v>
      </c>
      <c r="E376" t="s">
        <v>44</v>
      </c>
      <c r="F376" t="s">
        <v>46</v>
      </c>
      <c r="G376" t="s">
        <v>13</v>
      </c>
      <c r="H376" t="s">
        <v>19</v>
      </c>
      <c r="I376">
        <v>3</v>
      </c>
      <c r="J376" s="2">
        <v>40030.200000000004</v>
      </c>
    </row>
    <row r="377" spans="1:10" ht="15" customHeight="1">
      <c r="A377" s="1">
        <v>45108</v>
      </c>
      <c r="B377" t="s">
        <v>23</v>
      </c>
      <c r="C377">
        <v>41027</v>
      </c>
      <c r="D377">
        <v>1007</v>
      </c>
      <c r="E377" t="s">
        <v>41</v>
      </c>
      <c r="F377" t="s">
        <v>46</v>
      </c>
      <c r="G377" t="s">
        <v>13</v>
      </c>
      <c r="H377" t="s">
        <v>19</v>
      </c>
      <c r="I377">
        <v>5</v>
      </c>
      <c r="J377" s="2">
        <v>66717</v>
      </c>
    </row>
    <row r="378" spans="1:10">
      <c r="A378" s="1">
        <v>45108</v>
      </c>
      <c r="B378" t="s">
        <v>9</v>
      </c>
      <c r="C378">
        <v>27959</v>
      </c>
      <c r="D378">
        <v>1012</v>
      </c>
      <c r="E378" t="s">
        <v>30</v>
      </c>
      <c r="F378" t="s">
        <v>47</v>
      </c>
      <c r="G378" t="s">
        <v>13</v>
      </c>
      <c r="H378" t="s">
        <v>14</v>
      </c>
      <c r="I378">
        <v>5</v>
      </c>
      <c r="J378" s="2">
        <v>48297</v>
      </c>
    </row>
    <row r="379" spans="1:10" ht="15" customHeight="1">
      <c r="A379" s="1">
        <v>45108</v>
      </c>
      <c r="B379" t="s">
        <v>20</v>
      </c>
      <c r="C379">
        <v>76655</v>
      </c>
      <c r="D379">
        <v>1007</v>
      </c>
      <c r="E379" t="s">
        <v>41</v>
      </c>
      <c r="F379" t="s">
        <v>46</v>
      </c>
      <c r="G379" t="s">
        <v>10</v>
      </c>
      <c r="H379" t="s">
        <v>16</v>
      </c>
      <c r="I379">
        <v>4</v>
      </c>
      <c r="J379" s="2">
        <v>32214</v>
      </c>
    </row>
    <row r="380" spans="1:10">
      <c r="A380" s="1">
        <v>45108</v>
      </c>
      <c r="B380" t="s">
        <v>9</v>
      </c>
      <c r="C380">
        <v>60795</v>
      </c>
      <c r="D380">
        <v>1005</v>
      </c>
      <c r="E380" t="s">
        <v>35</v>
      </c>
      <c r="F380" t="s">
        <v>48</v>
      </c>
      <c r="G380" t="s">
        <v>7</v>
      </c>
      <c r="H380" t="s">
        <v>8</v>
      </c>
      <c r="I380">
        <v>1</v>
      </c>
      <c r="J380" s="2">
        <v>8685.2999999999993</v>
      </c>
    </row>
    <row r="381" spans="1:10" ht="15" customHeight="1">
      <c r="A381" s="1">
        <v>45110</v>
      </c>
      <c r="B381" t="s">
        <v>12</v>
      </c>
      <c r="C381">
        <v>26524</v>
      </c>
      <c r="D381">
        <v>1004</v>
      </c>
      <c r="E381" t="s">
        <v>44</v>
      </c>
      <c r="F381" t="s">
        <v>46</v>
      </c>
      <c r="G381" t="s">
        <v>7</v>
      </c>
      <c r="H381" t="s">
        <v>22</v>
      </c>
      <c r="I381">
        <v>3</v>
      </c>
      <c r="J381" s="2">
        <v>29401.350000000002</v>
      </c>
    </row>
    <row r="382" spans="1:10" ht="15" customHeight="1">
      <c r="A382" s="1">
        <v>45110</v>
      </c>
      <c r="B382" t="s">
        <v>6</v>
      </c>
      <c r="C382">
        <v>87208</v>
      </c>
      <c r="D382">
        <v>1003</v>
      </c>
      <c r="E382" t="s">
        <v>39</v>
      </c>
      <c r="F382" t="s">
        <v>47</v>
      </c>
      <c r="G382" t="s">
        <v>10</v>
      </c>
      <c r="H382" t="s">
        <v>16</v>
      </c>
      <c r="I382">
        <v>1</v>
      </c>
      <c r="J382" s="2">
        <v>8053.5</v>
      </c>
    </row>
    <row r="383" spans="1:10" ht="15" customHeight="1">
      <c r="A383" s="1">
        <v>45110</v>
      </c>
      <c r="B383" t="s">
        <v>20</v>
      </c>
      <c r="C383">
        <v>31426</v>
      </c>
      <c r="D383">
        <v>1001</v>
      </c>
      <c r="E383" t="s">
        <v>42</v>
      </c>
      <c r="F383" t="s">
        <v>50</v>
      </c>
      <c r="G383" t="s">
        <v>10</v>
      </c>
      <c r="H383" t="s">
        <v>16</v>
      </c>
      <c r="I383">
        <v>1</v>
      </c>
      <c r="J383" s="2">
        <v>8053.5</v>
      </c>
    </row>
    <row r="384" spans="1:10" ht="15" customHeight="1">
      <c r="A384" s="1">
        <v>45111</v>
      </c>
      <c r="B384" t="s">
        <v>12</v>
      </c>
      <c r="C384">
        <v>87348</v>
      </c>
      <c r="D384">
        <v>1006</v>
      </c>
      <c r="E384" t="s">
        <v>43</v>
      </c>
      <c r="F384" t="s">
        <v>46</v>
      </c>
      <c r="G384" t="s">
        <v>7</v>
      </c>
      <c r="H384" t="s">
        <v>8</v>
      </c>
      <c r="I384">
        <v>5</v>
      </c>
      <c r="J384" s="2">
        <v>43426.5</v>
      </c>
    </row>
    <row r="385" spans="1:10">
      <c r="A385" s="1">
        <v>45111</v>
      </c>
      <c r="B385" t="s">
        <v>9</v>
      </c>
      <c r="C385">
        <v>51867</v>
      </c>
      <c r="D385">
        <v>1004</v>
      </c>
      <c r="E385" t="s">
        <v>44</v>
      </c>
      <c r="F385" t="s">
        <v>46</v>
      </c>
      <c r="G385" t="s">
        <v>13</v>
      </c>
      <c r="H385" t="s">
        <v>27</v>
      </c>
      <c r="I385">
        <v>4</v>
      </c>
      <c r="J385" s="2">
        <v>25832.400000000001</v>
      </c>
    </row>
    <row r="386" spans="1:10" ht="15" customHeight="1">
      <c r="A386" s="1">
        <v>45111</v>
      </c>
      <c r="B386" t="s">
        <v>23</v>
      </c>
      <c r="C386">
        <v>46800</v>
      </c>
      <c r="D386">
        <v>1006</v>
      </c>
      <c r="E386" t="s">
        <v>43</v>
      </c>
      <c r="F386" t="s">
        <v>46</v>
      </c>
      <c r="G386" t="s">
        <v>10</v>
      </c>
      <c r="H386" t="s">
        <v>16</v>
      </c>
      <c r="I386">
        <v>4</v>
      </c>
      <c r="J386" s="2">
        <v>32214</v>
      </c>
    </row>
    <row r="387" spans="1:10" ht="15" customHeight="1">
      <c r="A387" s="1">
        <v>45112</v>
      </c>
      <c r="B387" t="s">
        <v>18</v>
      </c>
      <c r="C387">
        <v>65717</v>
      </c>
      <c r="D387">
        <v>1003</v>
      </c>
      <c r="E387" t="s">
        <v>39</v>
      </c>
      <c r="F387" t="s">
        <v>47</v>
      </c>
      <c r="G387" t="s">
        <v>10</v>
      </c>
      <c r="H387" t="s">
        <v>11</v>
      </c>
      <c r="I387">
        <v>2</v>
      </c>
      <c r="J387" s="2">
        <v>19139.5</v>
      </c>
    </row>
    <row r="388" spans="1:10">
      <c r="A388" s="1">
        <v>45112</v>
      </c>
      <c r="B388" t="s">
        <v>9</v>
      </c>
      <c r="C388">
        <v>47206</v>
      </c>
      <c r="D388">
        <v>1010</v>
      </c>
      <c r="E388" t="s">
        <v>36</v>
      </c>
      <c r="F388" t="s">
        <v>46</v>
      </c>
      <c r="G388" t="s">
        <v>24</v>
      </c>
      <c r="H388" t="s">
        <v>25</v>
      </c>
      <c r="I388">
        <v>5</v>
      </c>
      <c r="J388" s="2">
        <v>29812.5</v>
      </c>
    </row>
    <row r="389" spans="1:10">
      <c r="A389" s="1">
        <v>45113</v>
      </c>
      <c r="B389" t="s">
        <v>9</v>
      </c>
      <c r="C389">
        <v>20372</v>
      </c>
      <c r="D389">
        <v>1012</v>
      </c>
      <c r="E389" t="s">
        <v>30</v>
      </c>
      <c r="F389" t="s">
        <v>47</v>
      </c>
      <c r="G389" t="s">
        <v>7</v>
      </c>
      <c r="H389" t="s">
        <v>17</v>
      </c>
      <c r="I389">
        <v>4</v>
      </c>
      <c r="J389" s="2">
        <v>56264</v>
      </c>
    </row>
    <row r="390" spans="1:10" ht="15" customHeight="1">
      <c r="A390" s="1">
        <v>45114</v>
      </c>
      <c r="B390" t="s">
        <v>23</v>
      </c>
      <c r="C390">
        <v>32332</v>
      </c>
      <c r="D390">
        <v>1008</v>
      </c>
      <c r="E390" t="s">
        <v>38</v>
      </c>
      <c r="F390" t="s">
        <v>46</v>
      </c>
      <c r="G390" t="s">
        <v>10</v>
      </c>
      <c r="H390" t="s">
        <v>11</v>
      </c>
      <c r="I390">
        <v>1</v>
      </c>
      <c r="J390" s="2">
        <v>9569.75</v>
      </c>
    </row>
    <row r="391" spans="1:10" ht="15" customHeight="1">
      <c r="A391" s="1">
        <v>45114</v>
      </c>
      <c r="B391" t="s">
        <v>12</v>
      </c>
      <c r="C391">
        <v>38133</v>
      </c>
      <c r="D391">
        <v>1003</v>
      </c>
      <c r="E391" t="s">
        <v>39</v>
      </c>
      <c r="F391" t="s">
        <v>47</v>
      </c>
      <c r="G391" t="s">
        <v>13</v>
      </c>
      <c r="H391" t="s">
        <v>14</v>
      </c>
      <c r="I391">
        <v>4</v>
      </c>
      <c r="J391" s="2">
        <v>38637.599999999999</v>
      </c>
    </row>
    <row r="392" spans="1:10" ht="15" customHeight="1">
      <c r="A392" s="1">
        <v>45114</v>
      </c>
      <c r="B392" t="s">
        <v>23</v>
      </c>
      <c r="C392">
        <v>61618</v>
      </c>
      <c r="D392">
        <v>1001</v>
      </c>
      <c r="E392" t="s">
        <v>42</v>
      </c>
      <c r="F392" t="s">
        <v>50</v>
      </c>
      <c r="G392" t="s">
        <v>7</v>
      </c>
      <c r="H392" t="s">
        <v>22</v>
      </c>
      <c r="I392">
        <v>4</v>
      </c>
      <c r="J392" s="2">
        <v>39201.800000000003</v>
      </c>
    </row>
    <row r="393" spans="1:10" ht="15" customHeight="1">
      <c r="A393" s="1">
        <v>45114</v>
      </c>
      <c r="B393" t="s">
        <v>18</v>
      </c>
      <c r="C393">
        <v>92093</v>
      </c>
      <c r="D393">
        <v>1010</v>
      </c>
      <c r="E393" t="s">
        <v>36</v>
      </c>
      <c r="F393" t="s">
        <v>46</v>
      </c>
      <c r="G393" t="s">
        <v>10</v>
      </c>
      <c r="H393" t="s">
        <v>11</v>
      </c>
      <c r="I393">
        <v>2</v>
      </c>
      <c r="J393" s="2">
        <v>19139.5</v>
      </c>
    </row>
    <row r="394" spans="1:10" ht="15" customHeight="1">
      <c r="A394" s="1">
        <v>45115</v>
      </c>
      <c r="B394" t="s">
        <v>15</v>
      </c>
      <c r="C394">
        <v>33673</v>
      </c>
      <c r="D394">
        <v>1005</v>
      </c>
      <c r="E394" t="s">
        <v>35</v>
      </c>
      <c r="F394" t="s">
        <v>48</v>
      </c>
      <c r="G394" t="s">
        <v>10</v>
      </c>
      <c r="H394" t="s">
        <v>11</v>
      </c>
      <c r="I394">
        <v>4</v>
      </c>
      <c r="J394" s="2">
        <v>38279</v>
      </c>
    </row>
    <row r="395" spans="1:10" ht="15" customHeight="1">
      <c r="A395" s="1">
        <v>45116</v>
      </c>
      <c r="B395" t="s">
        <v>18</v>
      </c>
      <c r="C395">
        <v>38954</v>
      </c>
      <c r="D395">
        <v>1001</v>
      </c>
      <c r="E395" t="s">
        <v>42</v>
      </c>
      <c r="F395" t="s">
        <v>50</v>
      </c>
      <c r="G395" t="s">
        <v>7</v>
      </c>
      <c r="H395" t="s">
        <v>21</v>
      </c>
      <c r="I395">
        <v>5</v>
      </c>
      <c r="J395" s="2">
        <v>63105</v>
      </c>
    </row>
    <row r="396" spans="1:10">
      <c r="A396" s="1">
        <v>45116</v>
      </c>
      <c r="B396" t="s">
        <v>9</v>
      </c>
      <c r="C396">
        <v>51250</v>
      </c>
      <c r="D396">
        <v>1001</v>
      </c>
      <c r="E396" t="s">
        <v>42</v>
      </c>
      <c r="F396" t="s">
        <v>50</v>
      </c>
      <c r="G396" t="s">
        <v>7</v>
      </c>
      <c r="H396" t="s">
        <v>22</v>
      </c>
      <c r="I396">
        <v>2</v>
      </c>
      <c r="J396" s="2">
        <v>19600.900000000001</v>
      </c>
    </row>
    <row r="397" spans="1:10" ht="15" customHeight="1">
      <c r="A397" s="1">
        <v>45117</v>
      </c>
      <c r="B397" t="s">
        <v>20</v>
      </c>
      <c r="C397">
        <v>74449</v>
      </c>
      <c r="D397">
        <v>1003</v>
      </c>
      <c r="E397" t="s">
        <v>39</v>
      </c>
      <c r="F397" t="s">
        <v>47</v>
      </c>
      <c r="G397" t="s">
        <v>7</v>
      </c>
      <c r="H397" t="s">
        <v>22</v>
      </c>
      <c r="I397">
        <v>3</v>
      </c>
      <c r="J397" s="2">
        <v>29401.350000000002</v>
      </c>
    </row>
    <row r="398" spans="1:10" ht="15" customHeight="1">
      <c r="A398" s="1">
        <v>45118</v>
      </c>
      <c r="B398" t="s">
        <v>6</v>
      </c>
      <c r="C398">
        <v>28160</v>
      </c>
      <c r="D398">
        <v>1010</v>
      </c>
      <c r="E398" t="s">
        <v>36</v>
      </c>
      <c r="F398" t="s">
        <v>46</v>
      </c>
      <c r="G398" t="s">
        <v>24</v>
      </c>
      <c r="H398" t="s">
        <v>28</v>
      </c>
      <c r="I398">
        <v>4</v>
      </c>
      <c r="J398" s="2">
        <v>36940.800000000003</v>
      </c>
    </row>
    <row r="399" spans="1:10" ht="15" customHeight="1">
      <c r="A399" s="1">
        <v>45118</v>
      </c>
      <c r="B399" t="s">
        <v>23</v>
      </c>
      <c r="C399">
        <v>85977</v>
      </c>
      <c r="D399">
        <v>1002</v>
      </c>
      <c r="E399" t="s">
        <v>37</v>
      </c>
      <c r="F399" t="s">
        <v>47</v>
      </c>
      <c r="G399" t="s">
        <v>13</v>
      </c>
      <c r="H399" t="s">
        <v>27</v>
      </c>
      <c r="I399">
        <v>2</v>
      </c>
      <c r="J399" s="2">
        <v>12916.2</v>
      </c>
    </row>
    <row r="400" spans="1:10">
      <c r="A400" s="1">
        <v>45119</v>
      </c>
      <c r="B400" t="s">
        <v>9</v>
      </c>
      <c r="C400">
        <v>12946</v>
      </c>
      <c r="D400">
        <v>1003</v>
      </c>
      <c r="E400" t="s">
        <v>39</v>
      </c>
      <c r="F400" t="s">
        <v>47</v>
      </c>
      <c r="G400" t="s">
        <v>10</v>
      </c>
      <c r="H400" t="s">
        <v>11</v>
      </c>
      <c r="I400">
        <v>2</v>
      </c>
      <c r="J400" s="2">
        <v>19139.5</v>
      </c>
    </row>
    <row r="401" spans="1:10" ht="15" customHeight="1">
      <c r="A401" s="1">
        <v>45120</v>
      </c>
      <c r="B401" t="s">
        <v>18</v>
      </c>
      <c r="C401">
        <v>23658</v>
      </c>
      <c r="D401">
        <v>1002</v>
      </c>
      <c r="E401" t="s">
        <v>37</v>
      </c>
      <c r="F401" t="s">
        <v>47</v>
      </c>
      <c r="G401" t="s">
        <v>10</v>
      </c>
      <c r="H401" t="s">
        <v>16</v>
      </c>
      <c r="I401">
        <v>2</v>
      </c>
      <c r="J401" s="2">
        <v>16107</v>
      </c>
    </row>
    <row r="402" spans="1:10" ht="15" customHeight="1">
      <c r="A402" s="1">
        <v>45120</v>
      </c>
      <c r="B402" t="s">
        <v>20</v>
      </c>
      <c r="C402">
        <v>36361</v>
      </c>
      <c r="D402">
        <v>1005</v>
      </c>
      <c r="E402" t="s">
        <v>35</v>
      </c>
      <c r="F402" t="s">
        <v>48</v>
      </c>
      <c r="G402" t="s">
        <v>13</v>
      </c>
      <c r="H402" t="s">
        <v>14</v>
      </c>
      <c r="I402">
        <v>4</v>
      </c>
      <c r="J402" s="2">
        <v>38637.599999999999</v>
      </c>
    </row>
    <row r="403" spans="1:10">
      <c r="A403" s="1">
        <v>45120</v>
      </c>
      <c r="B403" t="s">
        <v>9</v>
      </c>
      <c r="C403">
        <v>36531</v>
      </c>
      <c r="D403">
        <v>1003</v>
      </c>
      <c r="E403" t="s">
        <v>39</v>
      </c>
      <c r="F403" t="s">
        <v>47</v>
      </c>
      <c r="G403" t="s">
        <v>13</v>
      </c>
      <c r="H403" t="s">
        <v>26</v>
      </c>
      <c r="I403">
        <v>5</v>
      </c>
      <c r="J403" s="2">
        <v>44573</v>
      </c>
    </row>
    <row r="404" spans="1:10" ht="15" customHeight="1">
      <c r="A404" s="1">
        <v>45120</v>
      </c>
      <c r="B404" t="s">
        <v>15</v>
      </c>
      <c r="C404">
        <v>67912</v>
      </c>
      <c r="D404">
        <v>1008</v>
      </c>
      <c r="E404" t="s">
        <v>38</v>
      </c>
      <c r="F404" t="s">
        <v>46</v>
      </c>
      <c r="G404" t="s">
        <v>24</v>
      </c>
      <c r="H404" t="s">
        <v>29</v>
      </c>
      <c r="I404">
        <v>5</v>
      </c>
      <c r="J404" s="2">
        <v>20708.150000000001</v>
      </c>
    </row>
    <row r="405" spans="1:10" ht="15" customHeight="1">
      <c r="A405" s="1">
        <v>45121</v>
      </c>
      <c r="B405" t="s">
        <v>23</v>
      </c>
      <c r="C405">
        <v>58739</v>
      </c>
      <c r="D405">
        <v>1007</v>
      </c>
      <c r="E405" t="s">
        <v>41</v>
      </c>
      <c r="F405" t="s">
        <v>46</v>
      </c>
      <c r="G405" t="s">
        <v>7</v>
      </c>
      <c r="H405" t="s">
        <v>17</v>
      </c>
      <c r="I405">
        <v>4</v>
      </c>
      <c r="J405" s="2">
        <v>56264</v>
      </c>
    </row>
    <row r="406" spans="1:10">
      <c r="A406" s="1">
        <v>45121</v>
      </c>
      <c r="B406" t="s">
        <v>9</v>
      </c>
      <c r="C406">
        <v>28553</v>
      </c>
      <c r="D406">
        <v>1004</v>
      </c>
      <c r="E406" t="s">
        <v>44</v>
      </c>
      <c r="F406" t="s">
        <v>46</v>
      </c>
      <c r="G406" t="s">
        <v>24</v>
      </c>
      <c r="H406" t="s">
        <v>25</v>
      </c>
      <c r="I406">
        <v>3</v>
      </c>
      <c r="J406" s="2">
        <v>17887.5</v>
      </c>
    </row>
    <row r="407" spans="1:10" ht="15" customHeight="1">
      <c r="A407" s="1">
        <v>45121</v>
      </c>
      <c r="B407" t="s">
        <v>20</v>
      </c>
      <c r="C407">
        <v>86073</v>
      </c>
      <c r="D407">
        <v>1008</v>
      </c>
      <c r="E407" t="s">
        <v>38</v>
      </c>
      <c r="F407" t="s">
        <v>46</v>
      </c>
      <c r="G407" t="s">
        <v>7</v>
      </c>
      <c r="H407" t="s">
        <v>17</v>
      </c>
      <c r="I407">
        <v>1</v>
      </c>
      <c r="J407" s="2">
        <v>14066</v>
      </c>
    </row>
    <row r="408" spans="1:10" ht="15" customHeight="1">
      <c r="A408" s="1">
        <v>45122</v>
      </c>
      <c r="B408" t="s">
        <v>6</v>
      </c>
      <c r="C408">
        <v>58619</v>
      </c>
      <c r="D408">
        <v>1005</v>
      </c>
      <c r="E408" t="s">
        <v>35</v>
      </c>
      <c r="F408" t="s">
        <v>48</v>
      </c>
      <c r="G408" t="s">
        <v>7</v>
      </c>
      <c r="H408" t="s">
        <v>8</v>
      </c>
      <c r="I408">
        <v>2</v>
      </c>
      <c r="J408" s="2">
        <v>17370.599999999999</v>
      </c>
    </row>
    <row r="409" spans="1:10" ht="15" customHeight="1">
      <c r="A409" s="1">
        <v>45122</v>
      </c>
      <c r="B409" t="s">
        <v>23</v>
      </c>
      <c r="C409">
        <v>51724</v>
      </c>
      <c r="D409">
        <v>1004</v>
      </c>
      <c r="E409" t="s">
        <v>44</v>
      </c>
      <c r="F409" t="s">
        <v>46</v>
      </c>
      <c r="G409" t="s">
        <v>13</v>
      </c>
      <c r="H409" t="s">
        <v>26</v>
      </c>
      <c r="I409">
        <v>2</v>
      </c>
      <c r="J409" s="2">
        <v>17829.2</v>
      </c>
    </row>
    <row r="410" spans="1:10" ht="15" customHeight="1">
      <c r="A410" s="1">
        <v>45123</v>
      </c>
      <c r="B410" t="s">
        <v>12</v>
      </c>
      <c r="C410">
        <v>35424</v>
      </c>
      <c r="D410">
        <v>1007</v>
      </c>
      <c r="E410" t="s">
        <v>41</v>
      </c>
      <c r="F410" t="s">
        <v>46</v>
      </c>
      <c r="G410" t="s">
        <v>7</v>
      </c>
      <c r="H410" t="s">
        <v>8</v>
      </c>
      <c r="I410">
        <v>4</v>
      </c>
      <c r="J410" s="2">
        <v>34741.199999999997</v>
      </c>
    </row>
    <row r="411" spans="1:10" ht="15" customHeight="1">
      <c r="A411" s="1">
        <v>45123</v>
      </c>
      <c r="B411" t="s">
        <v>12</v>
      </c>
      <c r="C411">
        <v>88534</v>
      </c>
      <c r="D411">
        <v>1008</v>
      </c>
      <c r="E411" t="s">
        <v>38</v>
      </c>
      <c r="F411" t="s">
        <v>46</v>
      </c>
      <c r="G411" t="s">
        <v>13</v>
      </c>
      <c r="H411" t="s">
        <v>26</v>
      </c>
      <c r="I411">
        <v>3</v>
      </c>
      <c r="J411" s="2">
        <v>26743.800000000003</v>
      </c>
    </row>
    <row r="412" spans="1:10">
      <c r="A412" s="1">
        <v>45123</v>
      </c>
      <c r="B412" t="s">
        <v>9</v>
      </c>
      <c r="C412">
        <v>74512</v>
      </c>
      <c r="D412">
        <v>1005</v>
      </c>
      <c r="E412" t="s">
        <v>35</v>
      </c>
      <c r="F412" t="s">
        <v>48</v>
      </c>
      <c r="G412" t="s">
        <v>10</v>
      </c>
      <c r="H412" t="s">
        <v>16</v>
      </c>
      <c r="I412">
        <v>5</v>
      </c>
      <c r="J412" s="2">
        <v>40267.5</v>
      </c>
    </row>
    <row r="413" spans="1:10" ht="15" customHeight="1">
      <c r="A413" s="1">
        <v>45124</v>
      </c>
      <c r="B413" t="s">
        <v>23</v>
      </c>
      <c r="C413">
        <v>24269</v>
      </c>
      <c r="D413">
        <v>1004</v>
      </c>
      <c r="E413" t="s">
        <v>44</v>
      </c>
      <c r="F413" t="s">
        <v>46</v>
      </c>
      <c r="G413" t="s">
        <v>10</v>
      </c>
      <c r="H413" t="s">
        <v>11</v>
      </c>
      <c r="I413">
        <v>2</v>
      </c>
      <c r="J413" s="2">
        <v>19139.5</v>
      </c>
    </row>
    <row r="414" spans="1:10" ht="15" customHeight="1">
      <c r="A414" s="1">
        <v>45124</v>
      </c>
      <c r="B414" t="s">
        <v>20</v>
      </c>
      <c r="C414">
        <v>83694</v>
      </c>
      <c r="D414">
        <v>1001</v>
      </c>
      <c r="E414" t="s">
        <v>42</v>
      </c>
      <c r="F414" t="s">
        <v>50</v>
      </c>
      <c r="G414" t="s">
        <v>7</v>
      </c>
      <c r="H414" t="s">
        <v>21</v>
      </c>
      <c r="I414">
        <v>2</v>
      </c>
      <c r="J414" s="2">
        <v>25242</v>
      </c>
    </row>
    <row r="415" spans="1:10" ht="15" customHeight="1">
      <c r="A415" s="1">
        <v>45124</v>
      </c>
      <c r="B415" t="s">
        <v>6</v>
      </c>
      <c r="C415">
        <v>64056</v>
      </c>
      <c r="D415">
        <v>1009</v>
      </c>
      <c r="E415" t="s">
        <v>40</v>
      </c>
      <c r="F415" t="s">
        <v>49</v>
      </c>
      <c r="G415" t="s">
        <v>13</v>
      </c>
      <c r="H415" t="s">
        <v>19</v>
      </c>
      <c r="I415">
        <v>4</v>
      </c>
      <c r="J415" s="2">
        <v>53373.600000000006</v>
      </c>
    </row>
    <row r="416" spans="1:10" ht="15" customHeight="1">
      <c r="A416" s="1">
        <v>45124</v>
      </c>
      <c r="B416" t="s">
        <v>23</v>
      </c>
      <c r="C416">
        <v>53593</v>
      </c>
      <c r="D416">
        <v>1010</v>
      </c>
      <c r="E416" t="s">
        <v>36</v>
      </c>
      <c r="F416" t="s">
        <v>46</v>
      </c>
      <c r="G416" t="s">
        <v>10</v>
      </c>
      <c r="H416" t="s">
        <v>11</v>
      </c>
      <c r="I416">
        <v>5</v>
      </c>
      <c r="J416" s="2">
        <v>47848.75</v>
      </c>
    </row>
    <row r="417" spans="1:10" ht="15" customHeight="1">
      <c r="A417" s="1">
        <v>45125</v>
      </c>
      <c r="B417" t="s">
        <v>12</v>
      </c>
      <c r="C417">
        <v>67576</v>
      </c>
      <c r="D417">
        <v>1010</v>
      </c>
      <c r="E417" t="s">
        <v>36</v>
      </c>
      <c r="F417" t="s">
        <v>46</v>
      </c>
      <c r="G417" t="s">
        <v>13</v>
      </c>
      <c r="H417" t="s">
        <v>26</v>
      </c>
      <c r="I417">
        <v>2</v>
      </c>
      <c r="J417" s="2">
        <v>17829.2</v>
      </c>
    </row>
    <row r="418" spans="1:10">
      <c r="A418" s="1">
        <v>45125</v>
      </c>
      <c r="B418" t="s">
        <v>9</v>
      </c>
      <c r="C418">
        <v>83883</v>
      </c>
      <c r="D418">
        <v>1012</v>
      </c>
      <c r="E418" t="s">
        <v>30</v>
      </c>
      <c r="F418" t="s">
        <v>47</v>
      </c>
      <c r="G418" t="s">
        <v>13</v>
      </c>
      <c r="H418" t="s">
        <v>19</v>
      </c>
      <c r="I418">
        <v>4</v>
      </c>
      <c r="J418" s="2">
        <v>53373.600000000006</v>
      </c>
    </row>
    <row r="419" spans="1:10" ht="15" customHeight="1">
      <c r="A419" s="1">
        <v>45125</v>
      </c>
      <c r="B419" t="s">
        <v>12</v>
      </c>
      <c r="C419">
        <v>90883</v>
      </c>
      <c r="D419">
        <v>1007</v>
      </c>
      <c r="E419" t="s">
        <v>41</v>
      </c>
      <c r="F419" t="s">
        <v>46</v>
      </c>
      <c r="G419" t="s">
        <v>10</v>
      </c>
      <c r="H419" t="s">
        <v>16</v>
      </c>
      <c r="I419">
        <v>5</v>
      </c>
      <c r="J419" s="2">
        <v>40267.5</v>
      </c>
    </row>
    <row r="420" spans="1:10">
      <c r="A420" s="1">
        <v>45125</v>
      </c>
      <c r="B420" t="s">
        <v>9</v>
      </c>
      <c r="C420">
        <v>59056</v>
      </c>
      <c r="D420">
        <v>1012</v>
      </c>
      <c r="E420" t="s">
        <v>30</v>
      </c>
      <c r="F420" t="s">
        <v>47</v>
      </c>
      <c r="G420" t="s">
        <v>10</v>
      </c>
      <c r="H420" t="s">
        <v>11</v>
      </c>
      <c r="I420">
        <v>5</v>
      </c>
      <c r="J420" s="2">
        <v>47848.75</v>
      </c>
    </row>
    <row r="421" spans="1:10" ht="15" customHeight="1">
      <c r="A421" s="1">
        <v>45125</v>
      </c>
      <c r="B421" t="s">
        <v>23</v>
      </c>
      <c r="C421">
        <v>95530</v>
      </c>
      <c r="D421">
        <v>1011</v>
      </c>
      <c r="E421" t="s">
        <v>34</v>
      </c>
      <c r="F421" t="s">
        <v>46</v>
      </c>
      <c r="G421" t="s">
        <v>7</v>
      </c>
      <c r="H421" t="s">
        <v>8</v>
      </c>
      <c r="I421">
        <v>5</v>
      </c>
      <c r="J421" s="2">
        <v>43426.5</v>
      </c>
    </row>
    <row r="422" spans="1:10" ht="15" customHeight="1">
      <c r="A422" s="1">
        <v>45126</v>
      </c>
      <c r="B422" t="s">
        <v>23</v>
      </c>
      <c r="C422">
        <v>52919</v>
      </c>
      <c r="D422">
        <v>1001</v>
      </c>
      <c r="E422" t="s">
        <v>42</v>
      </c>
      <c r="F422" t="s">
        <v>50</v>
      </c>
      <c r="G422" t="s">
        <v>7</v>
      </c>
      <c r="H422" t="s">
        <v>17</v>
      </c>
      <c r="I422">
        <v>5</v>
      </c>
      <c r="J422" s="2">
        <v>70330</v>
      </c>
    </row>
    <row r="423" spans="1:10" ht="15" customHeight="1">
      <c r="A423" s="1">
        <v>45126</v>
      </c>
      <c r="B423" t="s">
        <v>15</v>
      </c>
      <c r="C423">
        <v>36218</v>
      </c>
      <c r="D423">
        <v>1004</v>
      </c>
      <c r="E423" t="s">
        <v>44</v>
      </c>
      <c r="F423" t="s">
        <v>46</v>
      </c>
      <c r="G423" t="s">
        <v>7</v>
      </c>
      <c r="H423" t="s">
        <v>8</v>
      </c>
      <c r="I423">
        <v>3</v>
      </c>
      <c r="J423" s="2">
        <v>26055.899999999998</v>
      </c>
    </row>
    <row r="424" spans="1:10" ht="15" customHeight="1">
      <c r="A424" s="1">
        <v>45126</v>
      </c>
      <c r="B424" t="s">
        <v>18</v>
      </c>
      <c r="C424">
        <v>40993</v>
      </c>
      <c r="D424">
        <v>1003</v>
      </c>
      <c r="E424" t="s">
        <v>39</v>
      </c>
      <c r="F424" t="s">
        <v>47</v>
      </c>
      <c r="G424" t="s">
        <v>7</v>
      </c>
      <c r="H424" t="s">
        <v>8</v>
      </c>
      <c r="I424">
        <v>3</v>
      </c>
      <c r="J424" s="2">
        <v>26055.899999999998</v>
      </c>
    </row>
    <row r="425" spans="1:10" ht="15" customHeight="1">
      <c r="A425" s="1">
        <v>45127</v>
      </c>
      <c r="B425" t="s">
        <v>6</v>
      </c>
      <c r="C425">
        <v>23533</v>
      </c>
      <c r="D425">
        <v>1008</v>
      </c>
      <c r="E425" t="s">
        <v>38</v>
      </c>
      <c r="F425" t="s">
        <v>46</v>
      </c>
      <c r="G425" t="s">
        <v>13</v>
      </c>
      <c r="H425" t="s">
        <v>26</v>
      </c>
      <c r="I425">
        <v>3</v>
      </c>
      <c r="J425" s="2">
        <v>26743.800000000003</v>
      </c>
    </row>
    <row r="426" spans="1:10" ht="15" customHeight="1">
      <c r="A426" s="1">
        <v>45128</v>
      </c>
      <c r="B426" t="s">
        <v>23</v>
      </c>
      <c r="C426">
        <v>53521</v>
      </c>
      <c r="D426">
        <v>1007</v>
      </c>
      <c r="E426" t="s">
        <v>41</v>
      </c>
      <c r="F426" t="s">
        <v>46</v>
      </c>
      <c r="G426" t="s">
        <v>7</v>
      </c>
      <c r="H426" t="s">
        <v>17</v>
      </c>
      <c r="I426">
        <v>1</v>
      </c>
      <c r="J426" s="2">
        <v>14066</v>
      </c>
    </row>
    <row r="427" spans="1:10" ht="15" customHeight="1">
      <c r="A427" s="1">
        <v>45129</v>
      </c>
      <c r="B427" t="s">
        <v>23</v>
      </c>
      <c r="C427">
        <v>30663</v>
      </c>
      <c r="D427">
        <v>1011</v>
      </c>
      <c r="E427" t="s">
        <v>34</v>
      </c>
      <c r="F427" t="s">
        <v>46</v>
      </c>
      <c r="G427" t="s">
        <v>13</v>
      </c>
      <c r="H427" t="s">
        <v>27</v>
      </c>
      <c r="I427">
        <v>4</v>
      </c>
      <c r="J427" s="2">
        <v>25832.400000000001</v>
      </c>
    </row>
    <row r="428" spans="1:10" ht="15" customHeight="1">
      <c r="A428" s="1">
        <v>45129</v>
      </c>
      <c r="B428" t="s">
        <v>23</v>
      </c>
      <c r="C428">
        <v>33547</v>
      </c>
      <c r="D428">
        <v>1011</v>
      </c>
      <c r="E428" t="s">
        <v>34</v>
      </c>
      <c r="F428" t="s">
        <v>46</v>
      </c>
      <c r="G428" t="s">
        <v>24</v>
      </c>
      <c r="H428" t="s">
        <v>29</v>
      </c>
      <c r="I428">
        <v>5</v>
      </c>
      <c r="J428" s="2">
        <v>20708.150000000001</v>
      </c>
    </row>
    <row r="429" spans="1:10" ht="15" customHeight="1">
      <c r="A429" s="1">
        <v>45130</v>
      </c>
      <c r="B429" t="s">
        <v>18</v>
      </c>
      <c r="C429">
        <v>22636</v>
      </c>
      <c r="D429">
        <v>1002</v>
      </c>
      <c r="E429" t="s">
        <v>37</v>
      </c>
      <c r="F429" t="s">
        <v>47</v>
      </c>
      <c r="G429" t="s">
        <v>13</v>
      </c>
      <c r="H429" t="s">
        <v>27</v>
      </c>
      <c r="I429">
        <v>1</v>
      </c>
      <c r="J429" s="2">
        <v>6458.1</v>
      </c>
    </row>
    <row r="430" spans="1:10" ht="15" customHeight="1">
      <c r="A430" s="1">
        <v>45130</v>
      </c>
      <c r="B430" t="s">
        <v>23</v>
      </c>
      <c r="C430">
        <v>10410</v>
      </c>
      <c r="D430">
        <v>1010</v>
      </c>
      <c r="E430" t="s">
        <v>36</v>
      </c>
      <c r="F430" t="s">
        <v>46</v>
      </c>
      <c r="G430" t="s">
        <v>24</v>
      </c>
      <c r="H430" t="s">
        <v>29</v>
      </c>
      <c r="I430">
        <v>2</v>
      </c>
      <c r="J430" s="2">
        <v>8283.26</v>
      </c>
    </row>
    <row r="431" spans="1:10" ht="15" customHeight="1">
      <c r="A431" s="1">
        <v>45131</v>
      </c>
      <c r="B431" t="s">
        <v>20</v>
      </c>
      <c r="C431">
        <v>76265</v>
      </c>
      <c r="D431">
        <v>1011</v>
      </c>
      <c r="E431" t="s">
        <v>34</v>
      </c>
      <c r="F431" t="s">
        <v>46</v>
      </c>
      <c r="G431" t="s">
        <v>7</v>
      </c>
      <c r="H431" t="s">
        <v>17</v>
      </c>
      <c r="I431">
        <v>1</v>
      </c>
      <c r="J431" s="2">
        <v>14066</v>
      </c>
    </row>
    <row r="432" spans="1:10" ht="15" customHeight="1">
      <c r="A432" s="1">
        <v>45131</v>
      </c>
      <c r="B432" t="s">
        <v>6</v>
      </c>
      <c r="C432">
        <v>20302</v>
      </c>
      <c r="D432">
        <v>1012</v>
      </c>
      <c r="E432" t="s">
        <v>30</v>
      </c>
      <c r="F432" t="s">
        <v>47</v>
      </c>
      <c r="G432" t="s">
        <v>7</v>
      </c>
      <c r="H432" t="s">
        <v>21</v>
      </c>
      <c r="I432">
        <v>5</v>
      </c>
      <c r="J432" s="2">
        <v>63105</v>
      </c>
    </row>
    <row r="433" spans="1:10" ht="15" customHeight="1">
      <c r="A433" s="1">
        <v>45132</v>
      </c>
      <c r="B433" t="s">
        <v>20</v>
      </c>
      <c r="C433">
        <v>11581</v>
      </c>
      <c r="D433">
        <v>1008</v>
      </c>
      <c r="E433" t="s">
        <v>38</v>
      </c>
      <c r="F433" t="s">
        <v>46</v>
      </c>
      <c r="G433" t="s">
        <v>13</v>
      </c>
      <c r="H433" t="s">
        <v>14</v>
      </c>
      <c r="I433">
        <v>2</v>
      </c>
      <c r="J433" s="2">
        <v>19318.8</v>
      </c>
    </row>
    <row r="434" spans="1:10" ht="15" customHeight="1">
      <c r="A434" s="1">
        <v>45132</v>
      </c>
      <c r="B434" t="s">
        <v>15</v>
      </c>
      <c r="C434">
        <v>32167</v>
      </c>
      <c r="D434">
        <v>1008</v>
      </c>
      <c r="E434" t="s">
        <v>38</v>
      </c>
      <c r="F434" t="s">
        <v>46</v>
      </c>
      <c r="G434" t="s">
        <v>24</v>
      </c>
      <c r="H434" t="s">
        <v>25</v>
      </c>
      <c r="I434">
        <v>2</v>
      </c>
      <c r="J434" s="2">
        <v>11925</v>
      </c>
    </row>
    <row r="435" spans="1:10" ht="15" customHeight="1">
      <c r="A435" s="1">
        <v>45132</v>
      </c>
      <c r="B435" t="s">
        <v>12</v>
      </c>
      <c r="C435">
        <v>25402</v>
      </c>
      <c r="D435">
        <v>1008</v>
      </c>
      <c r="E435" t="s">
        <v>38</v>
      </c>
      <c r="F435" t="s">
        <v>46</v>
      </c>
      <c r="G435" t="s">
        <v>10</v>
      </c>
      <c r="H435" t="s">
        <v>11</v>
      </c>
      <c r="I435">
        <v>4</v>
      </c>
      <c r="J435" s="2">
        <v>38279</v>
      </c>
    </row>
    <row r="436" spans="1:10" ht="15" customHeight="1">
      <c r="A436" s="1">
        <v>45132</v>
      </c>
      <c r="B436" t="s">
        <v>20</v>
      </c>
      <c r="C436">
        <v>96492</v>
      </c>
      <c r="D436">
        <v>1003</v>
      </c>
      <c r="E436" t="s">
        <v>39</v>
      </c>
      <c r="F436" t="s">
        <v>47</v>
      </c>
      <c r="G436" t="s">
        <v>10</v>
      </c>
      <c r="H436" t="s">
        <v>11</v>
      </c>
      <c r="I436">
        <v>2</v>
      </c>
      <c r="J436" s="2">
        <v>19139.5</v>
      </c>
    </row>
    <row r="437" spans="1:10" ht="15" customHeight="1">
      <c r="A437" s="1">
        <v>45133</v>
      </c>
      <c r="B437" t="s">
        <v>12</v>
      </c>
      <c r="C437">
        <v>89973</v>
      </c>
      <c r="D437">
        <v>1008</v>
      </c>
      <c r="E437" t="s">
        <v>38</v>
      </c>
      <c r="F437" t="s">
        <v>46</v>
      </c>
      <c r="G437" t="s">
        <v>13</v>
      </c>
      <c r="H437" t="s">
        <v>19</v>
      </c>
      <c r="I437">
        <v>2</v>
      </c>
      <c r="J437" s="2">
        <v>26686.800000000003</v>
      </c>
    </row>
    <row r="438" spans="1:10">
      <c r="A438" s="1">
        <v>45133</v>
      </c>
      <c r="B438" t="s">
        <v>9</v>
      </c>
      <c r="C438">
        <v>95420</v>
      </c>
      <c r="D438">
        <v>1004</v>
      </c>
      <c r="E438" t="s">
        <v>44</v>
      </c>
      <c r="F438" t="s">
        <v>46</v>
      </c>
      <c r="G438" t="s">
        <v>10</v>
      </c>
      <c r="H438" t="s">
        <v>16</v>
      </c>
      <c r="I438">
        <v>1</v>
      </c>
      <c r="J438" s="2">
        <v>8053.5</v>
      </c>
    </row>
    <row r="439" spans="1:10" ht="15" customHeight="1">
      <c r="A439" s="1">
        <v>45133</v>
      </c>
      <c r="B439" t="s">
        <v>18</v>
      </c>
      <c r="C439">
        <v>93029</v>
      </c>
      <c r="D439">
        <v>1005</v>
      </c>
      <c r="E439" t="s">
        <v>35</v>
      </c>
      <c r="F439" t="s">
        <v>48</v>
      </c>
      <c r="G439" t="s">
        <v>24</v>
      </c>
      <c r="H439" t="s">
        <v>28</v>
      </c>
      <c r="I439">
        <v>4</v>
      </c>
      <c r="J439" s="2">
        <v>36940.800000000003</v>
      </c>
    </row>
    <row r="440" spans="1:10" ht="15" customHeight="1">
      <c r="A440" s="1">
        <v>45133</v>
      </c>
      <c r="B440" t="s">
        <v>6</v>
      </c>
      <c r="C440">
        <v>33190</v>
      </c>
      <c r="D440">
        <v>1005</v>
      </c>
      <c r="E440" t="s">
        <v>35</v>
      </c>
      <c r="F440" t="s">
        <v>48</v>
      </c>
      <c r="G440" t="s">
        <v>13</v>
      </c>
      <c r="H440" t="s">
        <v>27</v>
      </c>
      <c r="I440">
        <v>4</v>
      </c>
      <c r="J440" s="2">
        <v>25832.400000000001</v>
      </c>
    </row>
    <row r="441" spans="1:10" ht="15" customHeight="1">
      <c r="A441" s="1">
        <v>45133</v>
      </c>
      <c r="B441" t="s">
        <v>20</v>
      </c>
      <c r="C441">
        <v>91013</v>
      </c>
      <c r="D441">
        <v>1008</v>
      </c>
      <c r="E441" t="s">
        <v>38</v>
      </c>
      <c r="F441" t="s">
        <v>46</v>
      </c>
      <c r="G441" t="s">
        <v>10</v>
      </c>
      <c r="H441" t="s">
        <v>11</v>
      </c>
      <c r="I441">
        <v>4</v>
      </c>
      <c r="J441" s="2">
        <v>38279</v>
      </c>
    </row>
    <row r="442" spans="1:10" ht="15" customHeight="1">
      <c r="A442" s="1">
        <v>45135</v>
      </c>
      <c r="B442" t="s">
        <v>15</v>
      </c>
      <c r="C442">
        <v>56020</v>
      </c>
      <c r="D442">
        <v>1010</v>
      </c>
      <c r="E442" t="s">
        <v>36</v>
      </c>
      <c r="F442" t="s">
        <v>46</v>
      </c>
      <c r="G442" t="s">
        <v>13</v>
      </c>
      <c r="H442" t="s">
        <v>26</v>
      </c>
      <c r="I442">
        <v>1</v>
      </c>
      <c r="J442" s="2">
        <v>8914.6</v>
      </c>
    </row>
    <row r="443" spans="1:10" ht="15" customHeight="1">
      <c r="A443" s="1">
        <v>45135</v>
      </c>
      <c r="B443" t="s">
        <v>6</v>
      </c>
      <c r="C443">
        <v>36932</v>
      </c>
      <c r="D443">
        <v>1001</v>
      </c>
      <c r="E443" t="s">
        <v>42</v>
      </c>
      <c r="F443" t="s">
        <v>50</v>
      </c>
      <c r="G443" t="s">
        <v>13</v>
      </c>
      <c r="H443" t="s">
        <v>26</v>
      </c>
      <c r="I443">
        <v>4</v>
      </c>
      <c r="J443" s="2">
        <v>35658.400000000001</v>
      </c>
    </row>
    <row r="444" spans="1:10" ht="15" customHeight="1">
      <c r="A444" s="1">
        <v>45135</v>
      </c>
      <c r="B444" t="s">
        <v>20</v>
      </c>
      <c r="C444">
        <v>86987</v>
      </c>
      <c r="D444">
        <v>1012</v>
      </c>
      <c r="E444" t="s">
        <v>30</v>
      </c>
      <c r="F444" t="s">
        <v>47</v>
      </c>
      <c r="G444" t="s">
        <v>10</v>
      </c>
      <c r="H444" t="s">
        <v>16</v>
      </c>
      <c r="I444">
        <v>2</v>
      </c>
      <c r="J444" s="2">
        <v>16107</v>
      </c>
    </row>
    <row r="445" spans="1:10" ht="15" customHeight="1">
      <c r="A445" s="1">
        <v>45135</v>
      </c>
      <c r="B445" t="s">
        <v>6</v>
      </c>
      <c r="C445">
        <v>82245</v>
      </c>
      <c r="D445">
        <v>1007</v>
      </c>
      <c r="E445" t="s">
        <v>41</v>
      </c>
      <c r="F445" t="s">
        <v>46</v>
      </c>
      <c r="G445" t="s">
        <v>24</v>
      </c>
      <c r="H445" t="s">
        <v>29</v>
      </c>
      <c r="I445">
        <v>4</v>
      </c>
      <c r="J445" s="2">
        <v>16566.52</v>
      </c>
    </row>
    <row r="446" spans="1:10" ht="15" customHeight="1">
      <c r="A446" s="1">
        <v>45139</v>
      </c>
      <c r="B446" t="s">
        <v>18</v>
      </c>
      <c r="C446">
        <v>65278</v>
      </c>
      <c r="D446">
        <v>1008</v>
      </c>
      <c r="E446" t="s">
        <v>38</v>
      </c>
      <c r="F446" t="s">
        <v>46</v>
      </c>
      <c r="G446" t="s">
        <v>7</v>
      </c>
      <c r="H446" t="s">
        <v>22</v>
      </c>
      <c r="I446">
        <v>3</v>
      </c>
      <c r="J446" s="2">
        <v>29401.350000000002</v>
      </c>
    </row>
    <row r="447" spans="1:10">
      <c r="A447" s="1">
        <v>45139</v>
      </c>
      <c r="B447" t="s">
        <v>9</v>
      </c>
      <c r="C447">
        <v>12714</v>
      </c>
      <c r="D447">
        <v>1011</v>
      </c>
      <c r="E447" t="s">
        <v>34</v>
      </c>
      <c r="F447" t="s">
        <v>46</v>
      </c>
      <c r="G447" t="s">
        <v>24</v>
      </c>
      <c r="H447" t="s">
        <v>25</v>
      </c>
      <c r="I447">
        <v>5</v>
      </c>
      <c r="J447" s="2">
        <v>29812.5</v>
      </c>
    </row>
    <row r="448" spans="1:10" ht="15" customHeight="1">
      <c r="A448" s="1">
        <v>45139</v>
      </c>
      <c r="B448" t="s">
        <v>18</v>
      </c>
      <c r="C448">
        <v>90054</v>
      </c>
      <c r="D448">
        <v>1010</v>
      </c>
      <c r="E448" t="s">
        <v>36</v>
      </c>
      <c r="F448" t="s">
        <v>46</v>
      </c>
      <c r="G448" t="s">
        <v>13</v>
      </c>
      <c r="H448" t="s">
        <v>27</v>
      </c>
      <c r="I448">
        <v>5</v>
      </c>
      <c r="J448" s="2">
        <v>32290.5</v>
      </c>
    </row>
    <row r="449" spans="1:10" ht="15" customHeight="1">
      <c r="A449" s="1">
        <v>45139</v>
      </c>
      <c r="B449" t="s">
        <v>23</v>
      </c>
      <c r="C449">
        <v>21768</v>
      </c>
      <c r="D449">
        <v>1001</v>
      </c>
      <c r="E449" t="s">
        <v>42</v>
      </c>
      <c r="F449" t="s">
        <v>50</v>
      </c>
      <c r="G449" t="s">
        <v>13</v>
      </c>
      <c r="H449" t="s">
        <v>14</v>
      </c>
      <c r="I449">
        <v>2</v>
      </c>
      <c r="J449" s="2">
        <v>19318.8</v>
      </c>
    </row>
    <row r="450" spans="1:10" ht="15" customHeight="1">
      <c r="A450" s="1">
        <v>45140</v>
      </c>
      <c r="B450" t="s">
        <v>23</v>
      </c>
      <c r="C450">
        <v>11579</v>
      </c>
      <c r="D450">
        <v>1008</v>
      </c>
      <c r="E450" t="s">
        <v>38</v>
      </c>
      <c r="F450" t="s">
        <v>46</v>
      </c>
      <c r="G450" t="s">
        <v>24</v>
      </c>
      <c r="H450" t="s">
        <v>28</v>
      </c>
      <c r="I450">
        <v>4</v>
      </c>
      <c r="J450" s="2">
        <v>36940.800000000003</v>
      </c>
    </row>
    <row r="451" spans="1:10" ht="15" customHeight="1">
      <c r="A451" s="1">
        <v>45141</v>
      </c>
      <c r="B451" t="s">
        <v>6</v>
      </c>
      <c r="C451">
        <v>39234</v>
      </c>
      <c r="D451">
        <v>1007</v>
      </c>
      <c r="E451" t="s">
        <v>41</v>
      </c>
      <c r="F451" t="s">
        <v>46</v>
      </c>
      <c r="G451" t="s">
        <v>24</v>
      </c>
      <c r="H451" t="s">
        <v>25</v>
      </c>
      <c r="I451">
        <v>4</v>
      </c>
      <c r="J451" s="2">
        <v>23850</v>
      </c>
    </row>
    <row r="452" spans="1:10">
      <c r="A452" s="1">
        <v>45141</v>
      </c>
      <c r="B452" t="s">
        <v>9</v>
      </c>
      <c r="C452">
        <v>38340</v>
      </c>
      <c r="D452">
        <v>1003</v>
      </c>
      <c r="E452" t="s">
        <v>39</v>
      </c>
      <c r="F452" t="s">
        <v>47</v>
      </c>
      <c r="G452" t="s">
        <v>13</v>
      </c>
      <c r="H452" t="s">
        <v>26</v>
      </c>
      <c r="I452">
        <v>4</v>
      </c>
      <c r="J452" s="2">
        <v>35658.400000000001</v>
      </c>
    </row>
    <row r="453" spans="1:10">
      <c r="A453" s="1">
        <v>45141</v>
      </c>
      <c r="B453" t="s">
        <v>9</v>
      </c>
      <c r="C453">
        <v>10413</v>
      </c>
      <c r="D453">
        <v>1012</v>
      </c>
      <c r="E453" t="s">
        <v>30</v>
      </c>
      <c r="F453" t="s">
        <v>47</v>
      </c>
      <c r="G453" t="s">
        <v>7</v>
      </c>
      <c r="H453" t="s">
        <v>21</v>
      </c>
      <c r="I453">
        <v>5</v>
      </c>
      <c r="J453" s="2">
        <v>63105</v>
      </c>
    </row>
    <row r="454" spans="1:10" ht="15" customHeight="1">
      <c r="A454" s="1">
        <v>45142</v>
      </c>
      <c r="B454" t="s">
        <v>12</v>
      </c>
      <c r="C454">
        <v>63803</v>
      </c>
      <c r="D454">
        <v>1001</v>
      </c>
      <c r="E454" t="s">
        <v>42</v>
      </c>
      <c r="F454" t="s">
        <v>50</v>
      </c>
      <c r="G454" t="s">
        <v>10</v>
      </c>
      <c r="H454" t="s">
        <v>11</v>
      </c>
      <c r="I454">
        <v>4</v>
      </c>
      <c r="J454" s="2">
        <v>38279</v>
      </c>
    </row>
    <row r="455" spans="1:10" ht="15" customHeight="1">
      <c r="A455" s="1">
        <v>45142</v>
      </c>
      <c r="B455" t="s">
        <v>15</v>
      </c>
      <c r="C455">
        <v>97146</v>
      </c>
      <c r="D455">
        <v>1008</v>
      </c>
      <c r="E455" t="s">
        <v>38</v>
      </c>
      <c r="F455" t="s">
        <v>46</v>
      </c>
      <c r="G455" t="s">
        <v>24</v>
      </c>
      <c r="H455" t="s">
        <v>29</v>
      </c>
      <c r="I455">
        <v>2</v>
      </c>
      <c r="J455" s="2">
        <v>8283.26</v>
      </c>
    </row>
    <row r="456" spans="1:10">
      <c r="A456" s="1">
        <v>45143</v>
      </c>
      <c r="B456" t="s">
        <v>9</v>
      </c>
      <c r="C456">
        <v>18827</v>
      </c>
      <c r="D456">
        <v>1009</v>
      </c>
      <c r="E456" t="s">
        <v>40</v>
      </c>
      <c r="F456" t="s">
        <v>49</v>
      </c>
      <c r="G456" t="s">
        <v>10</v>
      </c>
      <c r="H456" t="s">
        <v>16</v>
      </c>
      <c r="I456">
        <v>2</v>
      </c>
      <c r="J456" s="2">
        <v>16107</v>
      </c>
    </row>
    <row r="457" spans="1:10" ht="15" customHeight="1">
      <c r="A457" s="1">
        <v>45143</v>
      </c>
      <c r="B457" t="s">
        <v>15</v>
      </c>
      <c r="C457">
        <v>37466</v>
      </c>
      <c r="D457">
        <v>1007</v>
      </c>
      <c r="E457" t="s">
        <v>41</v>
      </c>
      <c r="F457" t="s">
        <v>46</v>
      </c>
      <c r="G457" t="s">
        <v>10</v>
      </c>
      <c r="H457" t="s">
        <v>11</v>
      </c>
      <c r="I457">
        <v>5</v>
      </c>
      <c r="J457" s="2">
        <v>47848.75</v>
      </c>
    </row>
    <row r="458" spans="1:10" ht="15" customHeight="1">
      <c r="A458" s="1">
        <v>45143</v>
      </c>
      <c r="B458" t="s">
        <v>6</v>
      </c>
      <c r="C458">
        <v>83138</v>
      </c>
      <c r="D458">
        <v>1001</v>
      </c>
      <c r="E458" t="s">
        <v>42</v>
      </c>
      <c r="F458" t="s">
        <v>50</v>
      </c>
      <c r="G458" t="s">
        <v>13</v>
      </c>
      <c r="H458" t="s">
        <v>27</v>
      </c>
      <c r="I458">
        <v>3</v>
      </c>
      <c r="J458" s="2">
        <v>19374.300000000003</v>
      </c>
    </row>
    <row r="459" spans="1:10" ht="15" customHeight="1">
      <c r="A459" s="1">
        <v>45144</v>
      </c>
      <c r="B459" t="s">
        <v>15</v>
      </c>
      <c r="C459">
        <v>78352</v>
      </c>
      <c r="D459">
        <v>1002</v>
      </c>
      <c r="E459" t="s">
        <v>37</v>
      </c>
      <c r="F459" t="s">
        <v>47</v>
      </c>
      <c r="G459" t="s">
        <v>10</v>
      </c>
      <c r="H459" t="s">
        <v>11</v>
      </c>
      <c r="I459">
        <v>3</v>
      </c>
      <c r="J459" s="2">
        <v>28709.25</v>
      </c>
    </row>
    <row r="460" spans="1:10" ht="15" customHeight="1">
      <c r="A460" s="1">
        <v>45144</v>
      </c>
      <c r="B460" t="s">
        <v>6</v>
      </c>
      <c r="C460">
        <v>59667</v>
      </c>
      <c r="D460">
        <v>1004</v>
      </c>
      <c r="E460" t="s">
        <v>44</v>
      </c>
      <c r="F460" t="s">
        <v>46</v>
      </c>
      <c r="G460" t="s">
        <v>24</v>
      </c>
      <c r="H460" t="s">
        <v>29</v>
      </c>
      <c r="I460">
        <v>2</v>
      </c>
      <c r="J460" s="2">
        <v>8283.26</v>
      </c>
    </row>
    <row r="461" spans="1:10" ht="15" customHeight="1">
      <c r="A461" s="1">
        <v>45145</v>
      </c>
      <c r="B461" t="s">
        <v>18</v>
      </c>
      <c r="C461">
        <v>21015</v>
      </c>
      <c r="D461">
        <v>1009</v>
      </c>
      <c r="E461" t="s">
        <v>40</v>
      </c>
      <c r="F461" t="s">
        <v>49</v>
      </c>
      <c r="G461" t="s">
        <v>13</v>
      </c>
      <c r="H461" t="s">
        <v>26</v>
      </c>
      <c r="I461">
        <v>3</v>
      </c>
      <c r="J461" s="2">
        <v>26743.800000000003</v>
      </c>
    </row>
    <row r="462" spans="1:10" ht="15" customHeight="1">
      <c r="A462" s="1">
        <v>45145</v>
      </c>
      <c r="B462" t="s">
        <v>12</v>
      </c>
      <c r="C462">
        <v>25065</v>
      </c>
      <c r="D462">
        <v>1011</v>
      </c>
      <c r="E462" t="s">
        <v>34</v>
      </c>
      <c r="F462" t="s">
        <v>46</v>
      </c>
      <c r="G462" t="s">
        <v>10</v>
      </c>
      <c r="H462" t="s">
        <v>11</v>
      </c>
      <c r="I462">
        <v>5</v>
      </c>
      <c r="J462" s="2">
        <v>47848.75</v>
      </c>
    </row>
    <row r="463" spans="1:10" ht="15" customHeight="1">
      <c r="A463" s="1">
        <v>45145</v>
      </c>
      <c r="B463" t="s">
        <v>15</v>
      </c>
      <c r="C463">
        <v>54865</v>
      </c>
      <c r="D463">
        <v>1006</v>
      </c>
      <c r="E463" t="s">
        <v>43</v>
      </c>
      <c r="F463" t="s">
        <v>46</v>
      </c>
      <c r="G463" t="s">
        <v>24</v>
      </c>
      <c r="H463" t="s">
        <v>25</v>
      </c>
      <c r="I463">
        <v>2</v>
      </c>
      <c r="J463" s="2">
        <v>11925</v>
      </c>
    </row>
    <row r="464" spans="1:10" ht="15" customHeight="1">
      <c r="A464" s="1">
        <v>45145</v>
      </c>
      <c r="B464" t="s">
        <v>23</v>
      </c>
      <c r="C464">
        <v>12572</v>
      </c>
      <c r="D464">
        <v>1008</v>
      </c>
      <c r="E464" t="s">
        <v>38</v>
      </c>
      <c r="F464" t="s">
        <v>46</v>
      </c>
      <c r="G464" t="s">
        <v>7</v>
      </c>
      <c r="H464" t="s">
        <v>17</v>
      </c>
      <c r="I464">
        <v>1</v>
      </c>
      <c r="J464" s="2">
        <v>14066</v>
      </c>
    </row>
    <row r="465" spans="1:10" ht="15" customHeight="1">
      <c r="A465" s="1">
        <v>45145</v>
      </c>
      <c r="B465" t="s">
        <v>20</v>
      </c>
      <c r="C465">
        <v>15360</v>
      </c>
      <c r="D465">
        <v>1006</v>
      </c>
      <c r="E465" t="s">
        <v>43</v>
      </c>
      <c r="F465" t="s">
        <v>46</v>
      </c>
      <c r="G465" t="s">
        <v>10</v>
      </c>
      <c r="H465" t="s">
        <v>16</v>
      </c>
      <c r="I465">
        <v>1</v>
      </c>
      <c r="J465" s="2">
        <v>8053.5</v>
      </c>
    </row>
    <row r="466" spans="1:10">
      <c r="A466" s="1">
        <v>45146</v>
      </c>
      <c r="B466" t="s">
        <v>9</v>
      </c>
      <c r="C466">
        <v>59546</v>
      </c>
      <c r="D466">
        <v>1012</v>
      </c>
      <c r="E466" t="s">
        <v>30</v>
      </c>
      <c r="F466" t="s">
        <v>47</v>
      </c>
      <c r="G466" t="s">
        <v>13</v>
      </c>
      <c r="H466" t="s">
        <v>14</v>
      </c>
      <c r="I466">
        <v>3</v>
      </c>
      <c r="J466" s="2">
        <v>28978.199999999997</v>
      </c>
    </row>
    <row r="467" spans="1:10" ht="15" customHeight="1">
      <c r="A467" s="1">
        <v>45148</v>
      </c>
      <c r="B467" t="s">
        <v>15</v>
      </c>
      <c r="C467">
        <v>46583</v>
      </c>
      <c r="D467">
        <v>1012</v>
      </c>
      <c r="E467" t="s">
        <v>30</v>
      </c>
      <c r="F467" t="s">
        <v>47</v>
      </c>
      <c r="G467" t="s">
        <v>7</v>
      </c>
      <c r="H467" t="s">
        <v>17</v>
      </c>
      <c r="I467">
        <v>3</v>
      </c>
      <c r="J467" s="2">
        <v>42198</v>
      </c>
    </row>
    <row r="468" spans="1:10" ht="15" customHeight="1">
      <c r="A468" s="1">
        <v>45148</v>
      </c>
      <c r="B468" t="s">
        <v>6</v>
      </c>
      <c r="C468">
        <v>37750</v>
      </c>
      <c r="D468">
        <v>1004</v>
      </c>
      <c r="E468" t="s">
        <v>44</v>
      </c>
      <c r="F468" t="s">
        <v>46</v>
      </c>
      <c r="G468" t="s">
        <v>7</v>
      </c>
      <c r="H468" t="s">
        <v>22</v>
      </c>
      <c r="I468">
        <v>3</v>
      </c>
      <c r="J468" s="2">
        <v>29401.350000000002</v>
      </c>
    </row>
    <row r="469" spans="1:10" ht="15" customHeight="1">
      <c r="A469" s="1">
        <v>45149</v>
      </c>
      <c r="B469" t="s">
        <v>6</v>
      </c>
      <c r="C469">
        <v>57293</v>
      </c>
      <c r="D469">
        <v>1005</v>
      </c>
      <c r="E469" t="s">
        <v>35</v>
      </c>
      <c r="F469" t="s">
        <v>48</v>
      </c>
      <c r="G469" t="s">
        <v>7</v>
      </c>
      <c r="H469" t="s">
        <v>8</v>
      </c>
      <c r="I469">
        <v>4</v>
      </c>
      <c r="J469" s="2">
        <v>34741.199999999997</v>
      </c>
    </row>
    <row r="470" spans="1:10" ht="15" customHeight="1">
      <c r="A470" s="1">
        <v>45149</v>
      </c>
      <c r="B470" t="s">
        <v>20</v>
      </c>
      <c r="C470">
        <v>93674</v>
      </c>
      <c r="D470">
        <v>1009</v>
      </c>
      <c r="E470" t="s">
        <v>40</v>
      </c>
      <c r="F470" t="s">
        <v>49</v>
      </c>
      <c r="G470" t="s">
        <v>7</v>
      </c>
      <c r="H470" t="s">
        <v>17</v>
      </c>
      <c r="I470">
        <v>3</v>
      </c>
      <c r="J470" s="2">
        <v>42198</v>
      </c>
    </row>
    <row r="471" spans="1:10" ht="15" customHeight="1">
      <c r="A471" s="1">
        <v>45149</v>
      </c>
      <c r="B471" t="s">
        <v>18</v>
      </c>
      <c r="C471">
        <v>30709</v>
      </c>
      <c r="D471">
        <v>1011</v>
      </c>
      <c r="E471" t="s">
        <v>34</v>
      </c>
      <c r="F471" t="s">
        <v>46</v>
      </c>
      <c r="G471" t="s">
        <v>13</v>
      </c>
      <c r="H471" t="s">
        <v>19</v>
      </c>
      <c r="I471">
        <v>2</v>
      </c>
      <c r="J471" s="2">
        <v>26686.800000000003</v>
      </c>
    </row>
    <row r="472" spans="1:10" ht="15" customHeight="1">
      <c r="A472" s="1">
        <v>45149</v>
      </c>
      <c r="B472" t="s">
        <v>15</v>
      </c>
      <c r="C472">
        <v>44352</v>
      </c>
      <c r="D472">
        <v>1010</v>
      </c>
      <c r="E472" t="s">
        <v>36</v>
      </c>
      <c r="F472" t="s">
        <v>46</v>
      </c>
      <c r="G472" t="s">
        <v>7</v>
      </c>
      <c r="H472" t="s">
        <v>8</v>
      </c>
      <c r="I472">
        <v>2</v>
      </c>
      <c r="J472" s="2">
        <v>17370.599999999999</v>
      </c>
    </row>
    <row r="473" spans="1:10" ht="15" customHeight="1">
      <c r="A473" s="1">
        <v>45150</v>
      </c>
      <c r="B473" t="s">
        <v>6</v>
      </c>
      <c r="C473">
        <v>24602</v>
      </c>
      <c r="D473">
        <v>1010</v>
      </c>
      <c r="E473" t="s">
        <v>36</v>
      </c>
      <c r="F473" t="s">
        <v>46</v>
      </c>
      <c r="G473" t="s">
        <v>10</v>
      </c>
      <c r="H473" t="s">
        <v>16</v>
      </c>
      <c r="I473">
        <v>2</v>
      </c>
      <c r="J473" s="2">
        <v>16107</v>
      </c>
    </row>
    <row r="474" spans="1:10" ht="15" customHeight="1">
      <c r="A474" s="1">
        <v>45151</v>
      </c>
      <c r="B474" t="s">
        <v>12</v>
      </c>
      <c r="C474">
        <v>56601</v>
      </c>
      <c r="D474">
        <v>1002</v>
      </c>
      <c r="E474" t="s">
        <v>37</v>
      </c>
      <c r="F474" t="s">
        <v>47</v>
      </c>
      <c r="G474" t="s">
        <v>13</v>
      </c>
      <c r="H474" t="s">
        <v>26</v>
      </c>
      <c r="I474">
        <v>2</v>
      </c>
      <c r="J474" s="2">
        <v>17829.2</v>
      </c>
    </row>
    <row r="475" spans="1:10" ht="15" customHeight="1">
      <c r="A475" s="1">
        <v>45151</v>
      </c>
      <c r="B475" t="s">
        <v>20</v>
      </c>
      <c r="C475">
        <v>61489</v>
      </c>
      <c r="D475">
        <v>1002</v>
      </c>
      <c r="E475" t="s">
        <v>37</v>
      </c>
      <c r="F475" t="s">
        <v>47</v>
      </c>
      <c r="G475" t="s">
        <v>7</v>
      </c>
      <c r="H475" t="s">
        <v>21</v>
      </c>
      <c r="I475">
        <v>4</v>
      </c>
      <c r="J475" s="2">
        <v>50484</v>
      </c>
    </row>
    <row r="476" spans="1:10">
      <c r="A476" s="1">
        <v>45152</v>
      </c>
      <c r="B476" t="s">
        <v>9</v>
      </c>
      <c r="C476">
        <v>78662</v>
      </c>
      <c r="D476">
        <v>1004</v>
      </c>
      <c r="E476" t="s">
        <v>44</v>
      </c>
      <c r="F476" t="s">
        <v>46</v>
      </c>
      <c r="G476" t="s">
        <v>10</v>
      </c>
      <c r="H476" t="s">
        <v>11</v>
      </c>
      <c r="I476">
        <v>1</v>
      </c>
      <c r="J476" s="2">
        <v>9569.75</v>
      </c>
    </row>
    <row r="477" spans="1:10">
      <c r="A477" s="1">
        <v>45152</v>
      </c>
      <c r="B477" t="s">
        <v>9</v>
      </c>
      <c r="C477">
        <v>91429</v>
      </c>
      <c r="D477">
        <v>1008</v>
      </c>
      <c r="E477" t="s">
        <v>38</v>
      </c>
      <c r="F477" t="s">
        <v>46</v>
      </c>
      <c r="G477" t="s">
        <v>10</v>
      </c>
      <c r="H477" t="s">
        <v>16</v>
      </c>
      <c r="I477">
        <v>1</v>
      </c>
      <c r="J477" s="2">
        <v>8053.5</v>
      </c>
    </row>
    <row r="478" spans="1:10">
      <c r="A478" s="1">
        <v>45152</v>
      </c>
      <c r="B478" t="s">
        <v>9</v>
      </c>
      <c r="C478">
        <v>49658</v>
      </c>
      <c r="D478">
        <v>1011</v>
      </c>
      <c r="E478" t="s">
        <v>34</v>
      </c>
      <c r="F478" t="s">
        <v>46</v>
      </c>
      <c r="G478" t="s">
        <v>10</v>
      </c>
      <c r="H478" t="s">
        <v>11</v>
      </c>
      <c r="I478">
        <v>2</v>
      </c>
      <c r="J478" s="2">
        <v>19139.5</v>
      </c>
    </row>
    <row r="479" spans="1:10" ht="15" customHeight="1">
      <c r="A479" s="1">
        <v>45152</v>
      </c>
      <c r="B479" t="s">
        <v>12</v>
      </c>
      <c r="C479">
        <v>21936</v>
      </c>
      <c r="D479">
        <v>1003</v>
      </c>
      <c r="E479" t="s">
        <v>39</v>
      </c>
      <c r="F479" t="s">
        <v>47</v>
      </c>
      <c r="G479" t="s">
        <v>7</v>
      </c>
      <c r="H479" t="s">
        <v>22</v>
      </c>
      <c r="I479">
        <v>5</v>
      </c>
      <c r="J479" s="2">
        <v>49002.25</v>
      </c>
    </row>
    <row r="480" spans="1:10" ht="15" customHeight="1">
      <c r="A480" s="1">
        <v>45152</v>
      </c>
      <c r="B480" t="s">
        <v>23</v>
      </c>
      <c r="C480">
        <v>88896</v>
      </c>
      <c r="D480">
        <v>1007</v>
      </c>
      <c r="E480" t="s">
        <v>41</v>
      </c>
      <c r="F480" t="s">
        <v>46</v>
      </c>
      <c r="G480" t="s">
        <v>10</v>
      </c>
      <c r="H480" t="s">
        <v>11</v>
      </c>
      <c r="I480">
        <v>3</v>
      </c>
      <c r="J480" s="2">
        <v>28709.25</v>
      </c>
    </row>
    <row r="481" spans="1:10" ht="15" customHeight="1">
      <c r="A481" s="1">
        <v>45153</v>
      </c>
      <c r="B481" t="s">
        <v>12</v>
      </c>
      <c r="C481">
        <v>77089</v>
      </c>
      <c r="D481">
        <v>1007</v>
      </c>
      <c r="E481" t="s">
        <v>41</v>
      </c>
      <c r="F481" t="s">
        <v>46</v>
      </c>
      <c r="G481" t="s">
        <v>13</v>
      </c>
      <c r="H481" t="s">
        <v>19</v>
      </c>
      <c r="I481">
        <v>5</v>
      </c>
      <c r="J481" s="2">
        <v>66717</v>
      </c>
    </row>
    <row r="482" spans="1:10" ht="15" customHeight="1">
      <c r="A482" s="1">
        <v>45153</v>
      </c>
      <c r="B482" t="s">
        <v>15</v>
      </c>
      <c r="C482">
        <v>15891</v>
      </c>
      <c r="D482">
        <v>1004</v>
      </c>
      <c r="E482" t="s">
        <v>44</v>
      </c>
      <c r="F482" t="s">
        <v>46</v>
      </c>
      <c r="G482" t="s">
        <v>24</v>
      </c>
      <c r="H482" t="s">
        <v>29</v>
      </c>
      <c r="I482">
        <v>3</v>
      </c>
      <c r="J482" s="2">
        <v>12424.89</v>
      </c>
    </row>
    <row r="483" spans="1:10" ht="15" customHeight="1">
      <c r="A483" s="1">
        <v>45154</v>
      </c>
      <c r="B483" t="s">
        <v>12</v>
      </c>
      <c r="C483">
        <v>65017</v>
      </c>
      <c r="D483">
        <v>1011</v>
      </c>
      <c r="E483" t="s">
        <v>34</v>
      </c>
      <c r="F483" t="s">
        <v>46</v>
      </c>
      <c r="G483" t="s">
        <v>7</v>
      </c>
      <c r="H483" t="s">
        <v>22</v>
      </c>
      <c r="I483">
        <v>4</v>
      </c>
      <c r="J483" s="2">
        <v>39201.800000000003</v>
      </c>
    </row>
    <row r="484" spans="1:10" ht="15" customHeight="1">
      <c r="A484" s="1">
        <v>45154</v>
      </c>
      <c r="B484" t="s">
        <v>18</v>
      </c>
      <c r="C484">
        <v>59056</v>
      </c>
      <c r="D484">
        <v>1011</v>
      </c>
      <c r="E484" t="s">
        <v>34</v>
      </c>
      <c r="F484" t="s">
        <v>46</v>
      </c>
      <c r="G484" t="s">
        <v>7</v>
      </c>
      <c r="H484" t="s">
        <v>21</v>
      </c>
      <c r="I484">
        <v>2</v>
      </c>
      <c r="J484" s="2">
        <v>25242</v>
      </c>
    </row>
    <row r="485" spans="1:10" ht="15" customHeight="1">
      <c r="A485" s="1">
        <v>45154</v>
      </c>
      <c r="B485" t="s">
        <v>23</v>
      </c>
      <c r="C485">
        <v>41740</v>
      </c>
      <c r="D485">
        <v>1005</v>
      </c>
      <c r="E485" t="s">
        <v>35</v>
      </c>
      <c r="F485" t="s">
        <v>48</v>
      </c>
      <c r="G485" t="s">
        <v>13</v>
      </c>
      <c r="H485" t="s">
        <v>26</v>
      </c>
      <c r="I485">
        <v>4</v>
      </c>
      <c r="J485" s="2">
        <v>35658.400000000001</v>
      </c>
    </row>
    <row r="486" spans="1:10" ht="15" customHeight="1">
      <c r="A486" s="1">
        <v>45155</v>
      </c>
      <c r="B486" t="s">
        <v>12</v>
      </c>
      <c r="C486">
        <v>50234</v>
      </c>
      <c r="D486">
        <v>1012</v>
      </c>
      <c r="E486" t="s">
        <v>30</v>
      </c>
      <c r="F486" t="s">
        <v>47</v>
      </c>
      <c r="G486" t="s">
        <v>13</v>
      </c>
      <c r="H486" t="s">
        <v>19</v>
      </c>
      <c r="I486">
        <v>3</v>
      </c>
      <c r="J486" s="2">
        <v>40030.200000000004</v>
      </c>
    </row>
    <row r="487" spans="1:10">
      <c r="A487" s="1">
        <v>45155</v>
      </c>
      <c r="B487" t="s">
        <v>9</v>
      </c>
      <c r="C487">
        <v>92399</v>
      </c>
      <c r="D487">
        <v>1002</v>
      </c>
      <c r="E487" t="s">
        <v>37</v>
      </c>
      <c r="F487" t="s">
        <v>47</v>
      </c>
      <c r="G487" t="s">
        <v>24</v>
      </c>
      <c r="H487" t="s">
        <v>25</v>
      </c>
      <c r="I487">
        <v>2</v>
      </c>
      <c r="J487" s="2">
        <v>11925</v>
      </c>
    </row>
    <row r="488" spans="1:10" ht="15" customHeight="1">
      <c r="A488" s="1">
        <v>45155</v>
      </c>
      <c r="B488" t="s">
        <v>20</v>
      </c>
      <c r="C488">
        <v>26021</v>
      </c>
      <c r="D488">
        <v>1007</v>
      </c>
      <c r="E488" t="s">
        <v>41</v>
      </c>
      <c r="F488" t="s">
        <v>46</v>
      </c>
      <c r="G488" t="s">
        <v>24</v>
      </c>
      <c r="H488" t="s">
        <v>29</v>
      </c>
      <c r="I488">
        <v>1</v>
      </c>
      <c r="J488" s="2">
        <v>4141.63</v>
      </c>
    </row>
    <row r="489" spans="1:10" ht="15" customHeight="1">
      <c r="A489" s="1">
        <v>45155</v>
      </c>
      <c r="B489" t="s">
        <v>12</v>
      </c>
      <c r="C489">
        <v>51105</v>
      </c>
      <c r="D489">
        <v>1011</v>
      </c>
      <c r="E489" t="s">
        <v>34</v>
      </c>
      <c r="F489" t="s">
        <v>46</v>
      </c>
      <c r="G489" t="s">
        <v>13</v>
      </c>
      <c r="H489" t="s">
        <v>27</v>
      </c>
      <c r="I489">
        <v>1</v>
      </c>
      <c r="J489" s="2">
        <v>6458.1</v>
      </c>
    </row>
    <row r="490" spans="1:10" ht="15" customHeight="1">
      <c r="A490" s="1">
        <v>45155</v>
      </c>
      <c r="B490" t="s">
        <v>20</v>
      </c>
      <c r="C490">
        <v>20070</v>
      </c>
      <c r="D490">
        <v>1004</v>
      </c>
      <c r="E490" t="s">
        <v>44</v>
      </c>
      <c r="F490" t="s">
        <v>46</v>
      </c>
      <c r="G490" t="s">
        <v>10</v>
      </c>
      <c r="H490" t="s">
        <v>16</v>
      </c>
      <c r="I490">
        <v>4</v>
      </c>
      <c r="J490" s="2">
        <v>32214</v>
      </c>
    </row>
    <row r="491" spans="1:10" ht="15" customHeight="1">
      <c r="A491" s="1">
        <v>45156</v>
      </c>
      <c r="B491" t="s">
        <v>15</v>
      </c>
      <c r="C491">
        <v>90410</v>
      </c>
      <c r="D491">
        <v>1008</v>
      </c>
      <c r="E491" t="s">
        <v>38</v>
      </c>
      <c r="F491" t="s">
        <v>46</v>
      </c>
      <c r="G491" t="s">
        <v>10</v>
      </c>
      <c r="H491" t="s">
        <v>16</v>
      </c>
      <c r="I491">
        <v>3</v>
      </c>
      <c r="J491" s="2">
        <v>24160.5</v>
      </c>
    </row>
    <row r="492" spans="1:10" ht="15" customHeight="1">
      <c r="A492" s="1">
        <v>45157</v>
      </c>
      <c r="B492" t="s">
        <v>23</v>
      </c>
      <c r="C492">
        <v>83019</v>
      </c>
      <c r="D492">
        <v>1009</v>
      </c>
      <c r="E492" t="s">
        <v>40</v>
      </c>
      <c r="F492" t="s">
        <v>49</v>
      </c>
      <c r="G492" t="s">
        <v>24</v>
      </c>
      <c r="H492" t="s">
        <v>25</v>
      </c>
      <c r="I492">
        <v>5</v>
      </c>
      <c r="J492" s="2">
        <v>29812.5</v>
      </c>
    </row>
    <row r="493" spans="1:10">
      <c r="A493" s="1">
        <v>45157</v>
      </c>
      <c r="B493" t="s">
        <v>9</v>
      </c>
      <c r="C493">
        <v>72408</v>
      </c>
      <c r="D493">
        <v>1007</v>
      </c>
      <c r="E493" t="s">
        <v>41</v>
      </c>
      <c r="F493" t="s">
        <v>46</v>
      </c>
      <c r="G493" t="s">
        <v>24</v>
      </c>
      <c r="H493" t="s">
        <v>25</v>
      </c>
      <c r="I493">
        <v>5</v>
      </c>
      <c r="J493" s="2">
        <v>29812.5</v>
      </c>
    </row>
    <row r="494" spans="1:10">
      <c r="A494" s="1">
        <v>45157</v>
      </c>
      <c r="B494" t="s">
        <v>9</v>
      </c>
      <c r="C494">
        <v>88351</v>
      </c>
      <c r="D494">
        <v>1008</v>
      </c>
      <c r="E494" t="s">
        <v>38</v>
      </c>
      <c r="F494" t="s">
        <v>46</v>
      </c>
      <c r="G494" t="s">
        <v>13</v>
      </c>
      <c r="H494" t="s">
        <v>19</v>
      </c>
      <c r="I494">
        <v>1</v>
      </c>
      <c r="J494" s="2">
        <v>13343.400000000001</v>
      </c>
    </row>
    <row r="495" spans="1:10" ht="15" customHeight="1">
      <c r="A495" s="1">
        <v>45158</v>
      </c>
      <c r="B495" t="s">
        <v>12</v>
      </c>
      <c r="C495">
        <v>34244</v>
      </c>
      <c r="D495">
        <v>1010</v>
      </c>
      <c r="E495" t="s">
        <v>36</v>
      </c>
      <c r="F495" t="s">
        <v>46</v>
      </c>
      <c r="G495" t="s">
        <v>10</v>
      </c>
      <c r="H495" t="s">
        <v>16</v>
      </c>
      <c r="I495">
        <v>1</v>
      </c>
      <c r="J495" s="2">
        <v>8053.5</v>
      </c>
    </row>
    <row r="496" spans="1:10" ht="15" customHeight="1">
      <c r="A496" s="1">
        <v>45159</v>
      </c>
      <c r="B496" t="s">
        <v>12</v>
      </c>
      <c r="C496">
        <v>65430</v>
      </c>
      <c r="D496">
        <v>1006</v>
      </c>
      <c r="E496" t="s">
        <v>43</v>
      </c>
      <c r="F496" t="s">
        <v>46</v>
      </c>
      <c r="G496" t="s">
        <v>13</v>
      </c>
      <c r="H496" t="s">
        <v>14</v>
      </c>
      <c r="I496">
        <v>2</v>
      </c>
      <c r="J496" s="2">
        <v>19318.8</v>
      </c>
    </row>
    <row r="497" spans="1:10" ht="15" customHeight="1">
      <c r="A497" s="1">
        <v>45159</v>
      </c>
      <c r="B497" t="s">
        <v>23</v>
      </c>
      <c r="C497">
        <v>73681</v>
      </c>
      <c r="D497">
        <v>1004</v>
      </c>
      <c r="E497" t="s">
        <v>44</v>
      </c>
      <c r="F497" t="s">
        <v>46</v>
      </c>
      <c r="G497" t="s">
        <v>10</v>
      </c>
      <c r="H497" t="s">
        <v>16</v>
      </c>
      <c r="I497">
        <v>3</v>
      </c>
      <c r="J497" s="2">
        <v>24160.5</v>
      </c>
    </row>
    <row r="498" spans="1:10" ht="15" customHeight="1">
      <c r="A498" s="1">
        <v>45159</v>
      </c>
      <c r="B498" t="s">
        <v>20</v>
      </c>
      <c r="C498">
        <v>46779</v>
      </c>
      <c r="D498">
        <v>1006</v>
      </c>
      <c r="E498" t="s">
        <v>43</v>
      </c>
      <c r="F498" t="s">
        <v>46</v>
      </c>
      <c r="G498" t="s">
        <v>13</v>
      </c>
      <c r="H498" t="s">
        <v>14</v>
      </c>
      <c r="I498">
        <v>3</v>
      </c>
      <c r="J498" s="2">
        <v>28978.199999999997</v>
      </c>
    </row>
    <row r="499" spans="1:10" ht="15" customHeight="1">
      <c r="A499" s="1">
        <v>45160</v>
      </c>
      <c r="B499" t="s">
        <v>12</v>
      </c>
      <c r="C499">
        <v>28642</v>
      </c>
      <c r="D499">
        <v>1006</v>
      </c>
      <c r="E499" t="s">
        <v>43</v>
      </c>
      <c r="F499" t="s">
        <v>46</v>
      </c>
      <c r="G499" t="s">
        <v>10</v>
      </c>
      <c r="H499" t="s">
        <v>11</v>
      </c>
      <c r="I499">
        <v>3</v>
      </c>
      <c r="J499" s="2">
        <v>28709.25</v>
      </c>
    </row>
    <row r="500" spans="1:10" ht="15" customHeight="1">
      <c r="A500" s="1">
        <v>45160</v>
      </c>
      <c r="B500" t="s">
        <v>23</v>
      </c>
      <c r="C500">
        <v>19254</v>
      </c>
      <c r="D500">
        <v>1003</v>
      </c>
      <c r="E500" t="s">
        <v>39</v>
      </c>
      <c r="F500" t="s">
        <v>47</v>
      </c>
      <c r="G500" t="s">
        <v>24</v>
      </c>
      <c r="H500" t="s">
        <v>29</v>
      </c>
      <c r="I500">
        <v>4</v>
      </c>
      <c r="J500" s="2">
        <v>16566.52</v>
      </c>
    </row>
    <row r="501" spans="1:10" ht="15" customHeight="1">
      <c r="A501" s="1">
        <v>45160</v>
      </c>
      <c r="B501" t="s">
        <v>6</v>
      </c>
      <c r="C501">
        <v>54256</v>
      </c>
      <c r="D501">
        <v>1005</v>
      </c>
      <c r="E501" t="s">
        <v>35</v>
      </c>
      <c r="F501" t="s">
        <v>48</v>
      </c>
      <c r="G501" t="s">
        <v>13</v>
      </c>
      <c r="H501" t="s">
        <v>14</v>
      </c>
      <c r="I501">
        <v>4</v>
      </c>
      <c r="J501" s="2">
        <v>38637.599999999999</v>
      </c>
    </row>
    <row r="502" spans="1:10" ht="15" customHeight="1">
      <c r="A502" s="1">
        <v>45161</v>
      </c>
      <c r="B502" t="s">
        <v>18</v>
      </c>
      <c r="C502">
        <v>32249</v>
      </c>
      <c r="D502">
        <v>1012</v>
      </c>
      <c r="E502" t="s">
        <v>30</v>
      </c>
      <c r="F502" t="s">
        <v>47</v>
      </c>
      <c r="G502" t="s">
        <v>10</v>
      </c>
      <c r="H502" t="s">
        <v>11</v>
      </c>
      <c r="I502">
        <v>4</v>
      </c>
      <c r="J502" s="2">
        <v>38279</v>
      </c>
    </row>
    <row r="503" spans="1:10" ht="15" customHeight="1">
      <c r="A503" s="1">
        <v>45161</v>
      </c>
      <c r="B503" t="s">
        <v>18</v>
      </c>
      <c r="C503">
        <v>58645</v>
      </c>
      <c r="D503">
        <v>1009</v>
      </c>
      <c r="E503" t="s">
        <v>40</v>
      </c>
      <c r="F503" t="s">
        <v>49</v>
      </c>
      <c r="G503" t="s">
        <v>10</v>
      </c>
      <c r="H503" t="s">
        <v>16</v>
      </c>
      <c r="I503">
        <v>1</v>
      </c>
      <c r="J503" s="2">
        <v>8053.5</v>
      </c>
    </row>
    <row r="504" spans="1:10" ht="15" customHeight="1">
      <c r="A504" s="1">
        <v>45161</v>
      </c>
      <c r="B504" t="s">
        <v>12</v>
      </c>
      <c r="C504">
        <v>77304</v>
      </c>
      <c r="D504">
        <v>1009</v>
      </c>
      <c r="E504" t="s">
        <v>40</v>
      </c>
      <c r="F504" t="s">
        <v>49</v>
      </c>
      <c r="G504" t="s">
        <v>7</v>
      </c>
      <c r="H504" t="s">
        <v>21</v>
      </c>
      <c r="I504">
        <v>1</v>
      </c>
      <c r="J504" s="2">
        <v>12621</v>
      </c>
    </row>
    <row r="505" spans="1:10">
      <c r="A505" s="1">
        <v>45162</v>
      </c>
      <c r="B505" t="s">
        <v>9</v>
      </c>
      <c r="C505">
        <v>84091</v>
      </c>
      <c r="D505">
        <v>1010</v>
      </c>
      <c r="E505" t="s">
        <v>36</v>
      </c>
      <c r="F505" t="s">
        <v>46</v>
      </c>
      <c r="G505" t="s">
        <v>10</v>
      </c>
      <c r="H505" t="s">
        <v>16</v>
      </c>
      <c r="I505">
        <v>5</v>
      </c>
      <c r="J505" s="2">
        <v>40267.5</v>
      </c>
    </row>
    <row r="506" spans="1:10" ht="15" customHeight="1">
      <c r="A506" s="1">
        <v>45162</v>
      </c>
      <c r="B506" t="s">
        <v>12</v>
      </c>
      <c r="C506">
        <v>75438</v>
      </c>
      <c r="D506">
        <v>1007</v>
      </c>
      <c r="E506" t="s">
        <v>41</v>
      </c>
      <c r="F506" t="s">
        <v>46</v>
      </c>
      <c r="G506" t="s">
        <v>10</v>
      </c>
      <c r="H506" t="s">
        <v>16</v>
      </c>
      <c r="I506">
        <v>2</v>
      </c>
      <c r="J506" s="2">
        <v>16107</v>
      </c>
    </row>
    <row r="507" spans="1:10" ht="15" customHeight="1">
      <c r="A507" s="1">
        <v>45162</v>
      </c>
      <c r="B507" t="s">
        <v>15</v>
      </c>
      <c r="C507">
        <v>75530</v>
      </c>
      <c r="D507">
        <v>1007</v>
      </c>
      <c r="E507" t="s">
        <v>41</v>
      </c>
      <c r="F507" t="s">
        <v>46</v>
      </c>
      <c r="G507" t="s">
        <v>13</v>
      </c>
      <c r="H507" t="s">
        <v>26</v>
      </c>
      <c r="I507">
        <v>4</v>
      </c>
      <c r="J507" s="2">
        <v>35658.400000000001</v>
      </c>
    </row>
    <row r="508" spans="1:10" ht="15" customHeight="1">
      <c r="A508" s="1">
        <v>45163</v>
      </c>
      <c r="B508" t="s">
        <v>15</v>
      </c>
      <c r="C508">
        <v>54548</v>
      </c>
      <c r="D508">
        <v>1011</v>
      </c>
      <c r="E508" t="s">
        <v>34</v>
      </c>
      <c r="F508" t="s">
        <v>46</v>
      </c>
      <c r="G508" t="s">
        <v>7</v>
      </c>
      <c r="H508" t="s">
        <v>21</v>
      </c>
      <c r="I508">
        <v>4</v>
      </c>
      <c r="J508" s="2">
        <v>50484</v>
      </c>
    </row>
    <row r="509" spans="1:10" ht="15" customHeight="1">
      <c r="A509" s="1">
        <v>45163</v>
      </c>
      <c r="B509" t="s">
        <v>23</v>
      </c>
      <c r="C509">
        <v>91607</v>
      </c>
      <c r="D509">
        <v>1001</v>
      </c>
      <c r="E509" t="s">
        <v>42</v>
      </c>
      <c r="F509" t="s">
        <v>50</v>
      </c>
      <c r="G509" t="s">
        <v>10</v>
      </c>
      <c r="H509" t="s">
        <v>16</v>
      </c>
      <c r="I509">
        <v>5</v>
      </c>
      <c r="J509" s="2">
        <v>40267.5</v>
      </c>
    </row>
    <row r="510" spans="1:10" ht="15" customHeight="1">
      <c r="A510" s="1">
        <v>45164</v>
      </c>
      <c r="B510" t="s">
        <v>18</v>
      </c>
      <c r="C510">
        <v>51285</v>
      </c>
      <c r="D510">
        <v>1011</v>
      </c>
      <c r="E510" t="s">
        <v>34</v>
      </c>
      <c r="F510" t="s">
        <v>46</v>
      </c>
      <c r="G510" t="s">
        <v>7</v>
      </c>
      <c r="H510" t="s">
        <v>22</v>
      </c>
      <c r="I510">
        <v>1</v>
      </c>
      <c r="J510" s="2">
        <v>9800.4500000000007</v>
      </c>
    </row>
    <row r="511" spans="1:10" ht="15" customHeight="1">
      <c r="A511" s="1">
        <v>45164</v>
      </c>
      <c r="B511" t="s">
        <v>20</v>
      </c>
      <c r="C511">
        <v>37979</v>
      </c>
      <c r="D511">
        <v>1008</v>
      </c>
      <c r="E511" t="s">
        <v>38</v>
      </c>
      <c r="F511" t="s">
        <v>46</v>
      </c>
      <c r="G511" t="s">
        <v>13</v>
      </c>
      <c r="H511" t="s">
        <v>14</v>
      </c>
      <c r="I511">
        <v>2</v>
      </c>
      <c r="J511" s="2">
        <v>19318.8</v>
      </c>
    </row>
    <row r="512" spans="1:10" ht="15" customHeight="1">
      <c r="A512" s="1">
        <v>45164</v>
      </c>
      <c r="B512" t="s">
        <v>6</v>
      </c>
      <c r="C512">
        <v>25433</v>
      </c>
      <c r="D512">
        <v>1012</v>
      </c>
      <c r="E512" t="s">
        <v>30</v>
      </c>
      <c r="F512" t="s">
        <v>47</v>
      </c>
      <c r="G512" t="s">
        <v>7</v>
      </c>
      <c r="H512" t="s">
        <v>22</v>
      </c>
      <c r="I512">
        <v>1</v>
      </c>
      <c r="J512" s="2">
        <v>9800.4500000000007</v>
      </c>
    </row>
    <row r="513" spans="1:10" ht="15" customHeight="1">
      <c r="A513" s="1">
        <v>45165</v>
      </c>
      <c r="B513" t="s">
        <v>15</v>
      </c>
      <c r="C513">
        <v>74073</v>
      </c>
      <c r="D513">
        <v>1007</v>
      </c>
      <c r="E513" t="s">
        <v>41</v>
      </c>
      <c r="F513" t="s">
        <v>46</v>
      </c>
      <c r="G513" t="s">
        <v>7</v>
      </c>
      <c r="H513" t="s">
        <v>21</v>
      </c>
      <c r="I513">
        <v>3</v>
      </c>
      <c r="J513" s="2">
        <v>37863</v>
      </c>
    </row>
    <row r="514" spans="1:10" ht="15" customHeight="1">
      <c r="A514" s="1">
        <v>45166</v>
      </c>
      <c r="B514" t="s">
        <v>20</v>
      </c>
      <c r="C514">
        <v>67280</v>
      </c>
      <c r="D514">
        <v>1006</v>
      </c>
      <c r="E514" t="s">
        <v>43</v>
      </c>
      <c r="F514" t="s">
        <v>46</v>
      </c>
      <c r="G514" t="s">
        <v>7</v>
      </c>
      <c r="H514" t="s">
        <v>8</v>
      </c>
      <c r="I514">
        <v>4</v>
      </c>
      <c r="J514" s="2">
        <v>34741.199999999997</v>
      </c>
    </row>
    <row r="515" spans="1:10" ht="15" customHeight="1">
      <c r="A515" s="1">
        <v>45166</v>
      </c>
      <c r="B515" t="s">
        <v>20</v>
      </c>
      <c r="C515">
        <v>78566</v>
      </c>
      <c r="D515">
        <v>1001</v>
      </c>
      <c r="E515" t="s">
        <v>42</v>
      </c>
      <c r="F515" t="s">
        <v>50</v>
      </c>
      <c r="G515" t="s">
        <v>24</v>
      </c>
      <c r="H515" t="s">
        <v>29</v>
      </c>
      <c r="I515">
        <v>3</v>
      </c>
      <c r="J515" s="2">
        <v>12424.89</v>
      </c>
    </row>
    <row r="516" spans="1:10">
      <c r="A516" s="1">
        <v>45166</v>
      </c>
      <c r="B516" t="s">
        <v>9</v>
      </c>
      <c r="C516">
        <v>55355</v>
      </c>
      <c r="D516">
        <v>1010</v>
      </c>
      <c r="E516" t="s">
        <v>36</v>
      </c>
      <c r="F516" t="s">
        <v>46</v>
      </c>
      <c r="G516" t="s">
        <v>24</v>
      </c>
      <c r="H516" t="s">
        <v>25</v>
      </c>
      <c r="I516">
        <v>5</v>
      </c>
      <c r="J516" s="2">
        <v>29812.5</v>
      </c>
    </row>
    <row r="517" spans="1:10" ht="15" customHeight="1">
      <c r="A517" s="1">
        <v>45166</v>
      </c>
      <c r="B517" t="s">
        <v>18</v>
      </c>
      <c r="C517">
        <v>49952</v>
      </c>
      <c r="D517">
        <v>1008</v>
      </c>
      <c r="E517" t="s">
        <v>38</v>
      </c>
      <c r="F517" t="s">
        <v>46</v>
      </c>
      <c r="G517" t="s">
        <v>13</v>
      </c>
      <c r="H517" t="s">
        <v>14</v>
      </c>
      <c r="I517">
        <v>5</v>
      </c>
      <c r="J517" s="2">
        <v>48297</v>
      </c>
    </row>
    <row r="518" spans="1:10" ht="15" customHeight="1">
      <c r="A518" s="1">
        <v>45170</v>
      </c>
      <c r="B518" t="s">
        <v>18</v>
      </c>
      <c r="C518">
        <v>67352</v>
      </c>
      <c r="D518">
        <v>1012</v>
      </c>
      <c r="E518" t="s">
        <v>30</v>
      </c>
      <c r="F518" t="s">
        <v>47</v>
      </c>
      <c r="G518" t="s">
        <v>24</v>
      </c>
      <c r="H518" t="s">
        <v>25</v>
      </c>
      <c r="I518">
        <v>1</v>
      </c>
      <c r="J518" s="2">
        <v>5962.5</v>
      </c>
    </row>
    <row r="519" spans="1:10" ht="15" customHeight="1">
      <c r="A519" s="1">
        <v>45171</v>
      </c>
      <c r="B519" t="s">
        <v>15</v>
      </c>
      <c r="C519">
        <v>97146</v>
      </c>
      <c r="D519">
        <v>1012</v>
      </c>
      <c r="E519" t="s">
        <v>30</v>
      </c>
      <c r="F519" t="s">
        <v>47</v>
      </c>
      <c r="G519" t="s">
        <v>7</v>
      </c>
      <c r="H519" t="s">
        <v>21</v>
      </c>
      <c r="I519">
        <v>1</v>
      </c>
      <c r="J519" s="2">
        <v>12621</v>
      </c>
    </row>
    <row r="520" spans="1:10">
      <c r="A520" s="1">
        <v>45171</v>
      </c>
      <c r="B520" t="s">
        <v>9</v>
      </c>
      <c r="C520">
        <v>97579</v>
      </c>
      <c r="D520">
        <v>1007</v>
      </c>
      <c r="E520" t="s">
        <v>41</v>
      </c>
      <c r="F520" t="s">
        <v>46</v>
      </c>
      <c r="G520" t="s">
        <v>13</v>
      </c>
      <c r="H520" t="s">
        <v>27</v>
      </c>
      <c r="I520">
        <v>3</v>
      </c>
      <c r="J520" s="2">
        <v>19374.300000000003</v>
      </c>
    </row>
    <row r="521" spans="1:10" ht="15" customHeight="1">
      <c r="A521" s="1">
        <v>45171</v>
      </c>
      <c r="B521" t="s">
        <v>15</v>
      </c>
      <c r="C521">
        <v>48213</v>
      </c>
      <c r="D521">
        <v>1004</v>
      </c>
      <c r="E521" t="s">
        <v>44</v>
      </c>
      <c r="F521" t="s">
        <v>46</v>
      </c>
      <c r="G521" t="s">
        <v>13</v>
      </c>
      <c r="H521" t="s">
        <v>26</v>
      </c>
      <c r="I521">
        <v>1</v>
      </c>
      <c r="J521" s="2">
        <v>8914.6</v>
      </c>
    </row>
    <row r="522" spans="1:10" ht="15" customHeight="1">
      <c r="A522" s="1">
        <v>45171</v>
      </c>
      <c r="B522" t="s">
        <v>6</v>
      </c>
      <c r="C522">
        <v>70811</v>
      </c>
      <c r="D522">
        <v>1006</v>
      </c>
      <c r="E522" t="s">
        <v>43</v>
      </c>
      <c r="F522" t="s">
        <v>46</v>
      </c>
      <c r="G522" t="s">
        <v>24</v>
      </c>
      <c r="H522" t="s">
        <v>29</v>
      </c>
      <c r="I522">
        <v>4</v>
      </c>
      <c r="J522" s="2">
        <v>16566.52</v>
      </c>
    </row>
    <row r="523" spans="1:10" ht="15" customHeight="1">
      <c r="A523" s="1">
        <v>45171</v>
      </c>
      <c r="B523" t="s">
        <v>23</v>
      </c>
      <c r="C523">
        <v>56979</v>
      </c>
      <c r="D523">
        <v>1009</v>
      </c>
      <c r="E523" t="s">
        <v>40</v>
      </c>
      <c r="F523" t="s">
        <v>49</v>
      </c>
      <c r="G523" t="s">
        <v>7</v>
      </c>
      <c r="H523" t="s">
        <v>21</v>
      </c>
      <c r="I523">
        <v>1</v>
      </c>
      <c r="J523" s="2">
        <v>12621</v>
      </c>
    </row>
    <row r="524" spans="1:10" ht="15" customHeight="1">
      <c r="A524" s="1">
        <v>45172</v>
      </c>
      <c r="B524" t="s">
        <v>18</v>
      </c>
      <c r="C524">
        <v>87171</v>
      </c>
      <c r="D524">
        <v>1001</v>
      </c>
      <c r="E524" t="s">
        <v>42</v>
      </c>
      <c r="F524" t="s">
        <v>50</v>
      </c>
      <c r="G524" t="s">
        <v>10</v>
      </c>
      <c r="H524" t="s">
        <v>16</v>
      </c>
      <c r="I524">
        <v>4</v>
      </c>
      <c r="J524" s="2">
        <v>32214</v>
      </c>
    </row>
    <row r="525" spans="1:10" ht="15" customHeight="1">
      <c r="A525" s="1">
        <v>45172</v>
      </c>
      <c r="B525" t="s">
        <v>20</v>
      </c>
      <c r="C525">
        <v>19091</v>
      </c>
      <c r="D525">
        <v>1001</v>
      </c>
      <c r="E525" t="s">
        <v>42</v>
      </c>
      <c r="F525" t="s">
        <v>50</v>
      </c>
      <c r="G525" t="s">
        <v>10</v>
      </c>
      <c r="H525" t="s">
        <v>11</v>
      </c>
      <c r="I525">
        <v>2</v>
      </c>
      <c r="J525" s="2">
        <v>19139.5</v>
      </c>
    </row>
    <row r="526" spans="1:10" ht="15" customHeight="1">
      <c r="A526" s="1">
        <v>45172</v>
      </c>
      <c r="B526" t="s">
        <v>20</v>
      </c>
      <c r="C526">
        <v>88672</v>
      </c>
      <c r="D526">
        <v>1002</v>
      </c>
      <c r="E526" t="s">
        <v>37</v>
      </c>
      <c r="F526" t="s">
        <v>47</v>
      </c>
      <c r="G526" t="s">
        <v>10</v>
      </c>
      <c r="H526" t="s">
        <v>16</v>
      </c>
      <c r="I526">
        <v>3</v>
      </c>
      <c r="J526" s="2">
        <v>24160.5</v>
      </c>
    </row>
    <row r="527" spans="1:10" ht="15" customHeight="1">
      <c r="A527" s="1">
        <v>45173</v>
      </c>
      <c r="B527" t="s">
        <v>20</v>
      </c>
      <c r="C527">
        <v>62269</v>
      </c>
      <c r="D527">
        <v>1004</v>
      </c>
      <c r="E527" t="s">
        <v>44</v>
      </c>
      <c r="F527" t="s">
        <v>46</v>
      </c>
      <c r="G527" t="s">
        <v>7</v>
      </c>
      <c r="H527" t="s">
        <v>21</v>
      </c>
      <c r="I527">
        <v>4</v>
      </c>
      <c r="J527" s="2">
        <v>50484</v>
      </c>
    </row>
    <row r="528" spans="1:10" ht="15" customHeight="1">
      <c r="A528" s="1">
        <v>45173</v>
      </c>
      <c r="B528" t="s">
        <v>18</v>
      </c>
      <c r="C528">
        <v>62494</v>
      </c>
      <c r="D528">
        <v>1012</v>
      </c>
      <c r="E528" t="s">
        <v>30</v>
      </c>
      <c r="F528" t="s">
        <v>47</v>
      </c>
      <c r="G528" t="s">
        <v>24</v>
      </c>
      <c r="H528" t="s">
        <v>25</v>
      </c>
      <c r="I528">
        <v>4</v>
      </c>
      <c r="J528" s="2">
        <v>23850</v>
      </c>
    </row>
    <row r="529" spans="1:10" ht="15" customHeight="1">
      <c r="A529" s="1">
        <v>45173</v>
      </c>
      <c r="B529" t="s">
        <v>23</v>
      </c>
      <c r="C529">
        <v>29336</v>
      </c>
      <c r="D529">
        <v>1003</v>
      </c>
      <c r="E529" t="s">
        <v>39</v>
      </c>
      <c r="F529" t="s">
        <v>47</v>
      </c>
      <c r="G529" t="s">
        <v>10</v>
      </c>
      <c r="H529" t="s">
        <v>16</v>
      </c>
      <c r="I529">
        <v>2</v>
      </c>
      <c r="J529" s="2">
        <v>16107</v>
      </c>
    </row>
    <row r="530" spans="1:10">
      <c r="A530" s="1">
        <v>45174</v>
      </c>
      <c r="B530" t="s">
        <v>9</v>
      </c>
      <c r="C530">
        <v>29640</v>
      </c>
      <c r="D530">
        <v>1005</v>
      </c>
      <c r="E530" t="s">
        <v>35</v>
      </c>
      <c r="F530" t="s">
        <v>48</v>
      </c>
      <c r="G530" t="s">
        <v>7</v>
      </c>
      <c r="H530" t="s">
        <v>17</v>
      </c>
      <c r="I530">
        <v>2</v>
      </c>
      <c r="J530" s="2">
        <v>28132</v>
      </c>
    </row>
    <row r="531" spans="1:10" ht="15" customHeight="1">
      <c r="A531" s="1">
        <v>45174</v>
      </c>
      <c r="B531" t="s">
        <v>18</v>
      </c>
      <c r="C531">
        <v>32377</v>
      </c>
      <c r="D531">
        <v>1003</v>
      </c>
      <c r="E531" t="s">
        <v>39</v>
      </c>
      <c r="F531" t="s">
        <v>47</v>
      </c>
      <c r="G531" t="s">
        <v>24</v>
      </c>
      <c r="H531" t="s">
        <v>28</v>
      </c>
      <c r="I531">
        <v>1</v>
      </c>
      <c r="J531" s="2">
        <v>9235.2000000000007</v>
      </c>
    </row>
    <row r="532" spans="1:10" ht="15" customHeight="1">
      <c r="A532" s="1">
        <v>45174</v>
      </c>
      <c r="B532" t="s">
        <v>6</v>
      </c>
      <c r="C532">
        <v>60462</v>
      </c>
      <c r="D532">
        <v>1005</v>
      </c>
      <c r="E532" t="s">
        <v>35</v>
      </c>
      <c r="F532" t="s">
        <v>48</v>
      </c>
      <c r="G532" t="s">
        <v>13</v>
      </c>
      <c r="H532" t="s">
        <v>14</v>
      </c>
      <c r="I532">
        <v>4</v>
      </c>
      <c r="J532" s="2">
        <v>38637.599999999999</v>
      </c>
    </row>
    <row r="533" spans="1:10" ht="15" customHeight="1">
      <c r="A533" s="1">
        <v>45176</v>
      </c>
      <c r="B533" t="s">
        <v>18</v>
      </c>
      <c r="C533">
        <v>46087</v>
      </c>
      <c r="D533">
        <v>1009</v>
      </c>
      <c r="E533" t="s">
        <v>40</v>
      </c>
      <c r="F533" t="s">
        <v>49</v>
      </c>
      <c r="G533" t="s">
        <v>10</v>
      </c>
      <c r="H533" t="s">
        <v>16</v>
      </c>
      <c r="I533">
        <v>3</v>
      </c>
      <c r="J533" s="2">
        <v>24160.5</v>
      </c>
    </row>
    <row r="534" spans="1:10" ht="15" customHeight="1">
      <c r="A534" s="1">
        <v>45176</v>
      </c>
      <c r="B534" t="s">
        <v>12</v>
      </c>
      <c r="C534">
        <v>49164</v>
      </c>
      <c r="D534">
        <v>1004</v>
      </c>
      <c r="E534" t="s">
        <v>44</v>
      </c>
      <c r="F534" t="s">
        <v>46</v>
      </c>
      <c r="G534" t="s">
        <v>13</v>
      </c>
      <c r="H534" t="s">
        <v>19</v>
      </c>
      <c r="I534">
        <v>4</v>
      </c>
      <c r="J534" s="2">
        <v>53373.600000000006</v>
      </c>
    </row>
    <row r="535" spans="1:10" ht="15" customHeight="1">
      <c r="A535" s="1">
        <v>45177</v>
      </c>
      <c r="B535" t="s">
        <v>20</v>
      </c>
      <c r="C535">
        <v>42840</v>
      </c>
      <c r="D535">
        <v>1001</v>
      </c>
      <c r="E535" t="s">
        <v>42</v>
      </c>
      <c r="F535" t="s">
        <v>50</v>
      </c>
      <c r="G535" t="s">
        <v>13</v>
      </c>
      <c r="H535" t="s">
        <v>26</v>
      </c>
      <c r="I535">
        <v>5</v>
      </c>
      <c r="J535" s="2">
        <v>44573</v>
      </c>
    </row>
    <row r="536" spans="1:10" ht="15" customHeight="1">
      <c r="A536" s="1">
        <v>45177</v>
      </c>
      <c r="B536" t="s">
        <v>6</v>
      </c>
      <c r="C536">
        <v>71198</v>
      </c>
      <c r="D536">
        <v>1009</v>
      </c>
      <c r="E536" t="s">
        <v>40</v>
      </c>
      <c r="F536" t="s">
        <v>49</v>
      </c>
      <c r="G536" t="s">
        <v>24</v>
      </c>
      <c r="H536" t="s">
        <v>29</v>
      </c>
      <c r="I536">
        <v>2</v>
      </c>
      <c r="J536" s="2">
        <v>8283.26</v>
      </c>
    </row>
    <row r="537" spans="1:10" ht="15" customHeight="1">
      <c r="A537" s="1">
        <v>45178</v>
      </c>
      <c r="B537" t="s">
        <v>15</v>
      </c>
      <c r="C537">
        <v>17043</v>
      </c>
      <c r="D537">
        <v>1002</v>
      </c>
      <c r="E537" t="s">
        <v>37</v>
      </c>
      <c r="F537" t="s">
        <v>47</v>
      </c>
      <c r="G537" t="s">
        <v>24</v>
      </c>
      <c r="H537" t="s">
        <v>28</v>
      </c>
      <c r="I537">
        <v>3</v>
      </c>
      <c r="J537" s="2">
        <v>27705.600000000002</v>
      </c>
    </row>
    <row r="538" spans="1:10" ht="15" customHeight="1">
      <c r="A538" s="1">
        <v>45179</v>
      </c>
      <c r="B538" t="s">
        <v>23</v>
      </c>
      <c r="C538">
        <v>35820</v>
      </c>
      <c r="D538">
        <v>1005</v>
      </c>
      <c r="E538" t="s">
        <v>35</v>
      </c>
      <c r="F538" t="s">
        <v>48</v>
      </c>
      <c r="G538" t="s">
        <v>7</v>
      </c>
      <c r="H538" t="s">
        <v>8</v>
      </c>
      <c r="I538">
        <v>2</v>
      </c>
      <c r="J538" s="2">
        <v>17370.599999999999</v>
      </c>
    </row>
    <row r="539" spans="1:10" ht="15" customHeight="1">
      <c r="A539" s="1">
        <v>45180</v>
      </c>
      <c r="B539" t="s">
        <v>15</v>
      </c>
      <c r="C539">
        <v>19157</v>
      </c>
      <c r="D539">
        <v>1010</v>
      </c>
      <c r="E539" t="s">
        <v>36</v>
      </c>
      <c r="F539" t="s">
        <v>46</v>
      </c>
      <c r="G539" t="s">
        <v>24</v>
      </c>
      <c r="H539" t="s">
        <v>29</v>
      </c>
      <c r="I539">
        <v>2</v>
      </c>
      <c r="J539" s="2">
        <v>8283.26</v>
      </c>
    </row>
    <row r="540" spans="1:10" ht="15" customHeight="1">
      <c r="A540" s="1">
        <v>45180</v>
      </c>
      <c r="B540" t="s">
        <v>20</v>
      </c>
      <c r="C540">
        <v>82231</v>
      </c>
      <c r="D540">
        <v>1008</v>
      </c>
      <c r="E540" t="s">
        <v>38</v>
      </c>
      <c r="F540" t="s">
        <v>46</v>
      </c>
      <c r="G540" t="s">
        <v>7</v>
      </c>
      <c r="H540" t="s">
        <v>8</v>
      </c>
      <c r="I540">
        <v>4</v>
      </c>
      <c r="J540" s="2">
        <v>34741.199999999997</v>
      </c>
    </row>
    <row r="541" spans="1:10" ht="15" customHeight="1">
      <c r="A541" s="1">
        <v>45181</v>
      </c>
      <c r="B541" t="s">
        <v>15</v>
      </c>
      <c r="C541">
        <v>26719</v>
      </c>
      <c r="D541">
        <v>1004</v>
      </c>
      <c r="E541" t="s">
        <v>44</v>
      </c>
      <c r="F541" t="s">
        <v>46</v>
      </c>
      <c r="G541" t="s">
        <v>13</v>
      </c>
      <c r="H541" t="s">
        <v>27</v>
      </c>
      <c r="I541">
        <v>1</v>
      </c>
      <c r="J541" s="2">
        <v>6458.1</v>
      </c>
    </row>
    <row r="542" spans="1:10" ht="15" customHeight="1">
      <c r="A542" s="1">
        <v>45181</v>
      </c>
      <c r="B542" t="s">
        <v>6</v>
      </c>
      <c r="C542">
        <v>29990</v>
      </c>
      <c r="D542">
        <v>1010</v>
      </c>
      <c r="E542" t="s">
        <v>36</v>
      </c>
      <c r="F542" t="s">
        <v>46</v>
      </c>
      <c r="G542" t="s">
        <v>24</v>
      </c>
      <c r="H542" t="s">
        <v>25</v>
      </c>
      <c r="I542">
        <v>3</v>
      </c>
      <c r="J542" s="2">
        <v>17887.5</v>
      </c>
    </row>
    <row r="543" spans="1:10" ht="15" customHeight="1">
      <c r="A543" s="1">
        <v>45182</v>
      </c>
      <c r="B543" t="s">
        <v>18</v>
      </c>
      <c r="C543">
        <v>93675</v>
      </c>
      <c r="D543">
        <v>1006</v>
      </c>
      <c r="E543" t="s">
        <v>43</v>
      </c>
      <c r="F543" t="s">
        <v>46</v>
      </c>
      <c r="G543" t="s">
        <v>10</v>
      </c>
      <c r="H543" t="s">
        <v>11</v>
      </c>
      <c r="I543">
        <v>3</v>
      </c>
      <c r="J543" s="2">
        <v>28709.25</v>
      </c>
    </row>
    <row r="544" spans="1:10" ht="15" customHeight="1">
      <c r="A544" s="1">
        <v>45182</v>
      </c>
      <c r="B544" t="s">
        <v>12</v>
      </c>
      <c r="C544">
        <v>39754</v>
      </c>
      <c r="D544">
        <v>1005</v>
      </c>
      <c r="E544" t="s">
        <v>35</v>
      </c>
      <c r="F544" t="s">
        <v>48</v>
      </c>
      <c r="G544" t="s">
        <v>24</v>
      </c>
      <c r="H544" t="s">
        <v>29</v>
      </c>
      <c r="I544">
        <v>3</v>
      </c>
      <c r="J544" s="2">
        <v>12424.89</v>
      </c>
    </row>
    <row r="545" spans="1:10" ht="15" customHeight="1">
      <c r="A545" s="1">
        <v>45183</v>
      </c>
      <c r="B545" t="s">
        <v>18</v>
      </c>
      <c r="C545">
        <v>17101</v>
      </c>
      <c r="D545">
        <v>1010</v>
      </c>
      <c r="E545" t="s">
        <v>36</v>
      </c>
      <c r="F545" t="s">
        <v>46</v>
      </c>
      <c r="G545" t="s">
        <v>13</v>
      </c>
      <c r="H545" t="s">
        <v>14</v>
      </c>
      <c r="I545">
        <v>1</v>
      </c>
      <c r="J545" s="2">
        <v>9659.4</v>
      </c>
    </row>
    <row r="546" spans="1:10" ht="15" customHeight="1">
      <c r="A546" s="1">
        <v>45184</v>
      </c>
      <c r="B546" t="s">
        <v>23</v>
      </c>
      <c r="C546">
        <v>81333</v>
      </c>
      <c r="D546">
        <v>1006</v>
      </c>
      <c r="E546" t="s">
        <v>43</v>
      </c>
      <c r="F546" t="s">
        <v>46</v>
      </c>
      <c r="G546" t="s">
        <v>13</v>
      </c>
      <c r="H546" t="s">
        <v>27</v>
      </c>
      <c r="I546">
        <v>5</v>
      </c>
      <c r="J546" s="2">
        <v>32290.5</v>
      </c>
    </row>
    <row r="547" spans="1:10" ht="15" customHeight="1">
      <c r="A547" s="1">
        <v>45184</v>
      </c>
      <c r="B547" t="s">
        <v>18</v>
      </c>
      <c r="C547">
        <v>47526</v>
      </c>
      <c r="D547">
        <v>1011</v>
      </c>
      <c r="E547" t="s">
        <v>34</v>
      </c>
      <c r="F547" t="s">
        <v>46</v>
      </c>
      <c r="G547" t="s">
        <v>10</v>
      </c>
      <c r="H547" t="s">
        <v>11</v>
      </c>
      <c r="I547">
        <v>1</v>
      </c>
      <c r="J547" s="2">
        <v>9569.75</v>
      </c>
    </row>
    <row r="548" spans="1:10" ht="15" customHeight="1">
      <c r="A548" s="1">
        <v>45185</v>
      </c>
      <c r="B548" t="s">
        <v>15</v>
      </c>
      <c r="C548">
        <v>49597</v>
      </c>
      <c r="D548">
        <v>1007</v>
      </c>
      <c r="E548" t="s">
        <v>41</v>
      </c>
      <c r="F548" t="s">
        <v>46</v>
      </c>
      <c r="G548" t="s">
        <v>7</v>
      </c>
      <c r="H548" t="s">
        <v>22</v>
      </c>
      <c r="I548">
        <v>4</v>
      </c>
      <c r="J548" s="2">
        <v>39201.800000000003</v>
      </c>
    </row>
    <row r="549" spans="1:10" ht="15" customHeight="1">
      <c r="A549" s="1">
        <v>45185</v>
      </c>
      <c r="B549" t="s">
        <v>6</v>
      </c>
      <c r="C549">
        <v>94276</v>
      </c>
      <c r="D549">
        <v>1005</v>
      </c>
      <c r="E549" t="s">
        <v>35</v>
      </c>
      <c r="F549" t="s">
        <v>48</v>
      </c>
      <c r="G549" t="s">
        <v>7</v>
      </c>
      <c r="H549" t="s">
        <v>8</v>
      </c>
      <c r="I549">
        <v>2</v>
      </c>
      <c r="J549" s="2">
        <v>17370.599999999999</v>
      </c>
    </row>
    <row r="550" spans="1:10" ht="15" customHeight="1">
      <c r="A550" s="1">
        <v>45185</v>
      </c>
      <c r="B550" t="s">
        <v>6</v>
      </c>
      <c r="C550">
        <v>15619</v>
      </c>
      <c r="D550">
        <v>1011</v>
      </c>
      <c r="E550" t="s">
        <v>34</v>
      </c>
      <c r="F550" t="s">
        <v>46</v>
      </c>
      <c r="G550" t="s">
        <v>24</v>
      </c>
      <c r="H550" t="s">
        <v>25</v>
      </c>
      <c r="I550">
        <v>3</v>
      </c>
      <c r="J550" s="2">
        <v>17887.5</v>
      </c>
    </row>
    <row r="551" spans="1:10" ht="15" customHeight="1">
      <c r="A551" s="1">
        <v>45185</v>
      </c>
      <c r="B551" t="s">
        <v>23</v>
      </c>
      <c r="C551">
        <v>59081</v>
      </c>
      <c r="D551">
        <v>1012</v>
      </c>
      <c r="E551" t="s">
        <v>30</v>
      </c>
      <c r="F551" t="s">
        <v>47</v>
      </c>
      <c r="G551" t="s">
        <v>10</v>
      </c>
      <c r="H551" t="s">
        <v>11</v>
      </c>
      <c r="I551">
        <v>4</v>
      </c>
      <c r="J551" s="2">
        <v>38279</v>
      </c>
    </row>
    <row r="552" spans="1:10" ht="15" customHeight="1">
      <c r="A552" s="1">
        <v>45185</v>
      </c>
      <c r="B552" t="s">
        <v>15</v>
      </c>
      <c r="C552">
        <v>10056</v>
      </c>
      <c r="D552">
        <v>1010</v>
      </c>
      <c r="E552" t="s">
        <v>36</v>
      </c>
      <c r="F552" t="s">
        <v>46</v>
      </c>
      <c r="G552" t="s">
        <v>24</v>
      </c>
      <c r="H552" t="s">
        <v>29</v>
      </c>
      <c r="I552">
        <v>5</v>
      </c>
      <c r="J552" s="2">
        <v>20708.150000000001</v>
      </c>
    </row>
    <row r="553" spans="1:10" ht="15" customHeight="1">
      <c r="A553" s="1">
        <v>45185</v>
      </c>
      <c r="B553" t="s">
        <v>15</v>
      </c>
      <c r="C553">
        <v>85507</v>
      </c>
      <c r="D553">
        <v>1008</v>
      </c>
      <c r="E553" t="s">
        <v>38</v>
      </c>
      <c r="F553" t="s">
        <v>46</v>
      </c>
      <c r="G553" t="s">
        <v>7</v>
      </c>
      <c r="H553" t="s">
        <v>22</v>
      </c>
      <c r="I553">
        <v>3</v>
      </c>
      <c r="J553" s="2">
        <v>29401.350000000002</v>
      </c>
    </row>
    <row r="554" spans="1:10" ht="15" customHeight="1">
      <c r="A554" s="1">
        <v>45186</v>
      </c>
      <c r="B554" t="s">
        <v>12</v>
      </c>
      <c r="C554">
        <v>27431</v>
      </c>
      <c r="D554">
        <v>1009</v>
      </c>
      <c r="E554" t="s">
        <v>40</v>
      </c>
      <c r="F554" t="s">
        <v>49</v>
      </c>
      <c r="G554" t="s">
        <v>10</v>
      </c>
      <c r="H554" t="s">
        <v>16</v>
      </c>
      <c r="I554">
        <v>4</v>
      </c>
      <c r="J554" s="2">
        <v>32214</v>
      </c>
    </row>
    <row r="555" spans="1:10" ht="15" customHeight="1">
      <c r="A555" s="1">
        <v>45186</v>
      </c>
      <c r="B555" t="s">
        <v>20</v>
      </c>
      <c r="C555">
        <v>53873</v>
      </c>
      <c r="D555">
        <v>1010</v>
      </c>
      <c r="E555" t="s">
        <v>36</v>
      </c>
      <c r="F555" t="s">
        <v>46</v>
      </c>
      <c r="G555" t="s">
        <v>24</v>
      </c>
      <c r="H555" t="s">
        <v>28</v>
      </c>
      <c r="I555">
        <v>2</v>
      </c>
      <c r="J555" s="2">
        <v>18470.400000000001</v>
      </c>
    </row>
    <row r="556" spans="1:10" ht="15" customHeight="1">
      <c r="A556" s="1">
        <v>45186</v>
      </c>
      <c r="B556" t="s">
        <v>20</v>
      </c>
      <c r="C556">
        <v>29295</v>
      </c>
      <c r="D556">
        <v>1003</v>
      </c>
      <c r="E556" t="s">
        <v>39</v>
      </c>
      <c r="F556" t="s">
        <v>47</v>
      </c>
      <c r="G556" t="s">
        <v>7</v>
      </c>
      <c r="H556" t="s">
        <v>8</v>
      </c>
      <c r="I556">
        <v>3</v>
      </c>
      <c r="J556" s="2">
        <v>26055.899999999998</v>
      </c>
    </row>
    <row r="557" spans="1:10">
      <c r="A557" s="1">
        <v>45187</v>
      </c>
      <c r="B557" t="s">
        <v>9</v>
      </c>
      <c r="C557">
        <v>61159</v>
      </c>
      <c r="D557">
        <v>1008</v>
      </c>
      <c r="E557" t="s">
        <v>38</v>
      </c>
      <c r="F557" t="s">
        <v>46</v>
      </c>
      <c r="G557" t="s">
        <v>7</v>
      </c>
      <c r="H557" t="s">
        <v>17</v>
      </c>
      <c r="I557">
        <v>2</v>
      </c>
      <c r="J557" s="2">
        <v>28132</v>
      </c>
    </row>
    <row r="558" spans="1:10" ht="15" customHeight="1">
      <c r="A558" s="1">
        <v>45187</v>
      </c>
      <c r="B558" t="s">
        <v>6</v>
      </c>
      <c r="C558">
        <v>40923</v>
      </c>
      <c r="D558">
        <v>1007</v>
      </c>
      <c r="E558" t="s">
        <v>41</v>
      </c>
      <c r="F558" t="s">
        <v>46</v>
      </c>
      <c r="G558" t="s">
        <v>7</v>
      </c>
      <c r="H558" t="s">
        <v>21</v>
      </c>
      <c r="I558">
        <v>2</v>
      </c>
      <c r="J558" s="2">
        <v>25242</v>
      </c>
    </row>
    <row r="559" spans="1:10" ht="15" customHeight="1">
      <c r="A559" s="1">
        <v>45187</v>
      </c>
      <c r="B559" t="s">
        <v>18</v>
      </c>
      <c r="C559">
        <v>34311</v>
      </c>
      <c r="D559">
        <v>1001</v>
      </c>
      <c r="E559" t="s">
        <v>42</v>
      </c>
      <c r="F559" t="s">
        <v>50</v>
      </c>
      <c r="G559" t="s">
        <v>13</v>
      </c>
      <c r="H559" t="s">
        <v>26</v>
      </c>
      <c r="I559">
        <v>5</v>
      </c>
      <c r="J559" s="2">
        <v>44573</v>
      </c>
    </row>
    <row r="560" spans="1:10" ht="15" customHeight="1">
      <c r="A560" s="1">
        <v>45188</v>
      </c>
      <c r="B560" t="s">
        <v>6</v>
      </c>
      <c r="C560">
        <v>17015</v>
      </c>
      <c r="D560">
        <v>1004</v>
      </c>
      <c r="E560" t="s">
        <v>44</v>
      </c>
      <c r="F560" t="s">
        <v>46</v>
      </c>
      <c r="G560" t="s">
        <v>7</v>
      </c>
      <c r="H560" t="s">
        <v>17</v>
      </c>
      <c r="I560">
        <v>5</v>
      </c>
      <c r="J560" s="2">
        <v>70330</v>
      </c>
    </row>
    <row r="561" spans="1:10" ht="15" customHeight="1">
      <c r="A561" s="1">
        <v>45188</v>
      </c>
      <c r="B561" t="s">
        <v>12</v>
      </c>
      <c r="C561">
        <v>85937</v>
      </c>
      <c r="D561">
        <v>1001</v>
      </c>
      <c r="E561" t="s">
        <v>42</v>
      </c>
      <c r="F561" t="s">
        <v>50</v>
      </c>
      <c r="G561" t="s">
        <v>10</v>
      </c>
      <c r="H561" t="s">
        <v>11</v>
      </c>
      <c r="I561">
        <v>1</v>
      </c>
      <c r="J561" s="2">
        <v>9569.75</v>
      </c>
    </row>
    <row r="562" spans="1:10" ht="15" customHeight="1">
      <c r="A562" s="1">
        <v>45188</v>
      </c>
      <c r="B562" t="s">
        <v>6</v>
      </c>
      <c r="C562">
        <v>80597</v>
      </c>
      <c r="D562">
        <v>1003</v>
      </c>
      <c r="E562" t="s">
        <v>39</v>
      </c>
      <c r="F562" t="s">
        <v>47</v>
      </c>
      <c r="G562" t="s">
        <v>7</v>
      </c>
      <c r="H562" t="s">
        <v>21</v>
      </c>
      <c r="I562">
        <v>4</v>
      </c>
      <c r="J562" s="2">
        <v>50484</v>
      </c>
    </row>
    <row r="563" spans="1:10" ht="15" customHeight="1">
      <c r="A563" s="1">
        <v>45188</v>
      </c>
      <c r="B563" t="s">
        <v>15</v>
      </c>
      <c r="C563">
        <v>25152</v>
      </c>
      <c r="D563">
        <v>1001</v>
      </c>
      <c r="E563" t="s">
        <v>42</v>
      </c>
      <c r="F563" t="s">
        <v>50</v>
      </c>
      <c r="G563" t="s">
        <v>7</v>
      </c>
      <c r="H563" t="s">
        <v>21</v>
      </c>
      <c r="I563">
        <v>3</v>
      </c>
      <c r="J563" s="2">
        <v>37863</v>
      </c>
    </row>
    <row r="564" spans="1:10" ht="15" customHeight="1">
      <c r="A564" s="1">
        <v>45188</v>
      </c>
      <c r="B564" t="s">
        <v>12</v>
      </c>
      <c r="C564">
        <v>72576</v>
      </c>
      <c r="D564">
        <v>1012</v>
      </c>
      <c r="E564" t="s">
        <v>30</v>
      </c>
      <c r="F564" t="s">
        <v>47</v>
      </c>
      <c r="G564" t="s">
        <v>7</v>
      </c>
      <c r="H564" t="s">
        <v>17</v>
      </c>
      <c r="I564">
        <v>5</v>
      </c>
      <c r="J564" s="2">
        <v>70330</v>
      </c>
    </row>
    <row r="565" spans="1:10">
      <c r="A565" s="1">
        <v>45189</v>
      </c>
      <c r="B565" t="s">
        <v>9</v>
      </c>
      <c r="C565">
        <v>35583</v>
      </c>
      <c r="D565">
        <v>1004</v>
      </c>
      <c r="E565" t="s">
        <v>44</v>
      </c>
      <c r="F565" t="s">
        <v>46</v>
      </c>
      <c r="G565" t="s">
        <v>7</v>
      </c>
      <c r="H565" t="s">
        <v>21</v>
      </c>
      <c r="I565">
        <v>3</v>
      </c>
      <c r="J565" s="2">
        <v>37863</v>
      </c>
    </row>
    <row r="566" spans="1:10" ht="15" customHeight="1">
      <c r="A566" s="1">
        <v>45189</v>
      </c>
      <c r="B566" t="s">
        <v>23</v>
      </c>
      <c r="C566">
        <v>41422</v>
      </c>
      <c r="D566">
        <v>1008</v>
      </c>
      <c r="E566" t="s">
        <v>38</v>
      </c>
      <c r="F566" t="s">
        <v>46</v>
      </c>
      <c r="G566" t="s">
        <v>7</v>
      </c>
      <c r="H566" t="s">
        <v>22</v>
      </c>
      <c r="I566">
        <v>5</v>
      </c>
      <c r="J566" s="2">
        <v>49002.25</v>
      </c>
    </row>
    <row r="567" spans="1:10" ht="15" customHeight="1">
      <c r="A567" s="1">
        <v>45190</v>
      </c>
      <c r="B567" t="s">
        <v>18</v>
      </c>
      <c r="C567">
        <v>69974</v>
      </c>
      <c r="D567">
        <v>1007</v>
      </c>
      <c r="E567" t="s">
        <v>41</v>
      </c>
      <c r="F567" t="s">
        <v>46</v>
      </c>
      <c r="G567" t="s">
        <v>24</v>
      </c>
      <c r="H567" t="s">
        <v>25</v>
      </c>
      <c r="I567">
        <v>4</v>
      </c>
      <c r="J567" s="2">
        <v>23850</v>
      </c>
    </row>
    <row r="568" spans="1:10">
      <c r="A568" s="1">
        <v>45191</v>
      </c>
      <c r="B568" t="s">
        <v>9</v>
      </c>
      <c r="C568">
        <v>24052</v>
      </c>
      <c r="D568">
        <v>1001</v>
      </c>
      <c r="E568" t="s">
        <v>42</v>
      </c>
      <c r="F568" t="s">
        <v>50</v>
      </c>
      <c r="G568" t="s">
        <v>24</v>
      </c>
      <c r="H568" t="s">
        <v>28</v>
      </c>
      <c r="I568">
        <v>2</v>
      </c>
      <c r="J568" s="2">
        <v>18470.400000000001</v>
      </c>
    </row>
    <row r="569" spans="1:10" ht="15" customHeight="1">
      <c r="A569" s="1">
        <v>45192</v>
      </c>
      <c r="B569" t="s">
        <v>20</v>
      </c>
      <c r="C569">
        <v>74972</v>
      </c>
      <c r="D569">
        <v>1011</v>
      </c>
      <c r="E569" t="s">
        <v>34</v>
      </c>
      <c r="F569" t="s">
        <v>46</v>
      </c>
      <c r="G569" t="s">
        <v>13</v>
      </c>
      <c r="H569" t="s">
        <v>19</v>
      </c>
      <c r="I569">
        <v>4</v>
      </c>
      <c r="J569" s="2">
        <v>53373.600000000006</v>
      </c>
    </row>
    <row r="570" spans="1:10" ht="15" customHeight="1">
      <c r="A570" s="1">
        <v>45194</v>
      </c>
      <c r="B570" t="s">
        <v>20</v>
      </c>
      <c r="C570">
        <v>19415</v>
      </c>
      <c r="D570">
        <v>1002</v>
      </c>
      <c r="E570" t="s">
        <v>37</v>
      </c>
      <c r="F570" t="s">
        <v>47</v>
      </c>
      <c r="G570" t="s">
        <v>10</v>
      </c>
      <c r="H570" t="s">
        <v>11</v>
      </c>
      <c r="I570">
        <v>1</v>
      </c>
      <c r="J570" s="2">
        <v>9569.75</v>
      </c>
    </row>
    <row r="571" spans="1:10" ht="15" customHeight="1">
      <c r="A571" s="1">
        <v>45195</v>
      </c>
      <c r="B571" t="s">
        <v>23</v>
      </c>
      <c r="C571">
        <v>80352</v>
      </c>
      <c r="D571">
        <v>1003</v>
      </c>
      <c r="E571" t="s">
        <v>39</v>
      </c>
      <c r="F571" t="s">
        <v>47</v>
      </c>
      <c r="G571" t="s">
        <v>13</v>
      </c>
      <c r="H571" t="s">
        <v>27</v>
      </c>
      <c r="I571">
        <v>4</v>
      </c>
      <c r="J571" s="2">
        <v>25832.400000000001</v>
      </c>
    </row>
    <row r="572" spans="1:10" ht="15" customHeight="1">
      <c r="A572" s="1">
        <v>45195</v>
      </c>
      <c r="B572" t="s">
        <v>15</v>
      </c>
      <c r="C572">
        <v>52178</v>
      </c>
      <c r="D572">
        <v>1008</v>
      </c>
      <c r="E572" t="s">
        <v>38</v>
      </c>
      <c r="F572" t="s">
        <v>46</v>
      </c>
      <c r="G572" t="s">
        <v>24</v>
      </c>
      <c r="H572" t="s">
        <v>29</v>
      </c>
      <c r="I572">
        <v>5</v>
      </c>
      <c r="J572" s="2">
        <v>20708.150000000001</v>
      </c>
    </row>
    <row r="573" spans="1:10" ht="15" customHeight="1">
      <c r="A573" s="1">
        <v>45200</v>
      </c>
      <c r="B573" t="s">
        <v>6</v>
      </c>
      <c r="C573">
        <v>24428</v>
      </c>
      <c r="D573">
        <v>1011</v>
      </c>
      <c r="E573" t="s">
        <v>34</v>
      </c>
      <c r="F573" t="s">
        <v>46</v>
      </c>
      <c r="G573" t="s">
        <v>24</v>
      </c>
      <c r="H573" t="s">
        <v>28</v>
      </c>
      <c r="I573">
        <v>2</v>
      </c>
      <c r="J573" s="2">
        <v>18470.400000000001</v>
      </c>
    </row>
    <row r="574" spans="1:10">
      <c r="A574" s="1">
        <v>45200</v>
      </c>
      <c r="B574" t="s">
        <v>9</v>
      </c>
      <c r="C574">
        <v>11239</v>
      </c>
      <c r="D574">
        <v>1001</v>
      </c>
      <c r="E574" t="s">
        <v>42</v>
      </c>
      <c r="F574" t="s">
        <v>50</v>
      </c>
      <c r="G574" t="s">
        <v>7</v>
      </c>
      <c r="H574" t="s">
        <v>17</v>
      </c>
      <c r="I574">
        <v>2</v>
      </c>
      <c r="J574" s="2">
        <v>28132</v>
      </c>
    </row>
    <row r="575" spans="1:10" ht="15" customHeight="1">
      <c r="A575" s="1">
        <v>45200</v>
      </c>
      <c r="B575" t="s">
        <v>15</v>
      </c>
      <c r="C575">
        <v>78490</v>
      </c>
      <c r="D575">
        <v>1010</v>
      </c>
      <c r="E575" t="s">
        <v>36</v>
      </c>
      <c r="F575" t="s">
        <v>46</v>
      </c>
      <c r="G575" t="s">
        <v>24</v>
      </c>
      <c r="H575" t="s">
        <v>25</v>
      </c>
      <c r="I575">
        <v>1</v>
      </c>
      <c r="J575" s="2">
        <v>5962.5</v>
      </c>
    </row>
    <row r="576" spans="1:10" ht="15" customHeight="1">
      <c r="A576" s="1">
        <v>45200</v>
      </c>
      <c r="B576" t="s">
        <v>12</v>
      </c>
      <c r="C576">
        <v>98975</v>
      </c>
      <c r="D576">
        <v>1011</v>
      </c>
      <c r="E576" t="s">
        <v>34</v>
      </c>
      <c r="F576" t="s">
        <v>46</v>
      </c>
      <c r="G576" t="s">
        <v>13</v>
      </c>
      <c r="H576" t="s">
        <v>27</v>
      </c>
      <c r="I576">
        <v>5</v>
      </c>
      <c r="J576" s="2">
        <v>32290.5</v>
      </c>
    </row>
    <row r="577" spans="1:10" ht="15" customHeight="1">
      <c r="A577" s="1">
        <v>45201</v>
      </c>
      <c r="B577" t="s">
        <v>18</v>
      </c>
      <c r="C577">
        <v>52808</v>
      </c>
      <c r="D577">
        <v>1011</v>
      </c>
      <c r="E577" t="s">
        <v>34</v>
      </c>
      <c r="F577" t="s">
        <v>46</v>
      </c>
      <c r="G577" t="s">
        <v>7</v>
      </c>
      <c r="H577" t="s">
        <v>21</v>
      </c>
      <c r="I577">
        <v>1</v>
      </c>
      <c r="J577" s="2">
        <v>12621</v>
      </c>
    </row>
    <row r="578" spans="1:10" ht="15" customHeight="1">
      <c r="A578" s="1">
        <v>45201</v>
      </c>
      <c r="B578" t="s">
        <v>15</v>
      </c>
      <c r="C578">
        <v>65104</v>
      </c>
      <c r="D578">
        <v>1008</v>
      </c>
      <c r="E578" t="s">
        <v>38</v>
      </c>
      <c r="F578" t="s">
        <v>46</v>
      </c>
      <c r="G578" t="s">
        <v>13</v>
      </c>
      <c r="H578" t="s">
        <v>14</v>
      </c>
      <c r="I578">
        <v>1</v>
      </c>
      <c r="J578" s="2">
        <v>9659.4</v>
      </c>
    </row>
    <row r="579" spans="1:10">
      <c r="A579" s="1">
        <v>45201</v>
      </c>
      <c r="B579" t="s">
        <v>9</v>
      </c>
      <c r="C579">
        <v>15727</v>
      </c>
      <c r="D579">
        <v>1011</v>
      </c>
      <c r="E579" t="s">
        <v>34</v>
      </c>
      <c r="F579" t="s">
        <v>46</v>
      </c>
      <c r="G579" t="s">
        <v>13</v>
      </c>
      <c r="H579" t="s">
        <v>26</v>
      </c>
      <c r="I579">
        <v>1</v>
      </c>
      <c r="J579" s="2">
        <v>8914.6</v>
      </c>
    </row>
    <row r="580" spans="1:10" ht="15" customHeight="1">
      <c r="A580" s="1">
        <v>45201</v>
      </c>
      <c r="B580" t="s">
        <v>23</v>
      </c>
      <c r="C580">
        <v>58541</v>
      </c>
      <c r="D580">
        <v>1006</v>
      </c>
      <c r="E580" t="s">
        <v>43</v>
      </c>
      <c r="F580" t="s">
        <v>46</v>
      </c>
      <c r="G580" t="s">
        <v>7</v>
      </c>
      <c r="H580" t="s">
        <v>22</v>
      </c>
      <c r="I580">
        <v>1</v>
      </c>
      <c r="J580" s="2">
        <v>9800.4500000000007</v>
      </c>
    </row>
    <row r="581" spans="1:10" ht="15" customHeight="1">
      <c r="A581" s="1">
        <v>45201</v>
      </c>
      <c r="B581" t="s">
        <v>20</v>
      </c>
      <c r="C581">
        <v>74484</v>
      </c>
      <c r="D581">
        <v>1006</v>
      </c>
      <c r="E581" t="s">
        <v>43</v>
      </c>
      <c r="F581" t="s">
        <v>46</v>
      </c>
      <c r="G581" t="s">
        <v>10</v>
      </c>
      <c r="H581" t="s">
        <v>16</v>
      </c>
      <c r="I581">
        <v>3</v>
      </c>
      <c r="J581" s="2">
        <v>24160.5</v>
      </c>
    </row>
    <row r="582" spans="1:10" ht="15" customHeight="1">
      <c r="A582" s="1">
        <v>45202</v>
      </c>
      <c r="B582" t="s">
        <v>6</v>
      </c>
      <c r="C582">
        <v>28969</v>
      </c>
      <c r="D582">
        <v>1009</v>
      </c>
      <c r="E582" t="s">
        <v>40</v>
      </c>
      <c r="F582" t="s">
        <v>49</v>
      </c>
      <c r="G582" t="s">
        <v>24</v>
      </c>
      <c r="H582" t="s">
        <v>25</v>
      </c>
      <c r="I582">
        <v>5</v>
      </c>
      <c r="J582" s="2">
        <v>29812.5</v>
      </c>
    </row>
    <row r="583" spans="1:10">
      <c r="A583" s="1">
        <v>45203</v>
      </c>
      <c r="B583" t="s">
        <v>9</v>
      </c>
      <c r="C583">
        <v>64657</v>
      </c>
      <c r="D583">
        <v>1012</v>
      </c>
      <c r="E583" t="s">
        <v>30</v>
      </c>
      <c r="F583" t="s">
        <v>47</v>
      </c>
      <c r="G583" t="s">
        <v>7</v>
      </c>
      <c r="H583" t="s">
        <v>21</v>
      </c>
      <c r="I583">
        <v>2</v>
      </c>
      <c r="J583" s="2">
        <v>25242</v>
      </c>
    </row>
    <row r="584" spans="1:10" ht="15" customHeight="1">
      <c r="A584" s="1">
        <v>45203</v>
      </c>
      <c r="B584" t="s">
        <v>6</v>
      </c>
      <c r="C584">
        <v>84638</v>
      </c>
      <c r="D584">
        <v>1007</v>
      </c>
      <c r="E584" t="s">
        <v>41</v>
      </c>
      <c r="F584" t="s">
        <v>46</v>
      </c>
      <c r="G584" t="s">
        <v>13</v>
      </c>
      <c r="H584" t="s">
        <v>14</v>
      </c>
      <c r="I584">
        <v>1</v>
      </c>
      <c r="J584" s="2">
        <v>9659.4</v>
      </c>
    </row>
    <row r="585" spans="1:10">
      <c r="A585" s="1">
        <v>45203</v>
      </c>
      <c r="B585" t="s">
        <v>9</v>
      </c>
      <c r="C585">
        <v>18239</v>
      </c>
      <c r="D585">
        <v>1002</v>
      </c>
      <c r="E585" t="s">
        <v>37</v>
      </c>
      <c r="F585" t="s">
        <v>47</v>
      </c>
      <c r="G585" t="s">
        <v>24</v>
      </c>
      <c r="H585" t="s">
        <v>29</v>
      </c>
      <c r="I585">
        <v>4</v>
      </c>
      <c r="J585" s="2">
        <v>16566.52</v>
      </c>
    </row>
    <row r="586" spans="1:10" ht="15" customHeight="1">
      <c r="A586" s="1">
        <v>45205</v>
      </c>
      <c r="B586" t="s">
        <v>18</v>
      </c>
      <c r="C586">
        <v>92197</v>
      </c>
      <c r="D586">
        <v>1003</v>
      </c>
      <c r="E586" t="s">
        <v>39</v>
      </c>
      <c r="F586" t="s">
        <v>47</v>
      </c>
      <c r="G586" t="s">
        <v>7</v>
      </c>
      <c r="H586" t="s">
        <v>22</v>
      </c>
      <c r="I586">
        <v>2</v>
      </c>
      <c r="J586" s="2">
        <v>19600.900000000001</v>
      </c>
    </row>
    <row r="587" spans="1:10" ht="15" customHeight="1">
      <c r="A587" s="1">
        <v>45207</v>
      </c>
      <c r="B587" t="s">
        <v>23</v>
      </c>
      <c r="C587">
        <v>94815</v>
      </c>
      <c r="D587">
        <v>1005</v>
      </c>
      <c r="E587" t="s">
        <v>35</v>
      </c>
      <c r="F587" t="s">
        <v>48</v>
      </c>
      <c r="G587" t="s">
        <v>24</v>
      </c>
      <c r="H587" t="s">
        <v>25</v>
      </c>
      <c r="I587">
        <v>1</v>
      </c>
      <c r="J587" s="2">
        <v>5962.5</v>
      </c>
    </row>
    <row r="588" spans="1:10" ht="15" customHeight="1">
      <c r="A588" s="1">
        <v>45207</v>
      </c>
      <c r="B588" t="s">
        <v>12</v>
      </c>
      <c r="C588">
        <v>27424</v>
      </c>
      <c r="D588">
        <v>1002</v>
      </c>
      <c r="E588" t="s">
        <v>37</v>
      </c>
      <c r="F588" t="s">
        <v>47</v>
      </c>
      <c r="G588" t="s">
        <v>13</v>
      </c>
      <c r="H588" t="s">
        <v>19</v>
      </c>
      <c r="I588">
        <v>2</v>
      </c>
      <c r="J588" s="2">
        <v>26686.800000000003</v>
      </c>
    </row>
    <row r="589" spans="1:10" ht="15" customHeight="1">
      <c r="A589" s="1">
        <v>45207</v>
      </c>
      <c r="B589" t="s">
        <v>18</v>
      </c>
      <c r="C589">
        <v>15446</v>
      </c>
      <c r="D589">
        <v>1012</v>
      </c>
      <c r="E589" t="s">
        <v>30</v>
      </c>
      <c r="F589" t="s">
        <v>47</v>
      </c>
      <c r="G589" t="s">
        <v>24</v>
      </c>
      <c r="H589" t="s">
        <v>25</v>
      </c>
      <c r="I589">
        <v>5</v>
      </c>
      <c r="J589" s="2">
        <v>29812.5</v>
      </c>
    </row>
    <row r="590" spans="1:10" ht="15" customHeight="1">
      <c r="A590" s="1">
        <v>45208</v>
      </c>
      <c r="B590" t="s">
        <v>12</v>
      </c>
      <c r="C590">
        <v>18987</v>
      </c>
      <c r="D590">
        <v>1008</v>
      </c>
      <c r="E590" t="s">
        <v>38</v>
      </c>
      <c r="F590" t="s">
        <v>46</v>
      </c>
      <c r="G590" t="s">
        <v>10</v>
      </c>
      <c r="H590" t="s">
        <v>11</v>
      </c>
      <c r="I590">
        <v>3</v>
      </c>
      <c r="J590" s="2">
        <v>28709.25</v>
      </c>
    </row>
    <row r="591" spans="1:10" ht="15" customHeight="1">
      <c r="A591" s="1">
        <v>45209</v>
      </c>
      <c r="B591" t="s">
        <v>15</v>
      </c>
      <c r="C591">
        <v>51022</v>
      </c>
      <c r="D591">
        <v>1011</v>
      </c>
      <c r="E591" t="s">
        <v>34</v>
      </c>
      <c r="F591" t="s">
        <v>46</v>
      </c>
      <c r="G591" t="s">
        <v>7</v>
      </c>
      <c r="H591" t="s">
        <v>17</v>
      </c>
      <c r="I591">
        <v>1</v>
      </c>
      <c r="J591" s="2">
        <v>14066</v>
      </c>
    </row>
    <row r="592" spans="1:10" ht="15" customHeight="1">
      <c r="A592" s="1">
        <v>45209</v>
      </c>
      <c r="B592" t="s">
        <v>6</v>
      </c>
      <c r="C592">
        <v>51624</v>
      </c>
      <c r="D592">
        <v>1011</v>
      </c>
      <c r="E592" t="s">
        <v>34</v>
      </c>
      <c r="F592" t="s">
        <v>46</v>
      </c>
      <c r="G592" t="s">
        <v>10</v>
      </c>
      <c r="H592" t="s">
        <v>11</v>
      </c>
      <c r="I592">
        <v>1</v>
      </c>
      <c r="J592" s="2">
        <v>9569.75</v>
      </c>
    </row>
    <row r="593" spans="1:10" ht="15" customHeight="1">
      <c r="A593" s="1">
        <v>45209</v>
      </c>
      <c r="B593" t="s">
        <v>20</v>
      </c>
      <c r="C593">
        <v>90542</v>
      </c>
      <c r="D593">
        <v>1008</v>
      </c>
      <c r="E593" t="s">
        <v>38</v>
      </c>
      <c r="F593" t="s">
        <v>46</v>
      </c>
      <c r="G593" t="s">
        <v>10</v>
      </c>
      <c r="H593" t="s">
        <v>16</v>
      </c>
      <c r="I593">
        <v>3</v>
      </c>
      <c r="J593" s="2">
        <v>24160.5</v>
      </c>
    </row>
    <row r="594" spans="1:10" ht="15" customHeight="1">
      <c r="A594" s="1">
        <v>45210</v>
      </c>
      <c r="B594" t="s">
        <v>12</v>
      </c>
      <c r="C594">
        <v>60397</v>
      </c>
      <c r="D594">
        <v>1008</v>
      </c>
      <c r="E594" t="s">
        <v>38</v>
      </c>
      <c r="F594" t="s">
        <v>46</v>
      </c>
      <c r="G594" t="s">
        <v>10</v>
      </c>
      <c r="H594" t="s">
        <v>16</v>
      </c>
      <c r="I594">
        <v>2</v>
      </c>
      <c r="J594" s="2">
        <v>16107</v>
      </c>
    </row>
    <row r="595" spans="1:10">
      <c r="A595" s="1">
        <v>45210</v>
      </c>
      <c r="B595" t="s">
        <v>9</v>
      </c>
      <c r="C595">
        <v>62577</v>
      </c>
      <c r="D595">
        <v>1008</v>
      </c>
      <c r="E595" t="s">
        <v>38</v>
      </c>
      <c r="F595" t="s">
        <v>46</v>
      </c>
      <c r="G595" t="s">
        <v>7</v>
      </c>
      <c r="H595" t="s">
        <v>17</v>
      </c>
      <c r="I595">
        <v>1</v>
      </c>
      <c r="J595" s="2">
        <v>14066</v>
      </c>
    </row>
    <row r="596" spans="1:10" ht="15" customHeight="1">
      <c r="A596" s="1">
        <v>45210</v>
      </c>
      <c r="B596" t="s">
        <v>20</v>
      </c>
      <c r="C596">
        <v>74929</v>
      </c>
      <c r="D596">
        <v>1012</v>
      </c>
      <c r="E596" t="s">
        <v>30</v>
      </c>
      <c r="F596" t="s">
        <v>47</v>
      </c>
      <c r="G596" t="s">
        <v>24</v>
      </c>
      <c r="H596" t="s">
        <v>29</v>
      </c>
      <c r="I596">
        <v>1</v>
      </c>
      <c r="J596" s="2">
        <v>4141.63</v>
      </c>
    </row>
    <row r="597" spans="1:10" ht="15" customHeight="1">
      <c r="A597" s="1">
        <v>45210</v>
      </c>
      <c r="B597" t="s">
        <v>15</v>
      </c>
      <c r="C597">
        <v>19576</v>
      </c>
      <c r="D597">
        <v>1011</v>
      </c>
      <c r="E597" t="s">
        <v>34</v>
      </c>
      <c r="F597" t="s">
        <v>46</v>
      </c>
      <c r="G597" t="s">
        <v>13</v>
      </c>
      <c r="H597" t="s">
        <v>26</v>
      </c>
      <c r="I597">
        <v>2</v>
      </c>
      <c r="J597" s="2">
        <v>17829.2</v>
      </c>
    </row>
    <row r="598" spans="1:10" ht="15" customHeight="1">
      <c r="A598" s="1">
        <v>45210</v>
      </c>
      <c r="B598" t="s">
        <v>6</v>
      </c>
      <c r="C598">
        <v>93729</v>
      </c>
      <c r="D598">
        <v>1001</v>
      </c>
      <c r="E598" t="s">
        <v>42</v>
      </c>
      <c r="F598" t="s">
        <v>50</v>
      </c>
      <c r="G598" t="s">
        <v>7</v>
      </c>
      <c r="H598" t="s">
        <v>22</v>
      </c>
      <c r="I598">
        <v>5</v>
      </c>
      <c r="J598" s="2">
        <v>49002.25</v>
      </c>
    </row>
    <row r="599" spans="1:10" ht="15" customHeight="1">
      <c r="A599" s="1">
        <v>45210</v>
      </c>
      <c r="B599" t="s">
        <v>23</v>
      </c>
      <c r="C599">
        <v>97816</v>
      </c>
      <c r="D599">
        <v>1012</v>
      </c>
      <c r="E599" t="s">
        <v>30</v>
      </c>
      <c r="F599" t="s">
        <v>47</v>
      </c>
      <c r="G599" t="s">
        <v>13</v>
      </c>
      <c r="H599" t="s">
        <v>26</v>
      </c>
      <c r="I599">
        <v>4</v>
      </c>
      <c r="J599" s="2">
        <v>35658.400000000001</v>
      </c>
    </row>
    <row r="600" spans="1:10" ht="15" customHeight="1">
      <c r="A600" s="1">
        <v>45211</v>
      </c>
      <c r="B600" t="s">
        <v>15</v>
      </c>
      <c r="C600">
        <v>64408</v>
      </c>
      <c r="D600">
        <v>1009</v>
      </c>
      <c r="E600" t="s">
        <v>40</v>
      </c>
      <c r="F600" t="s">
        <v>49</v>
      </c>
      <c r="G600" t="s">
        <v>13</v>
      </c>
      <c r="H600" t="s">
        <v>27</v>
      </c>
      <c r="I600">
        <v>4</v>
      </c>
      <c r="J600" s="2">
        <v>25832.400000000001</v>
      </c>
    </row>
    <row r="601" spans="1:10" ht="15" customHeight="1">
      <c r="A601" s="1">
        <v>45211</v>
      </c>
      <c r="B601" t="s">
        <v>23</v>
      </c>
      <c r="C601">
        <v>34772</v>
      </c>
      <c r="D601">
        <v>1009</v>
      </c>
      <c r="E601" t="s">
        <v>40</v>
      </c>
      <c r="F601" t="s">
        <v>49</v>
      </c>
      <c r="G601" t="s">
        <v>13</v>
      </c>
      <c r="H601" t="s">
        <v>19</v>
      </c>
      <c r="I601">
        <v>2</v>
      </c>
      <c r="J601" s="2">
        <v>26686.800000000003</v>
      </c>
    </row>
    <row r="602" spans="1:10" ht="15" customHeight="1">
      <c r="A602" s="1">
        <v>45212</v>
      </c>
      <c r="B602" t="s">
        <v>15</v>
      </c>
      <c r="C602">
        <v>57624</v>
      </c>
      <c r="D602">
        <v>1001</v>
      </c>
      <c r="E602" t="s">
        <v>42</v>
      </c>
      <c r="F602" t="s">
        <v>50</v>
      </c>
      <c r="G602" t="s">
        <v>7</v>
      </c>
      <c r="H602" t="s">
        <v>8</v>
      </c>
      <c r="I602">
        <v>2</v>
      </c>
      <c r="J602" s="2">
        <v>17370.599999999999</v>
      </c>
    </row>
    <row r="603" spans="1:10" ht="15" customHeight="1">
      <c r="A603" s="1">
        <v>45213</v>
      </c>
      <c r="B603" t="s">
        <v>18</v>
      </c>
      <c r="C603">
        <v>60101</v>
      </c>
      <c r="D603">
        <v>1002</v>
      </c>
      <c r="E603" t="s">
        <v>37</v>
      </c>
      <c r="F603" t="s">
        <v>47</v>
      </c>
      <c r="G603" t="s">
        <v>24</v>
      </c>
      <c r="H603" t="s">
        <v>28</v>
      </c>
      <c r="I603">
        <v>3</v>
      </c>
      <c r="J603" s="2">
        <v>27705.600000000002</v>
      </c>
    </row>
    <row r="604" spans="1:10" ht="15" customHeight="1">
      <c r="A604" s="1">
        <v>45213</v>
      </c>
      <c r="B604" t="s">
        <v>18</v>
      </c>
      <c r="C604">
        <v>61351</v>
      </c>
      <c r="D604">
        <v>1005</v>
      </c>
      <c r="E604" t="s">
        <v>35</v>
      </c>
      <c r="F604" t="s">
        <v>48</v>
      </c>
      <c r="G604" t="s">
        <v>10</v>
      </c>
      <c r="H604" t="s">
        <v>11</v>
      </c>
      <c r="I604">
        <v>5</v>
      </c>
      <c r="J604" s="2">
        <v>47848.75</v>
      </c>
    </row>
    <row r="605" spans="1:10" ht="15" customHeight="1">
      <c r="A605" s="1">
        <v>45213</v>
      </c>
      <c r="B605" t="s">
        <v>15</v>
      </c>
      <c r="C605">
        <v>41570</v>
      </c>
      <c r="D605">
        <v>1011</v>
      </c>
      <c r="E605" t="s">
        <v>34</v>
      </c>
      <c r="F605" t="s">
        <v>46</v>
      </c>
      <c r="G605" t="s">
        <v>24</v>
      </c>
      <c r="H605" t="s">
        <v>25</v>
      </c>
      <c r="I605">
        <v>5</v>
      </c>
      <c r="J605" s="2">
        <v>29812.5</v>
      </c>
    </row>
    <row r="606" spans="1:10" ht="15" customHeight="1">
      <c r="A606" s="1">
        <v>45213</v>
      </c>
      <c r="B606" t="s">
        <v>23</v>
      </c>
      <c r="C606">
        <v>23303</v>
      </c>
      <c r="D606">
        <v>1006</v>
      </c>
      <c r="E606" t="s">
        <v>43</v>
      </c>
      <c r="F606" t="s">
        <v>46</v>
      </c>
      <c r="G606" t="s">
        <v>24</v>
      </c>
      <c r="H606" t="s">
        <v>28</v>
      </c>
      <c r="I606">
        <v>3</v>
      </c>
      <c r="J606" s="2">
        <v>27705.600000000002</v>
      </c>
    </row>
    <row r="607" spans="1:10" ht="15" customHeight="1">
      <c r="A607" s="1">
        <v>45213</v>
      </c>
      <c r="B607" t="s">
        <v>15</v>
      </c>
      <c r="C607">
        <v>51248</v>
      </c>
      <c r="D607">
        <v>1005</v>
      </c>
      <c r="E607" t="s">
        <v>35</v>
      </c>
      <c r="F607" t="s">
        <v>48</v>
      </c>
      <c r="G607" t="s">
        <v>24</v>
      </c>
      <c r="H607" t="s">
        <v>28</v>
      </c>
      <c r="I607">
        <v>3</v>
      </c>
      <c r="J607" s="2">
        <v>27705.600000000002</v>
      </c>
    </row>
    <row r="608" spans="1:10">
      <c r="A608" s="1">
        <v>45214</v>
      </c>
      <c r="B608" t="s">
        <v>9</v>
      </c>
      <c r="C608">
        <v>18133</v>
      </c>
      <c r="D608">
        <v>1007</v>
      </c>
      <c r="E608" t="s">
        <v>41</v>
      </c>
      <c r="F608" t="s">
        <v>46</v>
      </c>
      <c r="G608" t="s">
        <v>24</v>
      </c>
      <c r="H608" t="s">
        <v>28</v>
      </c>
      <c r="I608">
        <v>2</v>
      </c>
      <c r="J608" s="2">
        <v>18470.400000000001</v>
      </c>
    </row>
    <row r="609" spans="1:10" ht="15" customHeight="1">
      <c r="A609" s="1">
        <v>45214</v>
      </c>
      <c r="B609" t="s">
        <v>15</v>
      </c>
      <c r="C609">
        <v>44010</v>
      </c>
      <c r="D609">
        <v>1001</v>
      </c>
      <c r="E609" t="s">
        <v>42</v>
      </c>
      <c r="F609" t="s">
        <v>50</v>
      </c>
      <c r="G609" t="s">
        <v>7</v>
      </c>
      <c r="H609" t="s">
        <v>17</v>
      </c>
      <c r="I609">
        <v>4</v>
      </c>
      <c r="J609" s="2">
        <v>56264</v>
      </c>
    </row>
    <row r="610" spans="1:10" ht="15" customHeight="1">
      <c r="A610" s="1">
        <v>45214</v>
      </c>
      <c r="B610" t="s">
        <v>18</v>
      </c>
      <c r="C610">
        <v>24416</v>
      </c>
      <c r="D610">
        <v>1011</v>
      </c>
      <c r="E610" t="s">
        <v>34</v>
      </c>
      <c r="F610" t="s">
        <v>46</v>
      </c>
      <c r="G610" t="s">
        <v>10</v>
      </c>
      <c r="H610" t="s">
        <v>11</v>
      </c>
      <c r="I610">
        <v>1</v>
      </c>
      <c r="J610" s="2">
        <v>9569.75</v>
      </c>
    </row>
    <row r="611" spans="1:10" ht="15" customHeight="1">
      <c r="A611" s="1">
        <v>45217</v>
      </c>
      <c r="B611" t="s">
        <v>12</v>
      </c>
      <c r="C611">
        <v>93360</v>
      </c>
      <c r="D611">
        <v>1007</v>
      </c>
      <c r="E611" t="s">
        <v>41</v>
      </c>
      <c r="F611" t="s">
        <v>46</v>
      </c>
      <c r="G611" t="s">
        <v>24</v>
      </c>
      <c r="H611" t="s">
        <v>29</v>
      </c>
      <c r="I611">
        <v>5</v>
      </c>
      <c r="J611" s="2">
        <v>20708.150000000001</v>
      </c>
    </row>
    <row r="612" spans="1:10" ht="15" customHeight="1">
      <c r="A612" s="1">
        <v>45218</v>
      </c>
      <c r="B612" t="s">
        <v>6</v>
      </c>
      <c r="C612">
        <v>60555</v>
      </c>
      <c r="D612">
        <v>1004</v>
      </c>
      <c r="E612" t="s">
        <v>44</v>
      </c>
      <c r="F612" t="s">
        <v>46</v>
      </c>
      <c r="G612" t="s">
        <v>10</v>
      </c>
      <c r="H612" t="s">
        <v>16</v>
      </c>
      <c r="I612">
        <v>2</v>
      </c>
      <c r="J612" s="2">
        <v>16107</v>
      </c>
    </row>
    <row r="613" spans="1:10">
      <c r="A613" s="1">
        <v>45218</v>
      </c>
      <c r="B613" t="s">
        <v>9</v>
      </c>
      <c r="C613">
        <v>23205</v>
      </c>
      <c r="D613">
        <v>1004</v>
      </c>
      <c r="E613" t="s">
        <v>44</v>
      </c>
      <c r="F613" t="s">
        <v>46</v>
      </c>
      <c r="G613" t="s">
        <v>10</v>
      </c>
      <c r="H613" t="s">
        <v>16</v>
      </c>
      <c r="I613">
        <v>2</v>
      </c>
      <c r="J613" s="2">
        <v>16107</v>
      </c>
    </row>
    <row r="614" spans="1:10">
      <c r="A614" s="1">
        <v>45218</v>
      </c>
      <c r="B614" t="s">
        <v>9</v>
      </c>
      <c r="C614">
        <v>80530</v>
      </c>
      <c r="D614">
        <v>1008</v>
      </c>
      <c r="E614" t="s">
        <v>38</v>
      </c>
      <c r="F614" t="s">
        <v>46</v>
      </c>
      <c r="G614" t="s">
        <v>10</v>
      </c>
      <c r="H614" t="s">
        <v>11</v>
      </c>
      <c r="I614">
        <v>2</v>
      </c>
      <c r="J614" s="2">
        <v>19139.5</v>
      </c>
    </row>
    <row r="615" spans="1:10" ht="15" customHeight="1">
      <c r="A615" s="1">
        <v>45219</v>
      </c>
      <c r="B615" t="s">
        <v>23</v>
      </c>
      <c r="C615">
        <v>68203</v>
      </c>
      <c r="D615">
        <v>1008</v>
      </c>
      <c r="E615" t="s">
        <v>38</v>
      </c>
      <c r="F615" t="s">
        <v>46</v>
      </c>
      <c r="G615" t="s">
        <v>10</v>
      </c>
      <c r="H615" t="s">
        <v>16</v>
      </c>
      <c r="I615">
        <v>5</v>
      </c>
      <c r="J615" s="2">
        <v>40267.5</v>
      </c>
    </row>
    <row r="616" spans="1:10" ht="15" customHeight="1">
      <c r="A616" s="1">
        <v>45219</v>
      </c>
      <c r="B616" t="s">
        <v>18</v>
      </c>
      <c r="C616">
        <v>40253</v>
      </c>
      <c r="D616">
        <v>1004</v>
      </c>
      <c r="E616" t="s">
        <v>44</v>
      </c>
      <c r="F616" t="s">
        <v>46</v>
      </c>
      <c r="G616" t="s">
        <v>24</v>
      </c>
      <c r="H616" t="s">
        <v>28</v>
      </c>
      <c r="I616">
        <v>5</v>
      </c>
      <c r="J616" s="2">
        <v>46176</v>
      </c>
    </row>
    <row r="617" spans="1:10" ht="15" customHeight="1">
      <c r="A617" s="1">
        <v>45220</v>
      </c>
      <c r="B617" t="s">
        <v>6</v>
      </c>
      <c r="C617">
        <v>10079</v>
      </c>
      <c r="D617">
        <v>1008</v>
      </c>
      <c r="E617" t="s">
        <v>38</v>
      </c>
      <c r="F617" t="s">
        <v>46</v>
      </c>
      <c r="G617" t="s">
        <v>10</v>
      </c>
      <c r="H617" t="s">
        <v>16</v>
      </c>
      <c r="I617">
        <v>5</v>
      </c>
      <c r="J617" s="2">
        <v>40267.5</v>
      </c>
    </row>
    <row r="618" spans="1:10" ht="15" customHeight="1">
      <c r="A618" s="1">
        <v>45220</v>
      </c>
      <c r="B618" t="s">
        <v>20</v>
      </c>
      <c r="C618">
        <v>13135</v>
      </c>
      <c r="D618">
        <v>1011</v>
      </c>
      <c r="E618" t="s">
        <v>34</v>
      </c>
      <c r="F618" t="s">
        <v>46</v>
      </c>
      <c r="G618" t="s">
        <v>10</v>
      </c>
      <c r="H618" t="s">
        <v>11</v>
      </c>
      <c r="I618">
        <v>4</v>
      </c>
      <c r="J618" s="2">
        <v>38279</v>
      </c>
    </row>
    <row r="619" spans="1:10" ht="15" customHeight="1">
      <c r="A619" s="1">
        <v>45220</v>
      </c>
      <c r="B619" t="s">
        <v>23</v>
      </c>
      <c r="C619">
        <v>72558</v>
      </c>
      <c r="D619">
        <v>1003</v>
      </c>
      <c r="E619" t="s">
        <v>39</v>
      </c>
      <c r="F619" t="s">
        <v>47</v>
      </c>
      <c r="G619" t="s">
        <v>13</v>
      </c>
      <c r="H619" t="s">
        <v>19</v>
      </c>
      <c r="I619">
        <v>3</v>
      </c>
      <c r="J619" s="2">
        <v>40030.200000000004</v>
      </c>
    </row>
    <row r="620" spans="1:10" ht="15" customHeight="1">
      <c r="A620" s="1">
        <v>45220</v>
      </c>
      <c r="B620" t="s">
        <v>12</v>
      </c>
      <c r="C620">
        <v>74980</v>
      </c>
      <c r="D620">
        <v>1005</v>
      </c>
      <c r="E620" t="s">
        <v>35</v>
      </c>
      <c r="F620" t="s">
        <v>48</v>
      </c>
      <c r="G620" t="s">
        <v>7</v>
      </c>
      <c r="H620" t="s">
        <v>17</v>
      </c>
      <c r="I620">
        <v>1</v>
      </c>
      <c r="J620" s="2">
        <v>14066</v>
      </c>
    </row>
    <row r="621" spans="1:10" ht="15" customHeight="1">
      <c r="A621" s="1">
        <v>45220</v>
      </c>
      <c r="B621" t="s">
        <v>18</v>
      </c>
      <c r="C621">
        <v>97811</v>
      </c>
      <c r="D621">
        <v>1012</v>
      </c>
      <c r="E621" t="s">
        <v>30</v>
      </c>
      <c r="F621" t="s">
        <v>47</v>
      </c>
      <c r="G621" t="s">
        <v>7</v>
      </c>
      <c r="H621" t="s">
        <v>22</v>
      </c>
      <c r="I621">
        <v>4</v>
      </c>
      <c r="J621" s="2">
        <v>39201.800000000003</v>
      </c>
    </row>
    <row r="622" spans="1:10" ht="15" customHeight="1">
      <c r="A622" s="1">
        <v>45221</v>
      </c>
      <c r="B622" t="s">
        <v>15</v>
      </c>
      <c r="C622">
        <v>11824</v>
      </c>
      <c r="D622">
        <v>1010</v>
      </c>
      <c r="E622" t="s">
        <v>36</v>
      </c>
      <c r="F622" t="s">
        <v>46</v>
      </c>
      <c r="G622" t="s">
        <v>10</v>
      </c>
      <c r="H622" t="s">
        <v>11</v>
      </c>
      <c r="I622">
        <v>5</v>
      </c>
      <c r="J622" s="2">
        <v>47848.75</v>
      </c>
    </row>
    <row r="623" spans="1:10" ht="15" customHeight="1">
      <c r="A623" s="1">
        <v>45221</v>
      </c>
      <c r="B623" t="s">
        <v>15</v>
      </c>
      <c r="C623">
        <v>87953</v>
      </c>
      <c r="D623">
        <v>1008</v>
      </c>
      <c r="E623" t="s">
        <v>38</v>
      </c>
      <c r="F623" t="s">
        <v>46</v>
      </c>
      <c r="G623" t="s">
        <v>13</v>
      </c>
      <c r="H623" t="s">
        <v>14</v>
      </c>
      <c r="I623">
        <v>1</v>
      </c>
      <c r="J623" s="2">
        <v>9659.4</v>
      </c>
    </row>
    <row r="624" spans="1:10">
      <c r="A624" s="1">
        <v>45221</v>
      </c>
      <c r="B624" t="s">
        <v>9</v>
      </c>
      <c r="C624">
        <v>45449</v>
      </c>
      <c r="D624">
        <v>1004</v>
      </c>
      <c r="E624" t="s">
        <v>44</v>
      </c>
      <c r="F624" t="s">
        <v>46</v>
      </c>
      <c r="G624" t="s">
        <v>10</v>
      </c>
      <c r="H624" t="s">
        <v>16</v>
      </c>
      <c r="I624">
        <v>3</v>
      </c>
      <c r="J624" s="2">
        <v>24160.5</v>
      </c>
    </row>
    <row r="625" spans="1:10" ht="15" customHeight="1">
      <c r="A625" s="1">
        <v>45221</v>
      </c>
      <c r="B625" t="s">
        <v>23</v>
      </c>
      <c r="C625">
        <v>21075</v>
      </c>
      <c r="D625">
        <v>1001</v>
      </c>
      <c r="E625" t="s">
        <v>42</v>
      </c>
      <c r="F625" t="s">
        <v>50</v>
      </c>
      <c r="G625" t="s">
        <v>10</v>
      </c>
      <c r="H625" t="s">
        <v>11</v>
      </c>
      <c r="I625">
        <v>1</v>
      </c>
      <c r="J625" s="2">
        <v>9569.75</v>
      </c>
    </row>
    <row r="626" spans="1:10" ht="15" customHeight="1">
      <c r="A626" s="1">
        <v>45222</v>
      </c>
      <c r="B626" t="s">
        <v>18</v>
      </c>
      <c r="C626">
        <v>23322</v>
      </c>
      <c r="D626">
        <v>1010</v>
      </c>
      <c r="E626" t="s">
        <v>36</v>
      </c>
      <c r="F626" t="s">
        <v>46</v>
      </c>
      <c r="G626" t="s">
        <v>7</v>
      </c>
      <c r="H626" t="s">
        <v>8</v>
      </c>
      <c r="I626">
        <v>5</v>
      </c>
      <c r="J626" s="2">
        <v>43426.5</v>
      </c>
    </row>
    <row r="627" spans="1:10" ht="15" customHeight="1">
      <c r="A627" s="1">
        <v>45224</v>
      </c>
      <c r="B627" t="s">
        <v>15</v>
      </c>
      <c r="C627">
        <v>47962</v>
      </c>
      <c r="D627">
        <v>1009</v>
      </c>
      <c r="E627" t="s">
        <v>40</v>
      </c>
      <c r="F627" t="s">
        <v>49</v>
      </c>
      <c r="G627" t="s">
        <v>7</v>
      </c>
      <c r="H627" t="s">
        <v>17</v>
      </c>
      <c r="I627">
        <v>3</v>
      </c>
      <c r="J627" s="2">
        <v>42198</v>
      </c>
    </row>
    <row r="628" spans="1:10" ht="15" customHeight="1">
      <c r="A628" s="1">
        <v>45225</v>
      </c>
      <c r="B628" t="s">
        <v>12</v>
      </c>
      <c r="C628">
        <v>23485</v>
      </c>
      <c r="D628">
        <v>1006</v>
      </c>
      <c r="E628" t="s">
        <v>43</v>
      </c>
      <c r="F628" t="s">
        <v>46</v>
      </c>
      <c r="G628" t="s">
        <v>24</v>
      </c>
      <c r="H628" t="s">
        <v>25</v>
      </c>
      <c r="I628">
        <v>4</v>
      </c>
      <c r="J628" s="2">
        <v>23850</v>
      </c>
    </row>
    <row r="629" spans="1:10" ht="15" customHeight="1">
      <c r="A629" s="1">
        <v>45226</v>
      </c>
      <c r="B629" t="s">
        <v>18</v>
      </c>
      <c r="C629">
        <v>49795</v>
      </c>
      <c r="D629">
        <v>1004</v>
      </c>
      <c r="E629" t="s">
        <v>44</v>
      </c>
      <c r="F629" t="s">
        <v>46</v>
      </c>
      <c r="G629" t="s">
        <v>10</v>
      </c>
      <c r="H629" t="s">
        <v>16</v>
      </c>
      <c r="I629">
        <v>2</v>
      </c>
      <c r="J629" s="2">
        <v>16107</v>
      </c>
    </row>
    <row r="630" spans="1:10" ht="15" customHeight="1">
      <c r="A630" s="1">
        <v>45226</v>
      </c>
      <c r="B630" t="s">
        <v>15</v>
      </c>
      <c r="C630">
        <v>23998</v>
      </c>
      <c r="D630">
        <v>1002</v>
      </c>
      <c r="E630" t="s">
        <v>37</v>
      </c>
      <c r="F630" t="s">
        <v>47</v>
      </c>
      <c r="G630" t="s">
        <v>10</v>
      </c>
      <c r="H630" t="s">
        <v>16</v>
      </c>
      <c r="I630">
        <v>4</v>
      </c>
      <c r="J630" s="2">
        <v>32214</v>
      </c>
    </row>
    <row r="631" spans="1:10" ht="15" customHeight="1">
      <c r="A631" s="1">
        <v>45226</v>
      </c>
      <c r="B631" t="s">
        <v>18</v>
      </c>
      <c r="C631">
        <v>21477</v>
      </c>
      <c r="D631">
        <v>1008</v>
      </c>
      <c r="E631" t="s">
        <v>38</v>
      </c>
      <c r="F631" t="s">
        <v>46</v>
      </c>
      <c r="G631" t="s">
        <v>13</v>
      </c>
      <c r="H631" t="s">
        <v>14</v>
      </c>
      <c r="I631">
        <v>2</v>
      </c>
      <c r="J631" s="2">
        <v>19318.8</v>
      </c>
    </row>
    <row r="632" spans="1:10" ht="15" customHeight="1">
      <c r="A632" s="1">
        <v>45227</v>
      </c>
      <c r="B632" t="s">
        <v>20</v>
      </c>
      <c r="C632">
        <v>64600</v>
      </c>
      <c r="D632">
        <v>1008</v>
      </c>
      <c r="E632" t="s">
        <v>38</v>
      </c>
      <c r="F632" t="s">
        <v>46</v>
      </c>
      <c r="G632" t="s">
        <v>10</v>
      </c>
      <c r="H632" t="s">
        <v>16</v>
      </c>
      <c r="I632">
        <v>2</v>
      </c>
      <c r="J632" s="2">
        <v>16107</v>
      </c>
    </row>
    <row r="633" spans="1:10" ht="15" customHeight="1">
      <c r="A633" s="1">
        <v>45227</v>
      </c>
      <c r="B633" t="s">
        <v>18</v>
      </c>
      <c r="C633">
        <v>14967</v>
      </c>
      <c r="D633">
        <v>1004</v>
      </c>
      <c r="E633" t="s">
        <v>44</v>
      </c>
      <c r="F633" t="s">
        <v>46</v>
      </c>
      <c r="G633" t="s">
        <v>7</v>
      </c>
      <c r="H633" t="s">
        <v>21</v>
      </c>
      <c r="I633">
        <v>1</v>
      </c>
      <c r="J633" s="2">
        <v>12621</v>
      </c>
    </row>
    <row r="634" spans="1:10" ht="15" customHeight="1">
      <c r="A634" s="1">
        <v>45227</v>
      </c>
      <c r="B634" t="s">
        <v>20</v>
      </c>
      <c r="C634">
        <v>37056</v>
      </c>
      <c r="D634">
        <v>1005</v>
      </c>
      <c r="E634" t="s">
        <v>35</v>
      </c>
      <c r="F634" t="s">
        <v>48</v>
      </c>
      <c r="G634" t="s">
        <v>7</v>
      </c>
      <c r="H634" t="s">
        <v>21</v>
      </c>
      <c r="I634">
        <v>3</v>
      </c>
      <c r="J634" s="2">
        <v>37863</v>
      </c>
    </row>
    <row r="635" spans="1:10" ht="15" customHeight="1">
      <c r="A635" s="1">
        <v>45231</v>
      </c>
      <c r="B635" t="s">
        <v>20</v>
      </c>
      <c r="C635">
        <v>88405</v>
      </c>
      <c r="D635">
        <v>1009</v>
      </c>
      <c r="E635" t="s">
        <v>40</v>
      </c>
      <c r="F635" t="s">
        <v>49</v>
      </c>
      <c r="G635" t="s">
        <v>24</v>
      </c>
      <c r="H635" t="s">
        <v>28</v>
      </c>
      <c r="I635">
        <v>1</v>
      </c>
      <c r="J635" s="2">
        <v>9235.2000000000007</v>
      </c>
    </row>
    <row r="636" spans="1:10" ht="15" customHeight="1">
      <c r="A636" s="1">
        <v>45231</v>
      </c>
      <c r="B636" t="s">
        <v>12</v>
      </c>
      <c r="C636">
        <v>42813</v>
      </c>
      <c r="D636">
        <v>1012</v>
      </c>
      <c r="E636" t="s">
        <v>30</v>
      </c>
      <c r="F636" t="s">
        <v>47</v>
      </c>
      <c r="G636" t="s">
        <v>24</v>
      </c>
      <c r="H636" t="s">
        <v>25</v>
      </c>
      <c r="I636">
        <v>1</v>
      </c>
      <c r="J636" s="2">
        <v>5962.5</v>
      </c>
    </row>
    <row r="637" spans="1:10" ht="15" customHeight="1">
      <c r="A637" s="1">
        <v>45231</v>
      </c>
      <c r="B637" t="s">
        <v>15</v>
      </c>
      <c r="C637">
        <v>62728</v>
      </c>
      <c r="D637">
        <v>1001</v>
      </c>
      <c r="E637" t="s">
        <v>42</v>
      </c>
      <c r="F637" t="s">
        <v>50</v>
      </c>
      <c r="G637" t="s">
        <v>24</v>
      </c>
      <c r="H637" t="s">
        <v>28</v>
      </c>
      <c r="I637">
        <v>1</v>
      </c>
      <c r="J637" s="2">
        <v>9235.2000000000007</v>
      </c>
    </row>
    <row r="638" spans="1:10" ht="15" customHeight="1">
      <c r="A638" s="1">
        <v>45232</v>
      </c>
      <c r="B638" t="s">
        <v>18</v>
      </c>
      <c r="C638">
        <v>66744</v>
      </c>
      <c r="D638">
        <v>1004</v>
      </c>
      <c r="E638" t="s">
        <v>44</v>
      </c>
      <c r="F638" t="s">
        <v>46</v>
      </c>
      <c r="G638" t="s">
        <v>7</v>
      </c>
      <c r="H638" t="s">
        <v>21</v>
      </c>
      <c r="I638">
        <v>1</v>
      </c>
      <c r="J638" s="2">
        <v>12621</v>
      </c>
    </row>
    <row r="639" spans="1:10" ht="15" customHeight="1">
      <c r="A639" s="1">
        <v>45232</v>
      </c>
      <c r="B639" t="s">
        <v>12</v>
      </c>
      <c r="C639">
        <v>92410</v>
      </c>
      <c r="D639">
        <v>1007</v>
      </c>
      <c r="E639" t="s">
        <v>41</v>
      </c>
      <c r="F639" t="s">
        <v>46</v>
      </c>
      <c r="G639" t="s">
        <v>7</v>
      </c>
      <c r="H639" t="s">
        <v>21</v>
      </c>
      <c r="I639">
        <v>4</v>
      </c>
      <c r="J639" s="2">
        <v>50484</v>
      </c>
    </row>
    <row r="640" spans="1:10" ht="15" customHeight="1">
      <c r="A640" s="1">
        <v>45232</v>
      </c>
      <c r="B640" t="s">
        <v>6</v>
      </c>
      <c r="C640">
        <v>48498</v>
      </c>
      <c r="D640">
        <v>1007</v>
      </c>
      <c r="E640" t="s">
        <v>41</v>
      </c>
      <c r="F640" t="s">
        <v>46</v>
      </c>
      <c r="G640" t="s">
        <v>7</v>
      </c>
      <c r="H640" t="s">
        <v>8</v>
      </c>
      <c r="I640">
        <v>4</v>
      </c>
      <c r="J640" s="2">
        <v>34741.199999999997</v>
      </c>
    </row>
    <row r="641" spans="1:12" ht="15" customHeight="1">
      <c r="A641" s="1">
        <v>45232</v>
      </c>
      <c r="B641" t="s">
        <v>23</v>
      </c>
      <c r="C641">
        <v>65704</v>
      </c>
      <c r="D641">
        <v>1006</v>
      </c>
      <c r="E641" t="s">
        <v>43</v>
      </c>
      <c r="F641" t="s">
        <v>46</v>
      </c>
      <c r="G641" t="s">
        <v>10</v>
      </c>
      <c r="H641" t="s">
        <v>11</v>
      </c>
      <c r="I641">
        <v>1</v>
      </c>
      <c r="J641" s="2">
        <v>9569.75</v>
      </c>
    </row>
    <row r="642" spans="1:12" ht="15" customHeight="1">
      <c r="A642" s="1">
        <v>45232</v>
      </c>
      <c r="B642" t="s">
        <v>18</v>
      </c>
      <c r="C642">
        <v>92580</v>
      </c>
      <c r="D642">
        <v>1004</v>
      </c>
      <c r="E642" t="s">
        <v>44</v>
      </c>
      <c r="F642" t="s">
        <v>46</v>
      </c>
      <c r="G642" t="s">
        <v>13</v>
      </c>
      <c r="H642" t="s">
        <v>14</v>
      </c>
      <c r="I642">
        <v>4</v>
      </c>
      <c r="J642" s="2">
        <v>38637.599999999999</v>
      </c>
    </row>
    <row r="643" spans="1:12">
      <c r="A643" s="1">
        <v>45233</v>
      </c>
      <c r="B643" t="s">
        <v>9</v>
      </c>
      <c r="C643">
        <v>49249</v>
      </c>
      <c r="D643">
        <v>1010</v>
      </c>
      <c r="E643" t="s">
        <v>36</v>
      </c>
      <c r="F643" t="s">
        <v>46</v>
      </c>
      <c r="G643" t="s">
        <v>13</v>
      </c>
      <c r="H643" t="s">
        <v>26</v>
      </c>
      <c r="I643">
        <v>1</v>
      </c>
      <c r="J643" s="2">
        <v>8914.6</v>
      </c>
      <c r="L643">
        <f>SUMIF(B3:B730,N113)</f>
        <v>0</v>
      </c>
    </row>
    <row r="644" spans="1:12" ht="15" customHeight="1">
      <c r="A644" s="1">
        <v>45233</v>
      </c>
      <c r="B644" t="s">
        <v>6</v>
      </c>
      <c r="C644">
        <v>45745</v>
      </c>
      <c r="D644">
        <v>1001</v>
      </c>
      <c r="E644" t="s">
        <v>42</v>
      </c>
      <c r="F644" t="s">
        <v>50</v>
      </c>
      <c r="G644" t="s">
        <v>24</v>
      </c>
      <c r="H644" t="s">
        <v>28</v>
      </c>
      <c r="I644">
        <v>5</v>
      </c>
      <c r="J644" s="2">
        <v>46176</v>
      </c>
    </row>
    <row r="645" spans="1:12">
      <c r="A645" s="1">
        <v>45234</v>
      </c>
      <c r="B645" t="s">
        <v>9</v>
      </c>
      <c r="C645">
        <v>54832</v>
      </c>
      <c r="D645">
        <v>1006</v>
      </c>
      <c r="E645" t="s">
        <v>43</v>
      </c>
      <c r="F645" t="s">
        <v>46</v>
      </c>
      <c r="G645" t="s">
        <v>13</v>
      </c>
      <c r="H645" t="s">
        <v>26</v>
      </c>
      <c r="I645">
        <v>5</v>
      </c>
      <c r="J645" s="2">
        <v>44573</v>
      </c>
    </row>
    <row r="646" spans="1:12" ht="15" customHeight="1">
      <c r="A646" s="1">
        <v>45234</v>
      </c>
      <c r="B646" t="s">
        <v>12</v>
      </c>
      <c r="C646">
        <v>51984</v>
      </c>
      <c r="D646">
        <v>1011</v>
      </c>
      <c r="E646" t="s">
        <v>34</v>
      </c>
      <c r="F646" t="s">
        <v>46</v>
      </c>
      <c r="G646" t="s">
        <v>13</v>
      </c>
      <c r="H646" t="s">
        <v>14</v>
      </c>
      <c r="I646">
        <v>4</v>
      </c>
      <c r="J646" s="2">
        <v>38637.599999999999</v>
      </c>
    </row>
    <row r="647" spans="1:12">
      <c r="A647" s="1">
        <v>45234</v>
      </c>
      <c r="B647" t="s">
        <v>9</v>
      </c>
      <c r="C647">
        <v>25037</v>
      </c>
      <c r="D647">
        <v>1012</v>
      </c>
      <c r="E647" t="s">
        <v>30</v>
      </c>
      <c r="F647" t="s">
        <v>47</v>
      </c>
      <c r="G647" t="s">
        <v>7</v>
      </c>
      <c r="H647" t="s">
        <v>21</v>
      </c>
      <c r="I647">
        <v>5</v>
      </c>
      <c r="J647" s="2">
        <v>63105</v>
      </c>
    </row>
    <row r="648" spans="1:12">
      <c r="A648" s="1">
        <v>45235</v>
      </c>
      <c r="B648" t="s">
        <v>9</v>
      </c>
      <c r="C648">
        <v>47896</v>
      </c>
      <c r="D648">
        <v>1012</v>
      </c>
      <c r="E648" t="s">
        <v>30</v>
      </c>
      <c r="F648" t="s">
        <v>47</v>
      </c>
      <c r="G648" t="s">
        <v>7</v>
      </c>
      <c r="H648" t="s">
        <v>22</v>
      </c>
      <c r="I648">
        <v>5</v>
      </c>
      <c r="J648" s="2">
        <v>49002.25</v>
      </c>
    </row>
    <row r="649" spans="1:12" ht="15" customHeight="1">
      <c r="A649" s="1">
        <v>45235</v>
      </c>
      <c r="B649" t="s">
        <v>23</v>
      </c>
      <c r="C649">
        <v>69539</v>
      </c>
      <c r="D649">
        <v>1004</v>
      </c>
      <c r="E649" t="s">
        <v>44</v>
      </c>
      <c r="F649" t="s">
        <v>46</v>
      </c>
      <c r="G649" t="s">
        <v>10</v>
      </c>
      <c r="H649" t="s">
        <v>16</v>
      </c>
      <c r="I649">
        <v>1</v>
      </c>
      <c r="J649" s="2">
        <v>8053.5</v>
      </c>
    </row>
    <row r="650" spans="1:12">
      <c r="A650" s="1">
        <v>45236</v>
      </c>
      <c r="B650" t="s">
        <v>9</v>
      </c>
      <c r="C650">
        <v>48812</v>
      </c>
      <c r="D650">
        <v>1004</v>
      </c>
      <c r="E650" t="s">
        <v>44</v>
      </c>
      <c r="F650" t="s">
        <v>46</v>
      </c>
      <c r="G650" t="s">
        <v>24</v>
      </c>
      <c r="H650" t="s">
        <v>28</v>
      </c>
      <c r="I650">
        <v>2</v>
      </c>
      <c r="J650" s="2">
        <v>18470.400000000001</v>
      </c>
    </row>
    <row r="651" spans="1:12" ht="15" customHeight="1">
      <c r="A651" s="1">
        <v>45236</v>
      </c>
      <c r="B651" t="s">
        <v>18</v>
      </c>
      <c r="C651">
        <v>63583</v>
      </c>
      <c r="D651">
        <v>1006</v>
      </c>
      <c r="E651" t="s">
        <v>43</v>
      </c>
      <c r="F651" t="s">
        <v>46</v>
      </c>
      <c r="G651" t="s">
        <v>7</v>
      </c>
      <c r="H651" t="s">
        <v>21</v>
      </c>
      <c r="I651">
        <v>4</v>
      </c>
      <c r="J651" s="2">
        <v>50484</v>
      </c>
    </row>
    <row r="652" spans="1:12" ht="15" customHeight="1">
      <c r="A652" s="1">
        <v>45237</v>
      </c>
      <c r="B652" t="s">
        <v>23</v>
      </c>
      <c r="C652">
        <v>23701</v>
      </c>
      <c r="D652">
        <v>1007</v>
      </c>
      <c r="E652" t="s">
        <v>41</v>
      </c>
      <c r="F652" t="s">
        <v>46</v>
      </c>
      <c r="G652" t="s">
        <v>7</v>
      </c>
      <c r="H652" t="s">
        <v>22</v>
      </c>
      <c r="I652">
        <v>2</v>
      </c>
      <c r="J652" s="2">
        <v>19600.900000000001</v>
      </c>
    </row>
    <row r="653" spans="1:12" ht="15" customHeight="1">
      <c r="A653" s="1">
        <v>45237</v>
      </c>
      <c r="B653" t="s">
        <v>15</v>
      </c>
      <c r="C653">
        <v>81938</v>
      </c>
      <c r="D653">
        <v>1009</v>
      </c>
      <c r="E653" t="s">
        <v>40</v>
      </c>
      <c r="F653" t="s">
        <v>49</v>
      </c>
      <c r="G653" t="s">
        <v>10</v>
      </c>
      <c r="H653" t="s">
        <v>11</v>
      </c>
      <c r="I653">
        <v>3</v>
      </c>
      <c r="J653" s="2">
        <v>28709.25</v>
      </c>
    </row>
    <row r="654" spans="1:12">
      <c r="A654" s="1">
        <v>45237</v>
      </c>
      <c r="B654" t="s">
        <v>9</v>
      </c>
      <c r="C654">
        <v>19385</v>
      </c>
      <c r="D654">
        <v>1004</v>
      </c>
      <c r="E654" t="s">
        <v>44</v>
      </c>
      <c r="F654" t="s">
        <v>46</v>
      </c>
      <c r="G654" t="s">
        <v>7</v>
      </c>
      <c r="H654" t="s">
        <v>21</v>
      </c>
      <c r="I654">
        <v>2</v>
      </c>
      <c r="J654" s="2">
        <v>25242</v>
      </c>
    </row>
    <row r="655" spans="1:12">
      <c r="A655" s="1">
        <v>45237</v>
      </c>
      <c r="B655" t="s">
        <v>9</v>
      </c>
      <c r="C655">
        <v>77329</v>
      </c>
      <c r="D655">
        <v>1009</v>
      </c>
      <c r="E655" t="s">
        <v>40</v>
      </c>
      <c r="F655" t="s">
        <v>49</v>
      </c>
      <c r="G655" t="s">
        <v>10</v>
      </c>
      <c r="H655" t="s">
        <v>11</v>
      </c>
      <c r="I655">
        <v>1</v>
      </c>
      <c r="J655" s="2">
        <v>9569.75</v>
      </c>
    </row>
    <row r="656" spans="1:12" ht="15" customHeight="1">
      <c r="A656" s="1">
        <v>45238</v>
      </c>
      <c r="B656" t="s">
        <v>15</v>
      </c>
      <c r="C656">
        <v>60599</v>
      </c>
      <c r="D656">
        <v>1001</v>
      </c>
      <c r="E656" t="s">
        <v>42</v>
      </c>
      <c r="F656" t="s">
        <v>50</v>
      </c>
      <c r="G656" t="s">
        <v>10</v>
      </c>
      <c r="H656" t="s">
        <v>16</v>
      </c>
      <c r="I656">
        <v>1</v>
      </c>
      <c r="J656" s="2">
        <v>8053.5</v>
      </c>
    </row>
    <row r="657" spans="1:10">
      <c r="A657" s="1">
        <v>45238</v>
      </c>
      <c r="B657" t="s">
        <v>9</v>
      </c>
      <c r="C657">
        <v>32575</v>
      </c>
      <c r="D657">
        <v>1009</v>
      </c>
      <c r="E657" t="s">
        <v>40</v>
      </c>
      <c r="F657" t="s">
        <v>49</v>
      </c>
      <c r="G657" t="s">
        <v>7</v>
      </c>
      <c r="H657" t="s">
        <v>22</v>
      </c>
      <c r="I657">
        <v>3</v>
      </c>
      <c r="J657" s="2">
        <v>29401.350000000002</v>
      </c>
    </row>
    <row r="658" spans="1:10" ht="15" customHeight="1">
      <c r="A658" s="1">
        <v>45239</v>
      </c>
      <c r="B658" t="s">
        <v>6</v>
      </c>
      <c r="C658">
        <v>76787</v>
      </c>
      <c r="D658">
        <v>1009</v>
      </c>
      <c r="E658" t="s">
        <v>40</v>
      </c>
      <c r="F658" t="s">
        <v>49</v>
      </c>
      <c r="G658" t="s">
        <v>24</v>
      </c>
      <c r="H658" t="s">
        <v>28</v>
      </c>
      <c r="I658">
        <v>3</v>
      </c>
      <c r="J658" s="2">
        <v>27705.600000000002</v>
      </c>
    </row>
    <row r="659" spans="1:10" ht="15" customHeight="1">
      <c r="A659" s="1">
        <v>45239</v>
      </c>
      <c r="B659" t="s">
        <v>23</v>
      </c>
      <c r="C659">
        <v>14326</v>
      </c>
      <c r="D659">
        <v>1001</v>
      </c>
      <c r="E659" t="s">
        <v>42</v>
      </c>
      <c r="F659" t="s">
        <v>50</v>
      </c>
      <c r="G659" t="s">
        <v>13</v>
      </c>
      <c r="H659" t="s">
        <v>26</v>
      </c>
      <c r="I659">
        <v>3</v>
      </c>
      <c r="J659" s="2">
        <v>26743.800000000003</v>
      </c>
    </row>
    <row r="660" spans="1:10">
      <c r="A660" s="1">
        <v>45239</v>
      </c>
      <c r="B660" t="s">
        <v>9</v>
      </c>
      <c r="C660">
        <v>11610</v>
      </c>
      <c r="D660">
        <v>1005</v>
      </c>
      <c r="E660" t="s">
        <v>35</v>
      </c>
      <c r="F660" t="s">
        <v>48</v>
      </c>
      <c r="G660" t="s">
        <v>10</v>
      </c>
      <c r="H660" t="s">
        <v>16</v>
      </c>
      <c r="I660">
        <v>3</v>
      </c>
      <c r="J660" s="2">
        <v>24160.5</v>
      </c>
    </row>
    <row r="661" spans="1:10" ht="15" customHeight="1">
      <c r="A661" s="1">
        <v>45240</v>
      </c>
      <c r="B661" t="s">
        <v>12</v>
      </c>
      <c r="C661">
        <v>39626</v>
      </c>
      <c r="D661">
        <v>1002</v>
      </c>
      <c r="E661" t="s">
        <v>37</v>
      </c>
      <c r="F661" t="s">
        <v>47</v>
      </c>
      <c r="G661" t="s">
        <v>7</v>
      </c>
      <c r="H661" t="s">
        <v>21</v>
      </c>
      <c r="I661">
        <v>5</v>
      </c>
      <c r="J661" s="2">
        <v>63105</v>
      </c>
    </row>
    <row r="662" spans="1:10">
      <c r="A662" s="1">
        <v>45241</v>
      </c>
      <c r="B662" t="s">
        <v>9</v>
      </c>
      <c r="C662">
        <v>27733</v>
      </c>
      <c r="D662">
        <v>1001</v>
      </c>
      <c r="E662" t="s">
        <v>42</v>
      </c>
      <c r="F662" t="s">
        <v>50</v>
      </c>
      <c r="G662" t="s">
        <v>24</v>
      </c>
      <c r="H662" t="s">
        <v>28</v>
      </c>
      <c r="I662">
        <v>5</v>
      </c>
      <c r="J662" s="2">
        <v>46176</v>
      </c>
    </row>
    <row r="663" spans="1:10" ht="15" customHeight="1">
      <c r="A663" s="1">
        <v>45243</v>
      </c>
      <c r="B663" t="s">
        <v>15</v>
      </c>
      <c r="C663">
        <v>10597</v>
      </c>
      <c r="D663">
        <v>1009</v>
      </c>
      <c r="E663" t="s">
        <v>40</v>
      </c>
      <c r="F663" t="s">
        <v>49</v>
      </c>
      <c r="G663" t="s">
        <v>7</v>
      </c>
      <c r="H663" t="s">
        <v>21</v>
      </c>
      <c r="I663">
        <v>2</v>
      </c>
      <c r="J663" s="2">
        <v>25242</v>
      </c>
    </row>
    <row r="664" spans="1:10" ht="15" customHeight="1">
      <c r="A664" s="1">
        <v>45243</v>
      </c>
      <c r="B664" t="s">
        <v>20</v>
      </c>
      <c r="C664">
        <v>79378</v>
      </c>
      <c r="D664">
        <v>1007</v>
      </c>
      <c r="E664" t="s">
        <v>41</v>
      </c>
      <c r="F664" t="s">
        <v>46</v>
      </c>
      <c r="G664" t="s">
        <v>13</v>
      </c>
      <c r="H664" t="s">
        <v>27</v>
      </c>
      <c r="I664">
        <v>5</v>
      </c>
      <c r="J664" s="2">
        <v>32290.5</v>
      </c>
    </row>
    <row r="665" spans="1:10">
      <c r="A665" s="1">
        <v>45243</v>
      </c>
      <c r="B665" t="s">
        <v>9</v>
      </c>
      <c r="C665">
        <v>18765</v>
      </c>
      <c r="D665">
        <v>1012</v>
      </c>
      <c r="E665" t="s">
        <v>30</v>
      </c>
      <c r="F665" t="s">
        <v>47</v>
      </c>
      <c r="G665" t="s">
        <v>7</v>
      </c>
      <c r="H665" t="s">
        <v>21</v>
      </c>
      <c r="I665">
        <v>4</v>
      </c>
      <c r="J665" s="2">
        <v>50484</v>
      </c>
    </row>
    <row r="666" spans="1:10">
      <c r="A666" s="1">
        <v>45244</v>
      </c>
      <c r="B666" t="s">
        <v>9</v>
      </c>
      <c r="C666">
        <v>96903</v>
      </c>
      <c r="D666">
        <v>1005</v>
      </c>
      <c r="E666" t="s">
        <v>35</v>
      </c>
      <c r="F666" t="s">
        <v>48</v>
      </c>
      <c r="G666" t="s">
        <v>24</v>
      </c>
      <c r="H666" t="s">
        <v>28</v>
      </c>
      <c r="I666">
        <v>3</v>
      </c>
      <c r="J666" s="2">
        <v>27705.600000000002</v>
      </c>
    </row>
    <row r="667" spans="1:10" ht="15" customHeight="1">
      <c r="A667" s="1">
        <v>45244</v>
      </c>
      <c r="B667" t="s">
        <v>6</v>
      </c>
      <c r="C667">
        <v>98825</v>
      </c>
      <c r="D667">
        <v>1003</v>
      </c>
      <c r="E667" t="s">
        <v>39</v>
      </c>
      <c r="F667" t="s">
        <v>47</v>
      </c>
      <c r="G667" t="s">
        <v>7</v>
      </c>
      <c r="H667" t="s">
        <v>22</v>
      </c>
      <c r="I667">
        <v>4</v>
      </c>
      <c r="J667" s="2">
        <v>39201.800000000003</v>
      </c>
    </row>
    <row r="668" spans="1:10" ht="15" customHeight="1">
      <c r="A668" s="1">
        <v>45245</v>
      </c>
      <c r="B668" t="s">
        <v>6</v>
      </c>
      <c r="C668">
        <v>76300</v>
      </c>
      <c r="D668">
        <v>1007</v>
      </c>
      <c r="E668" t="s">
        <v>41</v>
      </c>
      <c r="F668" t="s">
        <v>46</v>
      </c>
      <c r="G668" t="s">
        <v>7</v>
      </c>
      <c r="H668" t="s">
        <v>8</v>
      </c>
      <c r="I668">
        <v>4</v>
      </c>
      <c r="J668" s="2">
        <v>34741.199999999997</v>
      </c>
    </row>
    <row r="669" spans="1:10" ht="15" customHeight="1">
      <c r="A669" s="1">
        <v>45245</v>
      </c>
      <c r="B669" t="s">
        <v>12</v>
      </c>
      <c r="C669">
        <v>20463</v>
      </c>
      <c r="D669">
        <v>1002</v>
      </c>
      <c r="E669" t="s">
        <v>37</v>
      </c>
      <c r="F669" t="s">
        <v>47</v>
      </c>
      <c r="G669" t="s">
        <v>24</v>
      </c>
      <c r="H669" t="s">
        <v>25</v>
      </c>
      <c r="I669">
        <v>5</v>
      </c>
      <c r="J669" s="2">
        <v>29812.5</v>
      </c>
    </row>
    <row r="670" spans="1:10" ht="15" customHeight="1">
      <c r="A670" s="1">
        <v>45246</v>
      </c>
      <c r="B670" t="s">
        <v>6</v>
      </c>
      <c r="C670">
        <v>34976</v>
      </c>
      <c r="D670">
        <v>1001</v>
      </c>
      <c r="E670" t="s">
        <v>42</v>
      </c>
      <c r="F670" t="s">
        <v>50</v>
      </c>
      <c r="G670" t="s">
        <v>7</v>
      </c>
      <c r="H670" t="s">
        <v>21</v>
      </c>
      <c r="I670">
        <v>3</v>
      </c>
      <c r="J670" s="2">
        <v>37863</v>
      </c>
    </row>
    <row r="671" spans="1:10" ht="15" customHeight="1">
      <c r="A671" s="1">
        <v>45247</v>
      </c>
      <c r="B671" t="s">
        <v>23</v>
      </c>
      <c r="C671">
        <v>68800</v>
      </c>
      <c r="D671">
        <v>1012</v>
      </c>
      <c r="E671" t="s">
        <v>30</v>
      </c>
      <c r="F671" t="s">
        <v>47</v>
      </c>
      <c r="G671" t="s">
        <v>7</v>
      </c>
      <c r="H671" t="s">
        <v>21</v>
      </c>
      <c r="I671">
        <v>5</v>
      </c>
      <c r="J671" s="2">
        <v>63105</v>
      </c>
    </row>
    <row r="672" spans="1:10" ht="15" customHeight="1">
      <c r="A672" s="1">
        <v>45247</v>
      </c>
      <c r="B672" t="s">
        <v>23</v>
      </c>
      <c r="C672">
        <v>44356</v>
      </c>
      <c r="D672">
        <v>1002</v>
      </c>
      <c r="E672" t="s">
        <v>37</v>
      </c>
      <c r="F672" t="s">
        <v>47</v>
      </c>
      <c r="G672" t="s">
        <v>13</v>
      </c>
      <c r="H672" t="s">
        <v>19</v>
      </c>
      <c r="I672">
        <v>4</v>
      </c>
      <c r="J672" s="2">
        <v>53373.600000000006</v>
      </c>
    </row>
    <row r="673" spans="1:10">
      <c r="A673" s="1">
        <v>45247</v>
      </c>
      <c r="B673" t="s">
        <v>9</v>
      </c>
      <c r="C673">
        <v>56867</v>
      </c>
      <c r="D673">
        <v>1007</v>
      </c>
      <c r="E673" t="s">
        <v>41</v>
      </c>
      <c r="F673" t="s">
        <v>46</v>
      </c>
      <c r="G673" t="s">
        <v>7</v>
      </c>
      <c r="H673" t="s">
        <v>17</v>
      </c>
      <c r="I673">
        <v>5</v>
      </c>
      <c r="J673" s="2">
        <v>70330</v>
      </c>
    </row>
    <row r="674" spans="1:10" ht="15" customHeight="1">
      <c r="A674" s="1">
        <v>45248</v>
      </c>
      <c r="B674" t="s">
        <v>18</v>
      </c>
      <c r="C674">
        <v>68492</v>
      </c>
      <c r="D674">
        <v>1003</v>
      </c>
      <c r="E674" t="s">
        <v>39</v>
      </c>
      <c r="F674" t="s">
        <v>47</v>
      </c>
      <c r="G674" t="s">
        <v>10</v>
      </c>
      <c r="H674" t="s">
        <v>11</v>
      </c>
      <c r="I674">
        <v>3</v>
      </c>
      <c r="J674" s="2">
        <v>28709.25</v>
      </c>
    </row>
    <row r="675" spans="1:10">
      <c r="A675" s="1">
        <v>45248</v>
      </c>
      <c r="B675" t="s">
        <v>9</v>
      </c>
      <c r="C675">
        <v>55693</v>
      </c>
      <c r="D675">
        <v>1004</v>
      </c>
      <c r="E675" t="s">
        <v>44</v>
      </c>
      <c r="F675" t="s">
        <v>46</v>
      </c>
      <c r="G675" t="s">
        <v>24</v>
      </c>
      <c r="H675" t="s">
        <v>25</v>
      </c>
      <c r="I675">
        <v>4</v>
      </c>
      <c r="J675" s="2">
        <v>23850</v>
      </c>
    </row>
    <row r="676" spans="1:10">
      <c r="A676" s="1">
        <v>45249</v>
      </c>
      <c r="B676" t="s">
        <v>9</v>
      </c>
      <c r="C676">
        <v>72238</v>
      </c>
      <c r="D676">
        <v>1011</v>
      </c>
      <c r="E676" t="s">
        <v>34</v>
      </c>
      <c r="F676" t="s">
        <v>46</v>
      </c>
      <c r="G676" t="s">
        <v>13</v>
      </c>
      <c r="H676" t="s">
        <v>14</v>
      </c>
      <c r="I676">
        <v>1</v>
      </c>
      <c r="J676" s="2">
        <v>9659.4</v>
      </c>
    </row>
    <row r="677" spans="1:10" ht="15" customHeight="1">
      <c r="A677" s="1">
        <v>45249</v>
      </c>
      <c r="B677" t="s">
        <v>18</v>
      </c>
      <c r="C677">
        <v>34548</v>
      </c>
      <c r="D677">
        <v>1008</v>
      </c>
      <c r="E677" t="s">
        <v>38</v>
      </c>
      <c r="F677" t="s">
        <v>46</v>
      </c>
      <c r="G677" t="s">
        <v>13</v>
      </c>
      <c r="H677" t="s">
        <v>27</v>
      </c>
      <c r="I677">
        <v>5</v>
      </c>
      <c r="J677" s="2">
        <v>32290.5</v>
      </c>
    </row>
    <row r="678" spans="1:10" ht="15" customHeight="1">
      <c r="A678" s="1">
        <v>45249</v>
      </c>
      <c r="B678" t="s">
        <v>6</v>
      </c>
      <c r="C678">
        <v>11925</v>
      </c>
      <c r="D678">
        <v>1006</v>
      </c>
      <c r="E678" t="s">
        <v>43</v>
      </c>
      <c r="F678" t="s">
        <v>46</v>
      </c>
      <c r="G678" t="s">
        <v>13</v>
      </c>
      <c r="H678" t="s">
        <v>19</v>
      </c>
      <c r="I678">
        <v>5</v>
      </c>
      <c r="J678" s="2">
        <v>66717</v>
      </c>
    </row>
    <row r="679" spans="1:10">
      <c r="A679" s="1">
        <v>45250</v>
      </c>
      <c r="B679" t="s">
        <v>9</v>
      </c>
      <c r="C679">
        <v>59831</v>
      </c>
      <c r="D679">
        <v>1006</v>
      </c>
      <c r="E679" t="s">
        <v>43</v>
      </c>
      <c r="F679" t="s">
        <v>46</v>
      </c>
      <c r="G679" t="s">
        <v>10</v>
      </c>
      <c r="H679" t="s">
        <v>11</v>
      </c>
      <c r="I679">
        <v>5</v>
      </c>
      <c r="J679" s="2">
        <v>47848.75</v>
      </c>
    </row>
    <row r="680" spans="1:10" ht="15" customHeight="1">
      <c r="A680" s="1">
        <v>45250</v>
      </c>
      <c r="B680" t="s">
        <v>6</v>
      </c>
      <c r="C680">
        <v>80218</v>
      </c>
      <c r="D680">
        <v>1010</v>
      </c>
      <c r="E680" t="s">
        <v>36</v>
      </c>
      <c r="F680" t="s">
        <v>46</v>
      </c>
      <c r="G680" t="s">
        <v>10</v>
      </c>
      <c r="H680" t="s">
        <v>16</v>
      </c>
      <c r="I680">
        <v>1</v>
      </c>
      <c r="J680" s="2">
        <v>8053.5</v>
      </c>
    </row>
    <row r="681" spans="1:10" ht="15" customHeight="1">
      <c r="A681" s="1">
        <v>45251</v>
      </c>
      <c r="B681" t="s">
        <v>18</v>
      </c>
      <c r="C681">
        <v>91831</v>
      </c>
      <c r="D681">
        <v>1008</v>
      </c>
      <c r="E681" t="s">
        <v>38</v>
      </c>
      <c r="F681" t="s">
        <v>46</v>
      </c>
      <c r="G681" t="s">
        <v>7</v>
      </c>
      <c r="H681" t="s">
        <v>17</v>
      </c>
      <c r="I681">
        <v>3</v>
      </c>
      <c r="J681" s="2">
        <v>42198</v>
      </c>
    </row>
    <row r="682" spans="1:10" ht="15" customHeight="1">
      <c r="A682" s="1">
        <v>45251</v>
      </c>
      <c r="B682" t="s">
        <v>15</v>
      </c>
      <c r="C682">
        <v>24603</v>
      </c>
      <c r="D682">
        <v>1012</v>
      </c>
      <c r="E682" t="s">
        <v>30</v>
      </c>
      <c r="F682" t="s">
        <v>47</v>
      </c>
      <c r="G682" t="s">
        <v>13</v>
      </c>
      <c r="H682" t="s">
        <v>19</v>
      </c>
      <c r="I682">
        <v>4</v>
      </c>
      <c r="J682" s="2">
        <v>53373.600000000006</v>
      </c>
    </row>
    <row r="683" spans="1:10" ht="15" customHeight="1">
      <c r="A683" s="1">
        <v>45252</v>
      </c>
      <c r="B683" t="s">
        <v>6</v>
      </c>
      <c r="C683">
        <v>74003</v>
      </c>
      <c r="D683">
        <v>1011</v>
      </c>
      <c r="E683" t="s">
        <v>34</v>
      </c>
      <c r="F683" t="s">
        <v>46</v>
      </c>
      <c r="G683" t="s">
        <v>7</v>
      </c>
      <c r="H683" t="s">
        <v>22</v>
      </c>
      <c r="I683">
        <v>2</v>
      </c>
      <c r="J683" s="2">
        <v>19600.900000000001</v>
      </c>
    </row>
    <row r="684" spans="1:10" ht="15" customHeight="1">
      <c r="A684" s="1">
        <v>45253</v>
      </c>
      <c r="B684" t="s">
        <v>23</v>
      </c>
      <c r="C684">
        <v>78624</v>
      </c>
      <c r="D684">
        <v>1009</v>
      </c>
      <c r="E684" t="s">
        <v>40</v>
      </c>
      <c r="F684" t="s">
        <v>49</v>
      </c>
      <c r="G684" t="s">
        <v>10</v>
      </c>
      <c r="H684" t="s">
        <v>11</v>
      </c>
      <c r="I684">
        <v>2</v>
      </c>
      <c r="J684" s="2">
        <v>19139.5</v>
      </c>
    </row>
    <row r="685" spans="1:10">
      <c r="A685" s="1">
        <v>45253</v>
      </c>
      <c r="B685" t="s">
        <v>9</v>
      </c>
      <c r="C685">
        <v>74315</v>
      </c>
      <c r="D685">
        <v>1011</v>
      </c>
      <c r="E685" t="s">
        <v>34</v>
      </c>
      <c r="F685" t="s">
        <v>46</v>
      </c>
      <c r="G685" t="s">
        <v>13</v>
      </c>
      <c r="H685" t="s">
        <v>27</v>
      </c>
      <c r="I685">
        <v>5</v>
      </c>
      <c r="J685" s="2">
        <v>32290.5</v>
      </c>
    </row>
    <row r="686" spans="1:10" ht="15" customHeight="1">
      <c r="A686" s="1">
        <v>45253</v>
      </c>
      <c r="B686" t="s">
        <v>20</v>
      </c>
      <c r="C686">
        <v>35479</v>
      </c>
      <c r="D686">
        <v>1007</v>
      </c>
      <c r="E686" t="s">
        <v>41</v>
      </c>
      <c r="F686" t="s">
        <v>46</v>
      </c>
      <c r="G686" t="s">
        <v>24</v>
      </c>
      <c r="H686" t="s">
        <v>28</v>
      </c>
      <c r="I686">
        <v>1</v>
      </c>
      <c r="J686" s="2">
        <v>9235.2000000000007</v>
      </c>
    </row>
    <row r="687" spans="1:10" ht="15" customHeight="1">
      <c r="A687" s="1">
        <v>45253</v>
      </c>
      <c r="B687" t="s">
        <v>23</v>
      </c>
      <c r="C687">
        <v>15368</v>
      </c>
      <c r="D687">
        <v>1008</v>
      </c>
      <c r="E687" t="s">
        <v>38</v>
      </c>
      <c r="F687" t="s">
        <v>46</v>
      </c>
      <c r="G687" t="s">
        <v>7</v>
      </c>
      <c r="H687" t="s">
        <v>22</v>
      </c>
      <c r="I687">
        <v>2</v>
      </c>
      <c r="J687" s="2">
        <v>19600.900000000001</v>
      </c>
    </row>
    <row r="688" spans="1:10" ht="15" customHeight="1">
      <c r="A688" s="1">
        <v>45254</v>
      </c>
      <c r="B688" t="s">
        <v>20</v>
      </c>
      <c r="C688">
        <v>61139</v>
      </c>
      <c r="D688">
        <v>1010</v>
      </c>
      <c r="E688" t="s">
        <v>36</v>
      </c>
      <c r="F688" t="s">
        <v>46</v>
      </c>
      <c r="G688" t="s">
        <v>24</v>
      </c>
      <c r="H688" t="s">
        <v>29</v>
      </c>
      <c r="I688">
        <v>3</v>
      </c>
      <c r="J688" s="2">
        <v>12424.89</v>
      </c>
    </row>
    <row r="689" spans="1:10" ht="15" customHeight="1">
      <c r="A689" s="1">
        <v>45255</v>
      </c>
      <c r="B689" t="s">
        <v>23</v>
      </c>
      <c r="C689">
        <v>94740</v>
      </c>
      <c r="D689">
        <v>1011</v>
      </c>
      <c r="E689" t="s">
        <v>34</v>
      </c>
      <c r="F689" t="s">
        <v>46</v>
      </c>
      <c r="G689" t="s">
        <v>7</v>
      </c>
      <c r="H689" t="s">
        <v>8</v>
      </c>
      <c r="I689">
        <v>3</v>
      </c>
      <c r="J689" s="2">
        <v>26055.899999999998</v>
      </c>
    </row>
    <row r="690" spans="1:10" ht="15" customHeight="1">
      <c r="A690" s="1">
        <v>45255</v>
      </c>
      <c r="B690" t="s">
        <v>23</v>
      </c>
      <c r="C690">
        <v>87271</v>
      </c>
      <c r="D690">
        <v>1002</v>
      </c>
      <c r="E690" t="s">
        <v>37</v>
      </c>
      <c r="F690" t="s">
        <v>47</v>
      </c>
      <c r="G690" t="s">
        <v>7</v>
      </c>
      <c r="H690" t="s">
        <v>22</v>
      </c>
      <c r="I690">
        <v>4</v>
      </c>
      <c r="J690" s="2">
        <v>39201.800000000003</v>
      </c>
    </row>
    <row r="691" spans="1:10" ht="15" customHeight="1">
      <c r="A691" s="1">
        <v>45255</v>
      </c>
      <c r="B691" t="s">
        <v>12</v>
      </c>
      <c r="C691">
        <v>59864</v>
      </c>
      <c r="D691">
        <v>1006</v>
      </c>
      <c r="E691" t="s">
        <v>43</v>
      </c>
      <c r="F691" t="s">
        <v>46</v>
      </c>
      <c r="G691" t="s">
        <v>10</v>
      </c>
      <c r="H691" t="s">
        <v>11</v>
      </c>
      <c r="I691">
        <v>4</v>
      </c>
      <c r="J691" s="2">
        <v>38279</v>
      </c>
    </row>
    <row r="692" spans="1:10">
      <c r="A692" s="1">
        <v>45256</v>
      </c>
      <c r="B692" t="s">
        <v>9</v>
      </c>
      <c r="C692">
        <v>40010</v>
      </c>
      <c r="D692">
        <v>1011</v>
      </c>
      <c r="E692" t="s">
        <v>34</v>
      </c>
      <c r="F692" t="s">
        <v>46</v>
      </c>
      <c r="G692" t="s">
        <v>7</v>
      </c>
      <c r="H692" t="s">
        <v>22</v>
      </c>
      <c r="I692">
        <v>3</v>
      </c>
      <c r="J692" s="2">
        <v>29401.350000000002</v>
      </c>
    </row>
    <row r="693" spans="1:10" ht="15" customHeight="1">
      <c r="A693" s="1">
        <v>45258</v>
      </c>
      <c r="B693" t="s">
        <v>6</v>
      </c>
      <c r="C693">
        <v>31062</v>
      </c>
      <c r="D693">
        <v>1003</v>
      </c>
      <c r="E693" t="s">
        <v>39</v>
      </c>
      <c r="F693" t="s">
        <v>47</v>
      </c>
      <c r="G693" t="s">
        <v>13</v>
      </c>
      <c r="H693" t="s">
        <v>26</v>
      </c>
      <c r="I693">
        <v>5</v>
      </c>
      <c r="J693" s="2">
        <v>44573</v>
      </c>
    </row>
    <row r="694" spans="1:10" ht="15" customHeight="1">
      <c r="A694" s="1">
        <v>45258</v>
      </c>
      <c r="B694" t="s">
        <v>15</v>
      </c>
      <c r="C694">
        <v>70315</v>
      </c>
      <c r="D694">
        <v>1010</v>
      </c>
      <c r="E694" t="s">
        <v>36</v>
      </c>
      <c r="F694" t="s">
        <v>46</v>
      </c>
      <c r="G694" t="s">
        <v>10</v>
      </c>
      <c r="H694" t="s">
        <v>11</v>
      </c>
      <c r="I694">
        <v>5</v>
      </c>
      <c r="J694" s="2">
        <v>47848.75</v>
      </c>
    </row>
    <row r="695" spans="1:10" ht="15" customHeight="1">
      <c r="A695" s="1">
        <v>45261</v>
      </c>
      <c r="B695" t="s">
        <v>15</v>
      </c>
      <c r="C695">
        <v>70492</v>
      </c>
      <c r="D695">
        <v>1003</v>
      </c>
      <c r="E695" t="s">
        <v>39</v>
      </c>
      <c r="F695" t="s">
        <v>47</v>
      </c>
      <c r="G695" t="s">
        <v>7</v>
      </c>
      <c r="H695" t="s">
        <v>17</v>
      </c>
      <c r="I695">
        <v>5</v>
      </c>
      <c r="J695" s="2">
        <v>70330</v>
      </c>
    </row>
    <row r="696" spans="1:10" ht="15" customHeight="1">
      <c r="A696" s="1">
        <v>45262</v>
      </c>
      <c r="B696" t="s">
        <v>20</v>
      </c>
      <c r="C696">
        <v>57078</v>
      </c>
      <c r="D696">
        <v>1011</v>
      </c>
      <c r="E696" t="s">
        <v>34</v>
      </c>
      <c r="F696" t="s">
        <v>46</v>
      </c>
      <c r="G696" t="s">
        <v>24</v>
      </c>
      <c r="H696" t="s">
        <v>25</v>
      </c>
      <c r="I696">
        <v>1</v>
      </c>
      <c r="J696" s="2">
        <v>5962.5</v>
      </c>
    </row>
    <row r="697" spans="1:10">
      <c r="A697" s="1">
        <v>45262</v>
      </c>
      <c r="B697" t="s">
        <v>9</v>
      </c>
      <c r="C697">
        <v>33155</v>
      </c>
      <c r="D697">
        <v>1005</v>
      </c>
      <c r="E697" t="s">
        <v>35</v>
      </c>
      <c r="F697" t="s">
        <v>48</v>
      </c>
      <c r="G697" t="s">
        <v>13</v>
      </c>
      <c r="H697" t="s">
        <v>14</v>
      </c>
      <c r="I697">
        <v>3</v>
      </c>
      <c r="J697" s="2">
        <v>28978.199999999997</v>
      </c>
    </row>
    <row r="698" spans="1:10" ht="15" customHeight="1">
      <c r="A698" s="1">
        <v>45262</v>
      </c>
      <c r="B698" t="s">
        <v>20</v>
      </c>
      <c r="C698">
        <v>65422</v>
      </c>
      <c r="D698">
        <v>1001</v>
      </c>
      <c r="E698" t="s">
        <v>42</v>
      </c>
      <c r="F698" t="s">
        <v>50</v>
      </c>
      <c r="G698" t="s">
        <v>10</v>
      </c>
      <c r="H698" t="s">
        <v>11</v>
      </c>
      <c r="I698">
        <v>3</v>
      </c>
      <c r="J698" s="2">
        <v>28709.25</v>
      </c>
    </row>
    <row r="699" spans="1:10" ht="15" customHeight="1">
      <c r="A699" s="1">
        <v>45262</v>
      </c>
      <c r="B699" t="s">
        <v>12</v>
      </c>
      <c r="C699">
        <v>45700</v>
      </c>
      <c r="D699">
        <v>1001</v>
      </c>
      <c r="E699" t="s">
        <v>42</v>
      </c>
      <c r="F699" t="s">
        <v>50</v>
      </c>
      <c r="G699" t="s">
        <v>13</v>
      </c>
      <c r="H699" t="s">
        <v>26</v>
      </c>
      <c r="I699">
        <v>1</v>
      </c>
      <c r="J699" s="2">
        <v>8914.6</v>
      </c>
    </row>
    <row r="700" spans="1:10">
      <c r="A700" s="1">
        <v>45264</v>
      </c>
      <c r="B700" t="s">
        <v>9</v>
      </c>
      <c r="C700">
        <v>21265</v>
      </c>
      <c r="D700">
        <v>1008</v>
      </c>
      <c r="E700" t="s">
        <v>38</v>
      </c>
      <c r="F700" t="s">
        <v>46</v>
      </c>
      <c r="G700" t="s">
        <v>10</v>
      </c>
      <c r="H700" t="s">
        <v>16</v>
      </c>
      <c r="I700">
        <v>1</v>
      </c>
      <c r="J700" s="2">
        <v>8053.5</v>
      </c>
    </row>
    <row r="701" spans="1:10" ht="15" customHeight="1">
      <c r="A701" s="1">
        <v>45264</v>
      </c>
      <c r="B701" t="s">
        <v>15</v>
      </c>
      <c r="C701">
        <v>19207</v>
      </c>
      <c r="D701">
        <v>1011</v>
      </c>
      <c r="E701" t="s">
        <v>34</v>
      </c>
      <c r="F701" t="s">
        <v>46</v>
      </c>
      <c r="G701" t="s">
        <v>10</v>
      </c>
      <c r="H701" t="s">
        <v>11</v>
      </c>
      <c r="I701">
        <v>2</v>
      </c>
      <c r="J701" s="2">
        <v>19139.5</v>
      </c>
    </row>
    <row r="702" spans="1:10" ht="15" customHeight="1">
      <c r="A702" s="1">
        <v>45265</v>
      </c>
      <c r="B702" t="s">
        <v>18</v>
      </c>
      <c r="C702">
        <v>11897</v>
      </c>
      <c r="D702">
        <v>1007</v>
      </c>
      <c r="E702" t="s">
        <v>41</v>
      </c>
      <c r="F702" t="s">
        <v>46</v>
      </c>
      <c r="G702" t="s">
        <v>10</v>
      </c>
      <c r="H702" t="s">
        <v>11</v>
      </c>
      <c r="I702">
        <v>1</v>
      </c>
      <c r="J702" s="2">
        <v>9569.75</v>
      </c>
    </row>
    <row r="703" spans="1:10" ht="15" customHeight="1">
      <c r="A703" s="1">
        <v>45265</v>
      </c>
      <c r="B703" t="s">
        <v>15</v>
      </c>
      <c r="C703">
        <v>40227</v>
      </c>
      <c r="D703">
        <v>1003</v>
      </c>
      <c r="E703" t="s">
        <v>39</v>
      </c>
      <c r="F703" t="s">
        <v>47</v>
      </c>
      <c r="G703" t="s">
        <v>10</v>
      </c>
      <c r="H703" t="s">
        <v>11</v>
      </c>
      <c r="I703">
        <v>1</v>
      </c>
      <c r="J703" s="2">
        <v>9569.75</v>
      </c>
    </row>
    <row r="704" spans="1:10" ht="15" customHeight="1">
      <c r="A704" s="1">
        <v>45265</v>
      </c>
      <c r="B704" t="s">
        <v>15</v>
      </c>
      <c r="C704">
        <v>79805</v>
      </c>
      <c r="D704">
        <v>1003</v>
      </c>
      <c r="E704" t="s">
        <v>39</v>
      </c>
      <c r="F704" t="s">
        <v>47</v>
      </c>
      <c r="G704" t="s">
        <v>13</v>
      </c>
      <c r="H704" t="s">
        <v>26</v>
      </c>
      <c r="I704">
        <v>1</v>
      </c>
      <c r="J704" s="2">
        <v>8914.6</v>
      </c>
    </row>
    <row r="705" spans="1:10">
      <c r="A705" s="1">
        <v>45265</v>
      </c>
      <c r="B705" t="s">
        <v>9</v>
      </c>
      <c r="C705">
        <v>42340</v>
      </c>
      <c r="D705">
        <v>1001</v>
      </c>
      <c r="E705" t="s">
        <v>42</v>
      </c>
      <c r="F705" t="s">
        <v>50</v>
      </c>
      <c r="G705" t="s">
        <v>10</v>
      </c>
      <c r="H705" t="s">
        <v>11</v>
      </c>
      <c r="I705">
        <v>3</v>
      </c>
      <c r="J705" s="2">
        <v>28709.25</v>
      </c>
    </row>
    <row r="706" spans="1:10" ht="15" customHeight="1">
      <c r="A706" s="1">
        <v>45266</v>
      </c>
      <c r="B706" t="s">
        <v>6</v>
      </c>
      <c r="C706">
        <v>61891</v>
      </c>
      <c r="D706">
        <v>1011</v>
      </c>
      <c r="E706" t="s">
        <v>34</v>
      </c>
      <c r="F706" t="s">
        <v>46</v>
      </c>
      <c r="G706" t="s">
        <v>13</v>
      </c>
      <c r="H706" t="s">
        <v>19</v>
      </c>
      <c r="I706">
        <v>4</v>
      </c>
      <c r="J706" s="2">
        <v>53373.600000000006</v>
      </c>
    </row>
    <row r="707" spans="1:10" ht="15" customHeight="1">
      <c r="A707" s="1">
        <v>45267</v>
      </c>
      <c r="B707" t="s">
        <v>20</v>
      </c>
      <c r="C707">
        <v>71568</v>
      </c>
      <c r="D707">
        <v>1012</v>
      </c>
      <c r="E707" t="s">
        <v>30</v>
      </c>
      <c r="F707" t="s">
        <v>47</v>
      </c>
      <c r="G707" t="s">
        <v>7</v>
      </c>
      <c r="H707" t="s">
        <v>22</v>
      </c>
      <c r="I707">
        <v>1</v>
      </c>
      <c r="J707" s="2">
        <v>9800.4500000000007</v>
      </c>
    </row>
    <row r="708" spans="1:10" ht="15" customHeight="1">
      <c r="A708" s="1">
        <v>45268</v>
      </c>
      <c r="B708" t="s">
        <v>6</v>
      </c>
      <c r="C708">
        <v>90636</v>
      </c>
      <c r="D708">
        <v>1004</v>
      </c>
      <c r="E708" t="s">
        <v>44</v>
      </c>
      <c r="F708" t="s">
        <v>46</v>
      </c>
      <c r="G708" t="s">
        <v>13</v>
      </c>
      <c r="H708" t="s">
        <v>19</v>
      </c>
      <c r="I708">
        <v>1</v>
      </c>
      <c r="J708" s="2">
        <v>13343.400000000001</v>
      </c>
    </row>
    <row r="709" spans="1:10" ht="15" customHeight="1">
      <c r="A709" s="1">
        <v>45268</v>
      </c>
      <c r="B709" t="s">
        <v>12</v>
      </c>
      <c r="C709">
        <v>63805</v>
      </c>
      <c r="D709">
        <v>1003</v>
      </c>
      <c r="E709" t="s">
        <v>39</v>
      </c>
      <c r="F709" t="s">
        <v>47</v>
      </c>
      <c r="G709" t="s">
        <v>7</v>
      </c>
      <c r="H709" t="s">
        <v>22</v>
      </c>
      <c r="I709">
        <v>4</v>
      </c>
      <c r="J709" s="2">
        <v>39201.800000000003</v>
      </c>
    </row>
    <row r="710" spans="1:10" ht="15" customHeight="1">
      <c r="A710" s="1">
        <v>45268</v>
      </c>
      <c r="B710" t="s">
        <v>12</v>
      </c>
      <c r="C710">
        <v>84272</v>
      </c>
      <c r="D710">
        <v>1010</v>
      </c>
      <c r="E710" t="s">
        <v>36</v>
      </c>
      <c r="F710" t="s">
        <v>46</v>
      </c>
      <c r="G710" t="s">
        <v>24</v>
      </c>
      <c r="H710" t="s">
        <v>28</v>
      </c>
      <c r="I710">
        <v>4</v>
      </c>
      <c r="J710" s="2">
        <v>36940.800000000003</v>
      </c>
    </row>
    <row r="711" spans="1:10" ht="15" customHeight="1">
      <c r="A711" s="1">
        <v>45269</v>
      </c>
      <c r="B711" t="s">
        <v>6</v>
      </c>
      <c r="C711">
        <v>18400</v>
      </c>
      <c r="D711">
        <v>1010</v>
      </c>
      <c r="E711" t="s">
        <v>36</v>
      </c>
      <c r="F711" t="s">
        <v>46</v>
      </c>
      <c r="G711" t="s">
        <v>13</v>
      </c>
      <c r="H711" t="s">
        <v>19</v>
      </c>
      <c r="I711">
        <v>1</v>
      </c>
      <c r="J711" s="2">
        <v>13343.400000000001</v>
      </c>
    </row>
    <row r="712" spans="1:10" ht="15" customHeight="1">
      <c r="A712" s="1">
        <v>45270</v>
      </c>
      <c r="B712" t="s">
        <v>6</v>
      </c>
      <c r="C712">
        <v>34370</v>
      </c>
      <c r="D712">
        <v>1011</v>
      </c>
      <c r="E712" t="s">
        <v>34</v>
      </c>
      <c r="F712" t="s">
        <v>46</v>
      </c>
      <c r="G712" t="s">
        <v>13</v>
      </c>
      <c r="H712" t="s">
        <v>19</v>
      </c>
      <c r="I712">
        <v>4</v>
      </c>
      <c r="J712" s="2">
        <v>53373.600000000006</v>
      </c>
    </row>
    <row r="713" spans="1:10" ht="15" customHeight="1">
      <c r="A713" s="1">
        <v>45270</v>
      </c>
      <c r="B713" t="s">
        <v>18</v>
      </c>
      <c r="C713">
        <v>92365</v>
      </c>
      <c r="D713">
        <v>1007</v>
      </c>
      <c r="E713" t="s">
        <v>41</v>
      </c>
      <c r="F713" t="s">
        <v>46</v>
      </c>
      <c r="G713" t="s">
        <v>24</v>
      </c>
      <c r="H713" t="s">
        <v>29</v>
      </c>
      <c r="I713">
        <v>4</v>
      </c>
      <c r="J713" s="2">
        <v>16566.52</v>
      </c>
    </row>
    <row r="714" spans="1:10" ht="15" customHeight="1">
      <c r="A714" s="1">
        <v>45271</v>
      </c>
      <c r="B714" t="s">
        <v>23</v>
      </c>
      <c r="C714">
        <v>44037</v>
      </c>
      <c r="D714">
        <v>1003</v>
      </c>
      <c r="E714" t="s">
        <v>39</v>
      </c>
      <c r="F714" t="s">
        <v>47</v>
      </c>
      <c r="G714" t="s">
        <v>13</v>
      </c>
      <c r="H714" t="s">
        <v>27</v>
      </c>
      <c r="I714">
        <v>5</v>
      </c>
      <c r="J714" s="2">
        <v>32290.5</v>
      </c>
    </row>
    <row r="715" spans="1:10" ht="15" customHeight="1">
      <c r="A715" s="1">
        <v>45271</v>
      </c>
      <c r="B715" t="s">
        <v>6</v>
      </c>
      <c r="C715">
        <v>76782</v>
      </c>
      <c r="D715">
        <v>1011</v>
      </c>
      <c r="E715" t="s">
        <v>34</v>
      </c>
      <c r="F715" t="s">
        <v>46</v>
      </c>
      <c r="G715" t="s">
        <v>7</v>
      </c>
      <c r="H715" t="s">
        <v>8</v>
      </c>
      <c r="I715">
        <v>1</v>
      </c>
      <c r="J715" s="2">
        <v>8685.2999999999993</v>
      </c>
    </row>
    <row r="716" spans="1:10" ht="15" customHeight="1">
      <c r="A716" s="1">
        <v>45271</v>
      </c>
      <c r="B716" t="s">
        <v>20</v>
      </c>
      <c r="C716">
        <v>60800</v>
      </c>
      <c r="D716">
        <v>1007</v>
      </c>
      <c r="E716" t="s">
        <v>41</v>
      </c>
      <c r="F716" t="s">
        <v>46</v>
      </c>
      <c r="G716" t="s">
        <v>7</v>
      </c>
      <c r="H716" t="s">
        <v>17</v>
      </c>
      <c r="I716">
        <v>1</v>
      </c>
      <c r="J716" s="2">
        <v>14066</v>
      </c>
    </row>
    <row r="717" spans="1:10" ht="15" customHeight="1">
      <c r="A717" s="1">
        <v>45273</v>
      </c>
      <c r="B717" t="s">
        <v>15</v>
      </c>
      <c r="C717">
        <v>26282</v>
      </c>
      <c r="D717">
        <v>1001</v>
      </c>
      <c r="E717" t="s">
        <v>42</v>
      </c>
      <c r="F717" t="s">
        <v>50</v>
      </c>
      <c r="G717" t="s">
        <v>10</v>
      </c>
      <c r="H717" t="s">
        <v>11</v>
      </c>
      <c r="I717">
        <v>4</v>
      </c>
      <c r="J717" s="2">
        <v>38279</v>
      </c>
    </row>
    <row r="718" spans="1:10" ht="15" customHeight="1">
      <c r="A718" s="1">
        <v>45273</v>
      </c>
      <c r="B718" t="s">
        <v>12</v>
      </c>
      <c r="C718">
        <v>73157</v>
      </c>
      <c r="D718">
        <v>1003</v>
      </c>
      <c r="E718" t="s">
        <v>39</v>
      </c>
      <c r="F718" t="s">
        <v>47</v>
      </c>
      <c r="G718" t="s">
        <v>24</v>
      </c>
      <c r="H718" t="s">
        <v>28</v>
      </c>
      <c r="I718">
        <v>5</v>
      </c>
      <c r="J718" s="2">
        <v>46176</v>
      </c>
    </row>
    <row r="719" spans="1:10" ht="15" customHeight="1">
      <c r="A719" s="1">
        <v>45274</v>
      </c>
      <c r="B719" t="s">
        <v>18</v>
      </c>
      <c r="C719">
        <v>82435</v>
      </c>
      <c r="D719">
        <v>1005</v>
      </c>
      <c r="E719" t="s">
        <v>35</v>
      </c>
      <c r="F719" t="s">
        <v>48</v>
      </c>
      <c r="G719" t="s">
        <v>24</v>
      </c>
      <c r="H719" t="s">
        <v>25</v>
      </c>
      <c r="I719">
        <v>2</v>
      </c>
      <c r="J719" s="2">
        <v>11925</v>
      </c>
    </row>
    <row r="720" spans="1:10" ht="15" customHeight="1">
      <c r="A720" s="1">
        <v>45274</v>
      </c>
      <c r="B720" t="s">
        <v>23</v>
      </c>
      <c r="C720">
        <v>44399</v>
      </c>
      <c r="D720">
        <v>1007</v>
      </c>
      <c r="E720" t="s">
        <v>41</v>
      </c>
      <c r="F720" t="s">
        <v>46</v>
      </c>
      <c r="G720" t="s">
        <v>24</v>
      </c>
      <c r="H720" t="s">
        <v>25</v>
      </c>
      <c r="I720">
        <v>1</v>
      </c>
      <c r="J720" s="2">
        <v>5962.5</v>
      </c>
    </row>
    <row r="721" spans="1:10">
      <c r="A721" s="1">
        <v>45275</v>
      </c>
      <c r="B721" t="s">
        <v>9</v>
      </c>
      <c r="C721">
        <v>44144</v>
      </c>
      <c r="D721">
        <v>1007</v>
      </c>
      <c r="E721" t="s">
        <v>41</v>
      </c>
      <c r="F721" t="s">
        <v>46</v>
      </c>
      <c r="G721" t="s">
        <v>13</v>
      </c>
      <c r="H721" t="s">
        <v>19</v>
      </c>
      <c r="I721">
        <v>3</v>
      </c>
      <c r="J721" s="2">
        <v>40030.200000000004</v>
      </c>
    </row>
    <row r="722" spans="1:10" ht="15" customHeight="1">
      <c r="A722" s="1">
        <v>45276</v>
      </c>
      <c r="B722" t="s">
        <v>18</v>
      </c>
      <c r="C722">
        <v>95357</v>
      </c>
      <c r="D722">
        <v>1011</v>
      </c>
      <c r="E722" t="s">
        <v>34</v>
      </c>
      <c r="F722" t="s">
        <v>46</v>
      </c>
      <c r="G722" t="s">
        <v>10</v>
      </c>
      <c r="H722" t="s">
        <v>11</v>
      </c>
      <c r="I722">
        <v>4</v>
      </c>
      <c r="J722" s="2">
        <v>38279</v>
      </c>
    </row>
    <row r="723" spans="1:10">
      <c r="A723" s="1">
        <v>45276</v>
      </c>
      <c r="B723" t="s">
        <v>9</v>
      </c>
      <c r="C723">
        <v>78826</v>
      </c>
      <c r="D723">
        <v>1008</v>
      </c>
      <c r="E723" t="s">
        <v>38</v>
      </c>
      <c r="F723" t="s">
        <v>46</v>
      </c>
      <c r="G723" t="s">
        <v>7</v>
      </c>
      <c r="H723" t="s">
        <v>8</v>
      </c>
      <c r="I723">
        <v>5</v>
      </c>
      <c r="J723" s="2">
        <v>43426.5</v>
      </c>
    </row>
    <row r="724" spans="1:10">
      <c r="A724" s="1">
        <v>45276</v>
      </c>
      <c r="B724" t="s">
        <v>9</v>
      </c>
      <c r="C724">
        <v>83624</v>
      </c>
      <c r="D724">
        <v>1002</v>
      </c>
      <c r="E724" t="s">
        <v>37</v>
      </c>
      <c r="F724" t="s">
        <v>47</v>
      </c>
      <c r="G724" t="s">
        <v>13</v>
      </c>
      <c r="H724" t="s">
        <v>14</v>
      </c>
      <c r="I724">
        <v>4</v>
      </c>
      <c r="J724" s="2">
        <v>38637.599999999999</v>
      </c>
    </row>
    <row r="725" spans="1:10" ht="15" customHeight="1">
      <c r="A725" s="1">
        <v>45277</v>
      </c>
      <c r="B725" t="s">
        <v>18</v>
      </c>
      <c r="C725">
        <v>17461</v>
      </c>
      <c r="D725">
        <v>1005</v>
      </c>
      <c r="E725" t="s">
        <v>35</v>
      </c>
      <c r="F725" t="s">
        <v>48</v>
      </c>
      <c r="G725" t="s">
        <v>24</v>
      </c>
      <c r="H725" t="s">
        <v>28</v>
      </c>
      <c r="I725">
        <v>5</v>
      </c>
      <c r="J725" s="2">
        <v>46176</v>
      </c>
    </row>
    <row r="726" spans="1:10" ht="15" customHeight="1">
      <c r="A726" s="1">
        <v>45278</v>
      </c>
      <c r="B726" t="s">
        <v>23</v>
      </c>
      <c r="C726">
        <v>15625</v>
      </c>
      <c r="D726">
        <v>1005</v>
      </c>
      <c r="E726" t="s">
        <v>35</v>
      </c>
      <c r="F726" t="s">
        <v>48</v>
      </c>
      <c r="G726" t="s">
        <v>7</v>
      </c>
      <c r="H726" t="s">
        <v>22</v>
      </c>
      <c r="I726">
        <v>1</v>
      </c>
      <c r="J726" s="2">
        <v>9800.4500000000007</v>
      </c>
    </row>
    <row r="727" spans="1:10" ht="15" customHeight="1">
      <c r="A727" s="1">
        <v>45279</v>
      </c>
      <c r="B727" t="s">
        <v>23</v>
      </c>
      <c r="C727">
        <v>59771</v>
      </c>
      <c r="D727">
        <v>1009</v>
      </c>
      <c r="E727" t="s">
        <v>40</v>
      </c>
      <c r="F727" t="s">
        <v>49</v>
      </c>
      <c r="G727" t="s">
        <v>13</v>
      </c>
      <c r="H727" t="s">
        <v>14</v>
      </c>
      <c r="I727">
        <v>5</v>
      </c>
      <c r="J727" s="2">
        <v>48297</v>
      </c>
    </row>
    <row r="728" spans="1:10" ht="15" customHeight="1">
      <c r="A728" s="1">
        <v>45279</v>
      </c>
      <c r="B728" t="s">
        <v>6</v>
      </c>
      <c r="C728">
        <v>36099</v>
      </c>
      <c r="D728">
        <v>1007</v>
      </c>
      <c r="E728" t="s">
        <v>41</v>
      </c>
      <c r="F728" t="s">
        <v>46</v>
      </c>
      <c r="G728" t="s">
        <v>13</v>
      </c>
      <c r="H728" t="s">
        <v>27</v>
      </c>
      <c r="I728">
        <v>2</v>
      </c>
      <c r="J728" s="2">
        <v>12916.2</v>
      </c>
    </row>
    <row r="729" spans="1:10" ht="15" customHeight="1">
      <c r="A729" s="1">
        <v>45281</v>
      </c>
      <c r="B729" t="s">
        <v>6</v>
      </c>
      <c r="C729">
        <v>28842</v>
      </c>
      <c r="D729">
        <v>1006</v>
      </c>
      <c r="E729" t="s">
        <v>43</v>
      </c>
      <c r="F729" t="s">
        <v>46</v>
      </c>
      <c r="G729" t="s">
        <v>24</v>
      </c>
      <c r="H729" t="s">
        <v>28</v>
      </c>
      <c r="I729">
        <v>3</v>
      </c>
      <c r="J729" s="2">
        <v>27705.600000000002</v>
      </c>
    </row>
    <row r="730" spans="1:10">
      <c r="A730" s="1">
        <v>45281</v>
      </c>
      <c r="B730" t="s">
        <v>9</v>
      </c>
      <c r="C730">
        <v>33331</v>
      </c>
      <c r="D730">
        <v>1003</v>
      </c>
      <c r="E730" t="s">
        <v>39</v>
      </c>
      <c r="F730" t="s">
        <v>47</v>
      </c>
      <c r="G730" t="s">
        <v>13</v>
      </c>
      <c r="H730" t="s">
        <v>19</v>
      </c>
      <c r="I730">
        <v>3</v>
      </c>
      <c r="J730" s="2">
        <v>40030.200000000004</v>
      </c>
    </row>
    <row r="731" spans="1:10" ht="15" customHeight="1">
      <c r="A731" s="1">
        <v>45281</v>
      </c>
      <c r="B731" t="s">
        <v>18</v>
      </c>
      <c r="C731">
        <v>63327</v>
      </c>
      <c r="D731">
        <v>1003</v>
      </c>
      <c r="E731" t="s">
        <v>39</v>
      </c>
      <c r="F731" t="s">
        <v>47</v>
      </c>
      <c r="G731" t="s">
        <v>24</v>
      </c>
      <c r="H731" t="s">
        <v>29</v>
      </c>
      <c r="I731">
        <v>5</v>
      </c>
      <c r="J731" s="2">
        <v>20708.150000000001</v>
      </c>
    </row>
    <row r="732" spans="1:10" ht="15" customHeight="1">
      <c r="A732" s="1">
        <v>45281</v>
      </c>
      <c r="B732" t="s">
        <v>12</v>
      </c>
      <c r="C732">
        <v>98277</v>
      </c>
      <c r="D732">
        <v>1010</v>
      </c>
      <c r="E732" t="s">
        <v>36</v>
      </c>
      <c r="F732" t="s">
        <v>46</v>
      </c>
      <c r="G732" t="s">
        <v>10</v>
      </c>
      <c r="H732" t="s">
        <v>16</v>
      </c>
      <c r="I732">
        <v>4</v>
      </c>
      <c r="J732" s="2">
        <v>32214</v>
      </c>
    </row>
    <row r="733" spans="1:10" ht="15" customHeight="1">
      <c r="A733" s="1">
        <v>45281</v>
      </c>
      <c r="B733" t="s">
        <v>15</v>
      </c>
      <c r="C733">
        <v>21461</v>
      </c>
      <c r="D733">
        <v>1010</v>
      </c>
      <c r="E733" t="s">
        <v>36</v>
      </c>
      <c r="F733" t="s">
        <v>46</v>
      </c>
      <c r="G733" t="s">
        <v>10</v>
      </c>
      <c r="H733" t="s">
        <v>11</v>
      </c>
      <c r="I733">
        <v>4</v>
      </c>
      <c r="J733" s="2">
        <v>38279</v>
      </c>
    </row>
    <row r="734" spans="1:10" ht="15" customHeight="1">
      <c r="A734" s="1">
        <v>45281</v>
      </c>
      <c r="B734" t="s">
        <v>6</v>
      </c>
      <c r="C734">
        <v>21426</v>
      </c>
      <c r="D734">
        <v>1006</v>
      </c>
      <c r="E734" t="s">
        <v>43</v>
      </c>
      <c r="F734" t="s">
        <v>46</v>
      </c>
      <c r="G734" t="s">
        <v>10</v>
      </c>
      <c r="H734" t="s">
        <v>11</v>
      </c>
      <c r="I734">
        <v>2</v>
      </c>
      <c r="J734" s="2">
        <v>19139.5</v>
      </c>
    </row>
    <row r="735" spans="1:10" ht="15" customHeight="1">
      <c r="A735" s="1">
        <v>45282</v>
      </c>
      <c r="B735" t="s">
        <v>20</v>
      </c>
      <c r="C735">
        <v>33201</v>
      </c>
      <c r="D735">
        <v>1005</v>
      </c>
      <c r="E735" t="s">
        <v>35</v>
      </c>
      <c r="F735" t="s">
        <v>48</v>
      </c>
      <c r="G735" t="s">
        <v>10</v>
      </c>
      <c r="H735" t="s">
        <v>16</v>
      </c>
      <c r="I735">
        <v>4</v>
      </c>
      <c r="J735" s="2">
        <v>32214</v>
      </c>
    </row>
    <row r="736" spans="1:10" ht="15" customHeight="1">
      <c r="A736" s="1">
        <v>45282</v>
      </c>
      <c r="B736" t="s">
        <v>18</v>
      </c>
      <c r="C736">
        <v>48393</v>
      </c>
      <c r="D736">
        <v>1001</v>
      </c>
      <c r="E736" t="s">
        <v>42</v>
      </c>
      <c r="F736" t="s">
        <v>50</v>
      </c>
      <c r="G736" t="s">
        <v>24</v>
      </c>
      <c r="H736" t="s">
        <v>28</v>
      </c>
      <c r="I736">
        <v>4</v>
      </c>
      <c r="J736" s="2">
        <v>36940.800000000003</v>
      </c>
    </row>
    <row r="737" spans="1:10" ht="15" customHeight="1">
      <c r="A737" s="1">
        <v>45282</v>
      </c>
      <c r="B737" t="s">
        <v>6</v>
      </c>
      <c r="C737">
        <v>38403</v>
      </c>
      <c r="D737">
        <v>1005</v>
      </c>
      <c r="E737" t="s">
        <v>35</v>
      </c>
      <c r="F737" t="s">
        <v>48</v>
      </c>
      <c r="G737" t="s">
        <v>13</v>
      </c>
      <c r="H737" t="s">
        <v>14</v>
      </c>
      <c r="I737">
        <v>5</v>
      </c>
      <c r="J737" s="2">
        <v>48297</v>
      </c>
    </row>
    <row r="738" spans="1:10" ht="15" customHeight="1">
      <c r="A738" s="1">
        <v>45282</v>
      </c>
      <c r="B738" t="s">
        <v>12</v>
      </c>
      <c r="C738">
        <v>10785</v>
      </c>
      <c r="D738">
        <v>1009</v>
      </c>
      <c r="E738" t="s">
        <v>40</v>
      </c>
      <c r="F738" t="s">
        <v>49</v>
      </c>
      <c r="G738" t="s">
        <v>24</v>
      </c>
      <c r="H738" t="s">
        <v>29</v>
      </c>
      <c r="I738">
        <v>5</v>
      </c>
      <c r="J738" s="2">
        <v>20708.150000000001</v>
      </c>
    </row>
    <row r="739" spans="1:10" ht="15" customHeight="1">
      <c r="A739" s="1">
        <v>45283</v>
      </c>
      <c r="B739" t="s">
        <v>18</v>
      </c>
      <c r="C739">
        <v>84601</v>
      </c>
      <c r="D739">
        <v>1008</v>
      </c>
      <c r="E739" t="s">
        <v>38</v>
      </c>
      <c r="F739" t="s">
        <v>46</v>
      </c>
      <c r="G739" t="s">
        <v>7</v>
      </c>
      <c r="H739" t="s">
        <v>17</v>
      </c>
      <c r="I739">
        <v>5</v>
      </c>
      <c r="J739" s="2">
        <v>70330</v>
      </c>
    </row>
    <row r="740" spans="1:10" ht="15" customHeight="1">
      <c r="A740" s="1">
        <v>45284</v>
      </c>
      <c r="B740" t="s">
        <v>18</v>
      </c>
      <c r="C740">
        <v>14815</v>
      </c>
      <c r="D740">
        <v>1010</v>
      </c>
      <c r="E740" t="s">
        <v>36</v>
      </c>
      <c r="F740" t="s">
        <v>46</v>
      </c>
      <c r="G740" t="s">
        <v>13</v>
      </c>
      <c r="H740" t="s">
        <v>19</v>
      </c>
      <c r="I740">
        <v>4</v>
      </c>
      <c r="J740" s="2">
        <v>53373.600000000006</v>
      </c>
    </row>
    <row r="741" spans="1:10" ht="15" customHeight="1">
      <c r="A741" s="1">
        <v>45284</v>
      </c>
      <c r="B741" t="s">
        <v>12</v>
      </c>
      <c r="C741">
        <v>52440</v>
      </c>
      <c r="D741">
        <v>1006</v>
      </c>
      <c r="E741" t="s">
        <v>43</v>
      </c>
      <c r="F741" t="s">
        <v>46</v>
      </c>
      <c r="G741" t="s">
        <v>24</v>
      </c>
      <c r="H741" t="s">
        <v>29</v>
      </c>
      <c r="I741">
        <v>3</v>
      </c>
      <c r="J741" s="2">
        <v>12424.89</v>
      </c>
    </row>
    <row r="742" spans="1:10" ht="15" customHeight="1">
      <c r="A742" s="1">
        <v>45286</v>
      </c>
      <c r="B742" t="s">
        <v>6</v>
      </c>
      <c r="C742">
        <v>47853</v>
      </c>
      <c r="D742">
        <v>1010</v>
      </c>
      <c r="E742" t="s">
        <v>36</v>
      </c>
      <c r="F742" t="s">
        <v>46</v>
      </c>
      <c r="G742" t="s">
        <v>13</v>
      </c>
      <c r="H742" t="s">
        <v>26</v>
      </c>
      <c r="I742">
        <v>3</v>
      </c>
      <c r="J742" s="2">
        <v>26743.800000000003</v>
      </c>
    </row>
    <row r="743" spans="1:10" ht="15" customHeight="1">
      <c r="A743" s="1">
        <v>45286</v>
      </c>
      <c r="B743" t="s">
        <v>15</v>
      </c>
      <c r="C743">
        <v>94062</v>
      </c>
      <c r="D743">
        <v>1012</v>
      </c>
      <c r="E743" t="s">
        <v>30</v>
      </c>
      <c r="F743" t="s">
        <v>47</v>
      </c>
      <c r="G743" t="s">
        <v>7</v>
      </c>
      <c r="H743" t="s">
        <v>8</v>
      </c>
      <c r="I743">
        <v>2</v>
      </c>
      <c r="J743" s="2">
        <v>17370.599999999999</v>
      </c>
    </row>
    <row r="744" spans="1:10" ht="15" customHeight="1">
      <c r="A744" s="1">
        <v>45286</v>
      </c>
      <c r="B744" t="s">
        <v>20</v>
      </c>
      <c r="C744">
        <v>28594</v>
      </c>
      <c r="D744">
        <v>1011</v>
      </c>
      <c r="E744" t="s">
        <v>34</v>
      </c>
      <c r="F744" t="s">
        <v>46</v>
      </c>
      <c r="G744" t="s">
        <v>10</v>
      </c>
      <c r="H744" t="s">
        <v>16</v>
      </c>
      <c r="I744">
        <v>3</v>
      </c>
      <c r="J744" s="2">
        <v>24160.5</v>
      </c>
    </row>
    <row r="745" spans="1:10" ht="15" customHeight="1">
      <c r="A745" s="1">
        <v>45288</v>
      </c>
      <c r="B745" t="s">
        <v>18</v>
      </c>
      <c r="C745">
        <v>27300</v>
      </c>
      <c r="D745">
        <v>1001</v>
      </c>
      <c r="E745" t="s">
        <v>42</v>
      </c>
      <c r="F745" t="s">
        <v>50</v>
      </c>
      <c r="G745" t="s">
        <v>13</v>
      </c>
      <c r="H745" t="s">
        <v>26</v>
      </c>
      <c r="I745">
        <v>3</v>
      </c>
      <c r="J745" s="2">
        <v>26743.800000000003</v>
      </c>
    </row>
    <row r="746" spans="1:10" ht="15" customHeight="1">
      <c r="A746" s="1">
        <v>45288</v>
      </c>
      <c r="B746" t="s">
        <v>23</v>
      </c>
      <c r="C746">
        <v>70348</v>
      </c>
      <c r="D746">
        <v>1009</v>
      </c>
      <c r="E746" t="s">
        <v>40</v>
      </c>
      <c r="F746" t="s">
        <v>49</v>
      </c>
      <c r="G746" t="s">
        <v>13</v>
      </c>
      <c r="H746" t="s">
        <v>14</v>
      </c>
      <c r="I746">
        <v>4</v>
      </c>
      <c r="J746" s="2">
        <v>38637.599999999999</v>
      </c>
    </row>
    <row r="747" spans="1:10" ht="15" customHeight="1">
      <c r="A747" s="1">
        <v>45288</v>
      </c>
      <c r="B747" t="s">
        <v>20</v>
      </c>
      <c r="C747">
        <v>19931</v>
      </c>
      <c r="D747">
        <v>1007</v>
      </c>
      <c r="E747" t="s">
        <v>41</v>
      </c>
      <c r="F747" t="s">
        <v>46</v>
      </c>
      <c r="G747" t="s">
        <v>13</v>
      </c>
      <c r="H747" t="s">
        <v>26</v>
      </c>
      <c r="I747">
        <v>4</v>
      </c>
      <c r="J747" s="2">
        <v>35658.400000000001</v>
      </c>
    </row>
    <row r="748" spans="1:10" ht="15" customHeight="1">
      <c r="A748" s="1">
        <v>45288</v>
      </c>
      <c r="B748" t="s">
        <v>12</v>
      </c>
      <c r="C748">
        <v>58111</v>
      </c>
      <c r="D748">
        <v>1002</v>
      </c>
      <c r="E748" t="s">
        <v>37</v>
      </c>
      <c r="F748" t="s">
        <v>47</v>
      </c>
      <c r="G748" t="s">
        <v>10</v>
      </c>
      <c r="H748" t="s">
        <v>11</v>
      </c>
      <c r="I748">
        <v>1</v>
      </c>
      <c r="J748" s="2">
        <v>9569.75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7">
    <tabColor theme="4"/>
  </sheetPr>
  <dimension ref="B2:E33"/>
  <sheetViews>
    <sheetView showGridLines="0" zoomScale="115" zoomScaleNormal="115" workbookViewId="0">
      <selection activeCell="C23" sqref="C23"/>
    </sheetView>
  </sheetViews>
  <sheetFormatPr defaultRowHeight="15"/>
  <cols>
    <col min="1" max="1" width="3.140625" customWidth="1"/>
    <col min="2" max="2" width="25.7109375" customWidth="1"/>
    <col min="3" max="3" width="20.5703125" customWidth="1"/>
    <col min="4" max="4" width="24.140625" customWidth="1"/>
    <col min="5" max="5" width="25.5703125" customWidth="1"/>
    <col min="6" max="6" width="12" bestFit="1" customWidth="1"/>
    <col min="7" max="7" width="17" bestFit="1" customWidth="1"/>
    <col min="8" max="8" width="19.7109375" bestFit="1" customWidth="1"/>
    <col min="9" max="9" width="12" bestFit="1" customWidth="1"/>
    <col min="10" max="10" width="17" bestFit="1" customWidth="1"/>
    <col min="11" max="11" width="19.7109375" bestFit="1" customWidth="1"/>
    <col min="12" max="12" width="12" bestFit="1" customWidth="1"/>
    <col min="13" max="13" width="17" bestFit="1" customWidth="1"/>
    <col min="14" max="14" width="19.7109375" bestFit="1" customWidth="1"/>
    <col min="15" max="15" width="12" bestFit="1" customWidth="1"/>
    <col min="16" max="16" width="17" bestFit="1" customWidth="1"/>
    <col min="17" max="17" width="19.7109375" bestFit="1" customWidth="1"/>
    <col min="18" max="18" width="19.5703125" bestFit="1" customWidth="1"/>
    <col min="19" max="19" width="24.5703125" bestFit="1" customWidth="1"/>
    <col min="20" max="20" width="27.28515625" bestFit="1" customWidth="1"/>
  </cols>
  <sheetData>
    <row r="2" spans="2:5" ht="20.25">
      <c r="B2" s="11" t="s">
        <v>56</v>
      </c>
      <c r="C2" s="12"/>
      <c r="D2" s="12"/>
      <c r="E2" s="12"/>
    </row>
    <row r="3" spans="2:5" ht="30" customHeight="1">
      <c r="B3" s="53" t="s">
        <v>57</v>
      </c>
      <c r="C3" s="53"/>
      <c r="D3" s="53"/>
      <c r="E3" s="53"/>
    </row>
    <row r="4" spans="2:5">
      <c r="B4" s="53" t="s">
        <v>58</v>
      </c>
      <c r="C4" s="53"/>
      <c r="D4" s="53"/>
      <c r="E4" s="53"/>
    </row>
    <row r="5" spans="2:5">
      <c r="B5" s="10" t="s">
        <v>59</v>
      </c>
    </row>
    <row r="7" spans="2:5">
      <c r="B7" s="3" t="s">
        <v>55</v>
      </c>
      <c r="C7" s="8" t="s">
        <v>52</v>
      </c>
      <c r="D7" s="8" t="s">
        <v>53</v>
      </c>
      <c r="E7" s="8" t="s">
        <v>54</v>
      </c>
    </row>
    <row r="8" spans="2:5">
      <c r="B8" s="4" t="s">
        <v>46</v>
      </c>
      <c r="C8" s="5">
        <v>398</v>
      </c>
      <c r="D8" s="6">
        <v>0.53279785809906288</v>
      </c>
      <c r="E8" s="7">
        <v>11068003.529999997</v>
      </c>
    </row>
    <row r="9" spans="2:5">
      <c r="B9" s="9" t="s">
        <v>7</v>
      </c>
      <c r="C9" s="5">
        <v>106</v>
      </c>
      <c r="D9" s="6">
        <v>0.14190093708165996</v>
      </c>
      <c r="E9" s="7">
        <v>3719509.0500000012</v>
      </c>
    </row>
    <row r="10" spans="2:5">
      <c r="B10" s="9" t="s">
        <v>24</v>
      </c>
      <c r="C10" s="5">
        <v>90</v>
      </c>
      <c r="D10" s="6">
        <v>0.12048192771084337</v>
      </c>
      <c r="E10" s="7">
        <v>1810720.8799999994</v>
      </c>
    </row>
    <row r="11" spans="2:5">
      <c r="B11" s="9" t="s">
        <v>13</v>
      </c>
      <c r="C11" s="5">
        <v>100</v>
      </c>
      <c r="D11" s="6">
        <v>0.13386880856760375</v>
      </c>
      <c r="E11" s="7">
        <v>2898263.1000000006</v>
      </c>
    </row>
    <row r="12" spans="2:5">
      <c r="B12" s="9" t="s">
        <v>10</v>
      </c>
      <c r="C12" s="5">
        <v>102</v>
      </c>
      <c r="D12" s="6">
        <v>0.13654618473895583</v>
      </c>
      <c r="E12" s="7">
        <v>2639510.5</v>
      </c>
    </row>
    <row r="13" spans="2:5">
      <c r="B13" s="4" t="s">
        <v>47</v>
      </c>
      <c r="C13" s="5">
        <v>167</v>
      </c>
      <c r="D13" s="6">
        <v>0.22356091030789826</v>
      </c>
      <c r="E13" s="7">
        <v>4977264.5500000017</v>
      </c>
    </row>
    <row r="14" spans="2:5">
      <c r="B14" s="9" t="s">
        <v>7</v>
      </c>
      <c r="C14" s="5">
        <v>54</v>
      </c>
      <c r="D14" s="6">
        <v>7.2289156626506021E-2</v>
      </c>
      <c r="E14" s="7">
        <v>2109722.1</v>
      </c>
    </row>
    <row r="15" spans="2:5">
      <c r="B15" s="9" t="s">
        <v>24</v>
      </c>
      <c r="C15" s="5">
        <v>31</v>
      </c>
      <c r="D15" s="6">
        <v>4.1499330655957165E-2</v>
      </c>
      <c r="E15" s="7">
        <v>598067.4</v>
      </c>
    </row>
    <row r="16" spans="2:5">
      <c r="B16" s="9" t="s">
        <v>13</v>
      </c>
      <c r="C16" s="5">
        <v>47</v>
      </c>
      <c r="D16" s="6">
        <v>6.2918340026773767E-2</v>
      </c>
      <c r="E16" s="7">
        <v>1425075.3</v>
      </c>
    </row>
    <row r="17" spans="2:5">
      <c r="B17" s="9" t="s">
        <v>10</v>
      </c>
      <c r="C17" s="5">
        <v>35</v>
      </c>
      <c r="D17" s="6">
        <v>4.6854082998661312E-2</v>
      </c>
      <c r="E17" s="7">
        <v>844399.75</v>
      </c>
    </row>
    <row r="18" spans="2:5">
      <c r="B18" s="4" t="s">
        <v>48</v>
      </c>
      <c r="C18" s="5">
        <v>67</v>
      </c>
      <c r="D18" s="6">
        <v>8.9692101740294516E-2</v>
      </c>
      <c r="E18" s="7">
        <v>1782136.94</v>
      </c>
    </row>
    <row r="19" spans="2:5">
      <c r="B19" s="9" t="s">
        <v>7</v>
      </c>
      <c r="C19" s="5">
        <v>17</v>
      </c>
      <c r="D19" s="6">
        <v>2.2757697456492636E-2</v>
      </c>
      <c r="E19" s="7">
        <v>458016.04999999993</v>
      </c>
    </row>
    <row r="20" spans="2:5">
      <c r="B20" s="9" t="s">
        <v>24</v>
      </c>
      <c r="C20" s="5">
        <v>14</v>
      </c>
      <c r="D20" s="6">
        <v>1.8741633199464525E-2</v>
      </c>
      <c r="E20" s="7">
        <v>288804.14</v>
      </c>
    </row>
    <row r="21" spans="2:5">
      <c r="B21" s="9" t="s">
        <v>13</v>
      </c>
      <c r="C21" s="5">
        <v>18</v>
      </c>
      <c r="D21" s="6">
        <v>2.4096385542168676E-2</v>
      </c>
      <c r="E21" s="7">
        <v>569630.5</v>
      </c>
    </row>
    <row r="22" spans="2:5">
      <c r="B22" s="9" t="s">
        <v>10</v>
      </c>
      <c r="C22" s="5">
        <v>18</v>
      </c>
      <c r="D22" s="6">
        <v>2.4096385542168676E-2</v>
      </c>
      <c r="E22" s="7">
        <v>465686.25</v>
      </c>
    </row>
    <row r="23" spans="2:5">
      <c r="B23" s="4" t="s">
        <v>50</v>
      </c>
      <c r="C23" s="5">
        <v>58</v>
      </c>
      <c r="D23" s="6">
        <v>7.7643908969210168E-2</v>
      </c>
      <c r="E23" s="7">
        <v>1528981.9200000004</v>
      </c>
    </row>
    <row r="24" spans="2:5">
      <c r="B24" s="9" t="s">
        <v>7</v>
      </c>
      <c r="C24" s="5">
        <v>15</v>
      </c>
      <c r="D24" s="6">
        <v>2.0080321285140562E-2</v>
      </c>
      <c r="E24" s="7">
        <v>557962.85</v>
      </c>
    </row>
    <row r="25" spans="2:5">
      <c r="B25" s="9" t="s">
        <v>24</v>
      </c>
      <c r="C25" s="5">
        <v>13</v>
      </c>
      <c r="D25" s="6">
        <v>1.7402945113788489E-2</v>
      </c>
      <c r="E25" s="7">
        <v>257039.91999999998</v>
      </c>
    </row>
    <row r="26" spans="2:5">
      <c r="B26" s="9" t="s">
        <v>13</v>
      </c>
      <c r="C26" s="5">
        <v>11</v>
      </c>
      <c r="D26" s="6">
        <v>1.4725568942436412E-2</v>
      </c>
      <c r="E26" s="7">
        <v>278418.90000000002</v>
      </c>
    </row>
    <row r="27" spans="2:5">
      <c r="B27" s="9" t="s">
        <v>10</v>
      </c>
      <c r="C27" s="5">
        <v>19</v>
      </c>
      <c r="D27" s="6">
        <v>2.5435073627844713E-2</v>
      </c>
      <c r="E27" s="7">
        <v>435560.25</v>
      </c>
    </row>
    <row r="28" spans="2:5">
      <c r="B28" s="4" t="s">
        <v>49</v>
      </c>
      <c r="C28" s="5">
        <v>57</v>
      </c>
      <c r="D28" s="6">
        <v>7.6305220883534142E-2</v>
      </c>
      <c r="E28" s="7">
        <v>1484932.2799999998</v>
      </c>
    </row>
    <row r="29" spans="2:5">
      <c r="B29" s="9" t="s">
        <v>7</v>
      </c>
      <c r="C29" s="5">
        <v>12</v>
      </c>
      <c r="D29" s="6">
        <v>1.6064257028112448E-2</v>
      </c>
      <c r="E29" s="7">
        <v>372740.79999999993</v>
      </c>
    </row>
    <row r="30" spans="2:5">
      <c r="B30" s="9" t="s">
        <v>24</v>
      </c>
      <c r="C30" s="5">
        <v>16</v>
      </c>
      <c r="D30" s="6">
        <v>2.1419009370816599E-2</v>
      </c>
      <c r="E30" s="7">
        <v>339955.52999999997</v>
      </c>
    </row>
    <row r="31" spans="2:5">
      <c r="B31" s="9" t="s">
        <v>13</v>
      </c>
      <c r="C31" s="5">
        <v>17</v>
      </c>
      <c r="D31" s="6">
        <v>2.2757697456492636E-2</v>
      </c>
      <c r="E31" s="7">
        <v>501822.19999999995</v>
      </c>
    </row>
    <row r="32" spans="2:5">
      <c r="B32" s="9" t="s">
        <v>10</v>
      </c>
      <c r="C32" s="5">
        <v>12</v>
      </c>
      <c r="D32" s="6">
        <v>1.6064257028112448E-2</v>
      </c>
      <c r="E32" s="7">
        <v>270413.75</v>
      </c>
    </row>
    <row r="33" spans="2:5">
      <c r="B33" s="4" t="s">
        <v>51</v>
      </c>
      <c r="C33" s="5">
        <v>747</v>
      </c>
      <c r="D33" s="6">
        <v>1</v>
      </c>
      <c r="E33" s="7">
        <v>20841319.220000003</v>
      </c>
    </row>
  </sheetData>
  <mergeCells count="2">
    <mergeCell ref="B3:E3"/>
    <mergeCell ref="B4:E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f 3 8 5 d 5 - 5 e 0 e - 4 d 0 8 - a 7 a 4 - 6 d 3 5 b 9 8 a b 7 f 7 "   x m l n s = " h t t p : / / s c h e m a s . m i c r o s o f t . c o m / D a t a M a s h u p " > A A A A A J s E A A B Q S w M E F A A C A A g A 0 p 5 q V 4 r J m j 2 j A A A A 9 g A A A B I A H A B D b 2 5 m a W c v U G F j a 2 F n Z S 5 4 b W w g o h g A K K A U A A A A A A A A A A A A A A A A A A A A A A A A A A A A h Y 8 x D o I w G I W v Q r r T l u p g y E 8 Z X C U x a o x r U y o 0 Q j F t s d z N w S N 5 B T G K u j m + 7 3 3 D e / f r D f K h b a K L s k 5 3 J k M J p i h S R n a l N l W G e n + M F y j n s B b y J C o V j b J x 6 e D K D N X e n 1 N C Q g g 4 z H B n K 8 I o T c i h W G 1 l r V q B P r L + L 8 f a O C + M V I j D / j W G M 5 w w h t m c Y Q p k g l B o 8 x X Y u P f Z / k B Y 9 o 3 v r e L e x r s N k C k C e X / g D 1 B L A w Q U A A I A C A D S n m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p 5 q V 8 T H l M y W A Q A A e A M A A B M A H A B G b 3 J t d W x h c y 9 T Z W N 0 a W 9 u M S 5 t I K I Y A C i g F A A A A A A A A A A A A A A A A A A A A A A A A A A A A I 2 S w W r b Q B C G 7 w a / w 7 C 9 W C A M h t J L y E F 1 0 l J C 0 l I J c j A + j L W T e N F q 1 4 x W N M b 4 T U r y D L 7 7 Z v u 9 M r b a Y J D r V B e h + e a f f / c f V Z Q H 4 x 2 k z X t w 0 e 1 0 O 9 U U m T R k O L F + A J d g K X Q 7 I M 8 N z h 0 W U r l + y s n 2 h z U z u X D v u Z h 4 X / S i x e g O S 7 p U j V K N l 6 O h d 0 F a x n E z 4 I O 6 o u 2 L 2 b 0 E w 8 a S g 2 y z Z i U D 9 w r q Z 4 y u e v B c D r 2 t S 5 f N Z 1 T 1 G t N 4 s V C p m S G L G B K 7 X T k U t X x O V Q x B G k F j o G B K W s a w U F c 1 1 + V f E u g p H K o 3 y I 9 e V I W Z w Z 0 X / M 2 F T x / 7 e 5 8 D v 9 2 s 5 W j E 5 h 2 a a E j 9 H H X L Y P d M U 8 O t 8 i 1 y g a 3 q 5 j d v 1 k 6 G b V c t l m g K 7 R N 8 J U c W s j r g m 4 e r y w n x c h m 9 J f z F 2 M A k 4 U q 8 K Y b t i i 0 e Z Z w K y s N P / 6 v q n d 5 G D I T 5 F H q j Q 4 Z j E a r P V F g q S Z M C z 3 A E f m B B 4 Q + K A J 0 W W Z P B A S e u Q E Y V R e f W P 3 h n / / + 6 0 f / 9 E c f J p K J E i / u + U 8 F 4 D q c j G Z z 3 + s 6 a u J 9 U O T l t 3 K M 4 d j v G n T W 9 e A V Q S w E C L Q A U A A I A C A D S n m p X i s m a P a M A A A D 2 A A A A E g A A A A A A A A A A A A A A A A A A A A A A Q 2 9 u Z m l n L 1 B h Y 2 t h Z 2 U u e G 1 s U E s B A i 0 A F A A C A A g A 0 p 5 q V w / K 6 a u k A A A A 6 Q A A A B M A A A A A A A A A A A A A A A A A 7 w A A A F t D b 2 5 0 Z W 5 0 X 1 R 5 c G V z X S 5 4 b W x Q S w E C L Q A U A A I A C A D S n m p X x M e U z J Y B A A B 4 A w A A E w A A A A A A A A A A A A A A A A D g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D w A A A A A A A F g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H Z X p p b m 1 l I i A v P j x F b n R y e S B U e X B l P S J G a W x s V G F y Z 2 V 0 I i B W Y W x 1 Z T 0 i c 1 R h Y m x v M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b z E v Q X V 0 b 1 J l b W 9 2 Z W R D b 2 x 1 b W 5 z M S 5 7 U 2 l w Y X J p x Z 8 g Q W z E s W 5 h b i B U Y X J p a C w w f S Z x d W 9 0 O y w m c X V v d D t T Z W N 0 a W 9 u M S 9 U Y W J s b z E v Q X V 0 b 1 J l b W 9 2 Z W R D b 2 x 1 b W 5 z M S 5 7 R H V y d W 0 s M X 0 m c X V v d D s s J n F 1 b 3 Q 7 U 2 V j d G l v b j E v V G F i b G 8 x L 0 F 1 d G 9 S Z W 1 v d m V k Q 2 9 s d W 1 u c z E u e 0 t h c m d v I F R h a 2 l w I E 5 v L D J 9 J n F 1 b 3 Q 7 L C Z x d W 9 0 O 1 N l Y 3 R p b 2 4 x L 1 R h Y m x v M S 9 B d X R v U m V t b 3 Z l Z E N v b H V t b n M x L n t N w 7 z F n 3 R l c m k g T m 8 s M 3 0 m c X V v d D s s J n F 1 b 3 Q 7 U 2 V j d G l v b j E v V G F i b G 8 x L 0 F 1 d G 9 S Z W 1 v d m V k Q 2 9 s d W 1 u c z E u e 0 3 D v M W f d G V y a S B B Z C B T b 3 l h Z C w 0 f S Z x d W 9 0 O y w m c X V v d D t T Z W N 0 a W 9 u M S 9 U Y W J s b z E v Q X V 0 b 1 J l b W 9 2 Z W R D b 2 x 1 b W 5 z M S 5 7 x Z 5 l a G l y L D V 9 J n F 1 b 3 Q 7 L C Z x d W 9 0 O 1 N l Y 3 R p b 2 4 x L 1 R h Y m x v M S 9 B d X R v U m V t b 3 Z l Z E N v b H V t b n M x L n t N Y X J r Y S w 2 f S Z x d W 9 0 O y w m c X V v d D t T Z W N 0 a W 9 u M S 9 U Y W J s b z E v Q X V 0 b 1 J l b W 9 2 Z W R D b 2 x 1 b W 5 z M S 5 7 w 5 x y w 7 x u I E F k x L E s N 3 0 m c X V v d D s s J n F 1 b 3 Q 7 U 2 V j d G l v b j E v V G F i b G 8 x L 0 F 1 d G 9 S Z W 1 v d m V k Q 2 9 s d W 1 u c z E u e 0 F k Z X Q s O H 0 m c X V v d D s s J n F 1 b 3 Q 7 U 2 V j d G l v b j E v V G F i b G 8 x L 0 F 1 d G 9 S Z W 1 v d m V k Q 2 9 s d W 1 u c z E u e 0 d l b m V s I F R 1 d G F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b z E v Q X V 0 b 1 J l b W 9 2 Z W R D b 2 x 1 b W 5 z M S 5 7 U 2 l w Y X J p x Z 8 g Q W z E s W 5 h b i B U Y X J p a C w w f S Z x d W 9 0 O y w m c X V v d D t T Z W N 0 a W 9 u M S 9 U Y W J s b z E v Q X V 0 b 1 J l b W 9 2 Z W R D b 2 x 1 b W 5 z M S 5 7 R H V y d W 0 s M X 0 m c X V v d D s s J n F 1 b 3 Q 7 U 2 V j d G l v b j E v V G F i b G 8 x L 0 F 1 d G 9 S Z W 1 v d m V k Q 2 9 s d W 1 u c z E u e 0 t h c m d v I F R h a 2 l w I E 5 v L D J 9 J n F 1 b 3 Q 7 L C Z x d W 9 0 O 1 N l Y 3 R p b 2 4 x L 1 R h Y m x v M S 9 B d X R v U m V t b 3 Z l Z E N v b H V t b n M x L n t N w 7 z F n 3 R l c m k g T m 8 s M 3 0 m c X V v d D s s J n F 1 b 3 Q 7 U 2 V j d G l v b j E v V G F i b G 8 x L 0 F 1 d G 9 S Z W 1 v d m V k Q 2 9 s d W 1 u c z E u e 0 3 D v M W f d G V y a S B B Z C B T b 3 l h Z C w 0 f S Z x d W 9 0 O y w m c X V v d D t T Z W N 0 a W 9 u M S 9 U Y W J s b z E v Q X V 0 b 1 J l b W 9 2 Z W R D b 2 x 1 b W 5 z M S 5 7 x Z 5 l a G l y L D V 9 J n F 1 b 3 Q 7 L C Z x d W 9 0 O 1 N l Y 3 R p b 2 4 x L 1 R h Y m x v M S 9 B d X R v U m V t b 3 Z l Z E N v b H V t b n M x L n t N Y X J r Y S w 2 f S Z x d W 9 0 O y w m c X V v d D t T Z W N 0 a W 9 u M S 9 U Y W J s b z E v Q X V 0 b 1 J l b W 9 2 Z W R D b 2 x 1 b W 5 z M S 5 7 w 5 x y w 7 x u I E F k x L E s N 3 0 m c X V v d D s s J n F 1 b 3 Q 7 U 2 V j d G l v b j E v V G F i b G 8 x L 0 F 1 d G 9 S Z W 1 v d m V k Q 2 9 s d W 1 u c z E u e 0 F k Z X Q s O H 0 m c X V v d D s s J n F 1 b 3 Q 7 U 2 V j d G l v b j E v V G F i b G 8 x L 0 F 1 d G 9 S Z W 1 v d m V k Q 2 9 s d W 1 u c z E u e 0 d l b m V s I F R 1 d G F y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a X B h c m n F n y B B b M S x b m F u I F R h c m l o J n F 1 b 3 Q 7 L C Z x d W 9 0 O 0 R 1 c n V t J n F 1 b 3 Q 7 L C Z x d W 9 0 O 0 t h c m d v I F R h a 2 l w I E 5 v J n F 1 b 3 Q 7 L C Z x d W 9 0 O 0 3 D v M W f d G V y a S B O b y Z x d W 9 0 O y w m c X V v d D t N w 7 z F n 3 R l c m k g Q W Q g U 2 9 5 Y W Q m c X V v d D s s J n F 1 b 3 Q 7 x Z 5 l a G l y J n F 1 b 3 Q 7 L C Z x d W 9 0 O 0 1 h c m t h J n F 1 b 3 Q 7 L C Z x d W 9 0 O 8 O c c s O 8 b i B B Z M S x J n F 1 b 3 Q 7 L C Z x d W 9 0 O 0 F k Z X Q m c X V v d D s s J n F 1 b 3 Q 7 R 2 V u Z W w g V H V 0 Y X I m c X V v d D t d I i A v P j x F b n R y e S B U e X B l P S J G a W x s Q 2 9 s d W 1 u V H l w Z X M i I F Z h b H V l P S J z Q 1 F Z R E F 3 W U d C Z 1 l E Q l E 9 P S I g L z 4 8 R W 5 0 c n k g V H l w Z T 0 i R m l s b E x h c 3 R V c G R h d G V k I i B W Y W x 1 Z T 0 i Z D I w M j M t M T E t M T B U M T Y 6 N T Q 6 M z Y u M j I z M D Y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N y I g L z 4 8 R W 5 0 c n k g V H l w Z T 0 i Q W R k Z W R U b 0 R h d G F N b 2 R l b C I g V m F s d W U 9 I m w w I i A v P j x F b n R y e S B U e X B l P S J R d W V y e U l E I i B W Y W x 1 Z T 0 i c z E 5 M D d j M j V m L T k y O T A t N G J j N i 1 h O T k w L W Z h Z D U w O T k 3 N G Y 4 Z i I g L z 4 8 L 1 N 0 Y W J s Z U V u d H J p Z X M + P C 9 J d G V t P j x J d G V t P j x J d G V t T G 9 j Y X R p b 2 4 + P E l 0 Z W 1 U e X B l P k Z v c m 1 1 b G E 8 L 0 l 0 Z W 1 U e X B l P j x J d G V t U G F 0 a D 5 T Z W N 0 a W 9 u M S 9 U Y W J s b z E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x L 0 R l J U M 0 J T l G a S V D N S U 5 R n R p c m l s Z W 4 l M j B U J U M z J U J D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M S 9 G a W x 0 c m V s Z W 5 l b i U y M F N h d C V D N C V C M X J s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E v R G U l Q z Q l O U Z p J U M 1 J T l G d G l y a W x l b i U y M F Q l Q z M l Q k N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M S 9 T J U M 0 J U I x c m F s Y W 5 h b i U y M F N h d C V D N C V C M X J s Y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k i D h z v h Z U S m E C 4 8 P W f r S g A A A A A C A A A A A A A Q Z g A A A A E A A C A A A A C o 8 Y h t 8 u w V M l e C v B c l l Z i i h U O H w 0 G f G 4 t O f p G i O c Z 8 z g A A A A A O g A A A A A I A A C A A A A D r b X B z x N o y d c 0 y j X 8 5 5 s i 0 Q e 0 b V 9 i w c 8 R G W K p V T 3 N Y A l A A A A A z W 9 m p b s f 1 w L 9 K 2 F d G K K z Q F A m t O X F p B b q f S V G h 2 a j e O j z V Q G 2 f 9 Q m z X + W U Z B O K 2 a C 9 a j V l N r I C Z n l i 3 i M l y d / r 2 x U 2 W F m m W F R 4 p Z r q o z Q w I k A A A A A q F x J g i 1 7 J F E u H S d a 6 2 7 k T l + 8 V T y Y D 2 U G U R t 4 S b Y 3 r G R z g h M + R l 4 m A 3 c c d C g k 9 u m Q C U 1 B f g + P t L E k j r 2 f 4 T t m G < / D a t a M a s h u p > 
</file>

<file path=customXml/itemProps1.xml><?xml version="1.0" encoding="utf-8"?>
<ds:datastoreItem xmlns:ds="http://schemas.openxmlformats.org/officeDocument/2006/customXml" ds:itemID="{FAABC8B8-BDD7-41F5-8DBE-B18C203BEC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FİNANSAL ANALİZ</vt:lpstr>
      <vt:lpstr>GENEL ANALİZ</vt:lpstr>
      <vt:lpstr>Müşteri-Durum</vt:lpstr>
      <vt:lpstr>Zaman - Sipariş Sayısı</vt:lpstr>
      <vt:lpstr>Şehir - Tutar</vt:lpstr>
      <vt:lpstr>Şehir,Ürün - İptal</vt:lpstr>
      <vt:lpstr>Ana Tablo (2)</vt:lpstr>
      <vt:lpstr>Ana Tablo</vt:lpstr>
      <vt:lpstr>Özet Rapor</vt:lpstr>
      <vt:lpstr>Ank-Bekl+Paket Raporu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 Hocaoğlu</dc:creator>
  <cp:lastModifiedBy>Admin</cp:lastModifiedBy>
  <dcterms:created xsi:type="dcterms:W3CDTF">2023-11-10T16:19:57Z</dcterms:created>
  <dcterms:modified xsi:type="dcterms:W3CDTF">2025-05-17T06:40:14Z</dcterms:modified>
</cp:coreProperties>
</file>