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5DD0F26D-D0F7-4CDF-93D9-B82926102584}" xr6:coauthVersionLast="45" xr6:coauthVersionMax="45" xr10:uidLastSave="{9129922C-2E19-4B85-99CC-9FCFD6214107}"/>
  <bookViews>
    <workbookView xWindow="2955" yWindow="-21135" windowWidth="23175" windowHeight="2002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3" l="1"/>
  <c r="N27" i="3"/>
  <c r="N42" i="3"/>
  <c r="N24" i="3"/>
  <c r="N3" i="3"/>
  <c r="N11" i="3"/>
  <c r="N47" i="3"/>
  <c r="N23" i="3"/>
  <c r="N12" i="3"/>
  <c r="N35" i="3"/>
  <c r="N2" i="3"/>
  <c r="N49" i="3"/>
  <c r="N7" i="3"/>
  <c r="N5" i="3"/>
  <c r="N36" i="3"/>
  <c r="N54" i="3"/>
  <c r="N22" i="3"/>
  <c r="N20" i="3"/>
  <c r="N26" i="3"/>
  <c r="N45" i="3"/>
  <c r="N14" i="3"/>
  <c r="N8" i="3"/>
  <c r="N29" i="3"/>
  <c r="N15" i="3"/>
  <c r="N39" i="3"/>
  <c r="N32" i="3"/>
  <c r="N44" i="3"/>
  <c r="N10" i="3"/>
  <c r="N34" i="3"/>
  <c r="N50" i="3"/>
  <c r="N21" i="3"/>
  <c r="N19" i="3"/>
  <c r="N40" i="3"/>
  <c r="N30" i="3"/>
  <c r="N38" i="3"/>
  <c r="N17" i="3"/>
  <c r="N25" i="3"/>
  <c r="N18" i="3"/>
  <c r="N48" i="3"/>
  <c r="N4" i="3"/>
  <c r="N46" i="3"/>
  <c r="N28" i="3"/>
  <c r="N41" i="3"/>
  <c r="N52" i="3"/>
  <c r="N43" i="3"/>
  <c r="N9" i="3"/>
  <c r="N31" i="3"/>
  <c r="N37" i="3"/>
  <c r="N33" i="3"/>
  <c r="N6" i="3"/>
  <c r="N55" i="3"/>
  <c r="N51" i="3"/>
  <c r="N53" i="3"/>
  <c r="O18" i="3" l="1"/>
  <c r="P18" i="3"/>
  <c r="P7" i="3" l="1"/>
  <c r="P30" i="3"/>
  <c r="P23" i="3"/>
  <c r="P8" i="3"/>
  <c r="P49" i="3"/>
  <c r="P47" i="3"/>
  <c r="P40" i="3"/>
  <c r="P4" i="3"/>
  <c r="P22" i="3"/>
  <c r="P19" i="3"/>
  <c r="P31" i="3"/>
  <c r="P52" i="3"/>
  <c r="P50" i="3"/>
  <c r="P24" i="3"/>
  <c r="P36" i="3"/>
  <c r="P34" i="3"/>
  <c r="P26" i="3"/>
  <c r="P46" i="3"/>
  <c r="P48" i="3"/>
  <c r="P14" i="3"/>
  <c r="P35" i="3"/>
  <c r="P39" i="3"/>
  <c r="P25" i="3"/>
  <c r="P51" i="3"/>
  <c r="P5" i="3"/>
  <c r="P37" i="3"/>
  <c r="P15" i="3"/>
  <c r="P32" i="3"/>
  <c r="P11" i="3"/>
  <c r="P21" i="3"/>
  <c r="P55" i="3"/>
  <c r="P44" i="3"/>
  <c r="P41" i="3"/>
  <c r="P38" i="3"/>
  <c r="P6" i="3"/>
  <c r="P33" i="3"/>
  <c r="P42" i="3"/>
  <c r="P53" i="3"/>
  <c r="P16" i="3"/>
  <c r="P17" i="3"/>
  <c r="P2" i="3"/>
  <c r="P29" i="3"/>
  <c r="P10" i="3"/>
  <c r="P54" i="3"/>
  <c r="P12" i="3"/>
  <c r="P45" i="3"/>
  <c r="P43" i="3"/>
  <c r="P27" i="3"/>
  <c r="P28" i="3"/>
  <c r="P3" i="3"/>
  <c r="P9" i="3"/>
  <c r="P20" i="3"/>
  <c r="O41" i="3"/>
  <c r="Q23" i="3" l="1"/>
  <c r="Q35" i="3"/>
  <c r="Q24" i="3"/>
  <c r="Q40" i="3"/>
  <c r="Q50" i="3"/>
  <c r="Q41" i="3"/>
  <c r="Q8" i="3"/>
  <c r="Q18" i="3"/>
  <c r="Q10" i="3"/>
  <c r="Q16" i="3"/>
  <c r="Q51" i="3"/>
  <c r="Q28" i="3"/>
  <c r="Q43" i="3"/>
  <c r="Q55" i="3"/>
  <c r="Q27" i="3"/>
  <c r="Q15" i="3"/>
  <c r="Q17" i="3"/>
  <c r="Q31" i="3"/>
  <c r="Q32" i="3"/>
  <c r="Q44" i="3"/>
  <c r="Q37" i="3"/>
  <c r="Q4" i="3"/>
  <c r="Q36" i="3"/>
  <c r="Q21" i="3"/>
  <c r="Q34" i="3"/>
  <c r="Q48" i="3"/>
  <c r="Q11" i="3"/>
  <c r="Q46" i="3"/>
  <c r="Q39" i="3"/>
  <c r="Q49" i="3"/>
  <c r="Q52" i="3"/>
  <c r="Q7" i="3"/>
  <c r="Q6" i="3"/>
  <c r="Q45" i="3"/>
  <c r="Q47" i="3"/>
  <c r="Q26" i="3"/>
  <c r="Q5" i="3"/>
  <c r="Q29" i="3"/>
  <c r="Q22" i="3"/>
  <c r="Q30" i="3"/>
  <c r="Q2" i="3"/>
  <c r="Q33" i="3"/>
  <c r="Q3" i="3"/>
  <c r="Q53" i="3"/>
  <c r="Q54" i="3"/>
  <c r="Q19" i="3"/>
  <c r="Q9" i="3"/>
  <c r="Q42" i="3"/>
  <c r="Q20" i="3"/>
  <c r="Q12" i="3"/>
  <c r="Q25" i="3"/>
  <c r="Q38" i="3"/>
  <c r="Q14" i="3" l="1"/>
  <c r="O50" i="3" l="1"/>
  <c r="O43" i="3"/>
  <c r="O32" i="3"/>
  <c r="O2" i="3"/>
  <c r="O7" i="3"/>
  <c r="O37" i="3"/>
  <c r="O45" i="3"/>
  <c r="O53" i="3"/>
  <c r="O11" i="3"/>
  <c r="O14" i="3"/>
  <c r="O52" i="3"/>
  <c r="O20" i="3"/>
  <c r="O4" i="3"/>
  <c r="O8" i="3"/>
  <c r="O40" i="3"/>
  <c r="O24" i="3"/>
  <c r="O22" i="3"/>
  <c r="O44" i="3"/>
  <c r="O47" i="3"/>
  <c r="O21" i="3"/>
  <c r="O38" i="3"/>
  <c r="O5" i="3"/>
  <c r="O48" i="3"/>
  <c r="O23" i="3"/>
  <c r="O9" i="3"/>
  <c r="O17" i="3"/>
  <c r="O15" i="3"/>
  <c r="O10" i="3"/>
  <c r="O28" i="3"/>
  <c r="O51" i="3"/>
  <c r="O36" i="3"/>
  <c r="O35" i="3"/>
  <c r="O12" i="3"/>
  <c r="O26" i="3"/>
  <c r="O31" i="3"/>
  <c r="O25" i="3"/>
  <c r="O42" i="3"/>
  <c r="O3" i="3"/>
  <c r="O49" i="3"/>
  <c r="O19" i="3"/>
  <c r="O46" i="3"/>
  <c r="O30" i="3"/>
  <c r="O33" i="3"/>
  <c r="O29" i="3"/>
  <c r="O16" i="3"/>
  <c r="O54" i="3"/>
  <c r="O27" i="3"/>
  <c r="O39" i="3"/>
  <c r="O55" i="3"/>
  <c r="O34" i="3"/>
  <c r="O6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<sst xmlns="http://schemas.openxmlformats.org/spreadsheetml/2006/main" count="331" uniqueCount="105">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</sst>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minnesot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minnesot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minnesot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minnesot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louisian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0" t="s">
        <v>67</v>
      </c>
      <c r="Q1" s="50"/>
      <c r="R1" s="50"/>
      <c r="S1" s="4">
        <v>1.4999999999999999E-2</v>
      </c>
      <c r="T1" s="4"/>
      <c r="U1" s="51" t="s">
        <v>76</v>
      </c>
      <c r="V1" s="51"/>
      <c r="W1" s="51"/>
      <c r="X1" s="51"/>
      <c r="Y1" s="5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1065432</v>
      </c>
      <c r="D5" s="2"/>
      <c r="E5" s="1">
        <v>19730</v>
      </c>
      <c r="F5" s="2"/>
      <c r="G5" s="1">
        <v>866181</v>
      </c>
      <c r="H5" s="1">
        <v>179521</v>
      </c>
      <c r="I5" s="1">
        <v>36744</v>
      </c>
      <c r="J5" s="2">
        <v>680</v>
      </c>
      <c r="K5" s="1">
        <v>9998737</v>
      </c>
      <c r="L5" s="1">
        <v>344833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1007056</v>
      </c>
      <c r="D6" s="2"/>
      <c r="E6" s="1">
        <v>18142</v>
      </c>
      <c r="F6" s="2"/>
      <c r="G6" s="1">
        <v>506832</v>
      </c>
      <c r="H6" s="1">
        <v>482082</v>
      </c>
      <c r="I6" s="1">
        <v>25487</v>
      </c>
      <c r="J6" s="2">
        <v>459</v>
      </c>
      <c r="K6" s="1">
        <v>20342072</v>
      </c>
      <c r="L6" s="1">
        <v>514830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863619</v>
      </c>
      <c r="D7" s="2"/>
      <c r="E7" s="1">
        <v>17378</v>
      </c>
      <c r="F7" s="2"/>
      <c r="G7" s="1">
        <v>609480</v>
      </c>
      <c r="H7" s="1">
        <v>236761</v>
      </c>
      <c r="I7" s="1">
        <v>40210</v>
      </c>
      <c r="J7" s="2">
        <v>809</v>
      </c>
      <c r="K7" s="1">
        <v>10783307</v>
      </c>
      <c r="L7" s="1">
        <v>502069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582912</v>
      </c>
      <c r="D8" s="2"/>
      <c r="E8" s="1">
        <v>33926</v>
      </c>
      <c r="F8" s="2"/>
      <c r="G8" s="1">
        <v>427891</v>
      </c>
      <c r="H8" s="1">
        <v>121095</v>
      </c>
      <c r="I8" s="1">
        <v>29964</v>
      </c>
      <c r="J8" s="1">
        <v>1744</v>
      </c>
      <c r="K8" s="1">
        <v>16231193</v>
      </c>
      <c r="L8" s="1">
        <v>834356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536542</v>
      </c>
      <c r="D9" s="2"/>
      <c r="E9" s="1">
        <v>10846</v>
      </c>
      <c r="F9" s="2"/>
      <c r="G9" s="1">
        <v>306868</v>
      </c>
      <c r="H9" s="1">
        <v>218828</v>
      </c>
      <c r="I9" s="1">
        <v>42341</v>
      </c>
      <c r="J9" s="2">
        <v>856</v>
      </c>
      <c r="K9" s="1">
        <v>8765100</v>
      </c>
      <c r="L9" s="1">
        <v>691700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416876</v>
      </c>
      <c r="D10" s="2"/>
      <c r="E10" s="1">
        <v>8881</v>
      </c>
      <c r="F10" s="2"/>
      <c r="G10" s="1">
        <v>257392</v>
      </c>
      <c r="H10" s="1">
        <v>150603</v>
      </c>
      <c r="I10" s="1">
        <v>39263</v>
      </c>
      <c r="J10" s="2">
        <v>836</v>
      </c>
      <c r="K10" s="1">
        <v>4149094</v>
      </c>
      <c r="L10" s="1">
        <v>390782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303454</v>
      </c>
      <c r="D11" s="2"/>
      <c r="E11" s="1">
        <v>4706</v>
      </c>
      <c r="F11" s="2"/>
      <c r="G11" s="1">
        <v>261719</v>
      </c>
      <c r="H11" s="1">
        <v>37029</v>
      </c>
      <c r="I11" s="1">
        <v>28933</v>
      </c>
      <c r="J11" s="2">
        <v>449</v>
      </c>
      <c r="K11" s="1">
        <v>4486524</v>
      </c>
      <c r="L11" s="1">
        <v>427773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296725</v>
      </c>
      <c r="D12" s="2"/>
      <c r="E12" s="1">
        <v>3788</v>
      </c>
      <c r="F12" s="2"/>
      <c r="G12" s="1">
        <v>262527</v>
      </c>
      <c r="H12" s="1">
        <v>30410</v>
      </c>
      <c r="I12" s="1">
        <v>43450</v>
      </c>
      <c r="J12" s="2">
        <v>555</v>
      </c>
      <c r="K12" s="1">
        <v>3976334</v>
      </c>
      <c r="L12" s="1">
        <v>582257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22</v>
      </c>
      <c r="C13" s="1">
        <v>293388</v>
      </c>
      <c r="D13" s="2"/>
      <c r="E13" s="1">
        <v>2515</v>
      </c>
      <c r="F13" s="2"/>
      <c r="G13" s="1">
        <v>223937</v>
      </c>
      <c r="H13" s="1">
        <v>66936</v>
      </c>
      <c r="I13" s="1">
        <v>50389</v>
      </c>
      <c r="J13" s="2">
        <v>432</v>
      </c>
      <c r="K13" s="1">
        <v>2258167</v>
      </c>
      <c r="L13" s="1">
        <v>387839</v>
      </c>
      <c r="M13" s="1">
        <v>5822434</v>
      </c>
      <c r="N13" s="5"/>
      <c r="O13" s="6"/>
    </row>
    <row r="14" spans="1:26" ht="15" thickBot="1" x14ac:dyDescent="0.4">
      <c r="A14" s="41">
        <v>10</v>
      </c>
      <c r="B14" s="39" t="s">
        <v>21</v>
      </c>
      <c r="C14" s="1">
        <v>274471</v>
      </c>
      <c r="D14" s="2"/>
      <c r="E14" s="1">
        <v>5694</v>
      </c>
      <c r="F14" s="2"/>
      <c r="G14" s="1">
        <v>194846</v>
      </c>
      <c r="H14" s="1">
        <v>73931</v>
      </c>
      <c r="I14" s="1">
        <v>23481</v>
      </c>
      <c r="J14" s="2">
        <v>487</v>
      </c>
      <c r="K14" s="1">
        <v>5051539</v>
      </c>
      <c r="L14" s="1">
        <v>432158</v>
      </c>
      <c r="M14" s="1">
        <v>11689100</v>
      </c>
      <c r="N14" s="5"/>
      <c r="O14" s="6"/>
    </row>
    <row r="15" spans="1:26" ht="15" thickBot="1" x14ac:dyDescent="0.4">
      <c r="A15" s="41">
        <v>11</v>
      </c>
      <c r="B15" s="39" t="s">
        <v>8</v>
      </c>
      <c r="C15" s="1">
        <v>273112</v>
      </c>
      <c r="D15" s="2"/>
      <c r="E15" s="1">
        <v>16626</v>
      </c>
      <c r="F15" s="2"/>
      <c r="G15" s="1">
        <v>186235</v>
      </c>
      <c r="H15" s="1">
        <v>70251</v>
      </c>
      <c r="I15" s="1">
        <v>30748</v>
      </c>
      <c r="J15" s="1">
        <v>1872</v>
      </c>
      <c r="K15" s="1">
        <v>5124598</v>
      </c>
      <c r="L15" s="1">
        <v>576952</v>
      </c>
      <c r="M15" s="1">
        <v>8882190</v>
      </c>
      <c r="N15" s="5"/>
      <c r="O15" s="6"/>
    </row>
    <row r="16" spans="1:26" ht="15" thickBot="1" x14ac:dyDescent="0.4">
      <c r="A16" s="41">
        <v>12</v>
      </c>
      <c r="B16" s="39" t="s">
        <v>33</v>
      </c>
      <c r="C16" s="1">
        <v>266562</v>
      </c>
      <c r="D16" s="2"/>
      <c r="E16" s="1">
        <v>6240</v>
      </c>
      <c r="F16" s="2"/>
      <c r="G16" s="1">
        <v>44363</v>
      </c>
      <c r="H16" s="1">
        <v>215959</v>
      </c>
      <c r="I16" s="1">
        <v>36622</v>
      </c>
      <c r="J16" s="2">
        <v>857</v>
      </c>
      <c r="K16" s="1">
        <v>2251340</v>
      </c>
      <c r="L16" s="1">
        <v>309305</v>
      </c>
      <c r="M16" s="1">
        <v>7278717</v>
      </c>
      <c r="N16" s="6"/>
      <c r="O16" s="6"/>
    </row>
    <row r="17" spans="1:15" ht="15" thickBot="1" x14ac:dyDescent="0.4">
      <c r="A17" s="41">
        <v>13</v>
      </c>
      <c r="B17" s="39" t="s">
        <v>11</v>
      </c>
      <c r="C17" s="1">
        <v>259183</v>
      </c>
      <c r="D17" s="2"/>
      <c r="E17" s="1">
        <v>8185</v>
      </c>
      <c r="F17" s="2"/>
      <c r="G17" s="1">
        <v>128981</v>
      </c>
      <c r="H17" s="1">
        <v>122017</v>
      </c>
      <c r="I17" s="1">
        <v>25952</v>
      </c>
      <c r="J17" s="2">
        <v>820</v>
      </c>
      <c r="K17" s="1">
        <v>5942784</v>
      </c>
      <c r="L17" s="1">
        <v>595060</v>
      </c>
      <c r="M17" s="1">
        <v>9986857</v>
      </c>
      <c r="N17" s="5"/>
      <c r="O17" s="6"/>
    </row>
    <row r="18" spans="1:15" ht="15" thickBot="1" x14ac:dyDescent="0.4">
      <c r="A18" s="41">
        <v>14</v>
      </c>
      <c r="B18" s="39" t="s">
        <v>19</v>
      </c>
      <c r="C18" s="1">
        <v>254167</v>
      </c>
      <c r="D18" s="2"/>
      <c r="E18" s="1">
        <v>9283</v>
      </c>
      <c r="F18" s="2"/>
      <c r="G18" s="1">
        <v>176687</v>
      </c>
      <c r="H18" s="1">
        <v>68197</v>
      </c>
      <c r="I18" s="1">
        <v>19854</v>
      </c>
      <c r="J18" s="2">
        <v>725</v>
      </c>
      <c r="K18" s="1">
        <v>3057415</v>
      </c>
      <c r="L18" s="1">
        <v>238823</v>
      </c>
      <c r="M18" s="1">
        <v>12801989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235978</v>
      </c>
      <c r="D19" s="2"/>
      <c r="E19" s="1">
        <v>3503</v>
      </c>
      <c r="F19" s="2"/>
      <c r="G19" s="1">
        <v>64349</v>
      </c>
      <c r="H19" s="1">
        <v>168126</v>
      </c>
      <c r="I19" s="1">
        <v>38449</v>
      </c>
      <c r="J19" s="2">
        <v>571</v>
      </c>
      <c r="K19" s="1">
        <v>2883835</v>
      </c>
      <c r="L19" s="1">
        <v>469877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27</v>
      </c>
      <c r="C20" s="1">
        <v>230965</v>
      </c>
      <c r="D20" s="2"/>
      <c r="E20" s="1">
        <v>4813</v>
      </c>
      <c r="F20" s="2"/>
      <c r="G20" s="1">
        <v>142017</v>
      </c>
      <c r="H20" s="1">
        <v>84135</v>
      </c>
      <c r="I20" s="1">
        <v>34307</v>
      </c>
      <c r="J20" s="2">
        <v>715</v>
      </c>
      <c r="K20" s="1">
        <v>3370098</v>
      </c>
      <c r="L20" s="1">
        <v>500592</v>
      </c>
      <c r="M20" s="1">
        <v>6732219</v>
      </c>
      <c r="N20" s="5"/>
      <c r="O20" s="6"/>
    </row>
    <row r="21" spans="1:15" ht="15" thickBot="1" x14ac:dyDescent="0.4">
      <c r="A21" s="41">
        <v>17</v>
      </c>
      <c r="B21" s="39" t="s">
        <v>36</v>
      </c>
      <c r="C21" s="1">
        <v>210637</v>
      </c>
      <c r="D21" s="2"/>
      <c r="E21" s="1">
        <v>3213</v>
      </c>
      <c r="F21" s="2"/>
      <c r="G21" s="1">
        <v>88038</v>
      </c>
      <c r="H21" s="1">
        <v>119386</v>
      </c>
      <c r="I21" s="1">
        <v>42959</v>
      </c>
      <c r="J21" s="2">
        <v>655</v>
      </c>
      <c r="K21" s="1">
        <v>1488339</v>
      </c>
      <c r="L21" s="1">
        <v>303545</v>
      </c>
      <c r="M21" s="1">
        <v>4903185</v>
      </c>
      <c r="N21" s="6"/>
      <c r="O21" s="6"/>
    </row>
    <row r="22" spans="1:15" ht="15" thickBot="1" x14ac:dyDescent="0.4">
      <c r="A22" s="41">
        <v>18</v>
      </c>
      <c r="B22" s="39" t="s">
        <v>32</v>
      </c>
      <c r="C22" s="1">
        <v>201795</v>
      </c>
      <c r="D22" s="2"/>
      <c r="E22" s="1">
        <v>2849</v>
      </c>
      <c r="F22" s="2"/>
      <c r="G22" s="1">
        <v>159467</v>
      </c>
      <c r="H22" s="1">
        <v>39479</v>
      </c>
      <c r="I22" s="1">
        <v>35782</v>
      </c>
      <c r="J22" s="2">
        <v>505</v>
      </c>
      <c r="K22" s="1">
        <v>3253880</v>
      </c>
      <c r="L22" s="1">
        <v>576967</v>
      </c>
      <c r="M22" s="1">
        <v>5639632</v>
      </c>
      <c r="N22" s="5"/>
      <c r="O22" s="6"/>
    </row>
    <row r="23" spans="1:15" ht="15" thickBot="1" x14ac:dyDescent="0.4">
      <c r="A23" s="41">
        <v>19</v>
      </c>
      <c r="B23" s="39" t="s">
        <v>29</v>
      </c>
      <c r="C23" s="1">
        <v>198027</v>
      </c>
      <c r="D23" s="2"/>
      <c r="E23" s="1">
        <v>3758</v>
      </c>
      <c r="F23" s="2"/>
      <c r="G23" s="1">
        <v>22002</v>
      </c>
      <c r="H23" s="1">
        <v>172267</v>
      </c>
      <c r="I23" s="1">
        <v>23200</v>
      </c>
      <c r="J23" s="2">
        <v>440</v>
      </c>
      <c r="K23" s="1">
        <v>3088771</v>
      </c>
      <c r="L23" s="1">
        <v>361873</v>
      </c>
      <c r="M23" s="1">
        <v>8535519</v>
      </c>
      <c r="N23" s="5"/>
      <c r="O23" s="6"/>
    </row>
    <row r="24" spans="1:15" ht="15" thickBot="1" x14ac:dyDescent="0.4">
      <c r="A24" s="41">
        <v>20</v>
      </c>
      <c r="B24" s="39" t="s">
        <v>14</v>
      </c>
      <c r="C24" s="1">
        <v>191889</v>
      </c>
      <c r="D24" s="2"/>
      <c r="E24" s="1">
        <v>6097</v>
      </c>
      <c r="F24" s="2"/>
      <c r="G24" s="1">
        <v>176107</v>
      </c>
      <c r="H24" s="1">
        <v>9685</v>
      </c>
      <c r="I24" s="1">
        <v>41277</v>
      </c>
      <c r="J24" s="1">
        <v>1312</v>
      </c>
      <c r="K24" s="1">
        <v>2951846</v>
      </c>
      <c r="L24" s="1">
        <v>634970</v>
      </c>
      <c r="M24" s="1">
        <v>4648794</v>
      </c>
      <c r="N24" s="5"/>
      <c r="O24" s="6"/>
    </row>
    <row r="25" spans="1:15" ht="15" thickBot="1" x14ac:dyDescent="0.4">
      <c r="A25" s="41">
        <v>21</v>
      </c>
      <c r="B25" s="39" t="s">
        <v>25</v>
      </c>
      <c r="C25" s="1">
        <v>190490</v>
      </c>
      <c r="D25" s="2"/>
      <c r="E25" s="1">
        <v>4084</v>
      </c>
      <c r="F25" s="2"/>
      <c r="G25" s="1">
        <v>99368</v>
      </c>
      <c r="H25" s="1">
        <v>87038</v>
      </c>
      <c r="I25" s="1">
        <v>36998</v>
      </c>
      <c r="J25" s="2">
        <v>793</v>
      </c>
      <c r="K25" s="1">
        <v>2249528</v>
      </c>
      <c r="L25" s="1">
        <v>436911</v>
      </c>
      <c r="M25" s="1">
        <v>5148714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180189</v>
      </c>
      <c r="D26" s="2"/>
      <c r="E26" s="1">
        <v>10242</v>
      </c>
      <c r="F26" s="2"/>
      <c r="G26" s="1">
        <v>143746</v>
      </c>
      <c r="H26" s="1">
        <v>26201</v>
      </c>
      <c r="I26" s="1">
        <v>26143</v>
      </c>
      <c r="J26" s="1">
        <v>1486</v>
      </c>
      <c r="K26" s="1">
        <v>7004724</v>
      </c>
      <c r="L26" s="1">
        <v>1016282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41</v>
      </c>
      <c r="C27" s="1">
        <v>171257</v>
      </c>
      <c r="D27" s="2"/>
      <c r="E27" s="1">
        <v>1931</v>
      </c>
      <c r="F27" s="2"/>
      <c r="G27" s="1">
        <v>105410</v>
      </c>
      <c r="H27" s="1">
        <v>63916</v>
      </c>
      <c r="I27" s="1">
        <v>54280</v>
      </c>
      <c r="J27" s="2">
        <v>612</v>
      </c>
      <c r="K27" s="1">
        <v>1069983</v>
      </c>
      <c r="L27" s="1">
        <v>339131</v>
      </c>
      <c r="M27" s="1">
        <v>3155070</v>
      </c>
      <c r="N27" s="5"/>
      <c r="O27" s="6"/>
    </row>
    <row r="28" spans="1:15" ht="15" thickBot="1" x14ac:dyDescent="0.4">
      <c r="A28" s="41">
        <v>24</v>
      </c>
      <c r="B28" s="39" t="s">
        <v>26</v>
      </c>
      <c r="C28" s="1">
        <v>159900</v>
      </c>
      <c r="D28" s="2"/>
      <c r="E28" s="1">
        <v>4261</v>
      </c>
      <c r="F28" s="2"/>
      <c r="G28" s="1">
        <v>8323</v>
      </c>
      <c r="H28" s="1">
        <v>147316</v>
      </c>
      <c r="I28" s="1">
        <v>26449</v>
      </c>
      <c r="J28" s="2">
        <v>705</v>
      </c>
      <c r="K28" s="1">
        <v>3761513</v>
      </c>
      <c r="L28" s="1">
        <v>622182</v>
      </c>
      <c r="M28" s="1">
        <v>6045680</v>
      </c>
      <c r="N28" s="6"/>
      <c r="O28" s="6"/>
    </row>
    <row r="29" spans="1:15" ht="15" thickBot="1" x14ac:dyDescent="0.4">
      <c r="A29" s="41">
        <v>25</v>
      </c>
      <c r="B29" s="39" t="s">
        <v>18</v>
      </c>
      <c r="C29" s="1">
        <v>147599</v>
      </c>
      <c r="D29" s="2"/>
      <c r="E29" s="1">
        <v>2468</v>
      </c>
      <c r="F29" s="2"/>
      <c r="G29" s="1">
        <v>50594</v>
      </c>
      <c r="H29" s="1">
        <v>94537</v>
      </c>
      <c r="I29" s="1">
        <v>25630</v>
      </c>
      <c r="J29" s="2">
        <v>429</v>
      </c>
      <c r="K29" s="1">
        <v>1389134</v>
      </c>
      <c r="L29" s="1">
        <v>241222</v>
      </c>
      <c r="M29" s="1">
        <v>5758736</v>
      </c>
      <c r="N29" s="6"/>
      <c r="O29" s="6"/>
    </row>
    <row r="30" spans="1:15" ht="15" thickBot="1" x14ac:dyDescent="0.4">
      <c r="A30" s="41">
        <v>26</v>
      </c>
      <c r="B30" s="39" t="s">
        <v>46</v>
      </c>
      <c r="C30" s="1">
        <v>144691</v>
      </c>
      <c r="D30" s="2"/>
      <c r="E30" s="1">
        <v>1481</v>
      </c>
      <c r="F30" s="2"/>
      <c r="G30" s="1">
        <v>120426</v>
      </c>
      <c r="H30" s="1">
        <v>22784</v>
      </c>
      <c r="I30" s="1">
        <v>36566</v>
      </c>
      <c r="J30" s="2">
        <v>374</v>
      </c>
      <c r="K30" s="1">
        <v>1803710</v>
      </c>
      <c r="L30" s="1">
        <v>455831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143639</v>
      </c>
      <c r="D31" s="2"/>
      <c r="E31" s="2">
        <v>687</v>
      </c>
      <c r="F31" s="2"/>
      <c r="G31" s="1">
        <v>98897</v>
      </c>
      <c r="H31" s="1">
        <v>44055</v>
      </c>
      <c r="I31" s="1">
        <v>44804</v>
      </c>
      <c r="J31" s="2">
        <v>214</v>
      </c>
      <c r="K31" s="1">
        <v>1676152</v>
      </c>
      <c r="L31" s="1">
        <v>522824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30</v>
      </c>
      <c r="C32" s="1">
        <v>130665</v>
      </c>
      <c r="D32" s="2"/>
      <c r="E32" s="1">
        <v>3514</v>
      </c>
      <c r="F32" s="2"/>
      <c r="G32" s="1">
        <v>111430</v>
      </c>
      <c r="H32" s="1">
        <v>15721</v>
      </c>
      <c r="I32" s="1">
        <v>43904</v>
      </c>
      <c r="J32" s="1">
        <v>1181</v>
      </c>
      <c r="K32" s="1">
        <v>1152661</v>
      </c>
      <c r="L32" s="1">
        <v>387299</v>
      </c>
      <c r="M32" s="1">
        <v>2976149</v>
      </c>
      <c r="N32" s="5"/>
      <c r="O32" s="6"/>
    </row>
    <row r="33" spans="1:15" ht="15" thickBot="1" x14ac:dyDescent="0.4">
      <c r="A33" s="41">
        <v>29</v>
      </c>
      <c r="B33" s="39" t="s">
        <v>38</v>
      </c>
      <c r="C33" s="1">
        <v>129680</v>
      </c>
      <c r="D33" s="2"/>
      <c r="E33" s="1">
        <v>1622</v>
      </c>
      <c r="F33" s="2"/>
      <c r="G33" s="1">
        <v>23629</v>
      </c>
      <c r="H33" s="1">
        <v>104429</v>
      </c>
      <c r="I33" s="1">
        <v>29026</v>
      </c>
      <c r="J33" s="2">
        <v>363</v>
      </c>
      <c r="K33" s="1">
        <v>2319852</v>
      </c>
      <c r="L33" s="1">
        <v>519253</v>
      </c>
      <c r="M33" s="1">
        <v>4467673</v>
      </c>
      <c r="N33" s="5"/>
      <c r="O33" s="6"/>
    </row>
    <row r="34" spans="1:15" ht="15" thickBot="1" x14ac:dyDescent="0.4">
      <c r="A34" s="41">
        <v>30</v>
      </c>
      <c r="B34" s="39" t="s">
        <v>9</v>
      </c>
      <c r="C34" s="1">
        <v>128245</v>
      </c>
      <c r="D34" s="2"/>
      <c r="E34" s="1">
        <v>2514</v>
      </c>
      <c r="F34" s="2"/>
      <c r="G34" s="1">
        <v>56171</v>
      </c>
      <c r="H34" s="1">
        <v>69560</v>
      </c>
      <c r="I34" s="1">
        <v>16841</v>
      </c>
      <c r="J34" s="2">
        <v>330</v>
      </c>
      <c r="K34" s="1">
        <v>2694170</v>
      </c>
      <c r="L34" s="1">
        <v>353803</v>
      </c>
      <c r="M34" s="1">
        <v>7614893</v>
      </c>
      <c r="N34" s="5"/>
      <c r="O34" s="6"/>
    </row>
    <row r="35" spans="1:15" ht="15" thickBot="1" x14ac:dyDescent="0.4">
      <c r="A35" s="41">
        <v>31</v>
      </c>
      <c r="B35" s="39" t="s">
        <v>34</v>
      </c>
      <c r="C35" s="1">
        <v>128006</v>
      </c>
      <c r="D35" s="2"/>
      <c r="E35" s="1">
        <v>2144</v>
      </c>
      <c r="F35" s="2"/>
      <c r="G35" s="1">
        <v>111357</v>
      </c>
      <c r="H35" s="1">
        <v>14505</v>
      </c>
      <c r="I35" s="1">
        <v>42417</v>
      </c>
      <c r="J35" s="2">
        <v>710</v>
      </c>
      <c r="K35" s="1">
        <v>1558007</v>
      </c>
      <c r="L35" s="1">
        <v>516272</v>
      </c>
      <c r="M35" s="1">
        <v>3017804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114880</v>
      </c>
      <c r="D36" s="2"/>
      <c r="E36" s="1">
        <v>1880</v>
      </c>
      <c r="F36" s="2"/>
      <c r="G36" s="1">
        <v>75158</v>
      </c>
      <c r="H36" s="1">
        <v>37842</v>
      </c>
      <c r="I36" s="1">
        <v>37297</v>
      </c>
      <c r="J36" s="2">
        <v>610</v>
      </c>
      <c r="K36" s="1">
        <v>1375669</v>
      </c>
      <c r="L36" s="1">
        <v>446623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110811</v>
      </c>
      <c r="D37" s="2"/>
      <c r="E37" s="1">
        <v>1215</v>
      </c>
      <c r="F37" s="2"/>
      <c r="G37" s="1">
        <v>72156</v>
      </c>
      <c r="H37" s="1">
        <v>37440</v>
      </c>
      <c r="I37" s="1">
        <v>38036</v>
      </c>
      <c r="J37" s="2">
        <v>417</v>
      </c>
      <c r="K37" s="1">
        <v>704943</v>
      </c>
      <c r="L37" s="1">
        <v>241973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92553</v>
      </c>
      <c r="D38" s="2"/>
      <c r="E38" s="2">
        <v>756</v>
      </c>
      <c r="F38" s="2"/>
      <c r="G38" s="1">
        <v>51017</v>
      </c>
      <c r="H38" s="1">
        <v>40780</v>
      </c>
      <c r="I38" s="1">
        <v>47846</v>
      </c>
      <c r="J38" s="2">
        <v>391</v>
      </c>
      <c r="K38" s="1">
        <v>650985</v>
      </c>
      <c r="L38" s="1">
        <v>336529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85899</v>
      </c>
      <c r="D39" s="2"/>
      <c r="E39" s="1">
        <v>4726</v>
      </c>
      <c r="F39" s="2"/>
      <c r="G39" s="1">
        <v>45860</v>
      </c>
      <c r="H39" s="1">
        <v>35313</v>
      </c>
      <c r="I39" s="1">
        <v>24093</v>
      </c>
      <c r="J39" s="1">
        <v>1326</v>
      </c>
      <c r="K39" s="1">
        <v>2657798</v>
      </c>
      <c r="L39" s="1">
        <v>745465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78279</v>
      </c>
      <c r="D40" s="2"/>
      <c r="E40" s="2">
        <v>749</v>
      </c>
      <c r="F40" s="2"/>
      <c r="G40" s="1">
        <v>34104</v>
      </c>
      <c r="H40" s="1">
        <v>43426</v>
      </c>
      <c r="I40" s="1">
        <v>43803</v>
      </c>
      <c r="J40" s="2">
        <v>419</v>
      </c>
      <c r="K40" s="1">
        <v>575397</v>
      </c>
      <c r="L40" s="1">
        <v>321979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60776</v>
      </c>
      <c r="D41" s="2"/>
      <c r="E41" s="1">
        <v>1176</v>
      </c>
      <c r="F41" s="2"/>
      <c r="G41" s="1">
        <v>24291</v>
      </c>
      <c r="H41" s="1">
        <v>35309</v>
      </c>
      <c r="I41" s="1">
        <v>28985</v>
      </c>
      <c r="J41" s="2">
        <v>561</v>
      </c>
      <c r="K41" s="1">
        <v>1330403</v>
      </c>
      <c r="L41" s="1">
        <v>634483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60716</v>
      </c>
      <c r="D42" s="2"/>
      <c r="E42" s="2">
        <v>567</v>
      </c>
      <c r="F42" s="2"/>
      <c r="G42" s="1">
        <v>41427</v>
      </c>
      <c r="H42" s="1">
        <v>18722</v>
      </c>
      <c r="I42" s="1">
        <v>68632</v>
      </c>
      <c r="J42" s="2">
        <v>641</v>
      </c>
      <c r="K42" s="1">
        <v>286099</v>
      </c>
      <c r="L42" s="1">
        <v>323400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59173</v>
      </c>
      <c r="D43" s="2"/>
      <c r="E43" s="2">
        <v>697</v>
      </c>
      <c r="F43" s="2"/>
      <c r="G43" s="1">
        <v>48005</v>
      </c>
      <c r="H43" s="1">
        <v>10471</v>
      </c>
      <c r="I43" s="1">
        <v>77649</v>
      </c>
      <c r="J43" s="2">
        <v>915</v>
      </c>
      <c r="K43" s="1">
        <v>316393</v>
      </c>
      <c r="L43" s="1">
        <v>415180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53879</v>
      </c>
      <c r="D44" s="2"/>
      <c r="E44" s="2">
        <v>746</v>
      </c>
      <c r="F44" s="2"/>
      <c r="G44" s="2" t="s">
        <v>104</v>
      </c>
      <c r="H44" s="2" t="s">
        <v>104</v>
      </c>
      <c r="I44" s="1">
        <v>12774</v>
      </c>
      <c r="J44" s="2">
        <v>177</v>
      </c>
      <c r="K44" s="1">
        <v>933174</v>
      </c>
      <c r="L44" s="1">
        <v>221250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43031</v>
      </c>
      <c r="D45" s="2"/>
      <c r="E45" s="2">
        <v>472</v>
      </c>
      <c r="F45" s="2"/>
      <c r="G45" s="1">
        <v>24804</v>
      </c>
      <c r="H45" s="1">
        <v>17755</v>
      </c>
      <c r="I45" s="1">
        <v>40262</v>
      </c>
      <c r="J45" s="2">
        <v>442</v>
      </c>
      <c r="K45" s="1">
        <v>557951</v>
      </c>
      <c r="L45" s="1">
        <v>522046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40764</v>
      </c>
      <c r="D46" s="2"/>
      <c r="E46" s="1">
        <v>1250</v>
      </c>
      <c r="F46" s="2"/>
      <c r="G46" s="1">
        <v>3052</v>
      </c>
      <c r="H46" s="1">
        <v>36462</v>
      </c>
      <c r="I46" s="1">
        <v>38480</v>
      </c>
      <c r="J46" s="1">
        <v>1180</v>
      </c>
      <c r="K46" s="1">
        <v>1301286</v>
      </c>
      <c r="L46" s="1">
        <v>1228369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30897</v>
      </c>
      <c r="D47" s="2"/>
      <c r="E47" s="2">
        <v>555</v>
      </c>
      <c r="F47" s="2"/>
      <c r="G47" s="1">
        <v>22155</v>
      </c>
      <c r="H47" s="1">
        <v>8187</v>
      </c>
      <c r="I47" s="1">
        <v>17240</v>
      </c>
      <c r="J47" s="2">
        <v>310</v>
      </c>
      <c r="K47" s="1">
        <v>884889</v>
      </c>
      <c r="L47" s="1">
        <v>493759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27546</v>
      </c>
      <c r="D48" s="2"/>
      <c r="E48" s="2">
        <v>732</v>
      </c>
      <c r="F48" s="2"/>
      <c r="G48" s="1">
        <v>14487</v>
      </c>
      <c r="H48" s="1">
        <v>12327</v>
      </c>
      <c r="I48" s="1">
        <v>28288</v>
      </c>
      <c r="J48" s="2">
        <v>752</v>
      </c>
      <c r="K48" s="1">
        <v>372234</v>
      </c>
      <c r="L48" s="1">
        <v>382263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52</v>
      </c>
      <c r="C49" s="1">
        <v>20688</v>
      </c>
      <c r="D49" s="2"/>
      <c r="E49" s="2">
        <v>96</v>
      </c>
      <c r="F49" s="2"/>
      <c r="G49" s="1">
        <v>6512</v>
      </c>
      <c r="H49" s="1">
        <v>14080</v>
      </c>
      <c r="I49" s="1">
        <v>28280</v>
      </c>
      <c r="J49" s="2">
        <v>131</v>
      </c>
      <c r="K49" s="1">
        <v>844666</v>
      </c>
      <c r="L49" s="1">
        <v>1154633</v>
      </c>
      <c r="M49" s="1">
        <v>731545</v>
      </c>
      <c r="N49" s="6"/>
      <c r="O49" s="6"/>
    </row>
    <row r="50" spans="1:15" ht="15" thickBot="1" x14ac:dyDescent="0.4">
      <c r="A50" s="41">
        <v>46</v>
      </c>
      <c r="B50" s="39" t="s">
        <v>55</v>
      </c>
      <c r="C50" s="1">
        <v>20479</v>
      </c>
      <c r="D50" s="2"/>
      <c r="E50" s="2">
        <v>127</v>
      </c>
      <c r="F50" s="2"/>
      <c r="G50" s="1">
        <v>11585</v>
      </c>
      <c r="H50" s="1">
        <v>8767</v>
      </c>
      <c r="I50" s="1">
        <v>35384</v>
      </c>
      <c r="J50" s="2">
        <v>219</v>
      </c>
      <c r="K50" s="1">
        <v>317236</v>
      </c>
      <c r="L50" s="1">
        <v>548131</v>
      </c>
      <c r="M50" s="1">
        <v>578759</v>
      </c>
      <c r="N50" s="5"/>
      <c r="O50" s="6"/>
    </row>
    <row r="51" spans="1:15" ht="15" thickBot="1" x14ac:dyDescent="0.4">
      <c r="A51" s="41">
        <v>47</v>
      </c>
      <c r="B51" s="39" t="s">
        <v>63</v>
      </c>
      <c r="C51" s="1">
        <v>18507</v>
      </c>
      <c r="D51" s="2"/>
      <c r="E51" s="2">
        <v>657</v>
      </c>
      <c r="F51" s="2"/>
      <c r="G51" s="1">
        <v>14103</v>
      </c>
      <c r="H51" s="1">
        <v>3747</v>
      </c>
      <c r="I51" s="1">
        <v>26223</v>
      </c>
      <c r="J51" s="2">
        <v>931</v>
      </c>
      <c r="K51" s="1">
        <v>571530</v>
      </c>
      <c r="L51" s="1">
        <v>809820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16302</v>
      </c>
      <c r="D52" s="2"/>
      <c r="E52" s="2">
        <v>222</v>
      </c>
      <c r="F52" s="2"/>
      <c r="G52" s="1">
        <v>12006</v>
      </c>
      <c r="H52" s="1">
        <v>4074</v>
      </c>
      <c r="I52" s="1">
        <v>11514</v>
      </c>
      <c r="J52" s="2">
        <v>157</v>
      </c>
      <c r="K52" s="1">
        <v>584937</v>
      </c>
      <c r="L52" s="1">
        <v>413128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13470</v>
      </c>
      <c r="D53" s="2"/>
      <c r="E53" s="2">
        <v>495</v>
      </c>
      <c r="F53" s="2"/>
      <c r="G53" s="1">
        <v>10447</v>
      </c>
      <c r="H53" s="1">
        <v>2528</v>
      </c>
      <c r="I53" s="1">
        <v>9907</v>
      </c>
      <c r="J53" s="2">
        <v>364</v>
      </c>
      <c r="K53" s="1">
        <v>407571</v>
      </c>
      <c r="L53" s="1">
        <v>299748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8395</v>
      </c>
      <c r="D54" s="2"/>
      <c r="E54" s="2">
        <v>159</v>
      </c>
      <c r="F54" s="2"/>
      <c r="G54" s="1">
        <v>6292</v>
      </c>
      <c r="H54" s="1">
        <v>1944</v>
      </c>
      <c r="I54" s="1">
        <v>6245</v>
      </c>
      <c r="J54" s="2">
        <v>118</v>
      </c>
      <c r="K54" s="1">
        <v>737392</v>
      </c>
      <c r="L54" s="1">
        <v>548568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2651</v>
      </c>
      <c r="D55" s="2"/>
      <c r="E55" s="2">
        <v>59</v>
      </c>
      <c r="F55" s="2"/>
      <c r="G55" s="1">
        <v>1958</v>
      </c>
      <c r="H55" s="2">
        <v>634</v>
      </c>
      <c r="I55" s="1">
        <v>4248</v>
      </c>
      <c r="J55" s="2">
        <v>95</v>
      </c>
      <c r="K55" s="1">
        <v>197619</v>
      </c>
      <c r="L55" s="1">
        <v>316703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75662</v>
      </c>
      <c r="D56" s="2"/>
      <c r="E56" s="2">
        <v>909</v>
      </c>
      <c r="F56" s="2"/>
      <c r="G56" s="2" t="s">
        <v>104</v>
      </c>
      <c r="H56" s="2" t="s">
        <v>104</v>
      </c>
      <c r="I56" s="1">
        <v>22339</v>
      </c>
      <c r="J56" s="2">
        <v>268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5850</v>
      </c>
      <c r="D57" s="2"/>
      <c r="E57" s="2">
        <v>91</v>
      </c>
      <c r="F57" s="2"/>
      <c r="G57" s="1">
        <v>3865</v>
      </c>
      <c r="H57" s="1">
        <v>1894</v>
      </c>
      <c r="I57" s="2"/>
      <c r="J57" s="2"/>
      <c r="K57" s="1">
        <v>75659</v>
      </c>
      <c r="L57" s="2"/>
      <c r="M57" s="2"/>
      <c r="N57" s="5"/>
      <c r="O57" s="5"/>
    </row>
    <row r="58" spans="1:15" ht="21.5" thickBot="1" x14ac:dyDescent="0.4">
      <c r="A58" s="48">
        <v>54</v>
      </c>
      <c r="B58" s="49" t="s">
        <v>66</v>
      </c>
      <c r="C58" s="29">
        <v>1426</v>
      </c>
      <c r="D58" s="13"/>
      <c r="E58" s="13">
        <v>23</v>
      </c>
      <c r="F58" s="13"/>
      <c r="G58" s="29">
        <v>1362</v>
      </c>
      <c r="H58" s="13">
        <v>41</v>
      </c>
      <c r="I58" s="13"/>
      <c r="J58" s="13"/>
      <c r="K58" s="29">
        <v>25987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53AAC83F-DE90-4D77-928D-00F8FC4BCCF2}"/>
    <hyperlink ref="B6" r:id="rId2" display="https://www.worldometers.info/coronavirus/usa/california/" xr:uid="{41450FD9-FEB6-4156-8A2F-6A45C724AA2B}"/>
    <hyperlink ref="B7" r:id="rId3" display="https://www.worldometers.info/coronavirus/usa/florida/" xr:uid="{58DF2B56-AF3A-4F69-8DFD-EAB23F93CB3F}"/>
    <hyperlink ref="B8" r:id="rId4" display="https://www.worldometers.info/coronavirus/usa/new-york/" xr:uid="{8257FD55-937C-4DE6-AC3A-BC94201310DE}"/>
    <hyperlink ref="B9" r:id="rId5" display="https://www.worldometers.info/coronavirus/usa/illinois/" xr:uid="{4295FD98-31F9-4D56-9F94-40EA691128AC}"/>
    <hyperlink ref="B10" r:id="rId6" display="https://www.worldometers.info/coronavirus/usa/georgia/" xr:uid="{E48BCA15-FB5B-496A-8193-1E17DE2355E4}"/>
    <hyperlink ref="B11" r:id="rId7" display="https://www.worldometers.info/coronavirus/usa/north-carolina/" xr:uid="{D5EB4BA3-B9E0-4EA0-9D9E-6357233335F4}"/>
    <hyperlink ref="B12" r:id="rId8" display="https://www.worldometers.info/coronavirus/usa/tennessee/" xr:uid="{0B16F443-00A8-4C22-8211-DC1038B9EF3B}"/>
    <hyperlink ref="B13" r:id="rId9" display="https://www.worldometers.info/coronavirus/usa/wisconsin/" xr:uid="{10B9DAF0-9227-40B1-BB08-1DB25E6DFAD7}"/>
    <hyperlink ref="B14" r:id="rId10" display="https://www.worldometers.info/coronavirus/usa/ohio/" xr:uid="{FAF1FCD0-2ABE-466D-902B-13AE654517F7}"/>
    <hyperlink ref="B15" r:id="rId11" display="https://www.worldometers.info/coronavirus/usa/new-jersey/" xr:uid="{0C1B0258-DE8D-4A75-982C-FCF5A287ADF6}"/>
    <hyperlink ref="B16" r:id="rId12" display="https://www.worldometers.info/coronavirus/usa/arizona/" xr:uid="{0487CB9A-220C-4697-B14E-F5EE56542C61}"/>
    <hyperlink ref="B17" r:id="rId13" display="https://www.worldometers.info/coronavirus/usa/michigan/" xr:uid="{4769BCBD-5A89-42EC-85DD-159368BF946F}"/>
    <hyperlink ref="B18" r:id="rId14" display="https://www.worldometers.info/coronavirus/usa/pennsylvania/" xr:uid="{470EAD8B-05C1-4C26-9AB5-03FED77C8C30}"/>
    <hyperlink ref="B19" r:id="rId15" display="https://www.worldometers.info/coronavirus/usa/missouri/" xr:uid="{8D070898-77D8-4583-B27E-C1EA815C3959}"/>
    <hyperlink ref="B20" r:id="rId16" display="https://www.worldometers.info/coronavirus/usa/indiana/" xr:uid="{1A3B2B8F-0282-4890-8F7C-B971748B5FDE}"/>
    <hyperlink ref="B21" r:id="rId17" display="https://www.worldometers.info/coronavirus/usa/alabama/" xr:uid="{43ABD861-E401-471E-85A2-5FEDD87F5C6D}"/>
    <hyperlink ref="B22" r:id="rId18" display="https://www.worldometers.info/coronavirus/usa/minnesota/" xr:uid="{D0273D49-3421-4B39-B1F6-91DD89A4AA82}"/>
    <hyperlink ref="B23" r:id="rId19" display="https://www.worldometers.info/coronavirus/usa/virginia/" xr:uid="{6FB59575-0209-4910-A2F0-5B291B51BA68}"/>
    <hyperlink ref="B24" r:id="rId20" display="https://www.worldometers.info/coronavirus/usa/louisiana/" xr:uid="{391AD78D-39B3-4E66-8954-8873AA2B9851}"/>
    <hyperlink ref="B25" r:id="rId21" display="https://www.worldometers.info/coronavirus/usa/south-carolina/" xr:uid="{EF23DEC0-CB7F-4AB5-9436-C9A9F266997C}"/>
    <hyperlink ref="B26" r:id="rId22" display="https://www.worldometers.info/coronavirus/usa/massachusetts/" xr:uid="{646A8C0A-FBC1-4FE3-8580-673C6AEDE1EC}"/>
    <hyperlink ref="B27" r:id="rId23" display="https://www.worldometers.info/coronavirus/usa/iowa/" xr:uid="{6B919B72-B31C-429C-8A22-F9BC50E34E9F}"/>
    <hyperlink ref="B28" r:id="rId24" display="https://www.worldometers.info/coronavirus/usa/maryland/" xr:uid="{E931D34A-3926-4F32-9E20-F1F68C5C72B2}"/>
    <hyperlink ref="B29" r:id="rId25" display="https://www.worldometers.info/coronavirus/usa/colorado/" xr:uid="{1201550D-FE34-441D-BFF4-3B729A59B5AD}"/>
    <hyperlink ref="B30" r:id="rId26" display="https://www.worldometers.info/coronavirus/usa/oklahoma/" xr:uid="{9C1B4582-9644-4BD8-B553-D67EB671F695}"/>
    <hyperlink ref="B31" r:id="rId27" display="https://www.worldometers.info/coronavirus/usa/utah/" xr:uid="{E45472EF-A991-43FE-9C5A-7CA3C51386B6}"/>
    <hyperlink ref="B32" r:id="rId28" display="https://www.worldometers.info/coronavirus/usa/mississippi/" xr:uid="{FA3F6B58-B769-475A-B033-B8865EE0A900}"/>
    <hyperlink ref="B33" r:id="rId29" display="https://www.worldometers.info/coronavirus/usa/kentucky/" xr:uid="{BDD8D2ED-8EC3-4D4A-81BC-223B97F01142}"/>
    <hyperlink ref="B34" r:id="rId30" display="https://www.worldometers.info/coronavirus/usa/washington/" xr:uid="{9A7A5ECC-6B75-4291-AE32-AA34C3FF2387}"/>
    <hyperlink ref="B35" r:id="rId31" display="https://www.worldometers.info/coronavirus/usa/arkansas/" xr:uid="{D235A612-B015-4275-B8F2-1D2330A5BA5E}"/>
    <hyperlink ref="B36" r:id="rId32" display="https://www.worldometers.info/coronavirus/usa/nevada/" xr:uid="{E7EAC59A-18AC-4186-8A74-6248F399B990}"/>
    <hyperlink ref="B37" r:id="rId33" display="https://www.worldometers.info/coronavirus/usa/kansas/" xr:uid="{A47D7053-5257-479D-A87E-28B66B6E282A}"/>
    <hyperlink ref="B38" r:id="rId34" display="https://www.worldometers.info/coronavirus/usa/nebraska/" xr:uid="{DDEF76B0-42CB-4DAB-BE0E-DBFBAA8ACDE8}"/>
    <hyperlink ref="B39" r:id="rId35" display="https://www.worldometers.info/coronavirus/usa/connecticut/" xr:uid="{052FAB94-9CB9-4072-A087-21B72A8D2BB5}"/>
    <hyperlink ref="B40" r:id="rId36" display="https://www.worldometers.info/coronavirus/usa/idaho/" xr:uid="{015FA8B7-6ACF-4A88-8FD1-89E14E2DEB4E}"/>
    <hyperlink ref="B41" r:id="rId37" display="https://www.worldometers.info/coronavirus/usa/new-mexico/" xr:uid="{3D064690-E567-4728-8D88-3030324BD54D}"/>
    <hyperlink ref="B42" r:id="rId38" display="https://www.worldometers.info/coronavirus/usa/south-dakota/" xr:uid="{F3185808-A433-49DF-AA57-B507F851A057}"/>
    <hyperlink ref="B43" r:id="rId39" display="https://www.worldometers.info/coronavirus/usa/north-dakota/" xr:uid="{B459969C-EDB2-4C6E-BA91-B90412D25504}"/>
    <hyperlink ref="B44" r:id="rId40" display="https://www.worldometers.info/coronavirus/usa/oregon/" xr:uid="{F53F0B74-767F-4623-AEC2-9031C7E3919D}"/>
    <hyperlink ref="B45" r:id="rId41" display="https://www.worldometers.info/coronavirus/usa/montana/" xr:uid="{9AAB1BC9-EAF2-47E8-8CB1-6581A04BE1E8}"/>
    <hyperlink ref="B46" r:id="rId42" display="https://www.worldometers.info/coronavirus/usa/rhode-island/" xr:uid="{B0E017F5-303B-4428-AEAF-FA9B94441570}"/>
    <hyperlink ref="B47" r:id="rId43" display="https://www.worldometers.info/coronavirus/usa/west-virginia/" xr:uid="{B0198FE5-ABB0-4E88-80B3-7C4DBAFA73A0}"/>
    <hyperlink ref="B48" r:id="rId44" display="https://www.worldometers.info/coronavirus/usa/delaware/" xr:uid="{55DB56D5-BB52-4ADC-B553-673BD700615A}"/>
    <hyperlink ref="B49" r:id="rId45" display="https://www.worldometers.info/coronavirus/usa/alaska/" xr:uid="{2A9B3923-7C1F-41D0-9897-A5A8966C21C1}"/>
    <hyperlink ref="B50" r:id="rId46" display="https://www.worldometers.info/coronavirus/usa/wyoming/" xr:uid="{E3E12B5F-5AAE-4C1E-95D3-A50CF9BAE49C}"/>
    <hyperlink ref="B51" r:id="rId47" display="https://www.worldometers.info/coronavirus/usa/district-of-columbia/" xr:uid="{DD359165-6511-4CC9-B12F-E92C3970B5E5}"/>
    <hyperlink ref="B52" r:id="rId48" display="https://www.worldometers.info/coronavirus/usa/hawaii/" xr:uid="{2D1912F6-B52A-423E-8342-E6A00DB5F465}"/>
    <hyperlink ref="B53" r:id="rId49" display="https://www.worldometers.info/coronavirus/usa/new-hampshire/" xr:uid="{361F8A11-EEC5-4415-8FA1-35742BA3625F}"/>
    <hyperlink ref="B54" r:id="rId50" display="https://www.worldometers.info/coronavirus/usa/maine/" xr:uid="{DFBA6DEB-321A-4484-BD05-E5A670D450B4}"/>
    <hyperlink ref="B55" r:id="rId51" display="https://www.worldometers.info/coronavirus/usa/vermont/" xr:uid="{A78BEB1B-9503-4B8B-900C-0776A932137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210637</v>
      </c>
      <c r="C2" s="2"/>
      <c r="D2" s="1">
        <v>3213</v>
      </c>
      <c r="E2" s="2"/>
      <c r="F2" s="1">
        <v>88038</v>
      </c>
      <c r="G2" s="1">
        <v>119386</v>
      </c>
      <c r="H2" s="1">
        <v>42959</v>
      </c>
      <c r="I2" s="2">
        <v>655</v>
      </c>
      <c r="J2" s="1">
        <v>1488339</v>
      </c>
      <c r="K2" s="1">
        <v>303545</v>
      </c>
      <c r="L2" s="1">
        <v>4903185</v>
      </c>
      <c r="M2" s="42"/>
      <c r="N2" s="35">
        <f t="shared" ref="N2:N12" si="0">IFERROR(B2/J2,0)</f>
        <v>0.14152488109227804</v>
      </c>
      <c r="O2" s="36">
        <f t="shared" ref="O2:O12" si="1">IFERROR(I2/H2,0)</f>
        <v>1.5247096068344235E-2</v>
      </c>
      <c r="P2" s="34">
        <f t="shared" ref="P2:P12" si="2">D2*250</f>
        <v>803250</v>
      </c>
      <c r="Q2" s="37">
        <f t="shared" ref="Q2:Q12" si="3">ABS(P2-B2)/B2</f>
        <v>2.8134325878169553</v>
      </c>
    </row>
    <row r="3" spans="1:17" ht="15" thickBot="1" x14ac:dyDescent="0.35">
      <c r="A3" s="39" t="s">
        <v>52</v>
      </c>
      <c r="B3" s="1">
        <v>20688</v>
      </c>
      <c r="C3" s="2"/>
      <c r="D3" s="2">
        <v>96</v>
      </c>
      <c r="E3" s="2"/>
      <c r="F3" s="1">
        <v>6512</v>
      </c>
      <c r="G3" s="1">
        <v>14080</v>
      </c>
      <c r="H3" s="1">
        <v>28280</v>
      </c>
      <c r="I3" s="2">
        <v>131</v>
      </c>
      <c r="J3" s="1">
        <v>844666</v>
      </c>
      <c r="K3" s="1">
        <v>1154633</v>
      </c>
      <c r="L3" s="1">
        <v>731545</v>
      </c>
      <c r="M3" s="42"/>
      <c r="N3" s="35">
        <f t="shared" si="0"/>
        <v>2.4492521304278852E-2</v>
      </c>
      <c r="O3" s="36">
        <f t="shared" si="1"/>
        <v>4.6322489391796319E-3</v>
      </c>
      <c r="P3" s="34">
        <f t="shared" si="2"/>
        <v>24000</v>
      </c>
      <c r="Q3" s="37">
        <f t="shared" si="3"/>
        <v>0.16009280742459397</v>
      </c>
    </row>
    <row r="4" spans="1:17" ht="15" thickBot="1" x14ac:dyDescent="0.35">
      <c r="A4" s="39" t="s">
        <v>33</v>
      </c>
      <c r="B4" s="1">
        <v>266562</v>
      </c>
      <c r="C4" s="2"/>
      <c r="D4" s="1">
        <v>6240</v>
      </c>
      <c r="E4" s="2"/>
      <c r="F4" s="1">
        <v>44363</v>
      </c>
      <c r="G4" s="1">
        <v>215959</v>
      </c>
      <c r="H4" s="1">
        <v>36622</v>
      </c>
      <c r="I4" s="2">
        <v>857</v>
      </c>
      <c r="J4" s="1">
        <v>2251340</v>
      </c>
      <c r="K4" s="1">
        <v>309305</v>
      </c>
      <c r="L4" s="1">
        <v>7278717</v>
      </c>
      <c r="M4" s="42"/>
      <c r="N4" s="35">
        <f t="shared" si="0"/>
        <v>0.11840148533762115</v>
      </c>
      <c r="O4" s="36">
        <f t="shared" si="1"/>
        <v>2.3401234230790234E-2</v>
      </c>
      <c r="P4" s="34">
        <f t="shared" si="2"/>
        <v>1560000</v>
      </c>
      <c r="Q4" s="37">
        <f t="shared" si="3"/>
        <v>4.8522970265829342</v>
      </c>
    </row>
    <row r="5" spans="1:17" ht="12.5" customHeight="1" thickBot="1" x14ac:dyDescent="0.35">
      <c r="A5" s="39" t="s">
        <v>34</v>
      </c>
      <c r="B5" s="1">
        <v>128006</v>
      </c>
      <c r="C5" s="2"/>
      <c r="D5" s="1">
        <v>2144</v>
      </c>
      <c r="E5" s="2"/>
      <c r="F5" s="1">
        <v>111357</v>
      </c>
      <c r="G5" s="1">
        <v>14505</v>
      </c>
      <c r="H5" s="1">
        <v>42417</v>
      </c>
      <c r="I5" s="2">
        <v>710</v>
      </c>
      <c r="J5" s="1">
        <v>1558007</v>
      </c>
      <c r="K5" s="1">
        <v>516272</v>
      </c>
      <c r="L5" s="1">
        <v>3017804</v>
      </c>
      <c r="M5" s="42"/>
      <c r="N5" s="35">
        <f t="shared" si="0"/>
        <v>8.2160092990596317E-2</v>
      </c>
      <c r="O5" s="36">
        <f t="shared" si="1"/>
        <v>1.6738571799042836E-2</v>
      </c>
      <c r="P5" s="34">
        <f t="shared" si="2"/>
        <v>536000</v>
      </c>
      <c r="Q5" s="37">
        <f t="shared" si="3"/>
        <v>3.1873037201381185</v>
      </c>
    </row>
    <row r="6" spans="1:17" ht="15" thickBot="1" x14ac:dyDescent="0.35">
      <c r="A6" s="39" t="s">
        <v>10</v>
      </c>
      <c r="B6" s="1">
        <v>1007056</v>
      </c>
      <c r="C6" s="2"/>
      <c r="D6" s="1">
        <v>18142</v>
      </c>
      <c r="E6" s="2"/>
      <c r="F6" s="1">
        <v>506832</v>
      </c>
      <c r="G6" s="1">
        <v>482082</v>
      </c>
      <c r="H6" s="1">
        <v>25487</v>
      </c>
      <c r="I6" s="2">
        <v>459</v>
      </c>
      <c r="J6" s="1">
        <v>20342072</v>
      </c>
      <c r="K6" s="1">
        <v>514830</v>
      </c>
      <c r="L6" s="1">
        <v>39512223</v>
      </c>
      <c r="M6" s="42"/>
      <c r="N6" s="35">
        <f t="shared" si="0"/>
        <v>4.9506068015096986E-2</v>
      </c>
      <c r="O6" s="36">
        <f t="shared" si="1"/>
        <v>1.800918115117511E-2</v>
      </c>
      <c r="P6" s="34">
        <f t="shared" si="2"/>
        <v>4535500</v>
      </c>
      <c r="Q6" s="37">
        <f t="shared" si="3"/>
        <v>3.5037217394067461</v>
      </c>
    </row>
    <row r="7" spans="1:17" ht="15" thickBot="1" x14ac:dyDescent="0.35">
      <c r="A7" s="39" t="s">
        <v>18</v>
      </c>
      <c r="B7" s="1">
        <v>147599</v>
      </c>
      <c r="C7" s="2"/>
      <c r="D7" s="1">
        <v>2468</v>
      </c>
      <c r="E7" s="2"/>
      <c r="F7" s="1">
        <v>50594</v>
      </c>
      <c r="G7" s="1">
        <v>94537</v>
      </c>
      <c r="H7" s="1">
        <v>25630</v>
      </c>
      <c r="I7" s="2">
        <v>429</v>
      </c>
      <c r="J7" s="1">
        <v>1389134</v>
      </c>
      <c r="K7" s="1">
        <v>241222</v>
      </c>
      <c r="L7" s="1">
        <v>5758736</v>
      </c>
      <c r="M7" s="42"/>
      <c r="N7" s="35">
        <f t="shared" si="0"/>
        <v>0.10625252855376083</v>
      </c>
      <c r="O7" s="36">
        <f t="shared" si="1"/>
        <v>1.6738197424892704E-2</v>
      </c>
      <c r="P7" s="34">
        <f t="shared" si="2"/>
        <v>617000</v>
      </c>
      <c r="Q7" s="37">
        <f t="shared" si="3"/>
        <v>3.1802451236119484</v>
      </c>
    </row>
    <row r="8" spans="1:17" ht="15" thickBot="1" x14ac:dyDescent="0.35">
      <c r="A8" s="39" t="s">
        <v>23</v>
      </c>
      <c r="B8" s="1">
        <v>85899</v>
      </c>
      <c r="C8" s="2"/>
      <c r="D8" s="1">
        <v>4726</v>
      </c>
      <c r="E8" s="2"/>
      <c r="F8" s="1">
        <v>45860</v>
      </c>
      <c r="G8" s="1">
        <v>35313</v>
      </c>
      <c r="H8" s="1">
        <v>24093</v>
      </c>
      <c r="I8" s="1">
        <v>1326</v>
      </c>
      <c r="J8" s="1">
        <v>2657798</v>
      </c>
      <c r="K8" s="1">
        <v>745465</v>
      </c>
      <c r="L8" s="1">
        <v>3565287</v>
      </c>
      <c r="M8" s="42"/>
      <c r="N8" s="35">
        <f t="shared" si="0"/>
        <v>3.231961194944085E-2</v>
      </c>
      <c r="O8" s="36">
        <f t="shared" si="1"/>
        <v>5.5036732660938864E-2</v>
      </c>
      <c r="P8" s="34">
        <f t="shared" si="2"/>
        <v>1181500</v>
      </c>
      <c r="Q8" s="37">
        <f t="shared" si="3"/>
        <v>12.754525663861045</v>
      </c>
    </row>
    <row r="9" spans="1:17" ht="15" thickBot="1" x14ac:dyDescent="0.35">
      <c r="A9" s="39" t="s">
        <v>43</v>
      </c>
      <c r="B9" s="1">
        <v>27546</v>
      </c>
      <c r="C9" s="2"/>
      <c r="D9" s="2">
        <v>732</v>
      </c>
      <c r="E9" s="2"/>
      <c r="F9" s="1">
        <v>14487</v>
      </c>
      <c r="G9" s="1">
        <v>12327</v>
      </c>
      <c r="H9" s="1">
        <v>28288</v>
      </c>
      <c r="I9" s="2">
        <v>752</v>
      </c>
      <c r="J9" s="1">
        <v>372234</v>
      </c>
      <c r="K9" s="1">
        <v>382263</v>
      </c>
      <c r="L9" s="1">
        <v>973764</v>
      </c>
      <c r="M9" s="42"/>
      <c r="N9" s="35">
        <f t="shared" si="0"/>
        <v>7.4001837553796801E-2</v>
      </c>
      <c r="O9" s="36">
        <f t="shared" si="1"/>
        <v>2.6583710407239818E-2</v>
      </c>
      <c r="P9" s="34">
        <f t="shared" si="2"/>
        <v>183000</v>
      </c>
      <c r="Q9" s="37">
        <f t="shared" si="3"/>
        <v>5.6434328033108256</v>
      </c>
    </row>
    <row r="10" spans="1:17" ht="15" thickBot="1" x14ac:dyDescent="0.35">
      <c r="A10" s="39" t="s">
        <v>63</v>
      </c>
      <c r="B10" s="1">
        <v>18507</v>
      </c>
      <c r="C10" s="2"/>
      <c r="D10" s="2">
        <v>657</v>
      </c>
      <c r="E10" s="2"/>
      <c r="F10" s="1">
        <v>14103</v>
      </c>
      <c r="G10" s="1">
        <v>3747</v>
      </c>
      <c r="H10" s="1">
        <v>26223</v>
      </c>
      <c r="I10" s="2">
        <v>931</v>
      </c>
      <c r="J10" s="1">
        <v>571530</v>
      </c>
      <c r="K10" s="1">
        <v>809820</v>
      </c>
      <c r="L10" s="1">
        <v>705749</v>
      </c>
      <c r="M10" s="42"/>
      <c r="N10" s="35">
        <f t="shared" si="0"/>
        <v>3.2381502283344708E-2</v>
      </c>
      <c r="O10" s="36">
        <f t="shared" si="1"/>
        <v>3.5503184227586471E-2</v>
      </c>
      <c r="P10" s="34">
        <f t="shared" si="2"/>
        <v>164250</v>
      </c>
      <c r="Q10" s="37">
        <f t="shared" si="3"/>
        <v>7.8750202626033392</v>
      </c>
    </row>
    <row r="11" spans="1:17" ht="15" thickBot="1" x14ac:dyDescent="0.35">
      <c r="A11" s="39" t="s">
        <v>13</v>
      </c>
      <c r="B11" s="1">
        <v>863619</v>
      </c>
      <c r="C11" s="2"/>
      <c r="D11" s="1">
        <v>17378</v>
      </c>
      <c r="E11" s="2"/>
      <c r="F11" s="1">
        <v>609480</v>
      </c>
      <c r="G11" s="1">
        <v>236761</v>
      </c>
      <c r="H11" s="1">
        <v>40210</v>
      </c>
      <c r="I11" s="2">
        <v>809</v>
      </c>
      <c r="J11" s="1">
        <v>10783307</v>
      </c>
      <c r="K11" s="1">
        <v>502069</v>
      </c>
      <c r="L11" s="1">
        <v>21477737</v>
      </c>
      <c r="M11" s="42"/>
      <c r="N11" s="35">
        <f t="shared" si="0"/>
        <v>8.0088510880753E-2</v>
      </c>
      <c r="O11" s="36">
        <f t="shared" si="1"/>
        <v>2.0119373290226311E-2</v>
      </c>
      <c r="P11" s="34">
        <f t="shared" si="2"/>
        <v>4344500</v>
      </c>
      <c r="Q11" s="37">
        <f t="shared" si="3"/>
        <v>4.0305748252412235</v>
      </c>
    </row>
    <row r="12" spans="1:17" ht="15" thickBot="1" x14ac:dyDescent="0.35">
      <c r="A12" s="39" t="s">
        <v>16</v>
      </c>
      <c r="B12" s="1">
        <v>416876</v>
      </c>
      <c r="C12" s="2"/>
      <c r="D12" s="1">
        <v>8881</v>
      </c>
      <c r="E12" s="2"/>
      <c r="F12" s="1">
        <v>257392</v>
      </c>
      <c r="G12" s="1">
        <v>150603</v>
      </c>
      <c r="H12" s="1">
        <v>39263</v>
      </c>
      <c r="I12" s="2">
        <v>836</v>
      </c>
      <c r="J12" s="1">
        <v>4149094</v>
      </c>
      <c r="K12" s="1">
        <v>390782</v>
      </c>
      <c r="L12" s="1">
        <v>10617423</v>
      </c>
      <c r="M12" s="42"/>
      <c r="N12" s="35">
        <f t="shared" si="0"/>
        <v>0.10047398299484177</v>
      </c>
      <c r="O12" s="36">
        <f t="shared" si="1"/>
        <v>2.1292310826987241E-2</v>
      </c>
      <c r="P12" s="34">
        <f t="shared" si="2"/>
        <v>2220250</v>
      </c>
      <c r="Q12" s="37">
        <f t="shared" si="3"/>
        <v>4.3259242556539599</v>
      </c>
    </row>
    <row r="13" spans="1:17" ht="13.5" thickBot="1" x14ac:dyDescent="0.35">
      <c r="A13" s="40" t="s">
        <v>64</v>
      </c>
      <c r="B13" s="1">
        <v>5850</v>
      </c>
      <c r="C13" s="2"/>
      <c r="D13" s="2">
        <v>91</v>
      </c>
      <c r="E13" s="2"/>
      <c r="F13" s="1">
        <v>3865</v>
      </c>
      <c r="G13" s="1">
        <v>1894</v>
      </c>
      <c r="H13" s="2"/>
      <c r="I13" s="2"/>
      <c r="J13" s="1">
        <v>75659</v>
      </c>
      <c r="K13" s="2"/>
      <c r="L13" s="2"/>
      <c r="M13" s="44"/>
      <c r="N13" s="28"/>
    </row>
    <row r="14" spans="1:17" ht="15" thickBot="1" x14ac:dyDescent="0.35">
      <c r="A14" s="39" t="s">
        <v>47</v>
      </c>
      <c r="B14" s="1">
        <v>16302</v>
      </c>
      <c r="C14" s="2"/>
      <c r="D14" s="2">
        <v>222</v>
      </c>
      <c r="E14" s="2"/>
      <c r="F14" s="1">
        <v>12006</v>
      </c>
      <c r="G14" s="1">
        <v>4074</v>
      </c>
      <c r="H14" s="1">
        <v>11514</v>
      </c>
      <c r="I14" s="2">
        <v>157</v>
      </c>
      <c r="J14" s="1">
        <v>584937</v>
      </c>
      <c r="K14" s="1">
        <v>413128</v>
      </c>
      <c r="L14" s="1">
        <v>1415872</v>
      </c>
      <c r="M14" s="42"/>
      <c r="N14" s="35">
        <f t="shared" ref="N14:N55" si="4">IFERROR(B14/J14,0)</f>
        <v>2.7869668015529876E-2</v>
      </c>
      <c r="O14" s="36">
        <f t="shared" ref="O14:O55" si="5">IFERROR(I14/H14,0)</f>
        <v>1.3635574083724162E-2</v>
      </c>
      <c r="P14" s="34">
        <f t="shared" ref="P14:P55" si="6">D14*250</f>
        <v>55500</v>
      </c>
      <c r="Q14" s="37">
        <f t="shared" ref="Q14:Q55" si="7">ABS(P14-B14)/B14</f>
        <v>2.4044902465955098</v>
      </c>
    </row>
    <row r="15" spans="1:17" ht="15" thickBot="1" x14ac:dyDescent="0.35">
      <c r="A15" s="39" t="s">
        <v>49</v>
      </c>
      <c r="B15" s="1">
        <v>78279</v>
      </c>
      <c r="C15" s="2"/>
      <c r="D15" s="2">
        <v>749</v>
      </c>
      <c r="E15" s="2"/>
      <c r="F15" s="1">
        <v>34104</v>
      </c>
      <c r="G15" s="1">
        <v>43426</v>
      </c>
      <c r="H15" s="1">
        <v>43803</v>
      </c>
      <c r="I15" s="2">
        <v>419</v>
      </c>
      <c r="J15" s="1">
        <v>575397</v>
      </c>
      <c r="K15" s="1">
        <v>321979</v>
      </c>
      <c r="L15" s="1">
        <v>1787065</v>
      </c>
      <c r="M15" s="42"/>
      <c r="N15" s="35">
        <f t="shared" si="4"/>
        <v>0.13604346216612181</v>
      </c>
      <c r="O15" s="36">
        <f t="shared" si="5"/>
        <v>9.5655548706709594E-3</v>
      </c>
      <c r="P15" s="34">
        <f t="shared" si="6"/>
        <v>187250</v>
      </c>
      <c r="Q15" s="37">
        <f t="shared" si="7"/>
        <v>1.3920847225948212</v>
      </c>
    </row>
    <row r="16" spans="1:17" ht="15" thickBot="1" x14ac:dyDescent="0.35">
      <c r="A16" s="39" t="s">
        <v>12</v>
      </c>
      <c r="B16" s="1">
        <v>536542</v>
      </c>
      <c r="C16" s="2"/>
      <c r="D16" s="1">
        <v>10846</v>
      </c>
      <c r="E16" s="2"/>
      <c r="F16" s="1">
        <v>306868</v>
      </c>
      <c r="G16" s="1">
        <v>218828</v>
      </c>
      <c r="H16" s="1">
        <v>42341</v>
      </c>
      <c r="I16" s="2">
        <v>856</v>
      </c>
      <c r="J16" s="1">
        <v>8765100</v>
      </c>
      <c r="K16" s="1">
        <v>691700</v>
      </c>
      <c r="L16" s="1">
        <v>12671821</v>
      </c>
      <c r="M16" s="42"/>
      <c r="N16" s="35">
        <f t="shared" si="4"/>
        <v>6.121344879122885E-2</v>
      </c>
      <c r="O16" s="36">
        <f t="shared" si="5"/>
        <v>2.0216811128693227E-2</v>
      </c>
      <c r="P16" s="34">
        <f t="shared" si="6"/>
        <v>2711500</v>
      </c>
      <c r="Q16" s="37">
        <f t="shared" si="7"/>
        <v>4.0536584274856393</v>
      </c>
    </row>
    <row r="17" spans="1:17" ht="15" thickBot="1" x14ac:dyDescent="0.35">
      <c r="A17" s="39" t="s">
        <v>27</v>
      </c>
      <c r="B17" s="1">
        <v>230965</v>
      </c>
      <c r="C17" s="2"/>
      <c r="D17" s="1">
        <v>4813</v>
      </c>
      <c r="E17" s="2"/>
      <c r="F17" s="1">
        <v>142017</v>
      </c>
      <c r="G17" s="1">
        <v>84135</v>
      </c>
      <c r="H17" s="1">
        <v>34307</v>
      </c>
      <c r="I17" s="2">
        <v>715</v>
      </c>
      <c r="J17" s="1">
        <v>3370098</v>
      </c>
      <c r="K17" s="1">
        <v>500592</v>
      </c>
      <c r="L17" s="1">
        <v>6732219</v>
      </c>
      <c r="M17" s="42"/>
      <c r="N17" s="35">
        <f t="shared" si="4"/>
        <v>6.8533615342936616E-2</v>
      </c>
      <c r="O17" s="36">
        <f t="shared" si="5"/>
        <v>2.0841227737779463E-2</v>
      </c>
      <c r="P17" s="34">
        <f t="shared" si="6"/>
        <v>1203250</v>
      </c>
      <c r="Q17" s="37">
        <f t="shared" si="7"/>
        <v>4.2096638018747425</v>
      </c>
    </row>
    <row r="18" spans="1:17" ht="15" thickBot="1" x14ac:dyDescent="0.35">
      <c r="A18" s="39" t="s">
        <v>41</v>
      </c>
      <c r="B18" s="1">
        <v>171257</v>
      </c>
      <c r="C18" s="2"/>
      <c r="D18" s="1">
        <v>1931</v>
      </c>
      <c r="E18" s="2"/>
      <c r="F18" s="1">
        <v>105410</v>
      </c>
      <c r="G18" s="1">
        <v>63916</v>
      </c>
      <c r="H18" s="1">
        <v>54280</v>
      </c>
      <c r="I18" s="2">
        <v>612</v>
      </c>
      <c r="J18" s="1">
        <v>1069983</v>
      </c>
      <c r="K18" s="1">
        <v>339131</v>
      </c>
      <c r="L18" s="1">
        <v>3155070</v>
      </c>
      <c r="M18" s="42"/>
      <c r="N18" s="35">
        <f t="shared" si="4"/>
        <v>0.16005581397087618</v>
      </c>
      <c r="O18" s="36">
        <f t="shared" si="5"/>
        <v>1.1274871039056743E-2</v>
      </c>
      <c r="P18" s="34">
        <f t="shared" si="6"/>
        <v>482750</v>
      </c>
      <c r="Q18" s="37">
        <f t="shared" si="7"/>
        <v>1.8188628785976633</v>
      </c>
    </row>
    <row r="19" spans="1:17" ht="15" thickBot="1" x14ac:dyDescent="0.35">
      <c r="A19" s="39" t="s">
        <v>45</v>
      </c>
      <c r="B19" s="1">
        <v>110811</v>
      </c>
      <c r="C19" s="2"/>
      <c r="D19" s="1">
        <v>1215</v>
      </c>
      <c r="E19" s="2"/>
      <c r="F19" s="1">
        <v>72156</v>
      </c>
      <c r="G19" s="1">
        <v>37440</v>
      </c>
      <c r="H19" s="1">
        <v>38036</v>
      </c>
      <c r="I19" s="2">
        <v>417</v>
      </c>
      <c r="J19" s="1">
        <v>704943</v>
      </c>
      <c r="K19" s="1">
        <v>241973</v>
      </c>
      <c r="L19" s="1">
        <v>2913314</v>
      </c>
      <c r="M19" s="42"/>
      <c r="N19" s="35">
        <f t="shared" si="4"/>
        <v>0.15719143249879777</v>
      </c>
      <c r="O19" s="36">
        <f t="shared" si="5"/>
        <v>1.0963297928278474E-2</v>
      </c>
      <c r="P19" s="34">
        <f t="shared" si="6"/>
        <v>303750</v>
      </c>
      <c r="Q19" s="37">
        <f t="shared" si="7"/>
        <v>1.7411538565665863</v>
      </c>
    </row>
    <row r="20" spans="1:17" ht="15" thickBot="1" x14ac:dyDescent="0.35">
      <c r="A20" s="39" t="s">
        <v>38</v>
      </c>
      <c r="B20" s="1">
        <v>129680</v>
      </c>
      <c r="C20" s="2"/>
      <c r="D20" s="1">
        <v>1622</v>
      </c>
      <c r="E20" s="2"/>
      <c r="F20" s="1">
        <v>23629</v>
      </c>
      <c r="G20" s="1">
        <v>104429</v>
      </c>
      <c r="H20" s="1">
        <v>29026</v>
      </c>
      <c r="I20" s="2">
        <v>363</v>
      </c>
      <c r="J20" s="1">
        <v>2319852</v>
      </c>
      <c r="K20" s="1">
        <v>519253</v>
      </c>
      <c r="L20" s="1">
        <v>4467673</v>
      </c>
      <c r="M20" s="42"/>
      <c r="N20" s="35">
        <f t="shared" si="4"/>
        <v>5.5900117766133357E-2</v>
      </c>
      <c r="O20" s="36">
        <f t="shared" si="5"/>
        <v>1.2506029077378902E-2</v>
      </c>
      <c r="P20" s="34">
        <f t="shared" si="6"/>
        <v>405500</v>
      </c>
      <c r="Q20" s="37">
        <f t="shared" si="7"/>
        <v>2.1269278223318939</v>
      </c>
    </row>
    <row r="21" spans="1:17" ht="15" thickBot="1" x14ac:dyDescent="0.35">
      <c r="A21" s="39" t="s">
        <v>14</v>
      </c>
      <c r="B21" s="1">
        <v>191889</v>
      </c>
      <c r="C21" s="2"/>
      <c r="D21" s="1">
        <v>6097</v>
      </c>
      <c r="E21" s="2"/>
      <c r="F21" s="1">
        <v>176107</v>
      </c>
      <c r="G21" s="1">
        <v>9685</v>
      </c>
      <c r="H21" s="1">
        <v>41277</v>
      </c>
      <c r="I21" s="1">
        <v>1312</v>
      </c>
      <c r="J21" s="1">
        <v>2951846</v>
      </c>
      <c r="K21" s="1">
        <v>634970</v>
      </c>
      <c r="L21" s="1">
        <v>4648794</v>
      </c>
      <c r="M21" s="42"/>
      <c r="N21" s="35">
        <f t="shared" si="4"/>
        <v>6.500644003786106E-2</v>
      </c>
      <c r="O21" s="36">
        <f t="shared" si="5"/>
        <v>3.1785255711413135E-2</v>
      </c>
      <c r="P21" s="34">
        <f t="shared" si="6"/>
        <v>1524250</v>
      </c>
      <c r="Q21" s="37">
        <f t="shared" si="7"/>
        <v>6.9433943581966657</v>
      </c>
    </row>
    <row r="22" spans="1:17" ht="15" thickBot="1" x14ac:dyDescent="0.35">
      <c r="A22" s="39" t="s">
        <v>39</v>
      </c>
      <c r="B22" s="1">
        <v>8395</v>
      </c>
      <c r="C22" s="2"/>
      <c r="D22" s="2">
        <v>159</v>
      </c>
      <c r="E22" s="2"/>
      <c r="F22" s="1">
        <v>6292</v>
      </c>
      <c r="G22" s="1">
        <v>1944</v>
      </c>
      <c r="H22" s="1">
        <v>6245</v>
      </c>
      <c r="I22" s="2">
        <v>118</v>
      </c>
      <c r="J22" s="1">
        <v>737392</v>
      </c>
      <c r="K22" s="1">
        <v>548568</v>
      </c>
      <c r="L22" s="1">
        <v>1344212</v>
      </c>
      <c r="M22" s="42"/>
      <c r="N22" s="35">
        <f t="shared" si="4"/>
        <v>1.1384718033284875E-2</v>
      </c>
      <c r="O22" s="36">
        <f t="shared" si="5"/>
        <v>1.8895116092874299E-2</v>
      </c>
      <c r="P22" s="34">
        <f t="shared" si="6"/>
        <v>39750</v>
      </c>
      <c r="Q22" s="37">
        <f t="shared" si="7"/>
        <v>3.7349612864800474</v>
      </c>
    </row>
    <row r="23" spans="1:17" ht="15" thickBot="1" x14ac:dyDescent="0.35">
      <c r="A23" s="39" t="s">
        <v>26</v>
      </c>
      <c r="B23" s="1">
        <v>159900</v>
      </c>
      <c r="C23" s="2"/>
      <c r="D23" s="1">
        <v>4261</v>
      </c>
      <c r="E23" s="2"/>
      <c r="F23" s="1">
        <v>8323</v>
      </c>
      <c r="G23" s="1">
        <v>147316</v>
      </c>
      <c r="H23" s="1">
        <v>26449</v>
      </c>
      <c r="I23" s="2">
        <v>705</v>
      </c>
      <c r="J23" s="1">
        <v>3761513</v>
      </c>
      <c r="K23" s="1">
        <v>622182</v>
      </c>
      <c r="L23" s="1">
        <v>6045680</v>
      </c>
      <c r="M23" s="42"/>
      <c r="N23" s="35">
        <f t="shared" si="4"/>
        <v>4.2509490197162686E-2</v>
      </c>
      <c r="O23" s="36">
        <f t="shared" si="5"/>
        <v>2.6655072025407386E-2</v>
      </c>
      <c r="P23" s="34">
        <f t="shared" si="6"/>
        <v>1065250</v>
      </c>
      <c r="Q23" s="37">
        <f t="shared" si="7"/>
        <v>5.6619762351469669</v>
      </c>
    </row>
    <row r="24" spans="1:17" ht="15" thickBot="1" x14ac:dyDescent="0.35">
      <c r="A24" s="39" t="s">
        <v>17</v>
      </c>
      <c r="B24" s="1">
        <v>180189</v>
      </c>
      <c r="C24" s="2"/>
      <c r="D24" s="1">
        <v>10242</v>
      </c>
      <c r="E24" s="2"/>
      <c r="F24" s="1">
        <v>143746</v>
      </c>
      <c r="G24" s="1">
        <v>26201</v>
      </c>
      <c r="H24" s="1">
        <v>26143</v>
      </c>
      <c r="I24" s="1">
        <v>1486</v>
      </c>
      <c r="J24" s="1">
        <v>7004724</v>
      </c>
      <c r="K24" s="1">
        <v>1016282</v>
      </c>
      <c r="L24" s="1">
        <v>6892503</v>
      </c>
      <c r="M24" s="42"/>
      <c r="N24" s="35">
        <f t="shared" si="4"/>
        <v>2.572392573925825E-2</v>
      </c>
      <c r="O24" s="36">
        <f t="shared" si="5"/>
        <v>5.6841219446888268E-2</v>
      </c>
      <c r="P24" s="34">
        <f t="shared" si="6"/>
        <v>2560500</v>
      </c>
      <c r="Q24" s="37">
        <f t="shared" si="7"/>
        <v>13.210079416612556</v>
      </c>
    </row>
    <row r="25" spans="1:17" ht="15" thickBot="1" x14ac:dyDescent="0.35">
      <c r="A25" s="39" t="s">
        <v>11</v>
      </c>
      <c r="B25" s="1">
        <v>259183</v>
      </c>
      <c r="C25" s="2"/>
      <c r="D25" s="1">
        <v>8185</v>
      </c>
      <c r="E25" s="2"/>
      <c r="F25" s="1">
        <v>128981</v>
      </c>
      <c r="G25" s="1">
        <v>122017</v>
      </c>
      <c r="H25" s="1">
        <v>25952</v>
      </c>
      <c r="I25" s="2">
        <v>820</v>
      </c>
      <c r="J25" s="1">
        <v>5942784</v>
      </c>
      <c r="K25" s="1">
        <v>595060</v>
      </c>
      <c r="L25" s="1">
        <v>9986857</v>
      </c>
      <c r="M25" s="42"/>
      <c r="N25" s="35">
        <f t="shared" si="4"/>
        <v>4.3613060814594644E-2</v>
      </c>
      <c r="O25" s="36">
        <f t="shared" si="5"/>
        <v>3.1596794081381011E-2</v>
      </c>
      <c r="P25" s="34">
        <f t="shared" si="6"/>
        <v>2046250</v>
      </c>
      <c r="Q25" s="37">
        <f t="shared" si="7"/>
        <v>6.8950008295297147</v>
      </c>
    </row>
    <row r="26" spans="1:17" ht="15" thickBot="1" x14ac:dyDescent="0.35">
      <c r="A26" s="39" t="s">
        <v>32</v>
      </c>
      <c r="B26" s="1">
        <v>201795</v>
      </c>
      <c r="C26" s="2"/>
      <c r="D26" s="1">
        <v>2849</v>
      </c>
      <c r="E26" s="2"/>
      <c r="F26" s="1">
        <v>159467</v>
      </c>
      <c r="G26" s="1">
        <v>39479</v>
      </c>
      <c r="H26" s="1">
        <v>35782</v>
      </c>
      <c r="I26" s="2">
        <v>505</v>
      </c>
      <c r="J26" s="1">
        <v>3253880</v>
      </c>
      <c r="K26" s="1">
        <v>576967</v>
      </c>
      <c r="L26" s="1">
        <v>5639632</v>
      </c>
      <c r="M26" s="42"/>
      <c r="N26" s="35">
        <f t="shared" si="4"/>
        <v>6.2016730795235224E-2</v>
      </c>
      <c r="O26" s="36">
        <f t="shared" si="5"/>
        <v>1.4113241294505618E-2</v>
      </c>
      <c r="P26" s="34">
        <f t="shared" si="6"/>
        <v>712250</v>
      </c>
      <c r="Q26" s="37">
        <f t="shared" si="7"/>
        <v>2.5295720904878713</v>
      </c>
    </row>
    <row r="27" spans="1:17" ht="15" thickBot="1" x14ac:dyDescent="0.35">
      <c r="A27" s="39" t="s">
        <v>30</v>
      </c>
      <c r="B27" s="1">
        <v>130665</v>
      </c>
      <c r="C27" s="2"/>
      <c r="D27" s="1">
        <v>3514</v>
      </c>
      <c r="E27" s="2"/>
      <c r="F27" s="1">
        <v>111430</v>
      </c>
      <c r="G27" s="1">
        <v>15721</v>
      </c>
      <c r="H27" s="1">
        <v>43904</v>
      </c>
      <c r="I27" s="1">
        <v>1181</v>
      </c>
      <c r="J27" s="1">
        <v>1152661</v>
      </c>
      <c r="K27" s="1">
        <v>387299</v>
      </c>
      <c r="L27" s="1">
        <v>2976149</v>
      </c>
      <c r="M27" s="42"/>
      <c r="N27" s="35">
        <f t="shared" si="4"/>
        <v>0.11335943525459784</v>
      </c>
      <c r="O27" s="36">
        <f t="shared" si="5"/>
        <v>2.689959912536443E-2</v>
      </c>
      <c r="P27" s="34">
        <f t="shared" si="6"/>
        <v>878500</v>
      </c>
      <c r="Q27" s="37">
        <f t="shared" si="7"/>
        <v>5.7233000420923732</v>
      </c>
    </row>
    <row r="28" spans="1:17" ht="15" thickBot="1" x14ac:dyDescent="0.35">
      <c r="A28" s="39" t="s">
        <v>35</v>
      </c>
      <c r="B28" s="1">
        <v>235978</v>
      </c>
      <c r="C28" s="2"/>
      <c r="D28" s="1">
        <v>3503</v>
      </c>
      <c r="E28" s="2"/>
      <c r="F28" s="1">
        <v>64349</v>
      </c>
      <c r="G28" s="1">
        <v>168126</v>
      </c>
      <c r="H28" s="1">
        <v>38449</v>
      </c>
      <c r="I28" s="2">
        <v>571</v>
      </c>
      <c r="J28" s="1">
        <v>2883835</v>
      </c>
      <c r="K28" s="1">
        <v>469877</v>
      </c>
      <c r="L28" s="1">
        <v>6137428</v>
      </c>
      <c r="M28" s="42"/>
      <c r="N28" s="35">
        <f t="shared" si="4"/>
        <v>8.1827843826016392E-2</v>
      </c>
      <c r="O28" s="36">
        <f t="shared" si="5"/>
        <v>1.4850841374288017E-2</v>
      </c>
      <c r="P28" s="34">
        <f t="shared" si="6"/>
        <v>875750</v>
      </c>
      <c r="Q28" s="37">
        <f t="shared" si="7"/>
        <v>2.7111510395036826</v>
      </c>
    </row>
    <row r="29" spans="1:17" ht="15" thickBot="1" x14ac:dyDescent="0.35">
      <c r="A29" s="39" t="s">
        <v>51</v>
      </c>
      <c r="B29" s="1">
        <v>43031</v>
      </c>
      <c r="C29" s="2"/>
      <c r="D29" s="2">
        <v>472</v>
      </c>
      <c r="E29" s="2"/>
      <c r="F29" s="1">
        <v>24804</v>
      </c>
      <c r="G29" s="1">
        <v>17755</v>
      </c>
      <c r="H29" s="1">
        <v>40262</v>
      </c>
      <c r="I29" s="2">
        <v>442</v>
      </c>
      <c r="J29" s="1">
        <v>557951</v>
      </c>
      <c r="K29" s="1">
        <v>522046</v>
      </c>
      <c r="L29" s="1">
        <v>1068778</v>
      </c>
      <c r="M29" s="42"/>
      <c r="N29" s="35">
        <f t="shared" si="4"/>
        <v>7.7123259927843121E-2</v>
      </c>
      <c r="O29" s="36">
        <f t="shared" si="5"/>
        <v>1.0978093487655854E-2</v>
      </c>
      <c r="P29" s="34">
        <f t="shared" si="6"/>
        <v>118000</v>
      </c>
      <c r="Q29" s="37">
        <f t="shared" si="7"/>
        <v>1.7422091050637911</v>
      </c>
    </row>
    <row r="30" spans="1:17" ht="15" thickBot="1" x14ac:dyDescent="0.35">
      <c r="A30" s="39" t="s">
        <v>50</v>
      </c>
      <c r="B30" s="1">
        <v>92553</v>
      </c>
      <c r="C30" s="2"/>
      <c r="D30" s="2">
        <v>756</v>
      </c>
      <c r="E30" s="2"/>
      <c r="F30" s="1">
        <v>51017</v>
      </c>
      <c r="G30" s="1">
        <v>40780</v>
      </c>
      <c r="H30" s="1">
        <v>47846</v>
      </c>
      <c r="I30" s="2">
        <v>391</v>
      </c>
      <c r="J30" s="1">
        <v>650985</v>
      </c>
      <c r="K30" s="1">
        <v>336529</v>
      </c>
      <c r="L30" s="1">
        <v>1934408</v>
      </c>
      <c r="M30" s="42"/>
      <c r="N30" s="35">
        <f t="shared" si="4"/>
        <v>0.14217378280605544</v>
      </c>
      <c r="O30" s="36">
        <f t="shared" si="5"/>
        <v>8.1720520001672039E-3</v>
      </c>
      <c r="P30" s="34">
        <f t="shared" si="6"/>
        <v>189000</v>
      </c>
      <c r="Q30" s="37">
        <f t="shared" si="7"/>
        <v>1.0420731904962561</v>
      </c>
    </row>
    <row r="31" spans="1:17" ht="15" thickBot="1" x14ac:dyDescent="0.35">
      <c r="A31" s="39" t="s">
        <v>31</v>
      </c>
      <c r="B31" s="1">
        <v>114880</v>
      </c>
      <c r="C31" s="2"/>
      <c r="D31" s="1">
        <v>1880</v>
      </c>
      <c r="E31" s="2"/>
      <c r="F31" s="1">
        <v>75158</v>
      </c>
      <c r="G31" s="1">
        <v>37842</v>
      </c>
      <c r="H31" s="1">
        <v>37297</v>
      </c>
      <c r="I31" s="2">
        <v>610</v>
      </c>
      <c r="J31" s="1">
        <v>1375669</v>
      </c>
      <c r="K31" s="1">
        <v>446623</v>
      </c>
      <c r="L31" s="1">
        <v>3080156</v>
      </c>
      <c r="M31" s="42"/>
      <c r="N31" s="35">
        <f t="shared" si="4"/>
        <v>8.3508460247341473E-2</v>
      </c>
      <c r="O31" s="36">
        <f t="shared" si="5"/>
        <v>1.6355202831326916E-2</v>
      </c>
      <c r="P31" s="34">
        <f t="shared" si="6"/>
        <v>470000</v>
      </c>
      <c r="Q31" s="37">
        <f t="shared" si="7"/>
        <v>3.0912256267409473</v>
      </c>
    </row>
    <row r="32" spans="1:17" ht="15" thickBot="1" x14ac:dyDescent="0.35">
      <c r="A32" s="39" t="s">
        <v>42</v>
      </c>
      <c r="B32" s="1">
        <v>13470</v>
      </c>
      <c r="C32" s="2"/>
      <c r="D32" s="2">
        <v>495</v>
      </c>
      <c r="E32" s="2"/>
      <c r="F32" s="1">
        <v>10447</v>
      </c>
      <c r="G32" s="1">
        <v>2528</v>
      </c>
      <c r="H32" s="1">
        <v>9907</v>
      </c>
      <c r="I32" s="2">
        <v>364</v>
      </c>
      <c r="J32" s="1">
        <v>407571</v>
      </c>
      <c r="K32" s="1">
        <v>299748</v>
      </c>
      <c r="L32" s="1">
        <v>1359711</v>
      </c>
      <c r="M32" s="42"/>
      <c r="N32" s="35">
        <f t="shared" si="4"/>
        <v>3.3049456413729139E-2</v>
      </c>
      <c r="O32" s="36">
        <f t="shared" si="5"/>
        <v>3.6741697789441807E-2</v>
      </c>
      <c r="P32" s="34">
        <f t="shared" si="6"/>
        <v>123750</v>
      </c>
      <c r="Q32" s="37">
        <f t="shared" si="7"/>
        <v>8.1870824053452118</v>
      </c>
    </row>
    <row r="33" spans="1:17" ht="15" thickBot="1" x14ac:dyDescent="0.35">
      <c r="A33" s="39" t="s">
        <v>8</v>
      </c>
      <c r="B33" s="1">
        <v>273112</v>
      </c>
      <c r="C33" s="2"/>
      <c r="D33" s="1">
        <v>16626</v>
      </c>
      <c r="E33" s="2"/>
      <c r="F33" s="1">
        <v>186235</v>
      </c>
      <c r="G33" s="1">
        <v>70251</v>
      </c>
      <c r="H33" s="1">
        <v>30748</v>
      </c>
      <c r="I33" s="1">
        <v>1872</v>
      </c>
      <c r="J33" s="1">
        <v>5124598</v>
      </c>
      <c r="K33" s="1">
        <v>576952</v>
      </c>
      <c r="L33" s="1">
        <v>8882190</v>
      </c>
      <c r="M33" s="42"/>
      <c r="N33" s="35">
        <f t="shared" si="4"/>
        <v>5.3294326696455022E-2</v>
      </c>
      <c r="O33" s="36">
        <f t="shared" si="5"/>
        <v>6.088200858592429E-2</v>
      </c>
      <c r="P33" s="34">
        <f t="shared" si="6"/>
        <v>4156500</v>
      </c>
      <c r="Q33" s="37">
        <f t="shared" si="7"/>
        <v>14.219031020240781</v>
      </c>
    </row>
    <row r="34" spans="1:17" ht="15" thickBot="1" x14ac:dyDescent="0.35">
      <c r="A34" s="39" t="s">
        <v>44</v>
      </c>
      <c r="B34" s="1">
        <v>60776</v>
      </c>
      <c r="C34" s="2"/>
      <c r="D34" s="1">
        <v>1176</v>
      </c>
      <c r="E34" s="2"/>
      <c r="F34" s="1">
        <v>24291</v>
      </c>
      <c r="G34" s="1">
        <v>35309</v>
      </c>
      <c r="H34" s="1">
        <v>28985</v>
      </c>
      <c r="I34" s="2">
        <v>561</v>
      </c>
      <c r="J34" s="1">
        <v>1330403</v>
      </c>
      <c r="K34" s="1">
        <v>634483</v>
      </c>
      <c r="L34" s="1">
        <v>2096829</v>
      </c>
      <c r="M34" s="42"/>
      <c r="N34" s="35">
        <f t="shared" si="4"/>
        <v>4.5682398491284221E-2</v>
      </c>
      <c r="O34" s="36">
        <f t="shared" si="5"/>
        <v>1.935483870967742E-2</v>
      </c>
      <c r="P34" s="34">
        <f t="shared" si="6"/>
        <v>294000</v>
      </c>
      <c r="Q34" s="37">
        <f t="shared" si="7"/>
        <v>3.8374358299328684</v>
      </c>
    </row>
    <row r="35" spans="1:17" ht="15" thickBot="1" x14ac:dyDescent="0.35">
      <c r="A35" s="39" t="s">
        <v>7</v>
      </c>
      <c r="B35" s="1">
        <v>582912</v>
      </c>
      <c r="C35" s="2"/>
      <c r="D35" s="1">
        <v>33926</v>
      </c>
      <c r="E35" s="2"/>
      <c r="F35" s="1">
        <v>427891</v>
      </c>
      <c r="G35" s="1">
        <v>121095</v>
      </c>
      <c r="H35" s="1">
        <v>29964</v>
      </c>
      <c r="I35" s="1">
        <v>1744</v>
      </c>
      <c r="J35" s="1">
        <v>16231193</v>
      </c>
      <c r="K35" s="1">
        <v>834356</v>
      </c>
      <c r="L35" s="1">
        <v>19453561</v>
      </c>
      <c r="M35" s="42"/>
      <c r="N35" s="35">
        <f t="shared" si="4"/>
        <v>3.5913071824110528E-2</v>
      </c>
      <c r="O35" s="36">
        <f t="shared" si="5"/>
        <v>5.8203177145908426E-2</v>
      </c>
      <c r="P35" s="34">
        <f t="shared" si="6"/>
        <v>8481500</v>
      </c>
      <c r="Q35" s="37">
        <f t="shared" si="7"/>
        <v>13.550223704435661</v>
      </c>
    </row>
    <row r="36" spans="1:17" ht="15" thickBot="1" x14ac:dyDescent="0.35">
      <c r="A36" s="39" t="s">
        <v>24</v>
      </c>
      <c r="B36" s="1">
        <v>303454</v>
      </c>
      <c r="C36" s="2"/>
      <c r="D36" s="1">
        <v>4706</v>
      </c>
      <c r="E36" s="2"/>
      <c r="F36" s="1">
        <v>261719</v>
      </c>
      <c r="G36" s="1">
        <v>37029</v>
      </c>
      <c r="H36" s="1">
        <v>28933</v>
      </c>
      <c r="I36" s="2">
        <v>449</v>
      </c>
      <c r="J36" s="1">
        <v>4486524</v>
      </c>
      <c r="K36" s="1">
        <v>427773</v>
      </c>
      <c r="L36" s="1">
        <v>10488084</v>
      </c>
      <c r="M36" s="42"/>
      <c r="N36" s="35">
        <f t="shared" si="4"/>
        <v>6.7636771808197174E-2</v>
      </c>
      <c r="O36" s="36">
        <f t="shared" si="5"/>
        <v>1.551861196557564E-2</v>
      </c>
      <c r="P36" s="34">
        <f t="shared" si="6"/>
        <v>1176500</v>
      </c>
      <c r="Q36" s="37">
        <f t="shared" si="7"/>
        <v>2.877029137859445</v>
      </c>
    </row>
    <row r="37" spans="1:17" ht="15" thickBot="1" x14ac:dyDescent="0.35">
      <c r="A37" s="39" t="s">
        <v>53</v>
      </c>
      <c r="B37" s="1">
        <v>59173</v>
      </c>
      <c r="C37" s="2"/>
      <c r="D37" s="2">
        <v>697</v>
      </c>
      <c r="E37" s="2"/>
      <c r="F37" s="1">
        <v>48005</v>
      </c>
      <c r="G37" s="1">
        <v>10471</v>
      </c>
      <c r="H37" s="1">
        <v>77649</v>
      </c>
      <c r="I37" s="2">
        <v>915</v>
      </c>
      <c r="J37" s="1">
        <v>316393</v>
      </c>
      <c r="K37" s="1">
        <v>415180</v>
      </c>
      <c r="L37" s="1">
        <v>762062</v>
      </c>
      <c r="M37" s="42"/>
      <c r="N37" s="35">
        <f t="shared" si="4"/>
        <v>0.1870237331420101</v>
      </c>
      <c r="O37" s="36">
        <f t="shared" si="5"/>
        <v>1.1783796314183054E-2</v>
      </c>
      <c r="P37" s="34">
        <f t="shared" si="6"/>
        <v>174250</v>
      </c>
      <c r="Q37" s="37">
        <f t="shared" si="7"/>
        <v>1.9447552093015394</v>
      </c>
    </row>
    <row r="38" spans="1:17" ht="15" thickBot="1" x14ac:dyDescent="0.35">
      <c r="A38" s="39" t="s">
        <v>21</v>
      </c>
      <c r="B38" s="1">
        <v>274471</v>
      </c>
      <c r="C38" s="2"/>
      <c r="D38" s="1">
        <v>5694</v>
      </c>
      <c r="E38" s="2"/>
      <c r="F38" s="1">
        <v>194846</v>
      </c>
      <c r="G38" s="1">
        <v>73931</v>
      </c>
      <c r="H38" s="1">
        <v>23481</v>
      </c>
      <c r="I38" s="2">
        <v>487</v>
      </c>
      <c r="J38" s="1">
        <v>5051539</v>
      </c>
      <c r="K38" s="1">
        <v>432158</v>
      </c>
      <c r="L38" s="1">
        <v>11689100</v>
      </c>
      <c r="M38" s="42"/>
      <c r="N38" s="35">
        <f t="shared" si="4"/>
        <v>5.4334134607294929E-2</v>
      </c>
      <c r="O38" s="36">
        <f t="shared" si="5"/>
        <v>2.0740172905753588E-2</v>
      </c>
      <c r="P38" s="34">
        <f t="shared" si="6"/>
        <v>1423500</v>
      </c>
      <c r="Q38" s="37">
        <f t="shared" si="7"/>
        <v>4.1863402690994675</v>
      </c>
    </row>
    <row r="39" spans="1:17" ht="15" thickBot="1" x14ac:dyDescent="0.35">
      <c r="A39" s="39" t="s">
        <v>46</v>
      </c>
      <c r="B39" s="1">
        <v>144691</v>
      </c>
      <c r="C39" s="2"/>
      <c r="D39" s="1">
        <v>1481</v>
      </c>
      <c r="E39" s="2"/>
      <c r="F39" s="1">
        <v>120426</v>
      </c>
      <c r="G39" s="1">
        <v>22784</v>
      </c>
      <c r="H39" s="1">
        <v>36566</v>
      </c>
      <c r="I39" s="2">
        <v>374</v>
      </c>
      <c r="J39" s="1">
        <v>1803710</v>
      </c>
      <c r="K39" s="1">
        <v>455831</v>
      </c>
      <c r="L39" s="1">
        <v>3956971</v>
      </c>
      <c r="M39" s="42"/>
      <c r="N39" s="35">
        <f t="shared" si="4"/>
        <v>8.0218549545104254E-2</v>
      </c>
      <c r="O39" s="36">
        <f t="shared" si="5"/>
        <v>1.0228080730733469E-2</v>
      </c>
      <c r="P39" s="34">
        <f t="shared" si="6"/>
        <v>370250</v>
      </c>
      <c r="Q39" s="37">
        <f t="shared" si="7"/>
        <v>1.5589013829471079</v>
      </c>
    </row>
    <row r="40" spans="1:17" ht="15" thickBot="1" x14ac:dyDescent="0.35">
      <c r="A40" s="39" t="s">
        <v>37</v>
      </c>
      <c r="B40" s="1">
        <v>53879</v>
      </c>
      <c r="C40" s="2"/>
      <c r="D40" s="2">
        <v>746</v>
      </c>
      <c r="E40" s="2"/>
      <c r="F40" s="2" t="s">
        <v>104</v>
      </c>
      <c r="G40" s="2" t="s">
        <v>104</v>
      </c>
      <c r="H40" s="1">
        <v>12774</v>
      </c>
      <c r="I40" s="2">
        <v>177</v>
      </c>
      <c r="J40" s="1">
        <v>933174</v>
      </c>
      <c r="K40" s="1">
        <v>221250</v>
      </c>
      <c r="L40" s="1">
        <v>4217737</v>
      </c>
      <c r="M40" s="42"/>
      <c r="N40" s="35">
        <f t="shared" si="4"/>
        <v>5.7737356591589566E-2</v>
      </c>
      <c r="O40" s="36">
        <f t="shared" si="5"/>
        <v>1.3856270549553781E-2</v>
      </c>
      <c r="P40" s="34">
        <f t="shared" si="6"/>
        <v>186500</v>
      </c>
      <c r="Q40" s="37">
        <f t="shared" si="7"/>
        <v>2.4614599380092428</v>
      </c>
    </row>
    <row r="41" spans="1:17" ht="15" thickBot="1" x14ac:dyDescent="0.35">
      <c r="A41" s="39" t="s">
        <v>19</v>
      </c>
      <c r="B41" s="1">
        <v>254167</v>
      </c>
      <c r="C41" s="2"/>
      <c r="D41" s="1">
        <v>9283</v>
      </c>
      <c r="E41" s="2"/>
      <c r="F41" s="1">
        <v>176687</v>
      </c>
      <c r="G41" s="1">
        <v>68197</v>
      </c>
      <c r="H41" s="1">
        <v>19854</v>
      </c>
      <c r="I41" s="2">
        <v>725</v>
      </c>
      <c r="J41" s="1">
        <v>3057415</v>
      </c>
      <c r="K41" s="1">
        <v>238823</v>
      </c>
      <c r="L41" s="1">
        <v>12801989</v>
      </c>
      <c r="M41" s="42"/>
      <c r="N41" s="35">
        <f t="shared" si="4"/>
        <v>8.3131338074811559E-2</v>
      </c>
      <c r="O41" s="36">
        <f t="shared" si="5"/>
        <v>3.6516570968066889E-2</v>
      </c>
      <c r="P41" s="34">
        <f t="shared" si="6"/>
        <v>2320750</v>
      </c>
      <c r="Q41" s="37">
        <f t="shared" si="7"/>
        <v>8.1308076973013801</v>
      </c>
    </row>
    <row r="42" spans="1:17" ht="13.5" thickBot="1" x14ac:dyDescent="0.35">
      <c r="A42" s="40" t="s">
        <v>65</v>
      </c>
      <c r="B42" s="1">
        <v>75662</v>
      </c>
      <c r="C42" s="2"/>
      <c r="D42" s="2">
        <v>909</v>
      </c>
      <c r="E42" s="2"/>
      <c r="F42" s="2" t="s">
        <v>104</v>
      </c>
      <c r="G42" s="2" t="s">
        <v>104</v>
      </c>
      <c r="H42" s="1">
        <v>22339</v>
      </c>
      <c r="I42" s="2">
        <v>268</v>
      </c>
      <c r="J42" s="1">
        <v>464073</v>
      </c>
      <c r="K42" s="1">
        <v>137018</v>
      </c>
      <c r="L42" s="1">
        <v>3386941</v>
      </c>
      <c r="M42" s="42"/>
      <c r="N42" s="35">
        <f t="shared" si="4"/>
        <v>0.16303900463935631</v>
      </c>
      <c r="O42" s="36">
        <f t="shared" si="5"/>
        <v>1.1996955996239759E-2</v>
      </c>
      <c r="P42" s="34">
        <f t="shared" si="6"/>
        <v>227250</v>
      </c>
      <c r="Q42" s="37">
        <f t="shared" si="7"/>
        <v>2.0034892019772146</v>
      </c>
    </row>
    <row r="43" spans="1:17" ht="15" thickBot="1" x14ac:dyDescent="0.35">
      <c r="A43" s="39" t="s">
        <v>40</v>
      </c>
      <c r="B43" s="1">
        <v>40764</v>
      </c>
      <c r="C43" s="2"/>
      <c r="D43" s="1">
        <v>1250</v>
      </c>
      <c r="E43" s="2"/>
      <c r="F43" s="1">
        <v>3052</v>
      </c>
      <c r="G43" s="1">
        <v>36462</v>
      </c>
      <c r="H43" s="1">
        <v>38480</v>
      </c>
      <c r="I43" s="1">
        <v>1180</v>
      </c>
      <c r="J43" s="1">
        <v>1301286</v>
      </c>
      <c r="K43" s="1">
        <v>1228369</v>
      </c>
      <c r="L43" s="1">
        <v>1059361</v>
      </c>
      <c r="M43" s="42"/>
      <c r="N43" s="35">
        <f t="shared" si="4"/>
        <v>3.1325934498642113E-2</v>
      </c>
      <c r="O43" s="36">
        <f t="shared" si="5"/>
        <v>3.0665280665280667E-2</v>
      </c>
      <c r="P43" s="34">
        <f t="shared" si="6"/>
        <v>312500</v>
      </c>
      <c r="Q43" s="37">
        <f t="shared" si="7"/>
        <v>6.6660779118830344</v>
      </c>
    </row>
    <row r="44" spans="1:17" ht="15" thickBot="1" x14ac:dyDescent="0.35">
      <c r="A44" s="39" t="s">
        <v>25</v>
      </c>
      <c r="B44" s="1">
        <v>190490</v>
      </c>
      <c r="C44" s="2"/>
      <c r="D44" s="1">
        <v>4084</v>
      </c>
      <c r="E44" s="2"/>
      <c r="F44" s="1">
        <v>99368</v>
      </c>
      <c r="G44" s="1">
        <v>87038</v>
      </c>
      <c r="H44" s="1">
        <v>36998</v>
      </c>
      <c r="I44" s="2">
        <v>793</v>
      </c>
      <c r="J44" s="1">
        <v>2249528</v>
      </c>
      <c r="K44" s="1">
        <v>436911</v>
      </c>
      <c r="L44" s="1">
        <v>5148714</v>
      </c>
      <c r="M44" s="42"/>
      <c r="N44" s="35">
        <f t="shared" si="4"/>
        <v>8.4679986201549831E-2</v>
      </c>
      <c r="O44" s="36">
        <f t="shared" si="5"/>
        <v>2.1433591004919185E-2</v>
      </c>
      <c r="P44" s="34">
        <f t="shared" si="6"/>
        <v>1021000</v>
      </c>
      <c r="Q44" s="37">
        <f t="shared" si="7"/>
        <v>4.3598614100477713</v>
      </c>
    </row>
    <row r="45" spans="1:17" ht="15" thickBot="1" x14ac:dyDescent="0.35">
      <c r="A45" s="39" t="s">
        <v>54</v>
      </c>
      <c r="B45" s="1">
        <v>60716</v>
      </c>
      <c r="C45" s="2"/>
      <c r="D45" s="2">
        <v>567</v>
      </c>
      <c r="E45" s="2"/>
      <c r="F45" s="1">
        <v>41427</v>
      </c>
      <c r="G45" s="1">
        <v>18722</v>
      </c>
      <c r="H45" s="1">
        <v>68632</v>
      </c>
      <c r="I45" s="2">
        <v>641</v>
      </c>
      <c r="J45" s="1">
        <v>286099</v>
      </c>
      <c r="K45" s="1">
        <v>323400</v>
      </c>
      <c r="L45" s="1">
        <v>884659</v>
      </c>
      <c r="M45" s="42"/>
      <c r="N45" s="35">
        <f t="shared" si="4"/>
        <v>0.2122202454395157</v>
      </c>
      <c r="O45" s="36">
        <f t="shared" si="5"/>
        <v>9.3396666278120991E-3</v>
      </c>
      <c r="P45" s="34">
        <f t="shared" si="6"/>
        <v>141750</v>
      </c>
      <c r="Q45" s="37">
        <f t="shared" si="7"/>
        <v>1.3346399631069241</v>
      </c>
    </row>
    <row r="46" spans="1:17" ht="15" thickBot="1" x14ac:dyDescent="0.35">
      <c r="A46" s="39" t="s">
        <v>20</v>
      </c>
      <c r="B46" s="1">
        <v>296725</v>
      </c>
      <c r="C46" s="2"/>
      <c r="D46" s="1">
        <v>3788</v>
      </c>
      <c r="E46" s="2"/>
      <c r="F46" s="1">
        <v>262527</v>
      </c>
      <c r="G46" s="1">
        <v>30410</v>
      </c>
      <c r="H46" s="1">
        <v>43450</v>
      </c>
      <c r="I46" s="2">
        <v>555</v>
      </c>
      <c r="J46" s="1">
        <v>3976334</v>
      </c>
      <c r="K46" s="1">
        <v>582257</v>
      </c>
      <c r="L46" s="1">
        <v>6829174</v>
      </c>
      <c r="M46" s="42"/>
      <c r="N46" s="35">
        <f t="shared" si="4"/>
        <v>7.4622755533111651E-2</v>
      </c>
      <c r="O46" s="36">
        <f t="shared" si="5"/>
        <v>1.2773302646720368E-2</v>
      </c>
      <c r="P46" s="34">
        <f t="shared" si="6"/>
        <v>947000</v>
      </c>
      <c r="Q46" s="37">
        <f t="shared" si="7"/>
        <v>2.1915072878928301</v>
      </c>
    </row>
    <row r="47" spans="1:17" ht="15" thickBot="1" x14ac:dyDescent="0.35">
      <c r="A47" s="39" t="s">
        <v>15</v>
      </c>
      <c r="B47" s="1">
        <v>1065432</v>
      </c>
      <c r="C47" s="2"/>
      <c r="D47" s="1">
        <v>19730</v>
      </c>
      <c r="E47" s="2"/>
      <c r="F47" s="1">
        <v>866181</v>
      </c>
      <c r="G47" s="1">
        <v>179521</v>
      </c>
      <c r="H47" s="1">
        <v>36744</v>
      </c>
      <c r="I47" s="2">
        <v>680</v>
      </c>
      <c r="J47" s="1">
        <v>9998737</v>
      </c>
      <c r="K47" s="1">
        <v>344833</v>
      </c>
      <c r="L47" s="1">
        <v>28995881</v>
      </c>
      <c r="M47" s="42"/>
      <c r="N47" s="35">
        <f t="shared" si="4"/>
        <v>0.10655665810591877</v>
      </c>
      <c r="O47" s="36">
        <f t="shared" si="5"/>
        <v>1.8506422817330722E-2</v>
      </c>
      <c r="P47" s="34">
        <f t="shared" si="6"/>
        <v>4932500</v>
      </c>
      <c r="Q47" s="37">
        <f t="shared" si="7"/>
        <v>3.6295774859399756</v>
      </c>
    </row>
    <row r="48" spans="1:17" ht="13.5" thickBot="1" x14ac:dyDescent="0.35">
      <c r="A48" s="40" t="s">
        <v>66</v>
      </c>
      <c r="B48" s="1">
        <v>1426</v>
      </c>
      <c r="C48" s="2"/>
      <c r="D48" s="2">
        <v>23</v>
      </c>
      <c r="E48" s="2"/>
      <c r="F48" s="1">
        <v>1362</v>
      </c>
      <c r="G48" s="2">
        <v>41</v>
      </c>
      <c r="H48" s="2"/>
      <c r="I48" s="2"/>
      <c r="J48" s="1">
        <v>25987</v>
      </c>
      <c r="K48" s="2"/>
      <c r="L48" s="2"/>
      <c r="M48" s="42"/>
      <c r="N48" s="35">
        <f t="shared" si="4"/>
        <v>5.4873590641474582E-2</v>
      </c>
      <c r="O48" s="36">
        <f t="shared" si="5"/>
        <v>0</v>
      </c>
      <c r="P48" s="34">
        <f t="shared" si="6"/>
        <v>5750</v>
      </c>
      <c r="Q48" s="37">
        <f t="shared" si="7"/>
        <v>3.032258064516129</v>
      </c>
    </row>
    <row r="49" spans="1:17" ht="15" thickBot="1" x14ac:dyDescent="0.35">
      <c r="A49" s="39" t="s">
        <v>28</v>
      </c>
      <c r="B49" s="1">
        <v>143639</v>
      </c>
      <c r="C49" s="2"/>
      <c r="D49" s="2">
        <v>687</v>
      </c>
      <c r="E49" s="2"/>
      <c r="F49" s="1">
        <v>98897</v>
      </c>
      <c r="G49" s="1">
        <v>44055</v>
      </c>
      <c r="H49" s="1">
        <v>44804</v>
      </c>
      <c r="I49" s="2">
        <v>214</v>
      </c>
      <c r="J49" s="1">
        <v>1676152</v>
      </c>
      <c r="K49" s="1">
        <v>522824</v>
      </c>
      <c r="L49" s="1">
        <v>3205958</v>
      </c>
      <c r="M49" s="42"/>
      <c r="N49" s="35">
        <f t="shared" si="4"/>
        <v>8.5695688696490538E-2</v>
      </c>
      <c r="O49" s="36">
        <f t="shared" si="5"/>
        <v>4.776359253638068E-3</v>
      </c>
      <c r="P49" s="34">
        <f t="shared" si="6"/>
        <v>171750</v>
      </c>
      <c r="Q49" s="37">
        <f t="shared" si="7"/>
        <v>0.19570590160054024</v>
      </c>
    </row>
    <row r="50" spans="1:17" ht="15" thickBot="1" x14ac:dyDescent="0.35">
      <c r="A50" s="39" t="s">
        <v>48</v>
      </c>
      <c r="B50" s="1">
        <v>2651</v>
      </c>
      <c r="C50" s="2"/>
      <c r="D50" s="2">
        <v>59</v>
      </c>
      <c r="E50" s="2"/>
      <c r="F50" s="1">
        <v>1958</v>
      </c>
      <c r="G50" s="2">
        <v>634</v>
      </c>
      <c r="H50" s="1">
        <v>4248</v>
      </c>
      <c r="I50" s="2">
        <v>95</v>
      </c>
      <c r="J50" s="1">
        <v>197619</v>
      </c>
      <c r="K50" s="1">
        <v>316703</v>
      </c>
      <c r="L50" s="1">
        <v>623989</v>
      </c>
      <c r="M50" s="42"/>
      <c r="N50" s="35">
        <f t="shared" si="4"/>
        <v>1.3414702027639043E-2</v>
      </c>
      <c r="O50" s="36">
        <f t="shared" si="5"/>
        <v>2.2363465160075331E-2</v>
      </c>
      <c r="P50" s="34">
        <f t="shared" si="6"/>
        <v>14750</v>
      </c>
      <c r="Q50" s="37">
        <f t="shared" si="7"/>
        <v>4.5639381365522445</v>
      </c>
    </row>
    <row r="51" spans="1:17" ht="15" thickBot="1" x14ac:dyDescent="0.35">
      <c r="A51" s="39" t="s">
        <v>29</v>
      </c>
      <c r="B51" s="1">
        <v>198027</v>
      </c>
      <c r="C51" s="2"/>
      <c r="D51" s="1">
        <v>3758</v>
      </c>
      <c r="E51" s="2"/>
      <c r="F51" s="1">
        <v>22002</v>
      </c>
      <c r="G51" s="1">
        <v>172267</v>
      </c>
      <c r="H51" s="1">
        <v>23200</v>
      </c>
      <c r="I51" s="2">
        <v>440</v>
      </c>
      <c r="J51" s="1">
        <v>3088771</v>
      </c>
      <c r="K51" s="1">
        <v>361873</v>
      </c>
      <c r="L51" s="1">
        <v>8535519</v>
      </c>
      <c r="M51" s="43"/>
      <c r="N51" s="35">
        <f t="shared" si="4"/>
        <v>6.4111907292576889E-2</v>
      </c>
      <c r="O51" s="36">
        <f t="shared" si="5"/>
        <v>1.896551724137931E-2</v>
      </c>
      <c r="P51" s="34">
        <f t="shared" si="6"/>
        <v>939500</v>
      </c>
      <c r="Q51" s="37">
        <f t="shared" si="7"/>
        <v>3.7443025446025038</v>
      </c>
    </row>
    <row r="52" spans="1:17" ht="15" thickBot="1" x14ac:dyDescent="0.35">
      <c r="A52" s="39" t="s">
        <v>9</v>
      </c>
      <c r="B52" s="1">
        <v>128245</v>
      </c>
      <c r="C52" s="2"/>
      <c r="D52" s="1">
        <v>2514</v>
      </c>
      <c r="E52" s="2"/>
      <c r="F52" s="1">
        <v>56171</v>
      </c>
      <c r="G52" s="1">
        <v>69560</v>
      </c>
      <c r="H52" s="1">
        <v>16841</v>
      </c>
      <c r="I52" s="2">
        <v>330</v>
      </c>
      <c r="J52" s="1">
        <v>2694170</v>
      </c>
      <c r="K52" s="1">
        <v>353803</v>
      </c>
      <c r="L52" s="1">
        <v>7614893</v>
      </c>
      <c r="M52" s="42"/>
      <c r="N52" s="35">
        <f t="shared" si="4"/>
        <v>4.7600930898941046E-2</v>
      </c>
      <c r="O52" s="36">
        <f t="shared" si="5"/>
        <v>1.9595035924232528E-2</v>
      </c>
      <c r="P52" s="34">
        <f t="shared" si="6"/>
        <v>628500</v>
      </c>
      <c r="Q52" s="37">
        <f t="shared" si="7"/>
        <v>3.900775858707942</v>
      </c>
    </row>
    <row r="53" spans="1:17" ht="15" thickBot="1" x14ac:dyDescent="0.35">
      <c r="A53" s="39" t="s">
        <v>56</v>
      </c>
      <c r="B53" s="1">
        <v>30897</v>
      </c>
      <c r="C53" s="2"/>
      <c r="D53" s="2">
        <v>555</v>
      </c>
      <c r="E53" s="2"/>
      <c r="F53" s="1">
        <v>22155</v>
      </c>
      <c r="G53" s="1">
        <v>8187</v>
      </c>
      <c r="H53" s="1">
        <v>17240</v>
      </c>
      <c r="I53" s="2">
        <v>310</v>
      </c>
      <c r="J53" s="1">
        <v>884889</v>
      </c>
      <c r="K53" s="1">
        <v>493759</v>
      </c>
      <c r="L53" s="1">
        <v>1792147</v>
      </c>
      <c r="M53" s="42"/>
      <c r="N53" s="35">
        <f t="shared" si="4"/>
        <v>3.4916243732264728E-2</v>
      </c>
      <c r="O53" s="36">
        <f t="shared" si="5"/>
        <v>1.7981438515081206E-2</v>
      </c>
      <c r="P53" s="34">
        <f t="shared" si="6"/>
        <v>138750</v>
      </c>
      <c r="Q53" s="37">
        <f t="shared" si="7"/>
        <v>3.4907272550733079</v>
      </c>
    </row>
    <row r="54" spans="1:17" ht="15" thickBot="1" x14ac:dyDescent="0.35">
      <c r="A54" s="39" t="s">
        <v>22</v>
      </c>
      <c r="B54" s="1">
        <v>293388</v>
      </c>
      <c r="C54" s="2"/>
      <c r="D54" s="1">
        <v>2515</v>
      </c>
      <c r="E54" s="2"/>
      <c r="F54" s="1">
        <v>223937</v>
      </c>
      <c r="G54" s="1">
        <v>66936</v>
      </c>
      <c r="H54" s="1">
        <v>50389</v>
      </c>
      <c r="I54" s="2">
        <v>432</v>
      </c>
      <c r="J54" s="1">
        <v>2258167</v>
      </c>
      <c r="K54" s="1">
        <v>387839</v>
      </c>
      <c r="L54" s="1">
        <v>5822434</v>
      </c>
      <c r="M54" s="42"/>
      <c r="N54" s="35">
        <f t="shared" si="4"/>
        <v>0.12992307477702048</v>
      </c>
      <c r="O54" s="36">
        <f t="shared" si="5"/>
        <v>8.5732997281152638E-3</v>
      </c>
      <c r="P54" s="34">
        <f t="shared" si="6"/>
        <v>628750</v>
      </c>
      <c r="Q54" s="37">
        <f t="shared" si="7"/>
        <v>1.1430665194213805</v>
      </c>
    </row>
    <row r="55" spans="1:17" ht="15" thickBot="1" x14ac:dyDescent="0.35">
      <c r="A55" s="46" t="s">
        <v>55</v>
      </c>
      <c r="B55" s="29">
        <v>20479</v>
      </c>
      <c r="C55" s="13"/>
      <c r="D55" s="13">
        <v>127</v>
      </c>
      <c r="E55" s="13"/>
      <c r="F55" s="29">
        <v>11585</v>
      </c>
      <c r="G55" s="29">
        <v>8767</v>
      </c>
      <c r="H55" s="29">
        <v>35384</v>
      </c>
      <c r="I55" s="13">
        <v>219</v>
      </c>
      <c r="J55" s="29">
        <v>317236</v>
      </c>
      <c r="K55" s="29">
        <v>548131</v>
      </c>
      <c r="L55" s="29">
        <v>578759</v>
      </c>
      <c r="M55" s="43"/>
      <c r="N55" s="35">
        <f t="shared" si="4"/>
        <v>6.4554464184392688E-2</v>
      </c>
      <c r="O55" s="36">
        <f t="shared" si="5"/>
        <v>6.1892380737056298E-3</v>
      </c>
      <c r="P55" s="34">
        <f t="shared" si="6"/>
        <v>31750</v>
      </c>
      <c r="Q55" s="37">
        <f t="shared" si="7"/>
        <v>0.55036867034523174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985E4577-D1EC-4129-96F6-545EA2BD1B34}"/>
    <hyperlink ref="A6" r:id="rId2" display="https://www.worldometers.info/coronavirus/usa/california/" xr:uid="{E8BEA85C-C98D-40A9-AB64-96558910EFE6}"/>
    <hyperlink ref="A11" r:id="rId3" display="https://www.worldometers.info/coronavirus/usa/florida/" xr:uid="{345F6787-2C5F-4935-A294-69791E18CC96}"/>
    <hyperlink ref="A35" r:id="rId4" display="https://www.worldometers.info/coronavirus/usa/new-york/" xr:uid="{4A7BA9D4-09CE-4386-ADE3-26BFCFD21392}"/>
    <hyperlink ref="A16" r:id="rId5" display="https://www.worldometers.info/coronavirus/usa/illinois/" xr:uid="{DE9AC521-724C-4572-B26C-F47D2983100F}"/>
    <hyperlink ref="A12" r:id="rId6" display="https://www.worldometers.info/coronavirus/usa/georgia/" xr:uid="{62E49453-7D09-4126-93E1-E1CF0B81EF7A}"/>
    <hyperlink ref="A36" r:id="rId7" display="https://www.worldometers.info/coronavirus/usa/north-carolina/" xr:uid="{E18A27C7-01A7-423E-B71A-7CD0238033AA}"/>
    <hyperlink ref="A46" r:id="rId8" display="https://www.worldometers.info/coronavirus/usa/tennessee/" xr:uid="{01A92DF7-A643-491E-B35C-247523C15CF8}"/>
    <hyperlink ref="A54" r:id="rId9" display="https://www.worldometers.info/coronavirus/usa/wisconsin/" xr:uid="{4244357E-10A4-4610-A73C-4B952748D5A9}"/>
    <hyperlink ref="A38" r:id="rId10" display="https://www.worldometers.info/coronavirus/usa/ohio/" xr:uid="{C422BF56-4D91-4EB2-A488-FF2BEA9F646D}"/>
    <hyperlink ref="A33" r:id="rId11" display="https://www.worldometers.info/coronavirus/usa/new-jersey/" xr:uid="{378E8153-6D5B-4DC0-9E24-E1EFBE919AE3}"/>
    <hyperlink ref="A4" r:id="rId12" display="https://www.worldometers.info/coronavirus/usa/arizona/" xr:uid="{F0A839A2-3B0D-40A3-BD0E-C5DFC4678F65}"/>
    <hyperlink ref="A25" r:id="rId13" display="https://www.worldometers.info/coronavirus/usa/michigan/" xr:uid="{35009FE4-AEBE-460D-9530-F97DBF514902}"/>
    <hyperlink ref="A41" r:id="rId14" display="https://www.worldometers.info/coronavirus/usa/pennsylvania/" xr:uid="{5C49BB73-2B5A-4746-8D67-7297FAC493B5}"/>
    <hyperlink ref="A28" r:id="rId15" display="https://www.worldometers.info/coronavirus/usa/missouri/" xr:uid="{512EB916-D317-4587-B66B-87CAF33E735D}"/>
    <hyperlink ref="A17" r:id="rId16" display="https://www.worldometers.info/coronavirus/usa/indiana/" xr:uid="{53680A61-7EDD-4C05-AA94-347D7984AEAF}"/>
    <hyperlink ref="A2" r:id="rId17" display="https://www.worldometers.info/coronavirus/usa/alabama/" xr:uid="{E4C05DA5-C58B-4C76-8E21-23E90254611B}"/>
    <hyperlink ref="A26" r:id="rId18" display="https://www.worldometers.info/coronavirus/usa/minnesota/" xr:uid="{62526CA0-7528-4E17-B317-6FDF1A79B42C}"/>
    <hyperlink ref="A51" r:id="rId19" display="https://www.worldometers.info/coronavirus/usa/virginia/" xr:uid="{77037A58-C204-4A0B-8CCE-065ADA88B48B}"/>
    <hyperlink ref="A21" r:id="rId20" display="https://www.worldometers.info/coronavirus/usa/louisiana/" xr:uid="{97D27188-FF32-42FF-936A-557A00373CB2}"/>
    <hyperlink ref="A44" r:id="rId21" display="https://www.worldometers.info/coronavirus/usa/south-carolina/" xr:uid="{27D4E6F1-F218-44EF-90D5-D0878F0F2E84}"/>
    <hyperlink ref="A24" r:id="rId22" display="https://www.worldometers.info/coronavirus/usa/massachusetts/" xr:uid="{87CFDDC6-17C5-41F1-85DC-4A20F227AD3A}"/>
    <hyperlink ref="A18" r:id="rId23" display="https://www.worldometers.info/coronavirus/usa/iowa/" xr:uid="{E7CB0B86-A212-4274-BC52-25C60F3984E4}"/>
    <hyperlink ref="A23" r:id="rId24" display="https://www.worldometers.info/coronavirus/usa/maryland/" xr:uid="{AD38B4FD-FC25-4E79-9796-B4387C9559FF}"/>
    <hyperlink ref="A7" r:id="rId25" display="https://www.worldometers.info/coronavirus/usa/colorado/" xr:uid="{11A36C14-F6F5-4025-A18E-FD392B8D7CB4}"/>
    <hyperlink ref="A39" r:id="rId26" display="https://www.worldometers.info/coronavirus/usa/oklahoma/" xr:uid="{8A994CD5-3B11-4B64-AB5B-47F475EF1603}"/>
    <hyperlink ref="A49" r:id="rId27" display="https://www.worldometers.info/coronavirus/usa/utah/" xr:uid="{74D18779-5B4A-4470-A1FD-E48FC412D90C}"/>
    <hyperlink ref="A27" r:id="rId28" display="https://www.worldometers.info/coronavirus/usa/mississippi/" xr:uid="{A61CBC78-1F10-4BEC-9710-B30FA44D6051}"/>
    <hyperlink ref="A20" r:id="rId29" display="https://www.worldometers.info/coronavirus/usa/kentucky/" xr:uid="{A440C924-2968-4D62-B14F-D99F79FA4A30}"/>
    <hyperlink ref="A52" r:id="rId30" display="https://www.worldometers.info/coronavirus/usa/washington/" xr:uid="{101CBBA8-1C66-461C-BAD2-4BA3F647B1EF}"/>
    <hyperlink ref="A5" r:id="rId31" display="https://www.worldometers.info/coronavirus/usa/arkansas/" xr:uid="{2F12AA5C-96F7-4382-A5DE-B1A0C579F78F}"/>
    <hyperlink ref="A31" r:id="rId32" display="https://www.worldometers.info/coronavirus/usa/nevada/" xr:uid="{844B0411-B31C-494C-BC00-D9CE47D70489}"/>
    <hyperlink ref="A19" r:id="rId33" display="https://www.worldometers.info/coronavirus/usa/kansas/" xr:uid="{4DFBA3EC-1C1E-493E-9FC2-077A527F216C}"/>
    <hyperlink ref="A30" r:id="rId34" display="https://www.worldometers.info/coronavirus/usa/nebraska/" xr:uid="{448F69ED-5090-4BA0-B2A3-C033F0B3C81D}"/>
    <hyperlink ref="A8" r:id="rId35" display="https://www.worldometers.info/coronavirus/usa/connecticut/" xr:uid="{394FBA50-7F93-4A0C-9D53-D23F4698E58C}"/>
    <hyperlink ref="A15" r:id="rId36" display="https://www.worldometers.info/coronavirus/usa/idaho/" xr:uid="{DD2CBCE0-E272-4326-84CD-50FC32D76219}"/>
    <hyperlink ref="A34" r:id="rId37" display="https://www.worldometers.info/coronavirus/usa/new-mexico/" xr:uid="{A98E744A-5467-4CEC-8D48-DE61E24A7544}"/>
    <hyperlink ref="A45" r:id="rId38" display="https://www.worldometers.info/coronavirus/usa/south-dakota/" xr:uid="{154F36D8-CF93-4709-9A3E-0371C33B2562}"/>
    <hyperlink ref="A37" r:id="rId39" display="https://www.worldometers.info/coronavirus/usa/north-dakota/" xr:uid="{ACDF8394-5BF4-47A0-9E15-1796F0BA7D13}"/>
    <hyperlink ref="A40" r:id="rId40" display="https://www.worldometers.info/coronavirus/usa/oregon/" xr:uid="{514870D8-5938-4DCD-8013-EEAAE5B337EA}"/>
    <hyperlink ref="A29" r:id="rId41" display="https://www.worldometers.info/coronavirus/usa/montana/" xr:uid="{65A64980-E654-4B76-8102-E763D03B7FAF}"/>
    <hyperlink ref="A43" r:id="rId42" display="https://www.worldometers.info/coronavirus/usa/rhode-island/" xr:uid="{301E4524-889D-49F0-B30E-E4CE2A02278B}"/>
    <hyperlink ref="A53" r:id="rId43" display="https://www.worldometers.info/coronavirus/usa/west-virginia/" xr:uid="{FA337B7D-6A05-47EB-B72E-68D09610B50D}"/>
    <hyperlink ref="A9" r:id="rId44" display="https://www.worldometers.info/coronavirus/usa/delaware/" xr:uid="{B04D8DDB-AC74-4D93-883D-2FD2600B4CA1}"/>
    <hyperlink ref="A3" r:id="rId45" display="https://www.worldometers.info/coronavirus/usa/alaska/" xr:uid="{0BD20A03-03C2-42A0-9B1A-4A576AD17659}"/>
    <hyperlink ref="A55" r:id="rId46" display="https://www.worldometers.info/coronavirus/usa/wyoming/" xr:uid="{84F9EE35-5256-4068-80EB-EBD53FEC9C8B}"/>
    <hyperlink ref="A10" r:id="rId47" display="https://www.worldometers.info/coronavirus/usa/district-of-columbia/" xr:uid="{8C520611-A931-4F2F-A6C7-C4485967BF54}"/>
    <hyperlink ref="A14" r:id="rId48" display="https://www.worldometers.info/coronavirus/usa/hawaii/" xr:uid="{E4ADACD9-B0D8-47E5-ACF1-D409965E772B}"/>
    <hyperlink ref="A32" r:id="rId49" display="https://www.worldometers.info/coronavirus/usa/new-hampshire/" xr:uid="{FE2846D2-64C6-4BE1-B8DF-8B9460282E32}"/>
    <hyperlink ref="A22" r:id="rId50" display="https://www.worldometers.info/coronavirus/usa/maine/" xr:uid="{559D8888-9317-4DCF-ACF5-1924CE894542}"/>
    <hyperlink ref="A50" r:id="rId51" display="https://www.worldometers.info/coronavirus/usa/vermont/" xr:uid="{CB0F693F-9C01-4FFA-8273-383172FBA81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9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52"/>
  </cols>
  <sheetData>
    <row r="1" spans="1:2" ht="15" thickBot="1" x14ac:dyDescent="0.4"/>
    <row r="2" spans="1:2" ht="15" thickBot="1" x14ac:dyDescent="0.4">
      <c r="A2" s="39" t="s">
        <v>36</v>
      </c>
      <c r="B2" s="53">
        <v>3213</v>
      </c>
    </row>
    <row r="3" spans="1:2" ht="15" thickBot="1" x14ac:dyDescent="0.4">
      <c r="A3" s="39" t="s">
        <v>52</v>
      </c>
      <c r="B3" s="53">
        <v>96</v>
      </c>
    </row>
    <row r="4" spans="1:2" ht="15" thickBot="1" x14ac:dyDescent="0.4">
      <c r="A4" s="39" t="s">
        <v>33</v>
      </c>
      <c r="B4" s="53">
        <v>6240</v>
      </c>
    </row>
    <row r="5" spans="1:2" ht="15" thickBot="1" x14ac:dyDescent="0.4">
      <c r="A5" s="39" t="s">
        <v>34</v>
      </c>
      <c r="B5" s="53">
        <v>2144</v>
      </c>
    </row>
    <row r="6" spans="1:2" ht="15" thickBot="1" x14ac:dyDescent="0.4">
      <c r="A6" s="39" t="s">
        <v>10</v>
      </c>
      <c r="B6" s="53">
        <v>18142</v>
      </c>
    </row>
    <row r="7" spans="1:2" ht="15" thickBot="1" x14ac:dyDescent="0.4">
      <c r="A7" s="39" t="s">
        <v>18</v>
      </c>
      <c r="B7" s="53">
        <v>2468</v>
      </c>
    </row>
    <row r="8" spans="1:2" ht="15" thickBot="1" x14ac:dyDescent="0.4">
      <c r="A8" s="39" t="s">
        <v>23</v>
      </c>
      <c r="B8" s="53">
        <v>4726</v>
      </c>
    </row>
    <row r="9" spans="1:2" ht="15" thickBot="1" x14ac:dyDescent="0.4">
      <c r="A9" s="39" t="s">
        <v>43</v>
      </c>
      <c r="B9" s="53">
        <v>732</v>
      </c>
    </row>
    <row r="10" spans="1:2" ht="29.5" thickBot="1" x14ac:dyDescent="0.4">
      <c r="A10" s="39" t="s">
        <v>63</v>
      </c>
      <c r="B10" s="53">
        <v>657</v>
      </c>
    </row>
    <row r="11" spans="1:2" ht="15" thickBot="1" x14ac:dyDescent="0.4">
      <c r="A11" s="39" t="s">
        <v>13</v>
      </c>
      <c r="B11" s="53">
        <v>17378</v>
      </c>
    </row>
    <row r="12" spans="1:2" ht="15" thickBot="1" x14ac:dyDescent="0.4">
      <c r="A12" s="39" t="s">
        <v>16</v>
      </c>
      <c r="B12" s="53">
        <v>8881</v>
      </c>
    </row>
    <row r="13" spans="1:2" ht="15" thickBot="1" x14ac:dyDescent="0.4">
      <c r="A13" s="40" t="s">
        <v>64</v>
      </c>
      <c r="B13" s="53">
        <v>91</v>
      </c>
    </row>
    <row r="14" spans="1:2" ht="15" thickBot="1" x14ac:dyDescent="0.4">
      <c r="A14" s="39" t="s">
        <v>47</v>
      </c>
      <c r="B14" s="53">
        <v>222</v>
      </c>
    </row>
    <row r="15" spans="1:2" ht="15" thickBot="1" x14ac:dyDescent="0.4">
      <c r="A15" s="39" t="s">
        <v>49</v>
      </c>
      <c r="B15" s="53">
        <v>749</v>
      </c>
    </row>
    <row r="16" spans="1:2" ht="15" thickBot="1" x14ac:dyDescent="0.4">
      <c r="A16" s="39" t="s">
        <v>12</v>
      </c>
      <c r="B16" s="53">
        <v>10846</v>
      </c>
    </row>
    <row r="17" spans="1:2" ht="15" thickBot="1" x14ac:dyDescent="0.4">
      <c r="A17" s="39" t="s">
        <v>27</v>
      </c>
      <c r="B17" s="53">
        <v>4813</v>
      </c>
    </row>
    <row r="18" spans="1:2" ht="15" thickBot="1" x14ac:dyDescent="0.4">
      <c r="A18" s="39" t="s">
        <v>41</v>
      </c>
      <c r="B18" s="53">
        <v>1931</v>
      </c>
    </row>
    <row r="19" spans="1:2" ht="15" thickBot="1" x14ac:dyDescent="0.4">
      <c r="A19" s="39" t="s">
        <v>45</v>
      </c>
      <c r="B19" s="53">
        <v>1215</v>
      </c>
    </row>
    <row r="20" spans="1:2" ht="15" thickBot="1" x14ac:dyDescent="0.4">
      <c r="A20" s="39" t="s">
        <v>38</v>
      </c>
      <c r="B20" s="53">
        <v>1622</v>
      </c>
    </row>
    <row r="21" spans="1:2" ht="15" thickBot="1" x14ac:dyDescent="0.4">
      <c r="A21" s="39" t="s">
        <v>14</v>
      </c>
      <c r="B21" s="53">
        <v>6097</v>
      </c>
    </row>
    <row r="22" spans="1:2" ht="15" thickBot="1" x14ac:dyDescent="0.4">
      <c r="A22" s="39" t="s">
        <v>39</v>
      </c>
      <c r="B22" s="53">
        <v>159</v>
      </c>
    </row>
    <row r="23" spans="1:2" ht="15" thickBot="1" x14ac:dyDescent="0.4">
      <c r="A23" s="39" t="s">
        <v>26</v>
      </c>
      <c r="B23" s="53">
        <v>4261</v>
      </c>
    </row>
    <row r="24" spans="1:2" ht="15" thickBot="1" x14ac:dyDescent="0.4">
      <c r="A24" s="39" t="s">
        <v>17</v>
      </c>
      <c r="B24" s="53">
        <v>10242</v>
      </c>
    </row>
    <row r="25" spans="1:2" ht="15" thickBot="1" x14ac:dyDescent="0.4">
      <c r="A25" s="39" t="s">
        <v>11</v>
      </c>
      <c r="B25" s="53">
        <v>8185</v>
      </c>
    </row>
    <row r="26" spans="1:2" ht="15" thickBot="1" x14ac:dyDescent="0.4">
      <c r="A26" s="39" t="s">
        <v>32</v>
      </c>
      <c r="B26" s="53">
        <v>2849</v>
      </c>
    </row>
    <row r="27" spans="1:2" ht="15" thickBot="1" x14ac:dyDescent="0.4">
      <c r="A27" s="39" t="s">
        <v>30</v>
      </c>
      <c r="B27" s="53">
        <v>3514</v>
      </c>
    </row>
    <row r="28" spans="1:2" ht="15" thickBot="1" x14ac:dyDescent="0.4">
      <c r="A28" s="39" t="s">
        <v>35</v>
      </c>
      <c r="B28" s="53">
        <v>3503</v>
      </c>
    </row>
    <row r="29" spans="1:2" ht="15" thickBot="1" x14ac:dyDescent="0.4">
      <c r="A29" s="39" t="s">
        <v>51</v>
      </c>
      <c r="B29" s="53">
        <v>472</v>
      </c>
    </row>
    <row r="30" spans="1:2" ht="15" thickBot="1" x14ac:dyDescent="0.4">
      <c r="A30" s="39" t="s">
        <v>50</v>
      </c>
      <c r="B30" s="53">
        <v>756</v>
      </c>
    </row>
    <row r="31" spans="1:2" ht="15" thickBot="1" x14ac:dyDescent="0.4">
      <c r="A31" s="39" t="s">
        <v>31</v>
      </c>
      <c r="B31" s="53">
        <v>1880</v>
      </c>
    </row>
    <row r="32" spans="1:2" ht="29.5" thickBot="1" x14ac:dyDescent="0.4">
      <c r="A32" s="39" t="s">
        <v>42</v>
      </c>
      <c r="B32" s="53">
        <v>495</v>
      </c>
    </row>
    <row r="33" spans="1:2" ht="15" thickBot="1" x14ac:dyDescent="0.4">
      <c r="A33" s="39" t="s">
        <v>8</v>
      </c>
      <c r="B33" s="53">
        <v>16626</v>
      </c>
    </row>
    <row r="34" spans="1:2" ht="15" thickBot="1" x14ac:dyDescent="0.4">
      <c r="A34" s="39" t="s">
        <v>44</v>
      </c>
      <c r="B34" s="53">
        <v>1176</v>
      </c>
    </row>
    <row r="35" spans="1:2" ht="15" thickBot="1" x14ac:dyDescent="0.4">
      <c r="A35" s="39" t="s">
        <v>7</v>
      </c>
      <c r="B35" s="53">
        <v>33926</v>
      </c>
    </row>
    <row r="36" spans="1:2" ht="15" thickBot="1" x14ac:dyDescent="0.4">
      <c r="A36" s="39" t="s">
        <v>24</v>
      </c>
      <c r="B36" s="53">
        <v>4706</v>
      </c>
    </row>
    <row r="37" spans="1:2" ht="15" thickBot="1" x14ac:dyDescent="0.4">
      <c r="A37" s="39" t="s">
        <v>53</v>
      </c>
      <c r="B37" s="53">
        <v>697</v>
      </c>
    </row>
    <row r="38" spans="1:2" ht="15" thickBot="1" x14ac:dyDescent="0.4">
      <c r="A38" s="39" t="s">
        <v>21</v>
      </c>
      <c r="B38" s="53">
        <v>5694</v>
      </c>
    </row>
    <row r="39" spans="1:2" ht="15" thickBot="1" x14ac:dyDescent="0.4">
      <c r="A39" s="39" t="s">
        <v>46</v>
      </c>
      <c r="B39" s="53">
        <v>1481</v>
      </c>
    </row>
    <row r="40" spans="1:2" ht="15" thickBot="1" x14ac:dyDescent="0.4">
      <c r="A40" s="39" t="s">
        <v>37</v>
      </c>
      <c r="B40" s="53">
        <v>746</v>
      </c>
    </row>
    <row r="41" spans="1:2" ht="15" thickBot="1" x14ac:dyDescent="0.4">
      <c r="A41" s="39" t="s">
        <v>19</v>
      </c>
      <c r="B41" s="53">
        <v>9283</v>
      </c>
    </row>
    <row r="42" spans="1:2" ht="15" thickBot="1" x14ac:dyDescent="0.4">
      <c r="A42" s="40" t="s">
        <v>65</v>
      </c>
      <c r="B42" s="53">
        <v>909</v>
      </c>
    </row>
    <row r="43" spans="1:2" ht="15" thickBot="1" x14ac:dyDescent="0.4">
      <c r="A43" s="39" t="s">
        <v>40</v>
      </c>
      <c r="B43" s="53">
        <v>1250</v>
      </c>
    </row>
    <row r="44" spans="1:2" ht="15" thickBot="1" x14ac:dyDescent="0.4">
      <c r="A44" s="39" t="s">
        <v>25</v>
      </c>
      <c r="B44" s="53">
        <v>4084</v>
      </c>
    </row>
    <row r="45" spans="1:2" ht="15" thickBot="1" x14ac:dyDescent="0.4">
      <c r="A45" s="39" t="s">
        <v>54</v>
      </c>
      <c r="B45" s="53">
        <v>567</v>
      </c>
    </row>
    <row r="46" spans="1:2" ht="15" thickBot="1" x14ac:dyDescent="0.4">
      <c r="A46" s="39" t="s">
        <v>20</v>
      </c>
      <c r="B46" s="53">
        <v>3788</v>
      </c>
    </row>
    <row r="47" spans="1:2" ht="15" thickBot="1" x14ac:dyDescent="0.4">
      <c r="A47" s="39" t="s">
        <v>15</v>
      </c>
      <c r="B47" s="53">
        <v>19730</v>
      </c>
    </row>
    <row r="48" spans="1:2" ht="21.5" thickBot="1" x14ac:dyDescent="0.4">
      <c r="A48" s="40" t="s">
        <v>66</v>
      </c>
      <c r="B48" s="53">
        <v>23</v>
      </c>
    </row>
    <row r="49" spans="1:2" ht="15" thickBot="1" x14ac:dyDescent="0.4">
      <c r="A49" s="39" t="s">
        <v>28</v>
      </c>
      <c r="B49" s="53">
        <v>687</v>
      </c>
    </row>
    <row r="50" spans="1:2" ht="15" thickBot="1" x14ac:dyDescent="0.4">
      <c r="A50" s="39" t="s">
        <v>48</v>
      </c>
      <c r="B50" s="53">
        <v>59</v>
      </c>
    </row>
    <row r="51" spans="1:2" ht="15" thickBot="1" x14ac:dyDescent="0.4">
      <c r="A51" s="39" t="s">
        <v>29</v>
      </c>
      <c r="B51" s="53">
        <v>3758</v>
      </c>
    </row>
    <row r="52" spans="1:2" ht="15" thickBot="1" x14ac:dyDescent="0.4">
      <c r="A52" s="39" t="s">
        <v>9</v>
      </c>
      <c r="B52" s="53">
        <v>2514</v>
      </c>
    </row>
    <row r="53" spans="1:2" ht="15" thickBot="1" x14ac:dyDescent="0.4">
      <c r="A53" s="39" t="s">
        <v>56</v>
      </c>
      <c r="B53" s="53">
        <v>555</v>
      </c>
    </row>
    <row r="54" spans="1:2" ht="15" thickBot="1" x14ac:dyDescent="0.4">
      <c r="A54" s="39" t="s">
        <v>22</v>
      </c>
      <c r="B54" s="53">
        <v>2515</v>
      </c>
    </row>
    <row r="55" spans="1:2" ht="15" thickBot="1" x14ac:dyDescent="0.4">
      <c r="A55" s="46" t="s">
        <v>55</v>
      </c>
      <c r="B55" s="47">
        <v>127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CE5028BB-813B-418C-8DDD-8333F99A5A4E}"/>
    <hyperlink ref="A6" r:id="rId2" display="https://www.worldometers.info/coronavirus/usa/california/" xr:uid="{EC9A16B2-F9D1-4E05-9FE3-D5988A2B55DC}"/>
    <hyperlink ref="A11" r:id="rId3" display="https://www.worldometers.info/coronavirus/usa/florida/" xr:uid="{892B08C8-F904-449D-8D62-38720D195442}"/>
    <hyperlink ref="A35" r:id="rId4" display="https://www.worldometers.info/coronavirus/usa/new-york/" xr:uid="{AADBB8B3-012B-4ADA-AA86-CD89B9C4D939}"/>
    <hyperlink ref="A16" r:id="rId5" display="https://www.worldometers.info/coronavirus/usa/illinois/" xr:uid="{F4025A4E-2322-47C4-8CFE-D8BD7B351A64}"/>
    <hyperlink ref="A12" r:id="rId6" display="https://www.worldometers.info/coronavirus/usa/georgia/" xr:uid="{36FE1497-2FB8-4D37-80DB-280A41DFB876}"/>
    <hyperlink ref="A36" r:id="rId7" display="https://www.worldometers.info/coronavirus/usa/north-carolina/" xr:uid="{2531B0DD-3FB4-4394-9BE9-D33AD9B21A08}"/>
    <hyperlink ref="A46" r:id="rId8" display="https://www.worldometers.info/coronavirus/usa/tennessee/" xr:uid="{E4600AEF-1751-4FD9-97FC-8B73B66142C2}"/>
    <hyperlink ref="A54" r:id="rId9" display="https://www.worldometers.info/coronavirus/usa/wisconsin/" xr:uid="{29A3A870-5835-4A17-9DF1-84570728CA83}"/>
    <hyperlink ref="A38" r:id="rId10" display="https://www.worldometers.info/coronavirus/usa/ohio/" xr:uid="{226D1E2C-1232-49B2-A75E-9D5B6B04812B}"/>
    <hyperlink ref="A33" r:id="rId11" display="https://www.worldometers.info/coronavirus/usa/new-jersey/" xr:uid="{DDFC0B7E-037E-4201-8264-40E43E6018D8}"/>
    <hyperlink ref="A4" r:id="rId12" display="https://www.worldometers.info/coronavirus/usa/arizona/" xr:uid="{567EC6A6-CD6F-40B5-85C9-8D4190EDA6AC}"/>
    <hyperlink ref="A25" r:id="rId13" display="https://www.worldometers.info/coronavirus/usa/michigan/" xr:uid="{AF2907C2-F422-42A0-8D2A-73ED880EF02B}"/>
    <hyperlink ref="A41" r:id="rId14" display="https://www.worldometers.info/coronavirus/usa/pennsylvania/" xr:uid="{FA1CEBC0-DAE7-47A0-B3FE-2D53DB0B8FF4}"/>
    <hyperlink ref="A28" r:id="rId15" display="https://www.worldometers.info/coronavirus/usa/missouri/" xr:uid="{A3F1A2F9-FAA6-4EC4-B6E7-F620A4B27DA3}"/>
    <hyperlink ref="A17" r:id="rId16" display="https://www.worldometers.info/coronavirus/usa/indiana/" xr:uid="{B0CFCAAA-459A-4C46-9BE3-681FBC4C5928}"/>
    <hyperlink ref="A2" r:id="rId17" display="https://www.worldometers.info/coronavirus/usa/alabama/" xr:uid="{6DF65707-9BAA-4943-B107-33BDD63DBC9E}"/>
    <hyperlink ref="A26" r:id="rId18" display="https://www.worldometers.info/coronavirus/usa/minnesota/" xr:uid="{8DA68BC8-E394-4B95-B21F-5E65D928A2A1}"/>
    <hyperlink ref="A51" r:id="rId19" display="https://www.worldometers.info/coronavirus/usa/virginia/" xr:uid="{EA9B7BE9-E570-4F62-B89C-AEE878CF149F}"/>
    <hyperlink ref="A21" r:id="rId20" display="https://www.worldometers.info/coronavirus/usa/louisiana/" xr:uid="{A5D1D02F-8EFF-4D0F-B34E-2C9807E9C9F7}"/>
    <hyperlink ref="A44" r:id="rId21" display="https://www.worldometers.info/coronavirus/usa/south-carolina/" xr:uid="{4D559A83-2287-4ACA-B17A-440054892CC6}"/>
    <hyperlink ref="A24" r:id="rId22" display="https://www.worldometers.info/coronavirus/usa/massachusetts/" xr:uid="{8DC797AF-3ACF-4686-A27F-0E9A3A2C5DE8}"/>
    <hyperlink ref="A18" r:id="rId23" display="https://www.worldometers.info/coronavirus/usa/iowa/" xr:uid="{814CC937-467A-4AC4-971E-0E5005F2E199}"/>
    <hyperlink ref="A23" r:id="rId24" display="https://www.worldometers.info/coronavirus/usa/maryland/" xr:uid="{7006BAB9-9D59-4A7B-8C62-A3E0BA5953C3}"/>
    <hyperlink ref="A7" r:id="rId25" display="https://www.worldometers.info/coronavirus/usa/colorado/" xr:uid="{8FD37D42-5A7A-46F5-95B1-4FF2F56EB7D6}"/>
    <hyperlink ref="A39" r:id="rId26" display="https://www.worldometers.info/coronavirus/usa/oklahoma/" xr:uid="{BF1ED18E-FCA4-40AE-B55B-55A1DCE15670}"/>
    <hyperlink ref="A49" r:id="rId27" display="https://www.worldometers.info/coronavirus/usa/utah/" xr:uid="{0BBB1602-7068-4C6B-AC34-6BDA460D7E95}"/>
    <hyperlink ref="A27" r:id="rId28" display="https://www.worldometers.info/coronavirus/usa/mississippi/" xr:uid="{3B8F2EA7-53C4-446E-8832-30D7611ADA37}"/>
    <hyperlink ref="A20" r:id="rId29" display="https://www.worldometers.info/coronavirus/usa/kentucky/" xr:uid="{0413D021-467D-4997-AA54-908A01894A50}"/>
    <hyperlink ref="A52" r:id="rId30" display="https://www.worldometers.info/coronavirus/usa/washington/" xr:uid="{A2D5DC19-E90A-4CF1-91E3-0C28C9C8B08C}"/>
    <hyperlink ref="A5" r:id="rId31" display="https://www.worldometers.info/coronavirus/usa/arkansas/" xr:uid="{0FC2F900-4B11-4592-8E7E-53DF2218820A}"/>
    <hyperlink ref="A31" r:id="rId32" display="https://www.worldometers.info/coronavirus/usa/nevada/" xr:uid="{A6A09843-510B-484B-9578-F88B2BF81793}"/>
    <hyperlink ref="A19" r:id="rId33" display="https://www.worldometers.info/coronavirus/usa/kansas/" xr:uid="{184158FD-3E1E-45F0-8855-2B192D6BA35A}"/>
    <hyperlink ref="A30" r:id="rId34" display="https://www.worldometers.info/coronavirus/usa/nebraska/" xr:uid="{0F8EB499-F022-4EE7-B706-2B63337924C0}"/>
    <hyperlink ref="A8" r:id="rId35" display="https://www.worldometers.info/coronavirus/usa/connecticut/" xr:uid="{D4600D76-89AF-4692-B25B-1A85363801C4}"/>
    <hyperlink ref="A15" r:id="rId36" display="https://www.worldometers.info/coronavirus/usa/idaho/" xr:uid="{E5DCEDD4-7026-4CD6-B84A-9EC340E297EC}"/>
    <hyperlink ref="A34" r:id="rId37" display="https://www.worldometers.info/coronavirus/usa/new-mexico/" xr:uid="{9FA631AC-F56E-4B6C-9BE4-6F4C6BD037D5}"/>
    <hyperlink ref="A45" r:id="rId38" display="https://www.worldometers.info/coronavirus/usa/south-dakota/" xr:uid="{D30942EF-C47C-49E5-B16C-F71D6A407A8D}"/>
    <hyperlink ref="A37" r:id="rId39" display="https://www.worldometers.info/coronavirus/usa/north-dakota/" xr:uid="{2E5679AE-A587-455B-871E-97FCA3FA0535}"/>
    <hyperlink ref="A40" r:id="rId40" display="https://www.worldometers.info/coronavirus/usa/oregon/" xr:uid="{ADD15BB3-1F53-44C1-BE89-2178DC37CD36}"/>
    <hyperlink ref="A29" r:id="rId41" display="https://www.worldometers.info/coronavirus/usa/montana/" xr:uid="{3EA928E4-45A1-4E96-B9B5-B1E2C180F688}"/>
    <hyperlink ref="A43" r:id="rId42" display="https://www.worldometers.info/coronavirus/usa/rhode-island/" xr:uid="{95989CC2-2ACC-433D-8D35-00AF78786DFA}"/>
    <hyperlink ref="A53" r:id="rId43" display="https://www.worldometers.info/coronavirus/usa/west-virginia/" xr:uid="{ABCDFB84-0400-4CF6-80AE-B56D10105153}"/>
    <hyperlink ref="A9" r:id="rId44" display="https://www.worldometers.info/coronavirus/usa/delaware/" xr:uid="{77E3C403-69B3-462C-B317-04D33A6C07B7}"/>
    <hyperlink ref="A3" r:id="rId45" display="https://www.worldometers.info/coronavirus/usa/alaska/" xr:uid="{9A42A8BD-DE7E-4BB7-8875-FB7D2A9FC8AD}"/>
    <hyperlink ref="A55" r:id="rId46" display="https://www.worldometers.info/coronavirus/usa/wyoming/" xr:uid="{2D3FD61F-2154-48FA-959E-7C7F1BDEF920}"/>
    <hyperlink ref="A10" r:id="rId47" display="https://www.worldometers.info/coronavirus/usa/district-of-columbia/" xr:uid="{C712FB07-A34F-4285-959F-7E1B954B1555}"/>
    <hyperlink ref="A14" r:id="rId48" display="https://www.worldometers.info/coronavirus/usa/hawaii/" xr:uid="{302761A2-F736-4825-B816-2919572B3B1A}"/>
    <hyperlink ref="A32" r:id="rId49" display="https://www.worldometers.info/coronavirus/usa/new-hampshire/" xr:uid="{60265A50-A228-4A43-8D00-2663392C31A7}"/>
    <hyperlink ref="A22" r:id="rId50" display="https://www.worldometers.info/coronavirus/usa/maine/" xr:uid="{D19E8666-5B85-4F56-9216-D4BC2D35D59E}"/>
    <hyperlink ref="A50" r:id="rId51" display="https://www.worldometers.info/coronavirus/usa/vermont/" xr:uid="{1F553366-E5C7-495C-801B-C024D5983E3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6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53">
        <v>3213</v>
      </c>
    </row>
    <row r="3" spans="1:3" ht="15" thickBot="1" x14ac:dyDescent="0.4">
      <c r="B3" s="39" t="s">
        <v>52</v>
      </c>
      <c r="C3" s="53">
        <v>96</v>
      </c>
    </row>
    <row r="4" spans="1:3" ht="15" thickBot="1" x14ac:dyDescent="0.4">
      <c r="A4" s="27" t="s">
        <v>33</v>
      </c>
      <c r="B4" s="39" t="s">
        <v>33</v>
      </c>
      <c r="C4" s="53">
        <v>6240</v>
      </c>
    </row>
    <row r="5" spans="1:3" ht="15" thickBot="1" x14ac:dyDescent="0.4">
      <c r="A5" s="27" t="s">
        <v>34</v>
      </c>
      <c r="B5" s="39" t="s">
        <v>34</v>
      </c>
      <c r="C5" s="53">
        <v>2144</v>
      </c>
    </row>
    <row r="6" spans="1:3" ht="15" thickBot="1" x14ac:dyDescent="0.4">
      <c r="A6" s="27" t="s">
        <v>10</v>
      </c>
      <c r="B6" s="39" t="s">
        <v>10</v>
      </c>
      <c r="C6" s="53">
        <v>18142</v>
      </c>
    </row>
    <row r="7" spans="1:3" ht="15" thickBot="1" x14ac:dyDescent="0.4">
      <c r="A7" s="27" t="s">
        <v>18</v>
      </c>
      <c r="B7" s="39" t="s">
        <v>18</v>
      </c>
      <c r="C7" s="53">
        <v>2468</v>
      </c>
    </row>
    <row r="8" spans="1:3" ht="15" thickBot="1" x14ac:dyDescent="0.4">
      <c r="A8" s="27" t="s">
        <v>23</v>
      </c>
      <c r="B8" s="39" t="s">
        <v>23</v>
      </c>
      <c r="C8" s="53">
        <v>4726</v>
      </c>
    </row>
    <row r="9" spans="1:3" ht="15" thickBot="1" x14ac:dyDescent="0.4">
      <c r="A9" s="27" t="s">
        <v>43</v>
      </c>
      <c r="B9" s="39" t="s">
        <v>43</v>
      </c>
      <c r="C9" s="53">
        <v>732</v>
      </c>
    </row>
    <row r="10" spans="1:3" ht="29.5" thickBot="1" x14ac:dyDescent="0.4">
      <c r="A10" s="27" t="s">
        <v>94</v>
      </c>
      <c r="B10" s="39" t="s">
        <v>63</v>
      </c>
      <c r="C10" s="53">
        <v>657</v>
      </c>
    </row>
    <row r="11" spans="1:3" ht="15" thickBot="1" x14ac:dyDescent="0.4">
      <c r="A11" s="27" t="s">
        <v>13</v>
      </c>
      <c r="B11" s="39" t="s">
        <v>13</v>
      </c>
      <c r="C11" s="53">
        <v>17378</v>
      </c>
    </row>
    <row r="12" spans="1:3" ht="15" thickBot="1" x14ac:dyDescent="0.4">
      <c r="A12" s="27" t="s">
        <v>16</v>
      </c>
      <c r="B12" s="39" t="s">
        <v>16</v>
      </c>
      <c r="C12" s="53">
        <v>8881</v>
      </c>
    </row>
    <row r="13" spans="1:3" ht="13" thickBot="1" x14ac:dyDescent="0.4">
      <c r="A13" s="27" t="s">
        <v>64</v>
      </c>
      <c r="B13" s="40" t="s">
        <v>64</v>
      </c>
      <c r="C13" s="53">
        <v>91</v>
      </c>
    </row>
    <row r="14" spans="1:3" ht="15" thickBot="1" x14ac:dyDescent="0.4">
      <c r="B14" s="39" t="s">
        <v>47</v>
      </c>
      <c r="C14" s="53">
        <v>222</v>
      </c>
    </row>
    <row r="15" spans="1:3" ht="15" thickBot="1" x14ac:dyDescent="0.4">
      <c r="A15" s="27" t="s">
        <v>49</v>
      </c>
      <c r="B15" s="39" t="s">
        <v>49</v>
      </c>
      <c r="C15" s="53">
        <v>749</v>
      </c>
    </row>
    <row r="16" spans="1:3" ht="15" thickBot="1" x14ac:dyDescent="0.4">
      <c r="A16" s="27" t="s">
        <v>12</v>
      </c>
      <c r="B16" s="39" t="s">
        <v>12</v>
      </c>
      <c r="C16" s="53">
        <v>10846</v>
      </c>
    </row>
    <row r="17" spans="1:3" ht="15" thickBot="1" x14ac:dyDescent="0.4">
      <c r="A17" s="27" t="s">
        <v>27</v>
      </c>
      <c r="B17" s="39" t="s">
        <v>27</v>
      </c>
      <c r="C17" s="53">
        <v>4813</v>
      </c>
    </row>
    <row r="18" spans="1:3" ht="15" thickBot="1" x14ac:dyDescent="0.4">
      <c r="A18" s="27" t="s">
        <v>41</v>
      </c>
      <c r="B18" s="39" t="s">
        <v>41</v>
      </c>
      <c r="C18" s="53">
        <v>1931</v>
      </c>
    </row>
    <row r="19" spans="1:3" ht="15" thickBot="1" x14ac:dyDescent="0.4">
      <c r="A19" s="27" t="s">
        <v>45</v>
      </c>
      <c r="B19" s="39" t="s">
        <v>45</v>
      </c>
      <c r="C19" s="53">
        <v>1215</v>
      </c>
    </row>
    <row r="20" spans="1:3" ht="15" thickBot="1" x14ac:dyDescent="0.4">
      <c r="A20" s="27" t="s">
        <v>38</v>
      </c>
      <c r="B20" s="39" t="s">
        <v>38</v>
      </c>
      <c r="C20" s="53">
        <v>1622</v>
      </c>
    </row>
    <row r="21" spans="1:3" ht="15" thickBot="1" x14ac:dyDescent="0.4">
      <c r="A21" s="27" t="s">
        <v>14</v>
      </c>
      <c r="B21" s="39" t="s">
        <v>14</v>
      </c>
      <c r="C21" s="53">
        <v>6097</v>
      </c>
    </row>
    <row r="22" spans="1:3" ht="15" thickBot="1" x14ac:dyDescent="0.4">
      <c r="B22" s="39" t="s">
        <v>39</v>
      </c>
      <c r="C22" s="53">
        <v>159</v>
      </c>
    </row>
    <row r="23" spans="1:3" ht="15" thickBot="1" x14ac:dyDescent="0.4">
      <c r="A23" s="27" t="s">
        <v>26</v>
      </c>
      <c r="B23" s="39" t="s">
        <v>26</v>
      </c>
      <c r="C23" s="53">
        <v>4261</v>
      </c>
    </row>
    <row r="24" spans="1:3" ht="15" thickBot="1" x14ac:dyDescent="0.4">
      <c r="A24" s="27" t="s">
        <v>17</v>
      </c>
      <c r="B24" s="39" t="s">
        <v>17</v>
      </c>
      <c r="C24" s="53">
        <v>10242</v>
      </c>
    </row>
    <row r="25" spans="1:3" ht="15" thickBot="1" x14ac:dyDescent="0.4">
      <c r="A25" s="27" t="s">
        <v>11</v>
      </c>
      <c r="B25" s="39" t="s">
        <v>11</v>
      </c>
      <c r="C25" s="53">
        <v>8185</v>
      </c>
    </row>
    <row r="26" spans="1:3" ht="15" thickBot="1" x14ac:dyDescent="0.4">
      <c r="A26" s="27" t="s">
        <v>32</v>
      </c>
      <c r="B26" s="39" t="s">
        <v>32</v>
      </c>
      <c r="C26" s="53">
        <v>2849</v>
      </c>
    </row>
    <row r="27" spans="1:3" ht="15" thickBot="1" x14ac:dyDescent="0.4">
      <c r="A27" s="27" t="s">
        <v>30</v>
      </c>
      <c r="B27" s="39" t="s">
        <v>30</v>
      </c>
      <c r="C27" s="53">
        <v>3514</v>
      </c>
    </row>
    <row r="28" spans="1:3" ht="15" thickBot="1" x14ac:dyDescent="0.4">
      <c r="A28" s="27" t="s">
        <v>35</v>
      </c>
      <c r="B28" s="39" t="s">
        <v>35</v>
      </c>
      <c r="C28" s="53">
        <v>3503</v>
      </c>
    </row>
    <row r="29" spans="1:3" ht="15" thickBot="1" x14ac:dyDescent="0.4">
      <c r="B29" s="39" t="s">
        <v>51</v>
      </c>
      <c r="C29" s="53">
        <v>472</v>
      </c>
    </row>
    <row r="30" spans="1:3" ht="15" thickBot="1" x14ac:dyDescent="0.4">
      <c r="B30" s="39" t="s">
        <v>50</v>
      </c>
      <c r="C30" s="53">
        <v>756</v>
      </c>
    </row>
    <row r="31" spans="1:3" ht="15" thickBot="1" x14ac:dyDescent="0.4">
      <c r="A31" s="27" t="s">
        <v>31</v>
      </c>
      <c r="B31" s="39" t="s">
        <v>31</v>
      </c>
      <c r="C31" s="53">
        <v>1880</v>
      </c>
    </row>
    <row r="32" spans="1:3" ht="15" thickBot="1" x14ac:dyDescent="0.4">
      <c r="A32" s="27" t="s">
        <v>42</v>
      </c>
      <c r="B32" s="39" t="s">
        <v>42</v>
      </c>
      <c r="C32" s="53">
        <v>495</v>
      </c>
    </row>
    <row r="33" spans="1:3" ht="15" thickBot="1" x14ac:dyDescent="0.4">
      <c r="A33" s="27" t="s">
        <v>8</v>
      </c>
      <c r="B33" s="39" t="s">
        <v>8</v>
      </c>
      <c r="C33" s="53">
        <v>16626</v>
      </c>
    </row>
    <row r="34" spans="1:3" ht="15" thickBot="1" x14ac:dyDescent="0.4">
      <c r="A34" s="27" t="s">
        <v>44</v>
      </c>
      <c r="B34" s="39" t="s">
        <v>44</v>
      </c>
      <c r="C34" s="53">
        <v>1176</v>
      </c>
    </row>
    <row r="35" spans="1:3" ht="15" thickBot="1" x14ac:dyDescent="0.4">
      <c r="A35" s="27" t="s">
        <v>7</v>
      </c>
      <c r="B35" s="39" t="s">
        <v>7</v>
      </c>
      <c r="C35" s="53">
        <v>33926</v>
      </c>
    </row>
    <row r="36" spans="1:3" ht="15" thickBot="1" x14ac:dyDescent="0.4">
      <c r="A36" s="27" t="s">
        <v>24</v>
      </c>
      <c r="B36" s="39" t="s">
        <v>24</v>
      </c>
      <c r="C36" s="53">
        <v>4706</v>
      </c>
    </row>
    <row r="37" spans="1:3" ht="15" thickBot="1" x14ac:dyDescent="0.4">
      <c r="B37" s="39" t="s">
        <v>53</v>
      </c>
      <c r="C37" s="53">
        <v>697</v>
      </c>
    </row>
    <row r="38" spans="1:3" ht="15" thickBot="1" x14ac:dyDescent="0.4">
      <c r="A38" s="27" t="s">
        <v>21</v>
      </c>
      <c r="B38" s="39" t="s">
        <v>21</v>
      </c>
      <c r="C38" s="53">
        <v>5694</v>
      </c>
    </row>
    <row r="39" spans="1:3" ht="15" thickBot="1" x14ac:dyDescent="0.4">
      <c r="A39" s="27" t="s">
        <v>46</v>
      </c>
      <c r="B39" s="39" t="s">
        <v>46</v>
      </c>
      <c r="C39" s="53">
        <v>1481</v>
      </c>
    </row>
    <row r="40" spans="1:3" ht="15" thickBot="1" x14ac:dyDescent="0.4">
      <c r="A40" s="27" t="s">
        <v>37</v>
      </c>
      <c r="B40" s="39" t="s">
        <v>37</v>
      </c>
      <c r="C40" s="53">
        <v>746</v>
      </c>
    </row>
    <row r="41" spans="1:3" ht="15" thickBot="1" x14ac:dyDescent="0.4">
      <c r="A41" s="27" t="s">
        <v>19</v>
      </c>
      <c r="B41" s="39" t="s">
        <v>19</v>
      </c>
      <c r="C41" s="53">
        <v>9283</v>
      </c>
    </row>
    <row r="42" spans="1:3" ht="13" thickBot="1" x14ac:dyDescent="0.4">
      <c r="A42" s="27" t="s">
        <v>65</v>
      </c>
      <c r="B42" s="40" t="s">
        <v>65</v>
      </c>
      <c r="C42" s="53">
        <v>909</v>
      </c>
    </row>
    <row r="43" spans="1:3" ht="15" thickBot="1" x14ac:dyDescent="0.4">
      <c r="B43" s="39" t="s">
        <v>40</v>
      </c>
      <c r="C43" s="53">
        <v>1250</v>
      </c>
    </row>
    <row r="44" spans="1:3" ht="15" thickBot="1" x14ac:dyDescent="0.4">
      <c r="A44" s="27" t="s">
        <v>25</v>
      </c>
      <c r="B44" s="39" t="s">
        <v>25</v>
      </c>
      <c r="C44" s="53">
        <v>4084</v>
      </c>
    </row>
    <row r="45" spans="1:3" ht="15" thickBot="1" x14ac:dyDescent="0.4">
      <c r="A45" s="27" t="s">
        <v>54</v>
      </c>
      <c r="B45" s="39" t="s">
        <v>54</v>
      </c>
      <c r="C45" s="53">
        <v>567</v>
      </c>
    </row>
    <row r="46" spans="1:3" ht="15" thickBot="1" x14ac:dyDescent="0.4">
      <c r="A46" s="27" t="s">
        <v>20</v>
      </c>
      <c r="B46" s="39" t="s">
        <v>20</v>
      </c>
      <c r="C46" s="53">
        <v>3788</v>
      </c>
    </row>
    <row r="47" spans="1:3" ht="15" thickBot="1" x14ac:dyDescent="0.4">
      <c r="A47" s="27" t="s">
        <v>15</v>
      </c>
      <c r="B47" s="39" t="s">
        <v>15</v>
      </c>
      <c r="C47" s="53">
        <v>19730</v>
      </c>
    </row>
    <row r="48" spans="1:3" ht="15" thickBot="1" x14ac:dyDescent="0.4">
      <c r="A48" s="27" t="s">
        <v>28</v>
      </c>
      <c r="B48" s="39" t="s">
        <v>28</v>
      </c>
      <c r="C48" s="53">
        <v>687</v>
      </c>
    </row>
    <row r="49" spans="1:3" ht="15" thickBot="1" x14ac:dyDescent="0.4">
      <c r="A49" s="27" t="s">
        <v>48</v>
      </c>
      <c r="B49" s="39" t="s">
        <v>48</v>
      </c>
      <c r="C49" s="53">
        <v>59</v>
      </c>
    </row>
    <row r="50" spans="1:3" ht="15" thickBot="1" x14ac:dyDescent="0.4">
      <c r="A50" s="27" t="s">
        <v>29</v>
      </c>
      <c r="B50" s="39" t="s">
        <v>29</v>
      </c>
      <c r="C50" s="53">
        <v>3758</v>
      </c>
    </row>
    <row r="51" spans="1:3" ht="15" thickBot="1" x14ac:dyDescent="0.4">
      <c r="A51" s="27" t="s">
        <v>9</v>
      </c>
      <c r="B51" s="39" t="s">
        <v>9</v>
      </c>
      <c r="C51" s="53">
        <v>2514</v>
      </c>
    </row>
    <row r="52" spans="1:3" ht="15" thickBot="1" x14ac:dyDescent="0.4">
      <c r="B52" s="39" t="s">
        <v>56</v>
      </c>
      <c r="C52" s="53">
        <v>555</v>
      </c>
    </row>
    <row r="53" spans="1:3" ht="15" thickBot="1" x14ac:dyDescent="0.4">
      <c r="A53" s="27" t="s">
        <v>22</v>
      </c>
      <c r="B53" s="39" t="s">
        <v>22</v>
      </c>
      <c r="C53" s="53">
        <v>2515</v>
      </c>
    </row>
    <row r="54" spans="1:3" ht="15" thickBot="1" x14ac:dyDescent="0.4">
      <c r="A54" s="27" t="s">
        <v>55</v>
      </c>
      <c r="B54" s="46" t="s">
        <v>55</v>
      </c>
      <c r="C54" s="47">
        <v>127</v>
      </c>
    </row>
    <row r="55" spans="1:3" ht="13" thickBot="1" x14ac:dyDescent="0.4"/>
    <row r="56" spans="1:3" ht="15" thickBot="1" x14ac:dyDescent="0.4">
      <c r="B56" s="46"/>
      <c r="C56" s="47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37548BFF-E3D1-46C3-B4BD-08FEAF2FE52A}"/>
    <hyperlink ref="B6" r:id="rId2" display="https://www.worldometers.info/coronavirus/usa/california/" xr:uid="{BD7AC2DA-B672-4E32-B622-9CBF68EAE0DB}"/>
    <hyperlink ref="B11" r:id="rId3" display="https://www.worldometers.info/coronavirus/usa/florida/" xr:uid="{77239409-520F-408B-A8A9-12A3D770C3A0}"/>
    <hyperlink ref="B35" r:id="rId4" display="https://www.worldometers.info/coronavirus/usa/new-york/" xr:uid="{E8AE8439-1EC0-42F3-8715-C0A46BB4B2C3}"/>
    <hyperlink ref="B16" r:id="rId5" display="https://www.worldometers.info/coronavirus/usa/illinois/" xr:uid="{6C65D8B5-7CE6-479A-B4EA-98BEAEB07639}"/>
    <hyperlink ref="B12" r:id="rId6" display="https://www.worldometers.info/coronavirus/usa/georgia/" xr:uid="{4B93B5B4-A4F8-4CD6-ADA1-D2976B311E57}"/>
    <hyperlink ref="B36" r:id="rId7" display="https://www.worldometers.info/coronavirus/usa/north-carolina/" xr:uid="{D7D1898B-341C-4334-AB9A-70D9E4C39D95}"/>
    <hyperlink ref="B46" r:id="rId8" display="https://www.worldometers.info/coronavirus/usa/tennessee/" xr:uid="{06B928B6-587D-4948-8902-08E829969006}"/>
    <hyperlink ref="B53" r:id="rId9" display="https://www.worldometers.info/coronavirus/usa/wisconsin/" xr:uid="{6490EA93-1D27-4048-ABD8-65A5EF368AB8}"/>
    <hyperlink ref="B38" r:id="rId10" display="https://www.worldometers.info/coronavirus/usa/ohio/" xr:uid="{9DD3C4EE-5AD9-4A7B-ABF6-FADA5A60C566}"/>
    <hyperlink ref="B33" r:id="rId11" display="https://www.worldometers.info/coronavirus/usa/new-jersey/" xr:uid="{16CF2A0F-BE89-4A17-8480-F255BA45F9A0}"/>
    <hyperlink ref="B4" r:id="rId12" display="https://www.worldometers.info/coronavirus/usa/arizona/" xr:uid="{D3FE3052-DA33-4147-A4E7-033E190FBF12}"/>
    <hyperlink ref="B25" r:id="rId13" display="https://www.worldometers.info/coronavirus/usa/michigan/" xr:uid="{19424237-69B9-4024-A245-150F6C40FCF0}"/>
    <hyperlink ref="B41" r:id="rId14" display="https://www.worldometers.info/coronavirus/usa/pennsylvania/" xr:uid="{A0826F61-86A0-4839-A977-32A4702A2C88}"/>
    <hyperlink ref="B28" r:id="rId15" display="https://www.worldometers.info/coronavirus/usa/missouri/" xr:uid="{7F79DF5A-34CF-4781-8C92-1BF8A56D5B10}"/>
    <hyperlink ref="B17" r:id="rId16" display="https://www.worldometers.info/coronavirus/usa/indiana/" xr:uid="{BD3B4216-5514-478D-986A-DD2112EE5636}"/>
    <hyperlink ref="B2" r:id="rId17" display="https://www.worldometers.info/coronavirus/usa/alabama/" xr:uid="{B1BEC916-5916-4209-B83B-8ECB72D177D7}"/>
    <hyperlink ref="B26" r:id="rId18" display="https://www.worldometers.info/coronavirus/usa/minnesota/" xr:uid="{F5EC5A6D-A66D-4178-A572-39F05124101A}"/>
    <hyperlink ref="B50" r:id="rId19" display="https://www.worldometers.info/coronavirus/usa/virginia/" xr:uid="{F8830EC5-6800-4AD3-99C6-0CF3A0464B46}"/>
    <hyperlink ref="B21" r:id="rId20" display="https://www.worldometers.info/coronavirus/usa/louisiana/" xr:uid="{446A81D7-674D-48DC-B7AD-725158282288}"/>
    <hyperlink ref="B44" r:id="rId21" display="https://www.worldometers.info/coronavirus/usa/south-carolina/" xr:uid="{0FFF5889-0EC8-499B-BE9E-E1FF707B0CE6}"/>
    <hyperlink ref="B24" r:id="rId22" display="https://www.worldometers.info/coronavirus/usa/massachusetts/" xr:uid="{D74589C8-AFF1-4EB0-ACBB-0ECB6C63EE2B}"/>
    <hyperlink ref="B18" r:id="rId23" display="https://www.worldometers.info/coronavirus/usa/iowa/" xr:uid="{CDA0FE75-DA74-4935-AB65-186F0851C609}"/>
    <hyperlink ref="B23" r:id="rId24" display="https://www.worldometers.info/coronavirus/usa/maryland/" xr:uid="{3B70B8DF-5BED-4089-82C7-9495DBDF042D}"/>
    <hyperlink ref="B7" r:id="rId25" display="https://www.worldometers.info/coronavirus/usa/colorado/" xr:uid="{C9377B67-F44E-49A9-B7B6-5AA6DF6C25C4}"/>
    <hyperlink ref="B39" r:id="rId26" display="https://www.worldometers.info/coronavirus/usa/oklahoma/" xr:uid="{99E7C0F5-33EB-462A-8230-C2E285497257}"/>
    <hyperlink ref="B48" r:id="rId27" display="https://www.worldometers.info/coronavirus/usa/utah/" xr:uid="{9AAACF47-C701-4D5D-B04C-16E4FC13DA20}"/>
    <hyperlink ref="B27" r:id="rId28" display="https://www.worldometers.info/coronavirus/usa/mississippi/" xr:uid="{61161979-9AA1-4B5A-A23E-2A6C129FDFE4}"/>
    <hyperlink ref="B20" r:id="rId29" display="https://www.worldometers.info/coronavirus/usa/kentucky/" xr:uid="{8F5EFA40-B851-48CD-960D-D9072DE498AB}"/>
    <hyperlink ref="B51" r:id="rId30" display="https://www.worldometers.info/coronavirus/usa/washington/" xr:uid="{B65A50C5-5DE9-4EE7-A129-70842EA4B454}"/>
    <hyperlink ref="B5" r:id="rId31" display="https://www.worldometers.info/coronavirus/usa/arkansas/" xr:uid="{7C707E05-E5A7-46A9-B2FA-0D4EF2627C80}"/>
    <hyperlink ref="B31" r:id="rId32" display="https://www.worldometers.info/coronavirus/usa/nevada/" xr:uid="{9AA936B6-CE12-4DB9-BAFC-EF9EDC9D03B4}"/>
    <hyperlink ref="B19" r:id="rId33" display="https://www.worldometers.info/coronavirus/usa/kansas/" xr:uid="{3FAD3992-9031-42BA-8B15-607E1B3ED800}"/>
    <hyperlink ref="B30" r:id="rId34" display="https://www.worldometers.info/coronavirus/usa/nebraska/" xr:uid="{E1427B89-7EC1-4E12-9174-7A1327215817}"/>
    <hyperlink ref="B8" r:id="rId35" display="https://www.worldometers.info/coronavirus/usa/connecticut/" xr:uid="{74F2A75B-268C-47A0-AB61-C33BCA4E746D}"/>
    <hyperlink ref="B15" r:id="rId36" display="https://www.worldometers.info/coronavirus/usa/idaho/" xr:uid="{E7B1616F-CFB1-4E1C-BBE8-2C2AD8930BDA}"/>
    <hyperlink ref="B34" r:id="rId37" display="https://www.worldometers.info/coronavirus/usa/new-mexico/" xr:uid="{F6CC661D-BA7F-43D2-AA14-F9B63A3C7FD2}"/>
    <hyperlink ref="B45" r:id="rId38" display="https://www.worldometers.info/coronavirus/usa/south-dakota/" xr:uid="{86BAB21E-BD34-473C-ADFF-CDEAB1D4A780}"/>
    <hyperlink ref="B37" r:id="rId39" display="https://www.worldometers.info/coronavirus/usa/north-dakota/" xr:uid="{15D15BCB-49C6-45B8-8DF2-E9714A598426}"/>
    <hyperlink ref="B40" r:id="rId40" display="https://www.worldometers.info/coronavirus/usa/oregon/" xr:uid="{3CBDC08C-190A-42E7-9A4B-EBB090C332CE}"/>
    <hyperlink ref="B29" r:id="rId41" display="https://www.worldometers.info/coronavirus/usa/montana/" xr:uid="{BB2C8315-A8D1-4779-B1FA-A3796A8EAF62}"/>
    <hyperlink ref="B43" r:id="rId42" display="https://www.worldometers.info/coronavirus/usa/rhode-island/" xr:uid="{EE2CCB5F-966F-4744-B156-009ADB006C88}"/>
    <hyperlink ref="B52" r:id="rId43" display="https://www.worldometers.info/coronavirus/usa/west-virginia/" xr:uid="{81456CD0-A339-46A9-8FC5-44963B84AE9F}"/>
    <hyperlink ref="B9" r:id="rId44" display="https://www.worldometers.info/coronavirus/usa/delaware/" xr:uid="{F5517F46-D024-46F9-A6DD-AB467BE03666}"/>
    <hyperlink ref="B3" r:id="rId45" display="https://www.worldometers.info/coronavirus/usa/alaska/" xr:uid="{86454997-8344-4C5B-96AC-4D687998B46C}"/>
    <hyperlink ref="B54" r:id="rId46" display="https://www.worldometers.info/coronavirus/usa/wyoming/" xr:uid="{2358DDDB-4385-486F-ABDC-ACFB9327B425}"/>
    <hyperlink ref="B10" r:id="rId47" display="https://www.worldometers.info/coronavirus/usa/district-of-columbia/" xr:uid="{15170D9C-4C87-4AD9-88C8-08C9F57A3E7F}"/>
    <hyperlink ref="B14" r:id="rId48" display="https://www.worldometers.info/coronavirus/usa/hawaii/" xr:uid="{13E48823-FBE6-4851-A146-9E9CC35CCD39}"/>
    <hyperlink ref="B32" r:id="rId49" display="https://www.worldometers.info/coronavirus/usa/new-hampshire/" xr:uid="{0FF8D015-D99D-465D-B9F1-7AB27286AFFD}"/>
    <hyperlink ref="B22" r:id="rId50" display="https://www.worldometers.info/coronavirus/usa/maine/" xr:uid="{EA58EF80-8941-40A7-BBC9-4FF51F5C3FE4}"/>
    <hyperlink ref="B49" r:id="rId51" display="https://www.worldometers.info/coronavirus/usa/vermont/" xr:uid="{6F6F2BDC-CF3C-492E-8037-49816E643FA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2020-11-13T12:31:55Z</dcterms:modified>
</cp:coreProperties>
</file>