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2495DD13-604F-46AC-94B9-1232E8061A08}" xr6:coauthVersionLast="45" xr6:coauthVersionMax="45" xr10:uidLastSave="{D0DAA251-6435-4452-BD2B-E320AD8BE778}"/>
  <bookViews>
    <workbookView xWindow="12030" yWindow="-20760" windowWidth="26505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5" i="3" l="1"/>
  <c r="L30" i="3" l="1"/>
  <c r="M30" i="3"/>
  <c r="N30" i="3"/>
  <c r="N34" i="3" l="1"/>
  <c r="N39" i="3"/>
  <c r="N37" i="3"/>
  <c r="N9" i="3"/>
  <c r="N12" i="3"/>
  <c r="N21" i="3"/>
  <c r="N38" i="3"/>
  <c r="N36" i="3"/>
  <c r="N43" i="3"/>
  <c r="N54" i="3"/>
  <c r="N33" i="3"/>
  <c r="N11" i="3"/>
  <c r="N8" i="3"/>
  <c r="N40" i="3"/>
  <c r="N7" i="3"/>
  <c r="N17" i="3"/>
  <c r="N47" i="3"/>
  <c r="N42" i="3"/>
  <c r="N19" i="3"/>
  <c r="N16" i="3"/>
  <c r="N5" i="3"/>
  <c r="N51" i="3"/>
  <c r="N31" i="3"/>
  <c r="N55" i="3"/>
  <c r="N18" i="3"/>
  <c r="N27" i="3"/>
  <c r="N13" i="3"/>
  <c r="N23" i="3"/>
  <c r="N25" i="3"/>
  <c r="N3" i="3"/>
  <c r="N48" i="3"/>
  <c r="N6" i="3"/>
  <c r="N56" i="3"/>
  <c r="N4" i="3"/>
  <c r="N44" i="3"/>
  <c r="N29" i="3"/>
  <c r="N35" i="3"/>
  <c r="N24" i="3"/>
  <c r="N45" i="3"/>
  <c r="N2" i="3"/>
  <c r="N50" i="3"/>
  <c r="N20" i="3"/>
  <c r="N53" i="3"/>
  <c r="N10" i="3"/>
  <c r="N49" i="3"/>
  <c r="N28" i="3"/>
  <c r="N14" i="3"/>
  <c r="N41" i="3"/>
  <c r="N15" i="3"/>
  <c r="N52" i="3"/>
  <c r="N32" i="3"/>
  <c r="N46" i="3"/>
  <c r="N26" i="3"/>
  <c r="N22" i="3"/>
  <c r="M4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4" i="3"/>
  <c r="L21" i="3"/>
  <c r="L29" i="3"/>
  <c r="L15" i="3"/>
  <c r="L27" i="3"/>
  <c r="L34" i="3"/>
  <c r="L18" i="3"/>
  <c r="L23" i="3"/>
  <c r="L31" i="3"/>
  <c r="L40" i="3"/>
  <c r="L46" i="3"/>
  <c r="L37" i="3"/>
  <c r="L47" i="3"/>
  <c r="L12" i="3"/>
  <c r="L32" i="3"/>
  <c r="L26" i="3"/>
  <c r="L25" i="3"/>
  <c r="L44" i="3"/>
  <c r="L43" i="3"/>
  <c r="L3" i="3"/>
  <c r="L53" i="3"/>
  <c r="L41" i="3"/>
  <c r="L36" i="3"/>
  <c r="L11" i="3"/>
  <c r="L51" i="3"/>
  <c r="L52" i="3"/>
  <c r="L10" i="3"/>
  <c r="L39" i="3"/>
  <c r="L42" i="3"/>
  <c r="L35" i="3"/>
  <c r="L24" i="3"/>
  <c r="L17" i="3"/>
  <c r="L16" i="3"/>
  <c r="L54" i="3"/>
  <c r="L5" i="3"/>
  <c r="L8" i="3"/>
  <c r="L14" i="3"/>
  <c r="L6" i="3"/>
  <c r="L48" i="3"/>
  <c r="L20" i="3"/>
  <c r="L49" i="3"/>
  <c r="L22" i="3"/>
  <c r="L28" i="3"/>
  <c r="L19" i="3"/>
  <c r="L50" i="3"/>
  <c r="L33" i="3"/>
  <c r="L56" i="3"/>
  <c r="L13" i="3"/>
  <c r="L55" i="3"/>
  <c r="L2" i="3"/>
  <c r="L9" i="3"/>
  <c r="L7" i="3"/>
  <c r="M8" i="3" l="1"/>
  <c r="M41" i="3"/>
  <c r="M25" i="3"/>
  <c r="M20" i="3"/>
  <c r="M34" i="3"/>
  <c r="M13" i="3"/>
  <c r="M14" i="3"/>
  <c r="M45" i="3"/>
  <c r="M3" i="3"/>
  <c r="M5" i="3"/>
  <c r="M11" i="3"/>
  <c r="M26" i="3"/>
  <c r="M36" i="3"/>
  <c r="M9" i="3"/>
  <c r="M38" i="3"/>
  <c r="M40" i="3"/>
  <c r="M43" i="3"/>
  <c r="M56" i="3"/>
  <c r="M21" i="3"/>
  <c r="M48" i="3"/>
  <c r="M44" i="3"/>
  <c r="M27" i="3"/>
  <c r="M16" i="3"/>
  <c r="M37" i="3"/>
  <c r="M46" i="3"/>
  <c r="M50" i="3"/>
  <c r="M23" i="3"/>
  <c r="M10" i="3"/>
  <c r="M52" i="3"/>
  <c r="M18" i="3"/>
  <c r="M17" i="3"/>
  <c r="M51" i="3"/>
  <c r="M28" i="3"/>
  <c r="M42" i="3"/>
  <c r="M33" i="3"/>
  <c r="M55" i="3"/>
  <c r="M24" i="3"/>
  <c r="M32" i="3"/>
  <c r="M12" i="3"/>
  <c r="M7" i="3"/>
  <c r="M54" i="3"/>
  <c r="M19" i="3"/>
  <c r="M39" i="3"/>
  <c r="M35" i="3"/>
  <c r="M53" i="3"/>
  <c r="M2" i="3"/>
  <c r="M22" i="3"/>
  <c r="M49" i="3"/>
  <c r="M15" i="3"/>
  <c r="M31" i="3"/>
  <c r="M6" i="3"/>
  <c r="M47" i="3"/>
  <c r="M29" i="3"/>
  <c r="L38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<sst xmlns="http://schemas.openxmlformats.org/spreadsheetml/2006/main" count="321" uniqueCount="102">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</sst>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59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1" fillId="2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ryland/" TargetMode="External"/><Relationship Id="rId18" Type="http://schemas.openxmlformats.org/officeDocument/2006/relationships/hyperlink" Target="https://www.worldometers.info/coronavirus/usa/indiana/" TargetMode="External"/><Relationship Id="rId26" Type="http://schemas.openxmlformats.org/officeDocument/2006/relationships/hyperlink" Target="https://www.worldometers.info/coronavirus/usa/wisconsin/" TargetMode="External"/><Relationship Id="rId39" Type="http://schemas.openxmlformats.org/officeDocument/2006/relationships/hyperlink" Target="https://www.worldometers.info/coronavirus/usa/district-of-columbia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alabama/" TargetMode="External"/><Relationship Id="rId34" Type="http://schemas.openxmlformats.org/officeDocument/2006/relationships/hyperlink" Target="https://www.worldometers.info/coronavirus/usa/kentucky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wyoming/" TargetMode="External"/><Relationship Id="rId50" Type="http://schemas.openxmlformats.org/officeDocument/2006/relationships/hyperlink" Target="https://www.worldometers.info/coronavirus/usa/alaska/" TargetMode="External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north-carolina/" TargetMode="External"/><Relationship Id="rId17" Type="http://schemas.openxmlformats.org/officeDocument/2006/relationships/hyperlink" Target="https://www.worldometers.info/coronavirus/usa/tennessee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rhode-island/" TargetMode="External"/><Relationship Id="rId38" Type="http://schemas.openxmlformats.org/officeDocument/2006/relationships/hyperlink" Target="https://www.worldometers.info/coronavirus/usa/delaware/" TargetMode="External"/><Relationship Id="rId46" Type="http://schemas.openxmlformats.org/officeDocument/2006/relationships/hyperlink" Target="https://www.worldometers.info/coronavirus/usa/west-virgini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missouri/" TargetMode="External"/><Relationship Id="rId41" Type="http://schemas.openxmlformats.org/officeDocument/2006/relationships/hyperlink" Target="https://www.worldometers.info/coronavirus/usa/idah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nebrask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maine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utah/" TargetMode="External"/><Relationship Id="rId36" Type="http://schemas.openxmlformats.org/officeDocument/2006/relationships/hyperlink" Target="https://www.worldometers.info/coronavirus/usa/oklahoma/" TargetMode="External"/><Relationship Id="rId49" Type="http://schemas.openxmlformats.org/officeDocument/2006/relationships/hyperlink" Target="https://www.worldometers.info/coronavirus/usa/montana/" TargetMode="External"/><Relationship Id="rId10" Type="http://schemas.openxmlformats.org/officeDocument/2006/relationships/hyperlink" Target="https://www.worldometers.info/coronavirus/usa/georgia/" TargetMode="External"/><Relationship Id="rId19" Type="http://schemas.openxmlformats.org/officeDocument/2006/relationships/hyperlink" Target="https://www.worldometers.info/coronavirus/usa/connecticut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north-dakot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hyperlink" Target="https://www.worldometers.info/coronavirus/usa/pennsylvania/" TargetMode="External"/><Relationship Id="rId14" Type="http://schemas.openxmlformats.org/officeDocument/2006/relationships/hyperlink" Target="https://www.worldometers.info/coronavirus/usa/virginia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mississipp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kansas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vermont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hawa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ryland/" TargetMode="External"/><Relationship Id="rId18" Type="http://schemas.openxmlformats.org/officeDocument/2006/relationships/hyperlink" Target="https://www.worldometers.info/coronavirus/usa/indiana/" TargetMode="External"/><Relationship Id="rId26" Type="http://schemas.openxmlformats.org/officeDocument/2006/relationships/hyperlink" Target="https://www.worldometers.info/coronavirus/usa/wisconsin/" TargetMode="External"/><Relationship Id="rId39" Type="http://schemas.openxmlformats.org/officeDocument/2006/relationships/hyperlink" Target="https://www.worldometers.info/coronavirus/usa/district-of-columbia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alabama/" TargetMode="External"/><Relationship Id="rId34" Type="http://schemas.openxmlformats.org/officeDocument/2006/relationships/hyperlink" Target="https://www.worldometers.info/coronavirus/usa/kentucky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wyoming/" TargetMode="External"/><Relationship Id="rId50" Type="http://schemas.openxmlformats.org/officeDocument/2006/relationships/hyperlink" Target="https://www.worldometers.info/coronavirus/usa/alaska/" TargetMode="External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north-carolina/" TargetMode="External"/><Relationship Id="rId17" Type="http://schemas.openxmlformats.org/officeDocument/2006/relationships/hyperlink" Target="https://www.worldometers.info/coronavirus/usa/tennessee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rhode-island/" TargetMode="External"/><Relationship Id="rId38" Type="http://schemas.openxmlformats.org/officeDocument/2006/relationships/hyperlink" Target="https://www.worldometers.info/coronavirus/usa/delaware/" TargetMode="External"/><Relationship Id="rId46" Type="http://schemas.openxmlformats.org/officeDocument/2006/relationships/hyperlink" Target="https://www.worldometers.info/coronavirus/usa/west-virgini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missouri/" TargetMode="External"/><Relationship Id="rId41" Type="http://schemas.openxmlformats.org/officeDocument/2006/relationships/hyperlink" Target="https://www.worldometers.info/coronavirus/usa/idah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nebrask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maine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utah/" TargetMode="External"/><Relationship Id="rId36" Type="http://schemas.openxmlformats.org/officeDocument/2006/relationships/hyperlink" Target="https://www.worldometers.info/coronavirus/usa/oklahoma/" TargetMode="External"/><Relationship Id="rId49" Type="http://schemas.openxmlformats.org/officeDocument/2006/relationships/hyperlink" Target="https://www.worldometers.info/coronavirus/usa/montana/" TargetMode="External"/><Relationship Id="rId10" Type="http://schemas.openxmlformats.org/officeDocument/2006/relationships/hyperlink" Target="https://www.worldometers.info/coronavirus/usa/georgia/" TargetMode="External"/><Relationship Id="rId19" Type="http://schemas.openxmlformats.org/officeDocument/2006/relationships/hyperlink" Target="https://www.worldometers.info/coronavirus/usa/connecticut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north-dakot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hyperlink" Target="https://www.worldometers.info/coronavirus/usa/pennsylvania/" TargetMode="External"/><Relationship Id="rId14" Type="http://schemas.openxmlformats.org/officeDocument/2006/relationships/hyperlink" Target="https://www.worldometers.info/coronavirus/usa/virginia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mississipp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kansas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vermont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hawaii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ryland/" TargetMode="External"/><Relationship Id="rId18" Type="http://schemas.openxmlformats.org/officeDocument/2006/relationships/hyperlink" Target="https://www.worldometers.info/coronavirus/usa/indiana/" TargetMode="External"/><Relationship Id="rId26" Type="http://schemas.openxmlformats.org/officeDocument/2006/relationships/hyperlink" Target="https://www.worldometers.info/coronavirus/usa/wisconsin/" TargetMode="External"/><Relationship Id="rId39" Type="http://schemas.openxmlformats.org/officeDocument/2006/relationships/hyperlink" Target="https://www.worldometers.info/coronavirus/usa/district-of-columbia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alabama/" TargetMode="External"/><Relationship Id="rId34" Type="http://schemas.openxmlformats.org/officeDocument/2006/relationships/hyperlink" Target="https://www.worldometers.info/coronavirus/usa/kentucky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wyoming/" TargetMode="External"/><Relationship Id="rId50" Type="http://schemas.openxmlformats.org/officeDocument/2006/relationships/hyperlink" Target="https://www.worldometers.info/coronavirus/usa/alaska/" TargetMode="External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north-carolina/" TargetMode="External"/><Relationship Id="rId17" Type="http://schemas.openxmlformats.org/officeDocument/2006/relationships/hyperlink" Target="https://www.worldometers.info/coronavirus/usa/tennessee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rhode-island/" TargetMode="External"/><Relationship Id="rId38" Type="http://schemas.openxmlformats.org/officeDocument/2006/relationships/hyperlink" Target="https://www.worldometers.info/coronavirus/usa/delaware/" TargetMode="External"/><Relationship Id="rId46" Type="http://schemas.openxmlformats.org/officeDocument/2006/relationships/hyperlink" Target="https://www.worldometers.info/coronavirus/usa/west-virgini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missouri/" TargetMode="External"/><Relationship Id="rId41" Type="http://schemas.openxmlformats.org/officeDocument/2006/relationships/hyperlink" Target="https://www.worldometers.info/coronavirus/usa/idah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nebrask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maine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utah/" TargetMode="External"/><Relationship Id="rId36" Type="http://schemas.openxmlformats.org/officeDocument/2006/relationships/hyperlink" Target="https://www.worldometers.info/coronavirus/usa/oklahoma/" TargetMode="External"/><Relationship Id="rId49" Type="http://schemas.openxmlformats.org/officeDocument/2006/relationships/hyperlink" Target="https://www.worldometers.info/coronavirus/usa/montana/" TargetMode="External"/><Relationship Id="rId10" Type="http://schemas.openxmlformats.org/officeDocument/2006/relationships/hyperlink" Target="https://www.worldometers.info/coronavirus/usa/georgia/" TargetMode="External"/><Relationship Id="rId19" Type="http://schemas.openxmlformats.org/officeDocument/2006/relationships/hyperlink" Target="https://www.worldometers.info/coronavirus/usa/connecticut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north-dakota/" TargetMode="External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hyperlink" Target="https://www.worldometers.info/coronavirus/usa/pennsylvania/" TargetMode="External"/><Relationship Id="rId14" Type="http://schemas.openxmlformats.org/officeDocument/2006/relationships/hyperlink" Target="https://www.worldometers.info/coronavirus/usa/virginia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mississipp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kansas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vermont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hawaii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aryland/" TargetMode="External"/><Relationship Id="rId18" Type="http://schemas.openxmlformats.org/officeDocument/2006/relationships/hyperlink" Target="https://www.worldometers.info/coronavirus/usa/indiana/" TargetMode="External"/><Relationship Id="rId26" Type="http://schemas.openxmlformats.org/officeDocument/2006/relationships/hyperlink" Target="https://www.worldometers.info/coronavirus/usa/wisconsin/" TargetMode="External"/><Relationship Id="rId39" Type="http://schemas.openxmlformats.org/officeDocument/2006/relationships/hyperlink" Target="https://www.worldometers.info/coronavirus/usa/district-of-columbia/" TargetMode="External"/><Relationship Id="rId3" Type="http://schemas.openxmlformats.org/officeDocument/2006/relationships/hyperlink" Target="https://www.worldometers.info/coronavirus/usa/texas/" TargetMode="External"/><Relationship Id="rId21" Type="http://schemas.openxmlformats.org/officeDocument/2006/relationships/hyperlink" Target="https://www.worldometers.info/coronavirus/usa/alabama/" TargetMode="External"/><Relationship Id="rId34" Type="http://schemas.openxmlformats.org/officeDocument/2006/relationships/hyperlink" Target="https://www.worldometers.info/coronavirus/usa/kentucky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wyoming/" TargetMode="External"/><Relationship Id="rId50" Type="http://schemas.openxmlformats.org/officeDocument/2006/relationships/hyperlink" Target="https://www.worldometers.info/coronavirus/usa/alaska/" TargetMode="External"/><Relationship Id="rId7" Type="http://schemas.openxmlformats.org/officeDocument/2006/relationships/hyperlink" Target="https://www.worldometers.info/coronavirus/usa/massachusetts/" TargetMode="External"/><Relationship Id="rId12" Type="http://schemas.openxmlformats.org/officeDocument/2006/relationships/hyperlink" Target="https://www.worldometers.info/coronavirus/usa/north-carolina/" TargetMode="External"/><Relationship Id="rId17" Type="http://schemas.openxmlformats.org/officeDocument/2006/relationships/hyperlink" Target="https://www.worldometers.info/coronavirus/usa/tennessee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rhode-island/" TargetMode="External"/><Relationship Id="rId38" Type="http://schemas.openxmlformats.org/officeDocument/2006/relationships/hyperlink" Target="https://www.worldometers.info/coronavirus/usa/delaware/" TargetMode="External"/><Relationship Id="rId46" Type="http://schemas.openxmlformats.org/officeDocument/2006/relationships/hyperlink" Target="https://www.worldometers.info/coronavirus/usa/west-virginia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missouri/" TargetMode="External"/><Relationship Id="rId41" Type="http://schemas.openxmlformats.org/officeDocument/2006/relationships/hyperlink" Target="https://www.worldometers.info/coronavirus/usa/idaho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michigan/" TargetMode="External"/><Relationship Id="rId24" Type="http://schemas.openxmlformats.org/officeDocument/2006/relationships/hyperlink" Target="https://www.worldometers.info/coronavirus/usa/colorado/" TargetMode="External"/><Relationship Id="rId32" Type="http://schemas.openxmlformats.org/officeDocument/2006/relationships/hyperlink" Target="https://www.worldometers.info/coronavirus/usa/nebrask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oregon/" TargetMode="External"/><Relationship Id="rId45" Type="http://schemas.openxmlformats.org/officeDocument/2006/relationships/hyperlink" Target="https://www.worldometers.info/coronavirus/usa/maine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washington/" TargetMode="External"/><Relationship Id="rId28" Type="http://schemas.openxmlformats.org/officeDocument/2006/relationships/hyperlink" Target="https://www.worldometers.info/coronavirus/usa/utah/" TargetMode="External"/><Relationship Id="rId36" Type="http://schemas.openxmlformats.org/officeDocument/2006/relationships/hyperlink" Target="https://www.worldometers.info/coronavirus/usa/oklahoma/" TargetMode="External"/><Relationship Id="rId49" Type="http://schemas.openxmlformats.org/officeDocument/2006/relationships/hyperlink" Target="https://www.worldometers.info/coronavirus/usa/montana/" TargetMode="External"/><Relationship Id="rId10" Type="http://schemas.openxmlformats.org/officeDocument/2006/relationships/hyperlink" Target="https://www.worldometers.info/coronavirus/usa/georgia/" TargetMode="External"/><Relationship Id="rId19" Type="http://schemas.openxmlformats.org/officeDocument/2006/relationships/hyperlink" Target="https://www.worldometers.info/coronavirus/usa/connecticut/" TargetMode="External"/><Relationship Id="rId31" Type="http://schemas.openxmlformats.org/officeDocument/2006/relationships/hyperlink" Target="https://www.worldometers.info/coronavirus/usa/nevada/" TargetMode="External"/><Relationship Id="rId44" Type="http://schemas.openxmlformats.org/officeDocument/2006/relationships/hyperlink" Target="https://www.worldometers.info/coronavirus/usa/north-dakot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florida/" TargetMode="External"/><Relationship Id="rId9" Type="http://schemas.openxmlformats.org/officeDocument/2006/relationships/hyperlink" Target="https://www.worldometers.info/coronavirus/usa/pennsylvania/" TargetMode="External"/><Relationship Id="rId14" Type="http://schemas.openxmlformats.org/officeDocument/2006/relationships/hyperlink" Target="https://www.worldometers.info/coronavirus/usa/virginia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mississipp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kansas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vermont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hawa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1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6" t="s">
        <v>68</v>
      </c>
      <c r="M1" s="56"/>
      <c r="N1" s="56"/>
      <c r="O1" s="4">
        <v>1.4999999999999999E-2</v>
      </c>
      <c r="P1" s="4"/>
      <c r="Q1" s="57" t="s">
        <v>77</v>
      </c>
      <c r="R1" s="57"/>
      <c r="S1" s="57"/>
      <c r="T1" s="57"/>
      <c r="U1" s="57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7</v>
      </c>
      <c r="B5" s="1">
        <v>421637</v>
      </c>
      <c r="C5" s="2"/>
      <c r="D5" s="1">
        <v>32215</v>
      </c>
      <c r="E5" s="2"/>
      <c r="F5" s="1">
        <v>284019</v>
      </c>
      <c r="G5" s="1">
        <v>21674</v>
      </c>
      <c r="H5" s="1">
        <v>1656</v>
      </c>
      <c r="I5" s="1">
        <v>4170458</v>
      </c>
      <c r="J5" s="1">
        <v>214380</v>
      </c>
      <c r="K5" s="5"/>
      <c r="L5" s="6"/>
    </row>
    <row r="6" spans="1:22" ht="15" thickBot="1" x14ac:dyDescent="0.4">
      <c r="A6" s="37" t="s">
        <v>10</v>
      </c>
      <c r="B6" s="1">
        <v>255970</v>
      </c>
      <c r="C6" s="2"/>
      <c r="D6" s="1">
        <v>6331</v>
      </c>
      <c r="E6" s="2"/>
      <c r="F6" s="1">
        <v>179808</v>
      </c>
      <c r="G6" s="1">
        <v>6478</v>
      </c>
      <c r="H6" s="2">
        <v>160</v>
      </c>
      <c r="I6" s="1">
        <v>4553031</v>
      </c>
      <c r="J6" s="1">
        <v>115231</v>
      </c>
      <c r="K6" s="5"/>
      <c r="L6" s="6"/>
    </row>
    <row r="7" spans="1:22" ht="15" thickBot="1" x14ac:dyDescent="0.4">
      <c r="A7" s="37" t="s">
        <v>15</v>
      </c>
      <c r="B7" s="1">
        <v>195769</v>
      </c>
      <c r="C7" s="2"/>
      <c r="D7" s="1">
        <v>2648</v>
      </c>
      <c r="E7" s="2"/>
      <c r="F7" s="1">
        <v>95691</v>
      </c>
      <c r="G7" s="1">
        <v>6752</v>
      </c>
      <c r="H7" s="2">
        <v>91</v>
      </c>
      <c r="I7" s="1">
        <v>2338098</v>
      </c>
      <c r="J7" s="1">
        <v>80636</v>
      </c>
      <c r="K7" s="5"/>
      <c r="L7" s="6"/>
    </row>
    <row r="8" spans="1:22" ht="15" thickBot="1" x14ac:dyDescent="0.4">
      <c r="A8" s="37" t="s">
        <v>13</v>
      </c>
      <c r="B8" s="1">
        <v>190052</v>
      </c>
      <c r="C8" s="2"/>
      <c r="D8" s="1">
        <v>3703</v>
      </c>
      <c r="E8" s="2"/>
      <c r="F8" s="1">
        <v>159423</v>
      </c>
      <c r="G8" s="1">
        <v>8849</v>
      </c>
      <c r="H8" s="2">
        <v>172</v>
      </c>
      <c r="I8" s="1">
        <v>2148327</v>
      </c>
      <c r="J8" s="1">
        <v>100026</v>
      </c>
      <c r="K8" s="5"/>
      <c r="L8" s="6"/>
    </row>
    <row r="9" spans="1:22" ht="15" thickBot="1" x14ac:dyDescent="0.4">
      <c r="A9" s="37" t="s">
        <v>8</v>
      </c>
      <c r="B9" s="1">
        <v>176663</v>
      </c>
      <c r="C9" s="2"/>
      <c r="D9" s="1">
        <v>15257</v>
      </c>
      <c r="E9" s="2"/>
      <c r="F9" s="1">
        <v>105886</v>
      </c>
      <c r="G9" s="1">
        <v>19890</v>
      </c>
      <c r="H9" s="1">
        <v>1718</v>
      </c>
      <c r="I9" s="1">
        <v>1508548</v>
      </c>
      <c r="J9" s="1">
        <v>169840</v>
      </c>
      <c r="K9" s="5"/>
      <c r="L9" s="6"/>
    </row>
    <row r="10" spans="1:22" ht="15" thickBot="1" x14ac:dyDescent="0.4">
      <c r="A10" s="37" t="s">
        <v>12</v>
      </c>
      <c r="B10" s="1">
        <v>147734</v>
      </c>
      <c r="C10" s="2"/>
      <c r="D10" s="1">
        <v>7224</v>
      </c>
      <c r="E10" s="2"/>
      <c r="F10" s="1">
        <v>27334</v>
      </c>
      <c r="G10" s="1">
        <v>11658</v>
      </c>
      <c r="H10" s="2">
        <v>570</v>
      </c>
      <c r="I10" s="1">
        <v>1734471</v>
      </c>
      <c r="J10" s="1">
        <v>136876</v>
      </c>
      <c r="K10" s="5"/>
      <c r="L10" s="6"/>
    </row>
    <row r="11" spans="1:22" ht="15" thickBot="1" x14ac:dyDescent="0.4">
      <c r="A11" s="37" t="s">
        <v>17</v>
      </c>
      <c r="B11" s="1">
        <v>109838</v>
      </c>
      <c r="C11" s="2"/>
      <c r="D11" s="1">
        <v>8172</v>
      </c>
      <c r="E11" s="2"/>
      <c r="F11" s="1">
        <v>8509</v>
      </c>
      <c r="G11" s="1">
        <v>15936</v>
      </c>
      <c r="H11" s="1">
        <v>1186</v>
      </c>
      <c r="I11" s="1">
        <v>955622</v>
      </c>
      <c r="J11" s="1">
        <v>138647</v>
      </c>
      <c r="K11" s="6"/>
      <c r="L11" s="6"/>
    </row>
    <row r="12" spans="1:22" ht="15" thickBot="1" x14ac:dyDescent="0.4">
      <c r="A12" s="37" t="s">
        <v>33</v>
      </c>
      <c r="B12" s="1">
        <v>94553</v>
      </c>
      <c r="C12" s="2"/>
      <c r="D12" s="1">
        <v>1805</v>
      </c>
      <c r="E12" s="2"/>
      <c r="F12" s="1">
        <v>81845</v>
      </c>
      <c r="G12" s="1">
        <v>12990</v>
      </c>
      <c r="H12" s="2">
        <v>248</v>
      </c>
      <c r="I12" s="1">
        <v>755768</v>
      </c>
      <c r="J12" s="1">
        <v>103833</v>
      </c>
      <c r="K12" s="6"/>
      <c r="L12" s="6"/>
    </row>
    <row r="13" spans="1:22" ht="15" thickBot="1" x14ac:dyDescent="0.4">
      <c r="A13" s="37" t="s">
        <v>19</v>
      </c>
      <c r="B13" s="1">
        <v>93922</v>
      </c>
      <c r="C13" s="2"/>
      <c r="D13" s="1">
        <v>6800</v>
      </c>
      <c r="E13" s="2"/>
      <c r="F13" s="1">
        <v>17410</v>
      </c>
      <c r="G13" s="1">
        <v>7337</v>
      </c>
      <c r="H13" s="2">
        <v>531</v>
      </c>
      <c r="I13" s="1">
        <v>818956</v>
      </c>
      <c r="J13" s="1">
        <v>63971</v>
      </c>
      <c r="K13" s="5"/>
      <c r="L13" s="6"/>
    </row>
    <row r="14" spans="1:22" ht="15" thickBot="1" x14ac:dyDescent="0.4">
      <c r="A14" s="37" t="s">
        <v>16</v>
      </c>
      <c r="B14" s="1">
        <v>93319</v>
      </c>
      <c r="C14" s="2"/>
      <c r="D14" s="1">
        <v>2857</v>
      </c>
      <c r="E14" s="2"/>
      <c r="F14" s="1">
        <v>77973</v>
      </c>
      <c r="G14" s="1">
        <v>8789</v>
      </c>
      <c r="H14" s="2">
        <v>269</v>
      </c>
      <c r="I14" s="1">
        <v>1094407</v>
      </c>
      <c r="J14" s="1">
        <v>103077</v>
      </c>
      <c r="K14" s="6"/>
      <c r="L14" s="6"/>
    </row>
    <row r="15" spans="1:22" ht="15" thickBot="1" x14ac:dyDescent="0.4">
      <c r="A15" s="37" t="s">
        <v>11</v>
      </c>
      <c r="B15" s="1">
        <v>72581</v>
      </c>
      <c r="C15" s="2"/>
      <c r="D15" s="1">
        <v>6218</v>
      </c>
      <c r="E15" s="2"/>
      <c r="F15" s="1">
        <v>13522</v>
      </c>
      <c r="G15" s="1">
        <v>7268</v>
      </c>
      <c r="H15" s="2">
        <v>623</v>
      </c>
      <c r="I15" s="1">
        <v>1318729</v>
      </c>
      <c r="J15" s="1">
        <v>132046</v>
      </c>
      <c r="K15" s="5"/>
      <c r="L15" s="6"/>
    </row>
    <row r="16" spans="1:22" ht="15" thickBot="1" x14ac:dyDescent="0.4">
      <c r="A16" s="37" t="s">
        <v>24</v>
      </c>
      <c r="B16" s="1">
        <v>71654</v>
      </c>
      <c r="C16" s="2"/>
      <c r="D16" s="1">
        <v>1420</v>
      </c>
      <c r="E16" s="2"/>
      <c r="F16" s="1">
        <v>24696</v>
      </c>
      <c r="G16" s="1">
        <v>6832</v>
      </c>
      <c r="H16" s="2">
        <v>135</v>
      </c>
      <c r="I16" s="1">
        <v>1018296</v>
      </c>
      <c r="J16" s="1">
        <v>97091</v>
      </c>
      <c r="K16" s="5"/>
      <c r="L16" s="6"/>
    </row>
    <row r="17" spans="1:12" ht="15" thickBot="1" x14ac:dyDescent="0.4">
      <c r="A17" s="37" t="s">
        <v>26</v>
      </c>
      <c r="B17" s="1">
        <v>69341</v>
      </c>
      <c r="C17" s="2"/>
      <c r="D17" s="1">
        <v>3236</v>
      </c>
      <c r="E17" s="2"/>
      <c r="F17" s="1">
        <v>61080</v>
      </c>
      <c r="G17" s="1">
        <v>11470</v>
      </c>
      <c r="H17" s="2">
        <v>535</v>
      </c>
      <c r="I17" s="1">
        <v>704450</v>
      </c>
      <c r="J17" s="1">
        <v>116521</v>
      </c>
      <c r="K17" s="6"/>
      <c r="L17" s="6"/>
    </row>
    <row r="18" spans="1:12" ht="15" thickBot="1" x14ac:dyDescent="0.4">
      <c r="A18" s="37" t="s">
        <v>29</v>
      </c>
      <c r="B18" s="1">
        <v>65109</v>
      </c>
      <c r="C18" s="2"/>
      <c r="D18" s="1">
        <v>1849</v>
      </c>
      <c r="E18" s="2"/>
      <c r="F18" s="1">
        <v>54519</v>
      </c>
      <c r="G18" s="1">
        <v>7628</v>
      </c>
      <c r="H18" s="2">
        <v>217</v>
      </c>
      <c r="I18" s="1">
        <v>772555</v>
      </c>
      <c r="J18" s="1">
        <v>90511</v>
      </c>
      <c r="K18" s="5"/>
      <c r="L18" s="6"/>
    </row>
    <row r="19" spans="1:12" ht="15" thickBot="1" x14ac:dyDescent="0.4">
      <c r="A19" s="37" t="s">
        <v>14</v>
      </c>
      <c r="B19" s="1">
        <v>63289</v>
      </c>
      <c r="C19" s="2"/>
      <c r="D19" s="1">
        <v>3283</v>
      </c>
      <c r="E19" s="2"/>
      <c r="F19" s="1">
        <v>16980</v>
      </c>
      <c r="G19" s="1">
        <v>13614</v>
      </c>
      <c r="H19" s="2">
        <v>706</v>
      </c>
      <c r="I19" s="1">
        <v>784124</v>
      </c>
      <c r="J19" s="1">
        <v>168673</v>
      </c>
      <c r="K19" s="5"/>
      <c r="L19" s="6"/>
    </row>
    <row r="20" spans="1:12" ht="15" thickBot="1" x14ac:dyDescent="0.4">
      <c r="A20" s="37" t="s">
        <v>21</v>
      </c>
      <c r="B20" s="1">
        <v>56481</v>
      </c>
      <c r="C20" s="2"/>
      <c r="D20" s="1">
        <v>2933</v>
      </c>
      <c r="E20" s="2"/>
      <c r="F20" s="1">
        <v>13645</v>
      </c>
      <c r="G20" s="1">
        <v>4832</v>
      </c>
      <c r="H20" s="2">
        <v>251</v>
      </c>
      <c r="I20" s="1">
        <v>844675</v>
      </c>
      <c r="J20" s="1">
        <v>72262</v>
      </c>
      <c r="K20" s="5"/>
      <c r="L20" s="6"/>
    </row>
    <row r="21" spans="1:12" ht="15" thickBot="1" x14ac:dyDescent="0.4">
      <c r="A21" s="37" t="s">
        <v>20</v>
      </c>
      <c r="B21" s="1">
        <v>50140</v>
      </c>
      <c r="C21" s="2"/>
      <c r="D21" s="2">
        <v>637</v>
      </c>
      <c r="E21" s="2"/>
      <c r="F21" s="1">
        <v>19460</v>
      </c>
      <c r="G21" s="1">
        <v>7342</v>
      </c>
      <c r="H21" s="2">
        <v>93</v>
      </c>
      <c r="I21" s="1">
        <v>878230</v>
      </c>
      <c r="J21" s="1">
        <v>128600</v>
      </c>
      <c r="K21" s="5"/>
      <c r="L21" s="6"/>
    </row>
    <row r="22" spans="1:12" ht="15" thickBot="1" x14ac:dyDescent="0.4">
      <c r="A22" s="37" t="s">
        <v>27</v>
      </c>
      <c r="B22" s="1">
        <v>47432</v>
      </c>
      <c r="C22" s="2"/>
      <c r="D22" s="1">
        <v>2687</v>
      </c>
      <c r="E22" s="2"/>
      <c r="F22" s="1">
        <v>8669</v>
      </c>
      <c r="G22" s="1">
        <v>7046</v>
      </c>
      <c r="H22" s="2">
        <v>399</v>
      </c>
      <c r="I22" s="1">
        <v>512288</v>
      </c>
      <c r="J22" s="1">
        <v>76095</v>
      </c>
      <c r="K22" s="5"/>
      <c r="L22" s="6"/>
    </row>
    <row r="23" spans="1:12" ht="15" thickBot="1" x14ac:dyDescent="0.4">
      <c r="A23" s="37" t="s">
        <v>23</v>
      </c>
      <c r="B23" s="1">
        <v>46717</v>
      </c>
      <c r="C23" s="2"/>
      <c r="D23" s="1">
        <v>4335</v>
      </c>
      <c r="E23" s="2"/>
      <c r="F23" s="1">
        <v>29622</v>
      </c>
      <c r="G23" s="1">
        <v>13103</v>
      </c>
      <c r="H23" s="1">
        <v>1216</v>
      </c>
      <c r="I23" s="1">
        <v>497693</v>
      </c>
      <c r="J23" s="1">
        <v>139594</v>
      </c>
      <c r="K23" s="6"/>
      <c r="L23" s="6"/>
    </row>
    <row r="24" spans="1:12" ht="15" thickBot="1" x14ac:dyDescent="0.4">
      <c r="A24" s="37" t="s">
        <v>25</v>
      </c>
      <c r="B24" s="1">
        <v>43386</v>
      </c>
      <c r="C24" s="2"/>
      <c r="D24" s="2">
        <v>813</v>
      </c>
      <c r="E24" s="2"/>
      <c r="F24" s="1">
        <v>25579</v>
      </c>
      <c r="G24" s="1">
        <v>8427</v>
      </c>
      <c r="H24" s="2">
        <v>158</v>
      </c>
      <c r="I24" s="1">
        <v>463201</v>
      </c>
      <c r="J24" s="1">
        <v>89964</v>
      </c>
      <c r="K24" s="5"/>
      <c r="L24" s="6"/>
    </row>
    <row r="25" spans="1:12" ht="15" thickBot="1" x14ac:dyDescent="0.4">
      <c r="A25" s="37" t="s">
        <v>36</v>
      </c>
      <c r="B25" s="1">
        <v>42862</v>
      </c>
      <c r="C25" s="2"/>
      <c r="D25" s="1">
        <v>1007</v>
      </c>
      <c r="E25" s="2"/>
      <c r="F25" s="1">
        <v>19773</v>
      </c>
      <c r="G25" s="1">
        <v>8742</v>
      </c>
      <c r="H25" s="2">
        <v>205</v>
      </c>
      <c r="I25" s="1">
        <v>441585</v>
      </c>
      <c r="J25" s="1">
        <v>90061</v>
      </c>
      <c r="K25" s="6"/>
      <c r="L25" s="6"/>
    </row>
    <row r="26" spans="1:12" ht="15" thickBot="1" x14ac:dyDescent="0.4">
      <c r="A26" s="37" t="s">
        <v>32</v>
      </c>
      <c r="B26" s="1">
        <v>37624</v>
      </c>
      <c r="C26" s="2"/>
      <c r="D26" s="1">
        <v>1503</v>
      </c>
      <c r="E26" s="2"/>
      <c r="F26" s="1">
        <v>3774</v>
      </c>
      <c r="G26" s="1">
        <v>6671</v>
      </c>
      <c r="H26" s="2">
        <v>267</v>
      </c>
      <c r="I26" s="1">
        <v>645172</v>
      </c>
      <c r="J26" s="1">
        <v>114400</v>
      </c>
      <c r="K26" s="5"/>
      <c r="L26" s="6"/>
    </row>
    <row r="27" spans="1:12" ht="15" thickBot="1" x14ac:dyDescent="0.4">
      <c r="A27" s="37" t="s">
        <v>9</v>
      </c>
      <c r="B27" s="1">
        <v>36137</v>
      </c>
      <c r="C27" s="2"/>
      <c r="D27" s="1">
        <v>1354</v>
      </c>
      <c r="E27" s="2"/>
      <c r="F27" s="1">
        <v>23356</v>
      </c>
      <c r="G27" s="1">
        <v>4746</v>
      </c>
      <c r="H27" s="2">
        <v>178</v>
      </c>
      <c r="I27" s="1">
        <v>607276</v>
      </c>
      <c r="J27" s="1">
        <v>79748</v>
      </c>
      <c r="K27" s="5"/>
      <c r="L27" s="6"/>
    </row>
    <row r="28" spans="1:12" ht="15" thickBot="1" x14ac:dyDescent="0.4">
      <c r="A28" s="37" t="s">
        <v>18</v>
      </c>
      <c r="B28" s="1">
        <v>33866</v>
      </c>
      <c r="C28" s="2"/>
      <c r="D28" s="1">
        <v>1701</v>
      </c>
      <c r="E28" s="2"/>
      <c r="F28" s="1">
        <v>23130</v>
      </c>
      <c r="G28" s="1">
        <v>5881</v>
      </c>
      <c r="H28" s="2">
        <v>295</v>
      </c>
      <c r="I28" s="1">
        <v>347821</v>
      </c>
      <c r="J28" s="1">
        <v>60399</v>
      </c>
      <c r="K28" s="6"/>
      <c r="L28" s="6"/>
    </row>
    <row r="29" spans="1:12" ht="15" thickBot="1" x14ac:dyDescent="0.4">
      <c r="A29" s="37" t="s">
        <v>41</v>
      </c>
      <c r="B29" s="1">
        <v>31167</v>
      </c>
      <c r="C29" s="46">
        <v>106</v>
      </c>
      <c r="D29" s="2">
        <v>721</v>
      </c>
      <c r="E29" s="2"/>
      <c r="F29" s="1">
        <v>5777</v>
      </c>
      <c r="G29" s="1">
        <v>9878</v>
      </c>
      <c r="H29" s="2">
        <v>229</v>
      </c>
      <c r="I29" s="1">
        <v>331191</v>
      </c>
      <c r="J29" s="1">
        <v>104971</v>
      </c>
      <c r="K29" s="5"/>
      <c r="L29" s="6"/>
    </row>
    <row r="30" spans="1:12" ht="15" thickBot="1" x14ac:dyDescent="0.4">
      <c r="A30" s="37" t="s">
        <v>22</v>
      </c>
      <c r="B30" s="1">
        <v>31055</v>
      </c>
      <c r="C30" s="2"/>
      <c r="D30" s="2">
        <v>796</v>
      </c>
      <c r="E30" s="2"/>
      <c r="F30" s="1">
        <v>5768</v>
      </c>
      <c r="G30" s="1">
        <v>5334</v>
      </c>
      <c r="H30" s="2">
        <v>137</v>
      </c>
      <c r="I30" s="1">
        <v>610692</v>
      </c>
      <c r="J30" s="1">
        <v>104886</v>
      </c>
      <c r="K30" s="5"/>
      <c r="L30" s="6"/>
    </row>
    <row r="31" spans="1:12" ht="15" thickBot="1" x14ac:dyDescent="0.4">
      <c r="A31" s="37" t="s">
        <v>30</v>
      </c>
      <c r="B31" s="1">
        <v>30674</v>
      </c>
      <c r="C31" s="2"/>
      <c r="D31" s="1">
        <v>1107</v>
      </c>
      <c r="E31" s="2"/>
      <c r="F31" s="1">
        <v>10179</v>
      </c>
      <c r="G31" s="1">
        <v>10307</v>
      </c>
      <c r="H31" s="2">
        <v>372</v>
      </c>
      <c r="I31" s="1">
        <v>322221</v>
      </c>
      <c r="J31" s="1">
        <v>108268</v>
      </c>
      <c r="K31" s="5"/>
      <c r="L31" s="6"/>
    </row>
    <row r="32" spans="1:12" ht="15" thickBot="1" x14ac:dyDescent="0.4">
      <c r="A32" s="37" t="s">
        <v>28</v>
      </c>
      <c r="B32" s="1">
        <v>24542</v>
      </c>
      <c r="C32" s="2"/>
      <c r="D32" s="2">
        <v>181</v>
      </c>
      <c r="E32" s="2"/>
      <c r="F32" s="1">
        <v>10554</v>
      </c>
      <c r="G32" s="1">
        <v>7655</v>
      </c>
      <c r="H32" s="2">
        <v>56</v>
      </c>
      <c r="I32" s="1">
        <v>366716</v>
      </c>
      <c r="J32" s="1">
        <v>114386</v>
      </c>
      <c r="K32" s="6"/>
      <c r="L32" s="6"/>
    </row>
    <row r="33" spans="1:12" ht="15" thickBot="1" x14ac:dyDescent="0.4">
      <c r="A33" s="37" t="s">
        <v>35</v>
      </c>
      <c r="B33" s="1">
        <v>24176</v>
      </c>
      <c r="C33" s="2"/>
      <c r="D33" s="1">
        <v>1073</v>
      </c>
      <c r="E33" s="2"/>
      <c r="F33" s="1">
        <v>18006</v>
      </c>
      <c r="G33" s="1">
        <v>3939</v>
      </c>
      <c r="H33" s="2">
        <v>175</v>
      </c>
      <c r="I33" s="1">
        <v>458314</v>
      </c>
      <c r="J33" s="1">
        <v>74675</v>
      </c>
      <c r="K33" s="5"/>
      <c r="L33" s="6"/>
    </row>
    <row r="34" spans="1:12" ht="15" thickBot="1" x14ac:dyDescent="0.4">
      <c r="A34" s="37" t="s">
        <v>34</v>
      </c>
      <c r="B34" s="1">
        <v>23209</v>
      </c>
      <c r="C34" s="2"/>
      <c r="D34" s="2">
        <v>286</v>
      </c>
      <c r="E34" s="2"/>
      <c r="F34" s="1">
        <v>6197</v>
      </c>
      <c r="G34" s="1">
        <v>7691</v>
      </c>
      <c r="H34" s="2">
        <v>95</v>
      </c>
      <c r="I34" s="1">
        <v>338893</v>
      </c>
      <c r="J34" s="1">
        <v>112298</v>
      </c>
      <c r="K34" s="5"/>
      <c r="L34" s="6"/>
    </row>
    <row r="35" spans="1:12" ht="15" thickBot="1" x14ac:dyDescent="0.4">
      <c r="A35" s="37" t="s">
        <v>31</v>
      </c>
      <c r="B35" s="1">
        <v>21575</v>
      </c>
      <c r="C35" s="2"/>
      <c r="D35" s="2">
        <v>530</v>
      </c>
      <c r="E35" s="2"/>
      <c r="F35" s="1">
        <v>7796</v>
      </c>
      <c r="G35" s="1">
        <v>7005</v>
      </c>
      <c r="H35" s="2">
        <v>172</v>
      </c>
      <c r="I35" s="1">
        <v>363432</v>
      </c>
      <c r="J35" s="1">
        <v>117991</v>
      </c>
      <c r="K35" s="5"/>
      <c r="L35" s="6"/>
    </row>
    <row r="36" spans="1:12" ht="15" thickBot="1" x14ac:dyDescent="0.4">
      <c r="A36" s="37" t="s">
        <v>50</v>
      </c>
      <c r="B36" s="1">
        <v>19827</v>
      </c>
      <c r="C36" s="2"/>
      <c r="D36" s="2">
        <v>284</v>
      </c>
      <c r="E36" s="2"/>
      <c r="F36" s="1">
        <v>5203</v>
      </c>
      <c r="G36" s="1">
        <v>10250</v>
      </c>
      <c r="H36" s="2">
        <v>147</v>
      </c>
      <c r="I36" s="1">
        <v>190151</v>
      </c>
      <c r="J36" s="1">
        <v>98299</v>
      </c>
      <c r="K36" s="5"/>
      <c r="L36" s="6"/>
    </row>
    <row r="37" spans="1:12" ht="15" thickBot="1" x14ac:dyDescent="0.4">
      <c r="A37" s="37" t="s">
        <v>40</v>
      </c>
      <c r="B37" s="1">
        <v>16991</v>
      </c>
      <c r="C37" s="2"/>
      <c r="D37" s="2">
        <v>960</v>
      </c>
      <c r="E37" s="2"/>
      <c r="F37" s="1">
        <v>14374</v>
      </c>
      <c r="G37" s="1">
        <v>16039</v>
      </c>
      <c r="H37" s="2">
        <v>906</v>
      </c>
      <c r="I37" s="1">
        <v>250954</v>
      </c>
      <c r="J37" s="1">
        <v>236892</v>
      </c>
      <c r="K37" s="6"/>
      <c r="L37" s="6"/>
    </row>
    <row r="38" spans="1:12" ht="15" thickBot="1" x14ac:dyDescent="0.4">
      <c r="A38" s="37" t="s">
        <v>38</v>
      </c>
      <c r="B38" s="1">
        <v>16376</v>
      </c>
      <c r="C38" s="2"/>
      <c r="D38" s="2">
        <v>585</v>
      </c>
      <c r="E38" s="2"/>
      <c r="F38" s="1">
        <v>11044</v>
      </c>
      <c r="G38" s="1">
        <v>3665</v>
      </c>
      <c r="H38" s="2">
        <v>131</v>
      </c>
      <c r="I38" s="1">
        <v>430071</v>
      </c>
      <c r="J38" s="1">
        <v>96263</v>
      </c>
      <c r="K38" s="5"/>
      <c r="L38" s="6"/>
    </row>
    <row r="39" spans="1:12" ht="15" thickBot="1" x14ac:dyDescent="0.4">
      <c r="A39" s="37" t="s">
        <v>45</v>
      </c>
      <c r="B39" s="1">
        <v>16054</v>
      </c>
      <c r="C39" s="2"/>
      <c r="D39" s="2">
        <v>283</v>
      </c>
      <c r="E39" s="2"/>
      <c r="F39" s="1">
        <v>5914</v>
      </c>
      <c r="G39" s="1">
        <v>5511</v>
      </c>
      <c r="H39" s="2">
        <v>97</v>
      </c>
      <c r="I39" s="1">
        <v>191561</v>
      </c>
      <c r="J39" s="1">
        <v>65754</v>
      </c>
      <c r="K39" s="5"/>
      <c r="L39" s="6"/>
    </row>
    <row r="40" spans="1:12" ht="15" thickBot="1" x14ac:dyDescent="0.4">
      <c r="A40" s="37" t="s">
        <v>46</v>
      </c>
      <c r="B40" s="1">
        <v>15645</v>
      </c>
      <c r="C40" s="2"/>
      <c r="D40" s="2">
        <v>398</v>
      </c>
      <c r="E40" s="2"/>
      <c r="F40" s="1">
        <v>3282</v>
      </c>
      <c r="G40" s="1">
        <v>3954</v>
      </c>
      <c r="H40" s="2">
        <v>101</v>
      </c>
      <c r="I40" s="1">
        <v>366289</v>
      </c>
      <c r="J40" s="1">
        <v>92568</v>
      </c>
      <c r="K40" s="5"/>
      <c r="L40" s="6"/>
    </row>
    <row r="41" spans="1:12" ht="15" thickBot="1" x14ac:dyDescent="0.4">
      <c r="A41" s="37" t="s">
        <v>44</v>
      </c>
      <c r="B41" s="1">
        <v>13063</v>
      </c>
      <c r="C41" s="2"/>
      <c r="D41" s="2">
        <v>513</v>
      </c>
      <c r="E41" s="2"/>
      <c r="F41" s="1">
        <v>6705</v>
      </c>
      <c r="G41" s="1">
        <v>6230</v>
      </c>
      <c r="H41" s="2">
        <v>245</v>
      </c>
      <c r="I41" s="1">
        <v>372288</v>
      </c>
      <c r="J41" s="1">
        <v>177548</v>
      </c>
      <c r="K41" s="5"/>
      <c r="L41" s="6"/>
    </row>
    <row r="42" spans="1:12" ht="15" thickBot="1" x14ac:dyDescent="0.4">
      <c r="A42" s="37" t="s">
        <v>43</v>
      </c>
      <c r="B42" s="1">
        <v>11996</v>
      </c>
      <c r="C42" s="2"/>
      <c r="D42" s="2">
        <v>512</v>
      </c>
      <c r="E42" s="2"/>
      <c r="F42" s="1">
        <v>4773</v>
      </c>
      <c r="G42" s="1">
        <v>12319</v>
      </c>
      <c r="H42" s="2">
        <v>526</v>
      </c>
      <c r="I42" s="1">
        <v>120693</v>
      </c>
      <c r="J42" s="1">
        <v>123945</v>
      </c>
      <c r="K42" s="6"/>
      <c r="L42" s="6"/>
    </row>
    <row r="43" spans="1:12" ht="29.5" thickBot="1" x14ac:dyDescent="0.4">
      <c r="A43" s="37" t="s">
        <v>63</v>
      </c>
      <c r="B43" s="1">
        <v>10447</v>
      </c>
      <c r="C43" s="2"/>
      <c r="D43" s="2">
        <v>557</v>
      </c>
      <c r="E43" s="2"/>
      <c r="F43" s="1">
        <v>8367</v>
      </c>
      <c r="G43" s="1">
        <v>14803</v>
      </c>
      <c r="H43" s="2">
        <v>789</v>
      </c>
      <c r="I43" s="1">
        <v>104554</v>
      </c>
      <c r="J43" s="1">
        <v>148146</v>
      </c>
      <c r="K43" s="6"/>
      <c r="L43" s="6"/>
    </row>
    <row r="44" spans="1:12" ht="15" thickBot="1" x14ac:dyDescent="0.4">
      <c r="A44" s="37" t="s">
        <v>37</v>
      </c>
      <c r="B44" s="1">
        <v>9930</v>
      </c>
      <c r="C44" s="2"/>
      <c r="D44" s="2">
        <v>213</v>
      </c>
      <c r="E44" s="2"/>
      <c r="F44" s="1">
        <v>6958</v>
      </c>
      <c r="G44" s="1">
        <v>2354</v>
      </c>
      <c r="H44" s="2">
        <v>51</v>
      </c>
      <c r="I44" s="1">
        <v>254732</v>
      </c>
      <c r="J44" s="1">
        <v>60395</v>
      </c>
      <c r="K44" s="5"/>
      <c r="L44" s="6"/>
    </row>
    <row r="45" spans="1:12" ht="15" thickBot="1" x14ac:dyDescent="0.4">
      <c r="A45" s="37" t="s">
        <v>49</v>
      </c>
      <c r="B45" s="1">
        <v>7370</v>
      </c>
      <c r="C45" s="2"/>
      <c r="D45" s="2">
        <v>93</v>
      </c>
      <c r="E45" s="2"/>
      <c r="F45" s="1">
        <v>4419</v>
      </c>
      <c r="G45" s="1">
        <v>4124</v>
      </c>
      <c r="H45" s="2">
        <v>52</v>
      </c>
      <c r="I45" s="1">
        <v>103675</v>
      </c>
      <c r="J45" s="1">
        <v>58014</v>
      </c>
      <c r="K45" s="5"/>
      <c r="L45" s="6"/>
    </row>
    <row r="46" spans="1:12" ht="15" thickBot="1" x14ac:dyDescent="0.4">
      <c r="A46" s="37" t="s">
        <v>54</v>
      </c>
      <c r="B46" s="1">
        <v>7028</v>
      </c>
      <c r="C46" s="2"/>
      <c r="D46" s="2">
        <v>97</v>
      </c>
      <c r="E46" s="2"/>
      <c r="F46" s="2">
        <v>869</v>
      </c>
      <c r="G46" s="1">
        <v>7944</v>
      </c>
      <c r="H46" s="2">
        <v>110</v>
      </c>
      <c r="I46" s="1">
        <v>83830</v>
      </c>
      <c r="J46" s="1">
        <v>94760</v>
      </c>
      <c r="K46" s="6"/>
      <c r="L46" s="6"/>
    </row>
    <row r="47" spans="1:12" ht="29.5" thickBot="1" x14ac:dyDescent="0.4">
      <c r="A47" s="37" t="s">
        <v>42</v>
      </c>
      <c r="B47" s="1">
        <v>5857</v>
      </c>
      <c r="C47" s="2"/>
      <c r="D47" s="2">
        <v>376</v>
      </c>
      <c r="E47" s="2"/>
      <c r="F47" s="2">
        <v>884</v>
      </c>
      <c r="G47" s="1">
        <v>4308</v>
      </c>
      <c r="H47" s="2">
        <v>277</v>
      </c>
      <c r="I47" s="1">
        <v>143806</v>
      </c>
      <c r="J47" s="1">
        <v>105762</v>
      </c>
      <c r="K47" s="6"/>
      <c r="L47" s="6"/>
    </row>
    <row r="48" spans="1:12" ht="15" thickBot="1" x14ac:dyDescent="0.4">
      <c r="A48" s="37" t="s">
        <v>53</v>
      </c>
      <c r="B48" s="1">
        <v>3779</v>
      </c>
      <c r="C48" s="2"/>
      <c r="D48" s="2">
        <v>80</v>
      </c>
      <c r="E48" s="2"/>
      <c r="F48" s="2">
        <v>411</v>
      </c>
      <c r="G48" s="1">
        <v>4959</v>
      </c>
      <c r="H48" s="2">
        <v>105</v>
      </c>
      <c r="I48" s="1">
        <v>111928</v>
      </c>
      <c r="J48" s="1">
        <v>146875</v>
      </c>
      <c r="K48" s="6"/>
      <c r="L48" s="6"/>
    </row>
    <row r="49" spans="1:12" ht="15" thickBot="1" x14ac:dyDescent="0.4">
      <c r="A49" s="37" t="s">
        <v>39</v>
      </c>
      <c r="B49" s="1">
        <v>3397</v>
      </c>
      <c r="C49" s="2"/>
      <c r="D49" s="2">
        <v>107</v>
      </c>
      <c r="E49" s="2"/>
      <c r="F49" s="2">
        <v>539</v>
      </c>
      <c r="G49" s="1">
        <v>2527</v>
      </c>
      <c r="H49" s="2">
        <v>80</v>
      </c>
      <c r="I49" s="1">
        <v>113260</v>
      </c>
      <c r="J49" s="1">
        <v>84258</v>
      </c>
      <c r="K49" s="5"/>
      <c r="L49" s="6"/>
    </row>
    <row r="50" spans="1:12" ht="15" thickBot="1" x14ac:dyDescent="0.4">
      <c r="A50" s="37" t="s">
        <v>56</v>
      </c>
      <c r="B50" s="1">
        <v>3205</v>
      </c>
      <c r="C50" s="2"/>
      <c r="D50" s="2">
        <v>94</v>
      </c>
      <c r="E50" s="2"/>
      <c r="F50" s="2">
        <v>693</v>
      </c>
      <c r="G50" s="1">
        <v>1788</v>
      </c>
      <c r="H50" s="2">
        <v>52</v>
      </c>
      <c r="I50" s="1">
        <v>183401</v>
      </c>
      <c r="J50" s="1">
        <v>102336</v>
      </c>
      <c r="K50" s="6"/>
      <c r="L50" s="6"/>
    </row>
    <row r="51" spans="1:12" ht="15" thickBot="1" x14ac:dyDescent="0.4">
      <c r="A51" s="37" t="s">
        <v>55</v>
      </c>
      <c r="B51" s="1">
        <v>1606</v>
      </c>
      <c r="C51" s="2"/>
      <c r="D51" s="2">
        <v>20</v>
      </c>
      <c r="E51" s="2"/>
      <c r="F51" s="2">
        <v>417</v>
      </c>
      <c r="G51" s="1">
        <v>2775</v>
      </c>
      <c r="H51" s="2">
        <v>35</v>
      </c>
      <c r="I51" s="1">
        <v>49413</v>
      </c>
      <c r="J51" s="1">
        <v>85378</v>
      </c>
      <c r="K51" s="5"/>
      <c r="L51" s="6"/>
    </row>
    <row r="52" spans="1:12" ht="15" thickBot="1" x14ac:dyDescent="0.4">
      <c r="A52" s="37" t="s">
        <v>48</v>
      </c>
      <c r="B52" s="1">
        <v>1238</v>
      </c>
      <c r="C52" s="2"/>
      <c r="D52" s="2">
        <v>56</v>
      </c>
      <c r="E52" s="2"/>
      <c r="F52" s="2">
        <v>183</v>
      </c>
      <c r="G52" s="1">
        <v>1984</v>
      </c>
      <c r="H52" s="2">
        <v>90</v>
      </c>
      <c r="I52" s="1">
        <v>69397</v>
      </c>
      <c r="J52" s="1">
        <v>111215</v>
      </c>
      <c r="K52" s="6"/>
      <c r="L52" s="6"/>
    </row>
    <row r="53" spans="1:12" ht="15" thickBot="1" x14ac:dyDescent="0.4">
      <c r="A53" s="37" t="s">
        <v>51</v>
      </c>
      <c r="B53" s="1">
        <v>1167</v>
      </c>
      <c r="C53" s="2"/>
      <c r="D53" s="2">
        <v>23</v>
      </c>
      <c r="E53" s="2"/>
      <c r="F53" s="2">
        <v>466</v>
      </c>
      <c r="G53" s="1">
        <v>1092</v>
      </c>
      <c r="H53" s="2">
        <v>22</v>
      </c>
      <c r="I53" s="1">
        <v>98950</v>
      </c>
      <c r="J53" s="1">
        <v>92582</v>
      </c>
      <c r="K53" s="5"/>
      <c r="L53" s="6"/>
    </row>
    <row r="54" spans="1:12" ht="15" thickBot="1" x14ac:dyDescent="0.4">
      <c r="A54" s="37" t="s">
        <v>52</v>
      </c>
      <c r="B54" s="1">
        <v>1111</v>
      </c>
      <c r="C54" s="2"/>
      <c r="D54" s="2">
        <v>16</v>
      </c>
      <c r="E54" s="2"/>
      <c r="F54" s="2">
        <v>551</v>
      </c>
      <c r="G54" s="1">
        <v>1519</v>
      </c>
      <c r="H54" s="2">
        <v>22</v>
      </c>
      <c r="I54" s="1">
        <v>122732</v>
      </c>
      <c r="J54" s="1">
        <v>167771</v>
      </c>
      <c r="K54" s="6"/>
      <c r="L54" s="6"/>
    </row>
    <row r="55" spans="1:12" ht="15" thickBot="1" x14ac:dyDescent="0.4">
      <c r="A55" s="37" t="s">
        <v>47</v>
      </c>
      <c r="B55" s="2">
        <v>999</v>
      </c>
      <c r="C55" s="2"/>
      <c r="D55" s="2">
        <v>19</v>
      </c>
      <c r="E55" s="2"/>
      <c r="F55" s="2">
        <v>224</v>
      </c>
      <c r="G55" s="2">
        <v>706</v>
      </c>
      <c r="H55" s="2">
        <v>13</v>
      </c>
      <c r="I55" s="1">
        <v>99282</v>
      </c>
      <c r="J55" s="1">
        <v>70121</v>
      </c>
      <c r="K55" s="5"/>
      <c r="L55" s="6"/>
    </row>
    <row r="56" spans="1:12" ht="15" thickBot="1" x14ac:dyDescent="0.4">
      <c r="A56" s="3" t="s">
        <v>64</v>
      </c>
      <c r="B56" s="2">
        <v>280</v>
      </c>
      <c r="C56" s="2"/>
      <c r="D56" s="2">
        <v>5</v>
      </c>
      <c r="E56" s="2"/>
      <c r="F56" s="2">
        <v>96</v>
      </c>
      <c r="G56" s="2"/>
      <c r="H56" s="2"/>
      <c r="I56" s="1">
        <v>14053</v>
      </c>
      <c r="J56" s="2"/>
      <c r="K56" s="6"/>
      <c r="L56" s="5"/>
    </row>
    <row r="57" spans="1:12" ht="21.5" thickBot="1" x14ac:dyDescent="0.4">
      <c r="A57" s="3" t="s">
        <v>67</v>
      </c>
      <c r="B57" s="2">
        <v>31</v>
      </c>
      <c r="C57" s="2"/>
      <c r="D57" s="2">
        <v>2</v>
      </c>
      <c r="E57" s="2"/>
      <c r="F57" s="2">
        <v>10</v>
      </c>
      <c r="G57" s="2"/>
      <c r="H57" s="2"/>
      <c r="I57" s="1">
        <v>8217</v>
      </c>
      <c r="J57" s="2"/>
      <c r="K57" s="5"/>
      <c r="L57" s="5"/>
    </row>
    <row r="58" spans="1:12" ht="15" thickBot="1" x14ac:dyDescent="0.4">
      <c r="A58" s="3" t="s">
        <v>65</v>
      </c>
      <c r="B58" s="1">
        <v>7916</v>
      </c>
      <c r="C58" s="46">
        <v>129</v>
      </c>
      <c r="D58" s="2">
        <v>155</v>
      </c>
      <c r="E58" s="2"/>
      <c r="F58" s="1">
        <v>6402</v>
      </c>
      <c r="G58" s="1">
        <v>2337</v>
      </c>
      <c r="H58" s="2">
        <v>46</v>
      </c>
      <c r="I58" s="1">
        <v>359473</v>
      </c>
      <c r="J58" s="1">
        <v>106135</v>
      </c>
      <c r="K58" s="5"/>
      <c r="L58" s="5"/>
    </row>
    <row r="59" spans="1:12" ht="21.5" thickBot="1" x14ac:dyDescent="0.4">
      <c r="A59" s="50" t="s">
        <v>66</v>
      </c>
      <c r="B59" s="51">
        <v>111</v>
      </c>
      <c r="C59" s="51"/>
      <c r="D59" s="51">
        <v>6</v>
      </c>
      <c r="E59" s="51"/>
      <c r="F59" s="51">
        <v>29</v>
      </c>
      <c r="G59" s="51"/>
      <c r="H59" s="51"/>
      <c r="I59" s="52">
        <v>3173</v>
      </c>
      <c r="J59" s="51"/>
      <c r="K59" s="53"/>
      <c r="L59" s="38"/>
    </row>
  </sheetData>
  <mergeCells count="2">
    <mergeCell ref="L1:N1"/>
    <mergeCell ref="Q1:U1"/>
  </mergeCells>
  <hyperlinks>
    <hyperlink ref="A5" r:id="rId1" display="https://www.worldometers.info/coronavirus/usa/new-york/" xr:uid="{D780AC59-CEBA-4D2C-A970-AF78BD9CA861}"/>
    <hyperlink ref="A6" r:id="rId2" display="https://www.worldometers.info/coronavirus/usa/california/" xr:uid="{0CF602D5-8522-42C3-8673-2E6864EB1ED8}"/>
    <hyperlink ref="A7" r:id="rId3" display="https://www.worldometers.info/coronavirus/usa/texas/" xr:uid="{9D16499D-F9DC-4D78-B7D9-D9DADCDCF613}"/>
    <hyperlink ref="A8" r:id="rId4" display="https://www.worldometers.info/coronavirus/usa/florida/" xr:uid="{BD71EF58-6F03-4B00-9F35-3740E6C3437A}"/>
    <hyperlink ref="A9" r:id="rId5" display="https://www.worldometers.info/coronavirus/usa/new-jersey/" xr:uid="{E1068D82-9D44-4CCA-8704-6EF61E491CBB}"/>
    <hyperlink ref="A10" r:id="rId6" display="https://www.worldometers.info/coronavirus/usa/illinois/" xr:uid="{E11B4998-F47C-43EA-84CF-9DCE74591672}"/>
    <hyperlink ref="A11" r:id="rId7" display="https://www.worldometers.info/coronavirus/usa/massachusetts/" xr:uid="{D03A2D6C-2874-4C9D-B59A-7BDA1B7A406A}"/>
    <hyperlink ref="A12" r:id="rId8" display="https://www.worldometers.info/coronavirus/usa/arizona/" xr:uid="{9E8A271E-7FF1-4764-B03F-8AFB45AF0F79}"/>
    <hyperlink ref="A13" r:id="rId9" display="https://www.worldometers.info/coronavirus/usa/pennsylvania/" xr:uid="{C35D4153-DD22-4FB3-88C0-E70E8DA9C8E6}"/>
    <hyperlink ref="A14" r:id="rId10" display="https://www.worldometers.info/coronavirus/usa/georgia/" xr:uid="{42C597C8-CD1B-430B-A9AC-421107D4D4CE}"/>
    <hyperlink ref="A15" r:id="rId11" display="https://www.worldometers.info/coronavirus/usa/michigan/" xr:uid="{3D27959F-66C4-4C43-B3B1-6DF40AE76D66}"/>
    <hyperlink ref="A16" r:id="rId12" display="https://www.worldometers.info/coronavirus/usa/north-carolina/" xr:uid="{8ADC41A1-B5A2-47C6-B3B1-96B65DE09155}"/>
    <hyperlink ref="A17" r:id="rId13" display="https://www.worldometers.info/coronavirus/usa/maryland/" xr:uid="{882B7F72-0A04-4E98-8DA0-40F37FCB2926}"/>
    <hyperlink ref="A18" r:id="rId14" display="https://www.worldometers.info/coronavirus/usa/virginia/" xr:uid="{13CA97BC-4D92-458A-9E10-1FA62B9DC5BD}"/>
    <hyperlink ref="A19" r:id="rId15" display="https://www.worldometers.info/coronavirus/usa/louisiana/" xr:uid="{34AF4787-C715-4D54-BCEB-B14DCD631CB8}"/>
    <hyperlink ref="A20" r:id="rId16" display="https://www.worldometers.info/coronavirus/usa/ohio/" xr:uid="{49CF8587-BF96-4001-BD2B-8635BC18F4CD}"/>
    <hyperlink ref="A21" r:id="rId17" display="https://www.worldometers.info/coronavirus/usa/tennessee/" xr:uid="{1527CD15-25A8-498B-8E95-3B9F126D4C3A}"/>
    <hyperlink ref="A22" r:id="rId18" display="https://www.worldometers.info/coronavirus/usa/indiana/" xr:uid="{7B652238-83C9-40C1-98E3-5EFA8CD71A53}"/>
    <hyperlink ref="A23" r:id="rId19" display="https://www.worldometers.info/coronavirus/usa/connecticut/" xr:uid="{1DC8A027-58B2-408D-B5BC-DEBA1456DA89}"/>
    <hyperlink ref="A24" r:id="rId20" display="https://www.worldometers.info/coronavirus/usa/south-carolina/" xr:uid="{B7C2EABC-9D62-4F39-912A-333DF907B8DA}"/>
    <hyperlink ref="A25" r:id="rId21" display="https://www.worldometers.info/coronavirus/usa/alabama/" xr:uid="{88D5F307-3C0A-4711-94C2-E6C58D16DDEB}"/>
    <hyperlink ref="A26" r:id="rId22" display="https://www.worldometers.info/coronavirus/usa/minnesota/" xr:uid="{2ACA54F5-DA2A-4B56-A292-E2FAC189C749}"/>
    <hyperlink ref="A27" r:id="rId23" display="https://www.worldometers.info/coronavirus/usa/washington/" xr:uid="{5592A69B-04F6-498C-BED6-52B5619318D8}"/>
    <hyperlink ref="A28" r:id="rId24" display="https://www.worldometers.info/coronavirus/usa/colorado/" xr:uid="{B88C8793-8E1E-4F2F-A603-8762CB60621D}"/>
    <hyperlink ref="A29" r:id="rId25" display="https://www.worldometers.info/coronavirus/usa/iowa/" xr:uid="{9B6B1604-1E34-4793-A527-EFF3D2F99C01}"/>
    <hyperlink ref="A30" r:id="rId26" display="https://www.worldometers.info/coronavirus/usa/wisconsin/" xr:uid="{C0ACC0EB-79D9-4550-BE57-3549C7C4241D}"/>
    <hyperlink ref="A31" r:id="rId27" display="https://www.worldometers.info/coronavirus/usa/mississippi/" xr:uid="{827453C9-2CF5-41DF-8FC2-F3E08BDF4C37}"/>
    <hyperlink ref="A32" r:id="rId28" display="https://www.worldometers.info/coronavirus/usa/utah/" xr:uid="{C1E13420-9FF9-48A1-823B-460B0787BC5F}"/>
    <hyperlink ref="A33" r:id="rId29" display="https://www.worldometers.info/coronavirus/usa/missouri/" xr:uid="{3AD4CDA7-5E43-45CA-BB56-53D8B8FA4AB3}"/>
    <hyperlink ref="A34" r:id="rId30" display="https://www.worldometers.info/coronavirus/usa/arkansas/" xr:uid="{3482B303-3F39-4670-9D1A-FD7EB1D7D29E}"/>
    <hyperlink ref="A35" r:id="rId31" display="https://www.worldometers.info/coronavirus/usa/nevada/" xr:uid="{BFE71FC1-CC56-4D8D-A35E-770A18523BBA}"/>
    <hyperlink ref="A36" r:id="rId32" display="https://www.worldometers.info/coronavirus/usa/nebraska/" xr:uid="{38CFEA84-2F96-4AEB-B90E-CEE69188D095}"/>
    <hyperlink ref="A37" r:id="rId33" display="https://www.worldometers.info/coronavirus/usa/rhode-island/" xr:uid="{5D922F1D-3BB5-46F8-BC0B-694C64ED190E}"/>
    <hyperlink ref="A38" r:id="rId34" display="https://www.worldometers.info/coronavirus/usa/kentucky/" xr:uid="{9FE4CA9D-B0C6-4F1A-8858-387761F9AA87}"/>
    <hyperlink ref="A39" r:id="rId35" display="https://www.worldometers.info/coronavirus/usa/kansas/" xr:uid="{08A1CB76-98CE-4EB8-9A1F-AE2A63CF1DDC}"/>
    <hyperlink ref="A40" r:id="rId36" display="https://www.worldometers.info/coronavirus/usa/oklahoma/" xr:uid="{A6484DDB-8BDF-4C1C-95AB-0A6D48E550D0}"/>
    <hyperlink ref="A41" r:id="rId37" display="https://www.worldometers.info/coronavirus/usa/new-mexico/" xr:uid="{B0168C4B-BD26-4B40-9D96-29FFE264F012}"/>
    <hyperlink ref="A42" r:id="rId38" display="https://www.worldometers.info/coronavirus/usa/delaware/" xr:uid="{F2A8C970-D09D-463F-83A0-F07327B34444}"/>
    <hyperlink ref="A43" r:id="rId39" display="https://www.worldometers.info/coronavirus/usa/district-of-columbia/" xr:uid="{E6769CAE-B673-477D-8A76-2073811D31D4}"/>
    <hyperlink ref="A44" r:id="rId40" display="https://www.worldometers.info/coronavirus/usa/oregon/" xr:uid="{5616D6FF-6779-4646-958F-B433BEFC39E3}"/>
    <hyperlink ref="A45" r:id="rId41" display="https://www.worldometers.info/coronavirus/usa/idaho/" xr:uid="{CEDF36D3-2868-4247-BB81-DDED34CEBA6C}"/>
    <hyperlink ref="A46" r:id="rId42" display="https://www.worldometers.info/coronavirus/usa/south-dakota/" xr:uid="{36E9D4F7-1CB7-4954-8965-53C4D0F7D7E1}"/>
    <hyperlink ref="A47" r:id="rId43" display="https://www.worldometers.info/coronavirus/usa/new-hampshire/" xr:uid="{0D1EA4EC-DD0B-4318-97C2-31121833F449}"/>
    <hyperlink ref="A48" r:id="rId44" display="https://www.worldometers.info/coronavirus/usa/north-dakota/" xr:uid="{E3397201-6553-4F68-A0DA-26561AF12BAE}"/>
    <hyperlink ref="A49" r:id="rId45" display="https://www.worldometers.info/coronavirus/usa/maine/" xr:uid="{209C6691-6D4B-4AC6-AC8B-25494F1E1E0C}"/>
    <hyperlink ref="A50" r:id="rId46" display="https://www.worldometers.info/coronavirus/usa/west-virginia/" xr:uid="{C5387C15-9C6B-4F07-B55E-BF7EF910C4A7}"/>
    <hyperlink ref="A51" r:id="rId47" display="https://www.worldometers.info/coronavirus/usa/wyoming/" xr:uid="{4F118DFF-598A-4B3B-A3A7-90EAD0FB2DD3}"/>
    <hyperlink ref="A52" r:id="rId48" display="https://www.worldometers.info/coronavirus/usa/vermont/" xr:uid="{DA469BA3-4383-416A-9D93-8AAF826BFE31}"/>
    <hyperlink ref="A53" r:id="rId49" display="https://www.worldometers.info/coronavirus/usa/montana/" xr:uid="{AB4FA44C-0A29-40A9-87CC-44E51661553D}"/>
    <hyperlink ref="A54" r:id="rId50" display="https://www.worldometers.info/coronavirus/usa/alaska/" xr:uid="{93EEB1FF-03CE-483D-8B9A-D95610306471}"/>
    <hyperlink ref="A55" r:id="rId51" display="https://www.worldometers.info/coronavirus/usa/hawaii/" xr:uid="{EF10243C-3F10-42A4-AEE8-B6BA1C9BACD7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42862</v>
      </c>
      <c r="C2" s="2"/>
      <c r="D2" s="1">
        <v>1007</v>
      </c>
      <c r="E2" s="2"/>
      <c r="F2" s="1">
        <v>19773</v>
      </c>
      <c r="G2" s="1">
        <v>8742</v>
      </c>
      <c r="H2" s="2">
        <v>205</v>
      </c>
      <c r="I2" s="1">
        <v>441585</v>
      </c>
      <c r="J2" s="1">
        <v>90061</v>
      </c>
      <c r="K2" s="35"/>
      <c r="L2" s="41">
        <f>IFERROR(B2/I2,0)</f>
        <v>9.7063985416171297E-2</v>
      </c>
      <c r="M2" s="42">
        <f>IFERROR(H2/G2,0)</f>
        <v>2.3450011439029972E-2</v>
      </c>
      <c r="N2" s="40">
        <f>D2*250</f>
        <v>251750</v>
      </c>
      <c r="O2" s="43">
        <f>ABS(N2-B2)/B2</f>
        <v>4.8735010032196353</v>
      </c>
    </row>
    <row r="3" spans="1:15" ht="15" thickBot="1" x14ac:dyDescent="0.35">
      <c r="A3" s="37" t="s">
        <v>52</v>
      </c>
      <c r="B3" s="1">
        <v>1111</v>
      </c>
      <c r="C3" s="2"/>
      <c r="D3" s="2">
        <v>16</v>
      </c>
      <c r="E3" s="2"/>
      <c r="F3" s="2">
        <v>551</v>
      </c>
      <c r="G3" s="1">
        <v>1519</v>
      </c>
      <c r="H3" s="2">
        <v>22</v>
      </c>
      <c r="I3" s="1">
        <v>122732</v>
      </c>
      <c r="J3" s="1">
        <v>167771</v>
      </c>
      <c r="K3" s="34"/>
      <c r="L3" s="41">
        <f>IFERROR(B3/I3,0)</f>
        <v>9.0522439135677733E-3</v>
      </c>
      <c r="M3" s="42">
        <f>IFERROR(H3/G3,0)</f>
        <v>1.4483212639894667E-2</v>
      </c>
      <c r="N3" s="40">
        <f>D3*250</f>
        <v>4000</v>
      </c>
      <c r="O3" s="43">
        <f t="shared" ref="O3:O56" si="0">ABS(N3-B3)/B3</f>
        <v>2.6003600360036003</v>
      </c>
    </row>
    <row r="4" spans="1:15" ht="15" thickBot="1" x14ac:dyDescent="0.35">
      <c r="A4" s="37" t="s">
        <v>33</v>
      </c>
      <c r="B4" s="1">
        <v>94553</v>
      </c>
      <c r="C4" s="2"/>
      <c r="D4" s="1">
        <v>1805</v>
      </c>
      <c r="E4" s="2"/>
      <c r="F4" s="1">
        <v>81845</v>
      </c>
      <c r="G4" s="1">
        <v>12990</v>
      </c>
      <c r="H4" s="2">
        <v>248</v>
      </c>
      <c r="I4" s="1">
        <v>755768</v>
      </c>
      <c r="J4" s="1">
        <v>103833</v>
      </c>
      <c r="K4" s="6"/>
      <c r="L4" s="41">
        <f>IFERROR(B4/I4,0)</f>
        <v>0.12510849890442569</v>
      </c>
      <c r="M4" s="42">
        <f>IFERROR(H4/G4,0)</f>
        <v>1.9091608929946113E-2</v>
      </c>
      <c r="N4" s="40">
        <f>D4*250</f>
        <v>451250</v>
      </c>
      <c r="O4" s="43">
        <f t="shared" si="0"/>
        <v>3.7724556597886898</v>
      </c>
    </row>
    <row r="5" spans="1:15" ht="12.5" customHeight="1" thickBot="1" x14ac:dyDescent="0.35">
      <c r="A5" s="37" t="s">
        <v>34</v>
      </c>
      <c r="B5" s="1">
        <v>23209</v>
      </c>
      <c r="C5" s="2"/>
      <c r="D5" s="2">
        <v>286</v>
      </c>
      <c r="E5" s="2"/>
      <c r="F5" s="1">
        <v>6197</v>
      </c>
      <c r="G5" s="1">
        <v>7691</v>
      </c>
      <c r="H5" s="2">
        <v>95</v>
      </c>
      <c r="I5" s="1">
        <v>338893</v>
      </c>
      <c r="J5" s="1">
        <v>112298</v>
      </c>
      <c r="K5" s="35"/>
      <c r="L5" s="41">
        <f>IFERROR(B5/I5,0)</f>
        <v>6.8484742971970505E-2</v>
      </c>
      <c r="M5" s="42">
        <f>IFERROR(H5/G5,0)</f>
        <v>1.2352099856975687E-2</v>
      </c>
      <c r="N5" s="40">
        <f>D5*250</f>
        <v>71500</v>
      </c>
      <c r="O5" s="43">
        <f t="shared" si="0"/>
        <v>2.0807014520229221</v>
      </c>
    </row>
    <row r="6" spans="1:15" ht="15" thickBot="1" x14ac:dyDescent="0.35">
      <c r="A6" s="37" t="s">
        <v>10</v>
      </c>
      <c r="B6" s="1">
        <v>255970</v>
      </c>
      <c r="C6" s="2"/>
      <c r="D6" s="1">
        <v>6331</v>
      </c>
      <c r="E6" s="2"/>
      <c r="F6" s="1">
        <v>179808</v>
      </c>
      <c r="G6" s="1">
        <v>6478</v>
      </c>
      <c r="H6" s="2">
        <v>160</v>
      </c>
      <c r="I6" s="1">
        <v>4553031</v>
      </c>
      <c r="J6" s="1">
        <v>115231</v>
      </c>
      <c r="K6" s="35"/>
      <c r="L6" s="41">
        <f>IFERROR(B6/I6,0)</f>
        <v>5.6219691893158646E-2</v>
      </c>
      <c r="M6" s="42">
        <f>IFERROR(H6/G6,0)</f>
        <v>2.4698981167026859E-2</v>
      </c>
      <c r="N6" s="40">
        <f>D6*250</f>
        <v>1582750</v>
      </c>
      <c r="O6" s="43">
        <f t="shared" si="0"/>
        <v>5.1833417978669374</v>
      </c>
    </row>
    <row r="7" spans="1:15" ht="15" thickBot="1" x14ac:dyDescent="0.35">
      <c r="A7" s="37" t="s">
        <v>18</v>
      </c>
      <c r="B7" s="1">
        <v>33866</v>
      </c>
      <c r="C7" s="2"/>
      <c r="D7" s="1">
        <v>1701</v>
      </c>
      <c r="E7" s="2"/>
      <c r="F7" s="1">
        <v>23130</v>
      </c>
      <c r="G7" s="1">
        <v>5881</v>
      </c>
      <c r="H7" s="2">
        <v>295</v>
      </c>
      <c r="I7" s="1">
        <v>347821</v>
      </c>
      <c r="J7" s="1">
        <v>60399</v>
      </c>
      <c r="K7" s="34"/>
      <c r="L7" s="41">
        <f>IFERROR(B7/I7,0)</f>
        <v>9.7366173980294457E-2</v>
      </c>
      <c r="M7" s="42">
        <f>IFERROR(H7/G7,0)</f>
        <v>5.0161537153545314E-2</v>
      </c>
      <c r="N7" s="40">
        <f>D7*250</f>
        <v>425250</v>
      </c>
      <c r="O7" s="43">
        <f t="shared" si="0"/>
        <v>11.556841670111616</v>
      </c>
    </row>
    <row r="8" spans="1:15" ht="15" thickBot="1" x14ac:dyDescent="0.35">
      <c r="A8" s="37" t="s">
        <v>23</v>
      </c>
      <c r="B8" s="1">
        <v>46717</v>
      </c>
      <c r="C8" s="2"/>
      <c r="D8" s="1">
        <v>4335</v>
      </c>
      <c r="E8" s="2"/>
      <c r="F8" s="1">
        <v>29622</v>
      </c>
      <c r="G8" s="1">
        <v>13103</v>
      </c>
      <c r="H8" s="1">
        <v>1216</v>
      </c>
      <c r="I8" s="1">
        <v>497693</v>
      </c>
      <c r="J8" s="1">
        <v>139594</v>
      </c>
      <c r="K8" s="35"/>
      <c r="L8" s="41">
        <f>IFERROR(B8/I8,0)</f>
        <v>9.3867102812376299E-2</v>
      </c>
      <c r="M8" s="42">
        <f>IFERROR(H8/G8,0)</f>
        <v>9.2803174845455236E-2</v>
      </c>
      <c r="N8" s="40">
        <f>D8*250</f>
        <v>1083750</v>
      </c>
      <c r="O8" s="43">
        <f t="shared" si="0"/>
        <v>22.198193377143223</v>
      </c>
    </row>
    <row r="9" spans="1:15" ht="15" thickBot="1" x14ac:dyDescent="0.35">
      <c r="A9" s="37" t="s">
        <v>43</v>
      </c>
      <c r="B9" s="1">
        <v>11996</v>
      </c>
      <c r="C9" s="2"/>
      <c r="D9" s="2">
        <v>512</v>
      </c>
      <c r="E9" s="2"/>
      <c r="F9" s="1">
        <v>4773</v>
      </c>
      <c r="G9" s="1">
        <v>12319</v>
      </c>
      <c r="H9" s="2">
        <v>526</v>
      </c>
      <c r="I9" s="1">
        <v>120693</v>
      </c>
      <c r="J9" s="1">
        <v>123945</v>
      </c>
      <c r="K9" s="35"/>
      <c r="L9" s="41">
        <f>IFERROR(B9/I9,0)</f>
        <v>9.9392673974464135E-2</v>
      </c>
      <c r="M9" s="42">
        <f>IFERROR(H9/G9,0)</f>
        <v>4.2698270963552235E-2</v>
      </c>
      <c r="N9" s="40">
        <f>D9*250</f>
        <v>128000</v>
      </c>
      <c r="O9" s="43">
        <f t="shared" si="0"/>
        <v>9.6702234078026006</v>
      </c>
    </row>
    <row r="10" spans="1:15" ht="15" thickBot="1" x14ac:dyDescent="0.35">
      <c r="A10" s="37" t="s">
        <v>63</v>
      </c>
      <c r="B10" s="1">
        <v>10447</v>
      </c>
      <c r="C10" s="2"/>
      <c r="D10" s="2">
        <v>557</v>
      </c>
      <c r="E10" s="2"/>
      <c r="F10" s="1">
        <v>8367</v>
      </c>
      <c r="G10" s="1">
        <v>14803</v>
      </c>
      <c r="H10" s="2">
        <v>789</v>
      </c>
      <c r="I10" s="1">
        <v>104554</v>
      </c>
      <c r="J10" s="1">
        <v>148146</v>
      </c>
      <c r="K10" s="34"/>
      <c r="L10" s="41">
        <f>IFERROR(B10/I10,0)</f>
        <v>9.9919658740937695E-2</v>
      </c>
      <c r="M10" s="42">
        <f>IFERROR(H10/G10,0)</f>
        <v>5.3300006755387423E-2</v>
      </c>
      <c r="N10" s="40">
        <f>D10*250</f>
        <v>139250</v>
      </c>
      <c r="O10" s="43">
        <f t="shared" si="0"/>
        <v>12.329185412080022</v>
      </c>
    </row>
    <row r="11" spans="1:15" ht="15" thickBot="1" x14ac:dyDescent="0.35">
      <c r="A11" s="37" t="s">
        <v>13</v>
      </c>
      <c r="B11" s="1">
        <v>190052</v>
      </c>
      <c r="C11" s="2"/>
      <c r="D11" s="1">
        <v>3703</v>
      </c>
      <c r="E11" s="2"/>
      <c r="F11" s="1">
        <v>159423</v>
      </c>
      <c r="G11" s="1">
        <v>8849</v>
      </c>
      <c r="H11" s="2">
        <v>172</v>
      </c>
      <c r="I11" s="1">
        <v>2148327</v>
      </c>
      <c r="J11" s="1">
        <v>100026</v>
      </c>
      <c r="K11" s="34"/>
      <c r="L11" s="41">
        <f>IFERROR(B11/I11,0)</f>
        <v>8.8465117274977231E-2</v>
      </c>
      <c r="M11" s="42">
        <f>IFERROR(H11/G11,0)</f>
        <v>1.9437224545146344E-2</v>
      </c>
      <c r="N11" s="40">
        <f>D11*250</f>
        <v>925750</v>
      </c>
      <c r="O11" s="43">
        <f t="shared" si="0"/>
        <v>3.8710352956033085</v>
      </c>
    </row>
    <row r="12" spans="1:15" ht="15" thickBot="1" x14ac:dyDescent="0.35">
      <c r="A12" s="37" t="s">
        <v>16</v>
      </c>
      <c r="B12" s="1">
        <v>93319</v>
      </c>
      <c r="C12" s="2"/>
      <c r="D12" s="1">
        <v>2857</v>
      </c>
      <c r="E12" s="2"/>
      <c r="F12" s="1">
        <v>77973</v>
      </c>
      <c r="G12" s="1">
        <v>8789</v>
      </c>
      <c r="H12" s="2">
        <v>269</v>
      </c>
      <c r="I12" s="1">
        <v>1094407</v>
      </c>
      <c r="J12" s="1">
        <v>103077</v>
      </c>
      <c r="K12" s="35"/>
      <c r="L12" s="41">
        <f>IFERROR(B12/I12,0)</f>
        <v>8.5269008696033557E-2</v>
      </c>
      <c r="M12" s="42">
        <f>IFERROR(H12/G12,0)</f>
        <v>3.0606439868016838E-2</v>
      </c>
      <c r="N12" s="40">
        <f>D12*250</f>
        <v>714250</v>
      </c>
      <c r="O12" s="43">
        <f t="shared" si="0"/>
        <v>6.6538539847190821</v>
      </c>
    </row>
    <row r="13" spans="1:15" ht="14.5" thickBot="1" x14ac:dyDescent="0.35">
      <c r="A13" s="3" t="s">
        <v>64</v>
      </c>
      <c r="B13" s="2">
        <v>280</v>
      </c>
      <c r="C13" s="2"/>
      <c r="D13" s="2">
        <v>5</v>
      </c>
      <c r="E13" s="2"/>
      <c r="F13" s="2">
        <v>96</v>
      </c>
      <c r="G13" s="2"/>
      <c r="H13" s="2"/>
      <c r="I13" s="1">
        <v>14053</v>
      </c>
      <c r="J13" s="2"/>
      <c r="K13" s="35"/>
      <c r="L13" s="41">
        <f>IFERROR(B13/I13,0)</f>
        <v>1.9924571265921866E-2</v>
      </c>
      <c r="M13" s="42">
        <f>IFERROR(H13/G13,0)</f>
        <v>0</v>
      </c>
      <c r="N13" s="40">
        <f>D13*250</f>
        <v>1250</v>
      </c>
      <c r="O13" s="43">
        <f t="shared" si="0"/>
        <v>3.4642857142857144</v>
      </c>
    </row>
    <row r="14" spans="1:15" ht="15" thickBot="1" x14ac:dyDescent="0.35">
      <c r="A14" s="37" t="s">
        <v>47</v>
      </c>
      <c r="B14" s="2">
        <v>999</v>
      </c>
      <c r="C14" s="2"/>
      <c r="D14" s="2">
        <v>19</v>
      </c>
      <c r="E14" s="2"/>
      <c r="F14" s="2">
        <v>224</v>
      </c>
      <c r="G14" s="2">
        <v>706</v>
      </c>
      <c r="H14" s="2">
        <v>13</v>
      </c>
      <c r="I14" s="1">
        <v>99282</v>
      </c>
      <c r="J14" s="1">
        <v>70121</v>
      </c>
      <c r="K14" s="34"/>
      <c r="L14" s="41">
        <f>IFERROR(B14/I14,0)</f>
        <v>1.0062246932978788E-2</v>
      </c>
      <c r="M14" s="42">
        <f>IFERROR(H14/G14,0)</f>
        <v>1.8413597733711047E-2</v>
      </c>
      <c r="N14" s="40">
        <f>D14*250</f>
        <v>4750</v>
      </c>
      <c r="O14" s="43">
        <f t="shared" si="0"/>
        <v>3.7547547547547548</v>
      </c>
    </row>
    <row r="15" spans="1:15" ht="15" thickBot="1" x14ac:dyDescent="0.35">
      <c r="A15" s="37" t="s">
        <v>49</v>
      </c>
      <c r="B15" s="1">
        <v>7370</v>
      </c>
      <c r="C15" s="2"/>
      <c r="D15" s="2">
        <v>93</v>
      </c>
      <c r="E15" s="2"/>
      <c r="F15" s="1">
        <v>4419</v>
      </c>
      <c r="G15" s="1">
        <v>4124</v>
      </c>
      <c r="H15" s="2">
        <v>52</v>
      </c>
      <c r="I15" s="1">
        <v>103675</v>
      </c>
      <c r="J15" s="1">
        <v>58014</v>
      </c>
      <c r="K15" s="35"/>
      <c r="L15" s="41">
        <f>IFERROR(B15/I15,0)</f>
        <v>7.108753315649867E-2</v>
      </c>
      <c r="M15" s="42">
        <f>IFERROR(H15/G15,0)</f>
        <v>1.2609117361784675E-2</v>
      </c>
      <c r="N15" s="40">
        <f>D15*250</f>
        <v>23250</v>
      </c>
      <c r="O15" s="43">
        <f t="shared" si="0"/>
        <v>2.1546811397557666</v>
      </c>
    </row>
    <row r="16" spans="1:15" ht="15" thickBot="1" x14ac:dyDescent="0.35">
      <c r="A16" s="37" t="s">
        <v>12</v>
      </c>
      <c r="B16" s="1">
        <v>147734</v>
      </c>
      <c r="C16" s="2"/>
      <c r="D16" s="1">
        <v>7224</v>
      </c>
      <c r="E16" s="2"/>
      <c r="F16" s="1">
        <v>27334</v>
      </c>
      <c r="G16" s="1">
        <v>11658</v>
      </c>
      <c r="H16" s="2">
        <v>570</v>
      </c>
      <c r="I16" s="1">
        <v>1734471</v>
      </c>
      <c r="J16" s="1">
        <v>136876</v>
      </c>
      <c r="K16" s="34"/>
      <c r="L16" s="41">
        <f>IFERROR(B16/I16,0)</f>
        <v>8.5175249398808051E-2</v>
      </c>
      <c r="M16" s="42">
        <f>IFERROR(H16/G16,0)</f>
        <v>4.8893463715903245E-2</v>
      </c>
      <c r="N16" s="40">
        <f>D16*250</f>
        <v>1806000</v>
      </c>
      <c r="O16" s="43">
        <f t="shared" si="0"/>
        <v>11.224674076380522</v>
      </c>
    </row>
    <row r="17" spans="1:15" ht="15" thickBot="1" x14ac:dyDescent="0.35">
      <c r="A17" s="37" t="s">
        <v>27</v>
      </c>
      <c r="B17" s="1">
        <v>47432</v>
      </c>
      <c r="C17" s="2"/>
      <c r="D17" s="1">
        <v>2687</v>
      </c>
      <c r="E17" s="2"/>
      <c r="F17" s="1">
        <v>8669</v>
      </c>
      <c r="G17" s="1">
        <v>7046</v>
      </c>
      <c r="H17" s="2">
        <v>399</v>
      </c>
      <c r="I17" s="1">
        <v>512288</v>
      </c>
      <c r="J17" s="1">
        <v>76095</v>
      </c>
      <c r="K17" s="34"/>
      <c r="L17" s="41">
        <f>IFERROR(B17/I17,0)</f>
        <v>9.2588543944031487E-2</v>
      </c>
      <c r="M17" s="42">
        <f>IFERROR(H17/G17,0)</f>
        <v>5.6627873971047404E-2</v>
      </c>
      <c r="N17" s="40">
        <f>D17*250</f>
        <v>671750</v>
      </c>
      <c r="O17" s="43">
        <f t="shared" si="0"/>
        <v>13.162379827964244</v>
      </c>
    </row>
    <row r="18" spans="1:15" ht="15" thickBot="1" x14ac:dyDescent="0.35">
      <c r="A18" s="37" t="s">
        <v>41</v>
      </c>
      <c r="B18" s="1">
        <v>31167</v>
      </c>
      <c r="C18" s="46">
        <v>106</v>
      </c>
      <c r="D18" s="2">
        <v>721</v>
      </c>
      <c r="E18" s="2"/>
      <c r="F18" s="1">
        <v>5777</v>
      </c>
      <c r="G18" s="1">
        <v>9878</v>
      </c>
      <c r="H18" s="2">
        <v>229</v>
      </c>
      <c r="I18" s="1">
        <v>331191</v>
      </c>
      <c r="J18" s="1">
        <v>104971</v>
      </c>
      <c r="K18" s="34"/>
      <c r="L18" s="41">
        <f>IFERROR(B18/I18,0)</f>
        <v>9.4105818092882959E-2</v>
      </c>
      <c r="M18" s="42">
        <f>IFERROR(H18/G18,0)</f>
        <v>2.3182830532496458E-2</v>
      </c>
      <c r="N18" s="40">
        <f>D18*250</f>
        <v>180250</v>
      </c>
      <c r="O18" s="43">
        <f t="shared" si="0"/>
        <v>4.7833606057689222</v>
      </c>
    </row>
    <row r="19" spans="1:15" ht="15" thickBot="1" x14ac:dyDescent="0.35">
      <c r="A19" s="37" t="s">
        <v>45</v>
      </c>
      <c r="B19" s="1">
        <v>16054</v>
      </c>
      <c r="C19" s="2"/>
      <c r="D19" s="2">
        <v>283</v>
      </c>
      <c r="E19" s="2"/>
      <c r="F19" s="1">
        <v>5914</v>
      </c>
      <c r="G19" s="1">
        <v>5511</v>
      </c>
      <c r="H19" s="2">
        <v>97</v>
      </c>
      <c r="I19" s="1">
        <v>191561</v>
      </c>
      <c r="J19" s="1">
        <v>65754</v>
      </c>
      <c r="K19" s="34"/>
      <c r="L19" s="41">
        <f>IFERROR(B19/I19,0)</f>
        <v>8.3806202723936504E-2</v>
      </c>
      <c r="M19" s="42">
        <f>IFERROR(H19/G19,0)</f>
        <v>1.7601161313736163E-2</v>
      </c>
      <c r="N19" s="40">
        <f>D19*250</f>
        <v>70750</v>
      </c>
      <c r="O19" s="43">
        <f t="shared" si="0"/>
        <v>3.4070013703749846</v>
      </c>
    </row>
    <row r="20" spans="1:15" ht="15" thickBot="1" x14ac:dyDescent="0.35">
      <c r="A20" s="37" t="s">
        <v>38</v>
      </c>
      <c r="B20" s="1">
        <v>16376</v>
      </c>
      <c r="C20" s="2"/>
      <c r="D20" s="2">
        <v>585</v>
      </c>
      <c r="E20" s="2"/>
      <c r="F20" s="1">
        <v>11044</v>
      </c>
      <c r="G20" s="1">
        <v>3665</v>
      </c>
      <c r="H20" s="2">
        <v>131</v>
      </c>
      <c r="I20" s="1">
        <v>430071</v>
      </c>
      <c r="J20" s="1">
        <v>96263</v>
      </c>
      <c r="K20" s="35"/>
      <c r="L20" s="41">
        <f>IFERROR(B20/I20,0)</f>
        <v>3.8077433726059186E-2</v>
      </c>
      <c r="M20" s="42">
        <f>IFERROR(H20/G20,0)</f>
        <v>3.5743519781718962E-2</v>
      </c>
      <c r="N20" s="40">
        <f>D20*250</f>
        <v>146250</v>
      </c>
      <c r="O20" s="43">
        <f t="shared" si="0"/>
        <v>7.9307523204689794</v>
      </c>
    </row>
    <row r="21" spans="1:15" ht="15" thickBot="1" x14ac:dyDescent="0.35">
      <c r="A21" s="37" t="s">
        <v>14</v>
      </c>
      <c r="B21" s="1">
        <v>63289</v>
      </c>
      <c r="C21" s="2"/>
      <c r="D21" s="1">
        <v>3283</v>
      </c>
      <c r="E21" s="2"/>
      <c r="F21" s="1">
        <v>16980</v>
      </c>
      <c r="G21" s="1">
        <v>13614</v>
      </c>
      <c r="H21" s="2">
        <v>706</v>
      </c>
      <c r="I21" s="1">
        <v>784124</v>
      </c>
      <c r="J21" s="1">
        <v>168673</v>
      </c>
      <c r="K21" s="34"/>
      <c r="L21" s="41">
        <f>IFERROR(B21/I21,0)</f>
        <v>8.0712999474572902E-2</v>
      </c>
      <c r="M21" s="42">
        <f>IFERROR(H21/G21,0)</f>
        <v>5.1858381078301749E-2</v>
      </c>
      <c r="N21" s="40">
        <f>D21*250</f>
        <v>820750</v>
      </c>
      <c r="O21" s="43">
        <f t="shared" si="0"/>
        <v>11.968288328145491</v>
      </c>
    </row>
    <row r="22" spans="1:15" ht="15" thickBot="1" x14ac:dyDescent="0.35">
      <c r="A22" s="37" t="s">
        <v>39</v>
      </c>
      <c r="B22" s="1">
        <v>3397</v>
      </c>
      <c r="C22" s="2"/>
      <c r="D22" s="2">
        <v>107</v>
      </c>
      <c r="E22" s="2"/>
      <c r="F22" s="2">
        <v>539</v>
      </c>
      <c r="G22" s="1">
        <v>2527</v>
      </c>
      <c r="H22" s="2">
        <v>80</v>
      </c>
      <c r="I22" s="1">
        <v>113260</v>
      </c>
      <c r="J22" s="1">
        <v>84258</v>
      </c>
      <c r="K22" s="34"/>
      <c r="L22" s="41">
        <f>IFERROR(B22/I22,0)</f>
        <v>2.9992936606039203E-2</v>
      </c>
      <c r="M22" s="42">
        <f>IFERROR(H22/G22,0)</f>
        <v>3.1658092599920855E-2</v>
      </c>
      <c r="N22" s="40">
        <f>D22*250</f>
        <v>26750</v>
      </c>
      <c r="O22" s="43">
        <f t="shared" si="0"/>
        <v>6.8745952310862526</v>
      </c>
    </row>
    <row r="23" spans="1:15" ht="15" thickBot="1" x14ac:dyDescent="0.35">
      <c r="A23" s="37" t="s">
        <v>26</v>
      </c>
      <c r="B23" s="1">
        <v>69341</v>
      </c>
      <c r="C23" s="2"/>
      <c r="D23" s="1">
        <v>3236</v>
      </c>
      <c r="E23" s="2"/>
      <c r="F23" s="1">
        <v>61080</v>
      </c>
      <c r="G23" s="1">
        <v>11470</v>
      </c>
      <c r="H23" s="2">
        <v>535</v>
      </c>
      <c r="I23" s="1">
        <v>704450</v>
      </c>
      <c r="J23" s="1">
        <v>116521</v>
      </c>
      <c r="K23" s="35"/>
      <c r="L23" s="41">
        <f>IFERROR(B23/I23,0)</f>
        <v>9.8432819930442186E-2</v>
      </c>
      <c r="M23" s="42">
        <f>IFERROR(H23/G23,0)</f>
        <v>4.6643417611159546E-2</v>
      </c>
      <c r="N23" s="40">
        <f>D23*250</f>
        <v>809000</v>
      </c>
      <c r="O23" s="43">
        <f t="shared" si="0"/>
        <v>10.666979132115198</v>
      </c>
    </row>
    <row r="24" spans="1:15" ht="15" thickBot="1" x14ac:dyDescent="0.35">
      <c r="A24" s="37" t="s">
        <v>17</v>
      </c>
      <c r="B24" s="1">
        <v>109838</v>
      </c>
      <c r="C24" s="2"/>
      <c r="D24" s="1">
        <v>8172</v>
      </c>
      <c r="E24" s="2"/>
      <c r="F24" s="1">
        <v>8509</v>
      </c>
      <c r="G24" s="1">
        <v>15936</v>
      </c>
      <c r="H24" s="1">
        <v>1186</v>
      </c>
      <c r="I24" s="1">
        <v>955622</v>
      </c>
      <c r="J24" s="1">
        <v>138647</v>
      </c>
      <c r="K24" s="35"/>
      <c r="L24" s="41">
        <f>IFERROR(B24/I24,0)</f>
        <v>0.11493875193329581</v>
      </c>
      <c r="M24" s="42">
        <f>IFERROR(H24/G24,0)</f>
        <v>7.4422690763052204E-2</v>
      </c>
      <c r="N24" s="40">
        <f>D24*250</f>
        <v>2043000</v>
      </c>
      <c r="O24" s="43">
        <f t="shared" si="0"/>
        <v>17.600120176987929</v>
      </c>
    </row>
    <row r="25" spans="1:15" ht="15" thickBot="1" x14ac:dyDescent="0.35">
      <c r="A25" s="37" t="s">
        <v>11</v>
      </c>
      <c r="B25" s="1">
        <v>72581</v>
      </c>
      <c r="C25" s="2"/>
      <c r="D25" s="1">
        <v>6218</v>
      </c>
      <c r="E25" s="2"/>
      <c r="F25" s="1">
        <v>13522</v>
      </c>
      <c r="G25" s="1">
        <v>7268</v>
      </c>
      <c r="H25" s="2">
        <v>623</v>
      </c>
      <c r="I25" s="1">
        <v>1318729</v>
      </c>
      <c r="J25" s="1">
        <v>132046</v>
      </c>
      <c r="K25" s="34"/>
      <c r="L25" s="41">
        <f>IFERROR(B25/I25,0)</f>
        <v>5.5038601562565168E-2</v>
      </c>
      <c r="M25" s="42">
        <f>IFERROR(H25/G25,0)</f>
        <v>8.5718216840946618E-2</v>
      </c>
      <c r="N25" s="40">
        <f>D25*250</f>
        <v>1554500</v>
      </c>
      <c r="O25" s="43">
        <f t="shared" si="0"/>
        <v>20.417450848018078</v>
      </c>
    </row>
    <row r="26" spans="1:15" ht="15" thickBot="1" x14ac:dyDescent="0.35">
      <c r="A26" s="37" t="s">
        <v>32</v>
      </c>
      <c r="B26" s="1">
        <v>37624</v>
      </c>
      <c r="C26" s="2"/>
      <c r="D26" s="1">
        <v>1503</v>
      </c>
      <c r="E26" s="2"/>
      <c r="F26" s="1">
        <v>3774</v>
      </c>
      <c r="G26" s="1">
        <v>6671</v>
      </c>
      <c r="H26" s="2">
        <v>267</v>
      </c>
      <c r="I26" s="1">
        <v>645172</v>
      </c>
      <c r="J26" s="1">
        <v>114400</v>
      </c>
      <c r="K26" s="35"/>
      <c r="L26" s="41">
        <f>IFERROR(B26/I26,0)</f>
        <v>5.8316231950549621E-2</v>
      </c>
      <c r="M26" s="42">
        <f>IFERROR(H26/G26,0)</f>
        <v>4.0023984410133412E-2</v>
      </c>
      <c r="N26" s="40">
        <f>D26*250</f>
        <v>375750</v>
      </c>
      <c r="O26" s="43">
        <f t="shared" si="0"/>
        <v>8.9869763980438027</v>
      </c>
    </row>
    <row r="27" spans="1:15" ht="15" thickBot="1" x14ac:dyDescent="0.35">
      <c r="A27" s="37" t="s">
        <v>30</v>
      </c>
      <c r="B27" s="1">
        <v>30674</v>
      </c>
      <c r="C27" s="2"/>
      <c r="D27" s="1">
        <v>1107</v>
      </c>
      <c r="E27" s="2"/>
      <c r="F27" s="1">
        <v>10179</v>
      </c>
      <c r="G27" s="1">
        <v>10307</v>
      </c>
      <c r="H27" s="2">
        <v>372</v>
      </c>
      <c r="I27" s="1">
        <v>322221</v>
      </c>
      <c r="J27" s="1">
        <v>108268</v>
      </c>
      <c r="K27" s="35"/>
      <c r="L27" s="41">
        <f>IFERROR(B27/I27,0)</f>
        <v>9.5195533500299481E-2</v>
      </c>
      <c r="M27" s="42">
        <f>IFERROR(H27/G27,0)</f>
        <v>3.6091976326768214E-2</v>
      </c>
      <c r="N27" s="40">
        <f>D27*250</f>
        <v>276750</v>
      </c>
      <c r="O27" s="43">
        <f t="shared" si="0"/>
        <v>8.0222990154528269</v>
      </c>
    </row>
    <row r="28" spans="1:15" ht="15" thickBot="1" x14ac:dyDescent="0.35">
      <c r="A28" s="37" t="s">
        <v>35</v>
      </c>
      <c r="B28" s="1">
        <v>24176</v>
      </c>
      <c r="C28" s="2"/>
      <c r="D28" s="1">
        <v>1073</v>
      </c>
      <c r="E28" s="2"/>
      <c r="F28" s="1">
        <v>18006</v>
      </c>
      <c r="G28" s="1">
        <v>3939</v>
      </c>
      <c r="H28" s="2">
        <v>175</v>
      </c>
      <c r="I28" s="1">
        <v>458314</v>
      </c>
      <c r="J28" s="1">
        <v>74675</v>
      </c>
      <c r="K28" s="45"/>
      <c r="L28" s="41">
        <f>IFERROR(B28/I28,0)</f>
        <v>5.2749861448701106E-2</v>
      </c>
      <c r="M28" s="42">
        <f>IFERROR(H28/G28,0)</f>
        <v>4.4427519675044429E-2</v>
      </c>
      <c r="N28" s="40">
        <f>D28*250</f>
        <v>268250</v>
      </c>
      <c r="O28" s="43">
        <f t="shared" si="0"/>
        <v>10.09571475843812</v>
      </c>
    </row>
    <row r="29" spans="1:15" ht="15" thickBot="1" x14ac:dyDescent="0.35">
      <c r="A29" s="37" t="s">
        <v>51</v>
      </c>
      <c r="B29" s="1">
        <v>1167</v>
      </c>
      <c r="C29" s="2"/>
      <c r="D29" s="2">
        <v>23</v>
      </c>
      <c r="E29" s="2"/>
      <c r="F29" s="2">
        <v>466</v>
      </c>
      <c r="G29" s="1">
        <v>1092</v>
      </c>
      <c r="H29" s="2">
        <v>22</v>
      </c>
      <c r="I29" s="1">
        <v>98950</v>
      </c>
      <c r="J29" s="1">
        <v>92582</v>
      </c>
      <c r="K29" s="35"/>
      <c r="L29" s="41">
        <f>IFERROR(B29/I29,0)</f>
        <v>1.1793835270338554E-2</v>
      </c>
      <c r="M29" s="42">
        <f>IFERROR(H29/G29,0)</f>
        <v>2.0146520146520148E-2</v>
      </c>
      <c r="N29" s="40">
        <f>D29*250</f>
        <v>5750</v>
      </c>
      <c r="O29" s="43">
        <f t="shared" si="0"/>
        <v>3.9271636675235646</v>
      </c>
    </row>
    <row r="30" spans="1:15" ht="15" thickBot="1" x14ac:dyDescent="0.35">
      <c r="A30" s="37" t="s">
        <v>50</v>
      </c>
      <c r="B30" s="1">
        <v>19827</v>
      </c>
      <c r="C30" s="2"/>
      <c r="D30" s="2">
        <v>284</v>
      </c>
      <c r="E30" s="2"/>
      <c r="F30" s="1">
        <v>5203</v>
      </c>
      <c r="G30" s="1">
        <v>10250</v>
      </c>
      <c r="H30" s="2">
        <v>147</v>
      </c>
      <c r="I30" s="1">
        <v>190151</v>
      </c>
      <c r="J30" s="1">
        <v>98299</v>
      </c>
      <c r="K30" s="6"/>
      <c r="L30" s="41">
        <f>IFERROR(B30/I30,0)</f>
        <v>0.10426976455553744</v>
      </c>
      <c r="M30" s="42">
        <f>IFERROR(H30/G30,0)</f>
        <v>1.4341463414634147E-2</v>
      </c>
      <c r="N30" s="40">
        <f>D30*250</f>
        <v>71000</v>
      </c>
      <c r="O30" s="43">
        <f t="shared" si="0"/>
        <v>2.5809754375346747</v>
      </c>
    </row>
    <row r="31" spans="1:15" ht="15" thickBot="1" x14ac:dyDescent="0.35">
      <c r="A31" s="37" t="s">
        <v>31</v>
      </c>
      <c r="B31" s="1">
        <v>21575</v>
      </c>
      <c r="C31" s="2"/>
      <c r="D31" s="2">
        <v>530</v>
      </c>
      <c r="E31" s="2"/>
      <c r="F31" s="1">
        <v>7796</v>
      </c>
      <c r="G31" s="1">
        <v>7005</v>
      </c>
      <c r="H31" s="2">
        <v>172</v>
      </c>
      <c r="I31" s="1">
        <v>363432</v>
      </c>
      <c r="J31" s="1">
        <v>117991</v>
      </c>
      <c r="K31" s="35"/>
      <c r="L31" s="41">
        <f>IFERROR(B31/I31,0)</f>
        <v>5.9364612912456802E-2</v>
      </c>
      <c r="M31" s="42">
        <f>IFERROR(H31/G31,0)</f>
        <v>2.4553890078515345E-2</v>
      </c>
      <c r="N31" s="40">
        <f>D31*250</f>
        <v>132500</v>
      </c>
      <c r="O31" s="43">
        <f t="shared" si="0"/>
        <v>5.1413673232908454</v>
      </c>
    </row>
    <row r="32" spans="1:15" ht="15" thickBot="1" x14ac:dyDescent="0.35">
      <c r="A32" s="37" t="s">
        <v>42</v>
      </c>
      <c r="B32" s="1">
        <v>5857</v>
      </c>
      <c r="C32" s="2"/>
      <c r="D32" s="2">
        <v>376</v>
      </c>
      <c r="E32" s="2"/>
      <c r="F32" s="2">
        <v>884</v>
      </c>
      <c r="G32" s="1">
        <v>4308</v>
      </c>
      <c r="H32" s="2">
        <v>277</v>
      </c>
      <c r="I32" s="1">
        <v>143806</v>
      </c>
      <c r="J32" s="1">
        <v>105762</v>
      </c>
      <c r="K32" s="34"/>
      <c r="L32" s="41">
        <f>IFERROR(B32/I32,0)</f>
        <v>4.0728481426366078E-2</v>
      </c>
      <c r="M32" s="42">
        <f>IFERROR(H32/G32,0)</f>
        <v>6.429897864438254E-2</v>
      </c>
      <c r="N32" s="40">
        <f>D32*250</f>
        <v>94000</v>
      </c>
      <c r="O32" s="43">
        <f t="shared" si="0"/>
        <v>15.049171931022707</v>
      </c>
    </row>
    <row r="33" spans="1:15" ht="15" thickBot="1" x14ac:dyDescent="0.35">
      <c r="A33" s="37" t="s">
        <v>8</v>
      </c>
      <c r="B33" s="1">
        <v>176663</v>
      </c>
      <c r="C33" s="2"/>
      <c r="D33" s="1">
        <v>15257</v>
      </c>
      <c r="E33" s="2"/>
      <c r="F33" s="1">
        <v>105886</v>
      </c>
      <c r="G33" s="1">
        <v>19890</v>
      </c>
      <c r="H33" s="1">
        <v>1718</v>
      </c>
      <c r="I33" s="1">
        <v>1508548</v>
      </c>
      <c r="J33" s="1">
        <v>169840</v>
      </c>
      <c r="K33" s="35"/>
      <c r="L33" s="41">
        <f>IFERROR(B33/I33,0)</f>
        <v>0.11710797402535418</v>
      </c>
      <c r="M33" s="42">
        <f>IFERROR(H33/G33,0)</f>
        <v>8.6375062845651079E-2</v>
      </c>
      <c r="N33" s="40">
        <f>D33*250</f>
        <v>3814250</v>
      </c>
      <c r="O33" s="43">
        <f t="shared" si="0"/>
        <v>20.59054244522056</v>
      </c>
    </row>
    <row r="34" spans="1:15" ht="15" thickBot="1" x14ac:dyDescent="0.35">
      <c r="A34" s="37" t="s">
        <v>44</v>
      </c>
      <c r="B34" s="1">
        <v>13063</v>
      </c>
      <c r="C34" s="2"/>
      <c r="D34" s="2">
        <v>513</v>
      </c>
      <c r="E34" s="2"/>
      <c r="F34" s="1">
        <v>6705</v>
      </c>
      <c r="G34" s="1">
        <v>6230</v>
      </c>
      <c r="H34" s="2">
        <v>245</v>
      </c>
      <c r="I34" s="1">
        <v>372288</v>
      </c>
      <c r="J34" s="1">
        <v>177548</v>
      </c>
      <c r="K34" s="34"/>
      <c r="L34" s="41">
        <f>IFERROR(B34/I34,0)</f>
        <v>3.5088426164689705E-2</v>
      </c>
      <c r="M34" s="42">
        <f>IFERROR(H34/G34,0)</f>
        <v>3.9325842696629212E-2</v>
      </c>
      <c r="N34" s="40">
        <f>D34*250</f>
        <v>128250</v>
      </c>
      <c r="O34" s="43">
        <f t="shared" si="0"/>
        <v>8.8178060169945649</v>
      </c>
    </row>
    <row r="35" spans="1:15" ht="15" thickBot="1" x14ac:dyDescent="0.35">
      <c r="A35" s="37" t="s">
        <v>7</v>
      </c>
      <c r="B35" s="1">
        <v>421637</v>
      </c>
      <c r="C35" s="2"/>
      <c r="D35" s="1">
        <v>32215</v>
      </c>
      <c r="E35" s="2"/>
      <c r="F35" s="1">
        <v>284019</v>
      </c>
      <c r="G35" s="1">
        <v>21674</v>
      </c>
      <c r="H35" s="1">
        <v>1656</v>
      </c>
      <c r="I35" s="1">
        <v>4170458</v>
      </c>
      <c r="J35" s="1">
        <v>214380</v>
      </c>
      <c r="K35" s="35"/>
      <c r="L35" s="41">
        <f>IFERROR(B35/I35,0)</f>
        <v>0.10110088628155468</v>
      </c>
      <c r="M35" s="42">
        <f>IFERROR(H35/G35,0)</f>
        <v>7.640490910768663E-2</v>
      </c>
      <c r="N35" s="40">
        <f>D35*250</f>
        <v>8053750</v>
      </c>
      <c r="O35" s="43">
        <f t="shared" si="0"/>
        <v>18.101146246652927</v>
      </c>
    </row>
    <row r="36" spans="1:15" ht="15" thickBot="1" x14ac:dyDescent="0.35">
      <c r="A36" s="37" t="s">
        <v>24</v>
      </c>
      <c r="B36" s="1">
        <v>71654</v>
      </c>
      <c r="C36" s="2"/>
      <c r="D36" s="1">
        <v>1420</v>
      </c>
      <c r="E36" s="2"/>
      <c r="F36" s="1">
        <v>24696</v>
      </c>
      <c r="G36" s="1">
        <v>6832</v>
      </c>
      <c r="H36" s="2">
        <v>135</v>
      </c>
      <c r="I36" s="1">
        <v>1018296</v>
      </c>
      <c r="J36" s="1">
        <v>97091</v>
      </c>
      <c r="K36" s="35"/>
      <c r="L36" s="41">
        <f>IFERROR(B36/I36,0)</f>
        <v>7.0366573177150851E-2</v>
      </c>
      <c r="M36" s="42">
        <f>IFERROR(H36/G36,0)</f>
        <v>1.9759953161592507E-2</v>
      </c>
      <c r="N36" s="40">
        <f>D36*250</f>
        <v>355000</v>
      </c>
      <c r="O36" s="43">
        <f t="shared" si="0"/>
        <v>3.9543640271303766</v>
      </c>
    </row>
    <row r="37" spans="1:15" ht="15" thickBot="1" x14ac:dyDescent="0.35">
      <c r="A37" s="37" t="s">
        <v>53</v>
      </c>
      <c r="B37" s="1">
        <v>3779</v>
      </c>
      <c r="C37" s="2"/>
      <c r="D37" s="2">
        <v>80</v>
      </c>
      <c r="E37" s="2"/>
      <c r="F37" s="2">
        <v>411</v>
      </c>
      <c r="G37" s="1">
        <v>4959</v>
      </c>
      <c r="H37" s="2">
        <v>105</v>
      </c>
      <c r="I37" s="1">
        <v>111928</v>
      </c>
      <c r="J37" s="1">
        <v>146875</v>
      </c>
      <c r="K37" s="35"/>
      <c r="L37" s="41">
        <f>IFERROR(B37/I37,0)</f>
        <v>3.376277607033093E-2</v>
      </c>
      <c r="M37" s="42">
        <f>IFERROR(H37/G37,0)</f>
        <v>2.1173623714458561E-2</v>
      </c>
      <c r="N37" s="40">
        <f>D37*250</f>
        <v>20000</v>
      </c>
      <c r="O37" s="43">
        <f t="shared" si="0"/>
        <v>4.2924053982535062</v>
      </c>
    </row>
    <row r="38" spans="1:15" ht="14.5" thickBot="1" x14ac:dyDescent="0.35">
      <c r="A38" s="3" t="s">
        <v>67</v>
      </c>
      <c r="B38" s="2">
        <v>31</v>
      </c>
      <c r="C38" s="2"/>
      <c r="D38" s="2">
        <v>2</v>
      </c>
      <c r="E38" s="2"/>
      <c r="F38" s="2">
        <v>10</v>
      </c>
      <c r="G38" s="2"/>
      <c r="H38" s="2"/>
      <c r="I38" s="1">
        <v>8217</v>
      </c>
      <c r="J38" s="2"/>
      <c r="K38" s="35"/>
      <c r="L38" s="41">
        <f>IFERROR(B38/I38,0)</f>
        <v>3.7726664232688328E-3</v>
      </c>
      <c r="M38" s="42">
        <f>IFERROR(H38/G38,0)</f>
        <v>0</v>
      </c>
      <c r="N38" s="40">
        <f>D38*250</f>
        <v>500</v>
      </c>
      <c r="O38" s="43">
        <f t="shared" si="0"/>
        <v>15.129032258064516</v>
      </c>
    </row>
    <row r="39" spans="1:15" ht="15" thickBot="1" x14ac:dyDescent="0.35">
      <c r="A39" s="37" t="s">
        <v>21</v>
      </c>
      <c r="B39" s="1">
        <v>56481</v>
      </c>
      <c r="C39" s="2"/>
      <c r="D39" s="1">
        <v>2933</v>
      </c>
      <c r="E39" s="2"/>
      <c r="F39" s="1">
        <v>13645</v>
      </c>
      <c r="G39" s="1">
        <v>4832</v>
      </c>
      <c r="H39" s="2">
        <v>251</v>
      </c>
      <c r="I39" s="1">
        <v>844675</v>
      </c>
      <c r="J39" s="1">
        <v>72262</v>
      </c>
      <c r="K39" s="34"/>
      <c r="L39" s="41">
        <f>IFERROR(B39/I39,0)</f>
        <v>6.6867138248438748E-2</v>
      </c>
      <c r="M39" s="42">
        <f>IFERROR(H39/G39,0)</f>
        <v>5.1945364238410598E-2</v>
      </c>
      <c r="N39" s="40">
        <f>D39*250</f>
        <v>733250</v>
      </c>
      <c r="O39" s="43">
        <f t="shared" si="0"/>
        <v>11.982241815831873</v>
      </c>
    </row>
    <row r="40" spans="1:15" ht="15" thickBot="1" x14ac:dyDescent="0.35">
      <c r="A40" s="37" t="s">
        <v>46</v>
      </c>
      <c r="B40" s="1">
        <v>15645</v>
      </c>
      <c r="C40" s="2"/>
      <c r="D40" s="2">
        <v>398</v>
      </c>
      <c r="E40" s="2"/>
      <c r="F40" s="1">
        <v>3282</v>
      </c>
      <c r="G40" s="1">
        <v>3954</v>
      </c>
      <c r="H40" s="2">
        <v>101</v>
      </c>
      <c r="I40" s="1">
        <v>366289</v>
      </c>
      <c r="J40" s="1">
        <v>92568</v>
      </c>
      <c r="K40" s="35"/>
      <c r="L40" s="41">
        <f>IFERROR(B40/I40,0)</f>
        <v>4.2712175358801382E-2</v>
      </c>
      <c r="M40" s="42">
        <f>IFERROR(H40/G40,0)</f>
        <v>2.5543753161355591E-2</v>
      </c>
      <c r="N40" s="40">
        <f>D40*250</f>
        <v>99500</v>
      </c>
      <c r="O40" s="43">
        <f t="shared" si="0"/>
        <v>5.3598593799936083</v>
      </c>
    </row>
    <row r="41" spans="1:15" ht="15" thickBot="1" x14ac:dyDescent="0.35">
      <c r="A41" s="37" t="s">
        <v>37</v>
      </c>
      <c r="B41" s="1">
        <v>9930</v>
      </c>
      <c r="C41" s="2"/>
      <c r="D41" s="2">
        <v>213</v>
      </c>
      <c r="E41" s="2"/>
      <c r="F41" s="1">
        <v>6958</v>
      </c>
      <c r="G41" s="1">
        <v>2354</v>
      </c>
      <c r="H41" s="2">
        <v>51</v>
      </c>
      <c r="I41" s="1">
        <v>254732</v>
      </c>
      <c r="J41" s="1">
        <v>60395</v>
      </c>
      <c r="K41" s="35"/>
      <c r="L41" s="41">
        <f>IFERROR(B41/I41,0)</f>
        <v>3.8982145941617072E-2</v>
      </c>
      <c r="M41" s="42">
        <f>IFERROR(H41/G41,0)</f>
        <v>2.1665250637213255E-2</v>
      </c>
      <c r="N41" s="40">
        <f>D41*250</f>
        <v>53250</v>
      </c>
      <c r="O41" s="43">
        <f t="shared" si="0"/>
        <v>4.3625377643504528</v>
      </c>
    </row>
    <row r="42" spans="1:15" ht="15" thickBot="1" x14ac:dyDescent="0.35">
      <c r="A42" s="37" t="s">
        <v>19</v>
      </c>
      <c r="B42" s="1">
        <v>93922</v>
      </c>
      <c r="C42" s="2"/>
      <c r="D42" s="1">
        <v>6800</v>
      </c>
      <c r="E42" s="2"/>
      <c r="F42" s="1">
        <v>17410</v>
      </c>
      <c r="G42" s="1">
        <v>7337</v>
      </c>
      <c r="H42" s="2">
        <v>531</v>
      </c>
      <c r="I42" s="1">
        <v>818956</v>
      </c>
      <c r="J42" s="1">
        <v>63971</v>
      </c>
      <c r="K42" s="35"/>
      <c r="L42" s="41">
        <f>IFERROR(B42/I42,0)</f>
        <v>0.11468503802402083</v>
      </c>
      <c r="M42" s="42">
        <f>IFERROR(H42/G42,0)</f>
        <v>7.237290445686248E-2</v>
      </c>
      <c r="N42" s="40">
        <f>D42*250</f>
        <v>1700000</v>
      </c>
      <c r="O42" s="43">
        <f t="shared" si="0"/>
        <v>17.10012563616618</v>
      </c>
    </row>
    <row r="43" spans="1:15" ht="14.5" thickBot="1" x14ac:dyDescent="0.35">
      <c r="A43" s="3" t="s">
        <v>65</v>
      </c>
      <c r="B43" s="1">
        <v>7916</v>
      </c>
      <c r="C43" s="46">
        <v>129</v>
      </c>
      <c r="D43" s="2">
        <v>155</v>
      </c>
      <c r="E43" s="2"/>
      <c r="F43" s="1">
        <v>6402</v>
      </c>
      <c r="G43" s="1">
        <v>2337</v>
      </c>
      <c r="H43" s="2">
        <v>46</v>
      </c>
      <c r="I43" s="1">
        <v>359473</v>
      </c>
      <c r="J43" s="1">
        <v>106135</v>
      </c>
      <c r="K43" s="35"/>
      <c r="L43" s="41">
        <f>IFERROR(B43/I43,0)</f>
        <v>2.2021125369638333E-2</v>
      </c>
      <c r="M43" s="42">
        <f>IFERROR(H43/G43,0)</f>
        <v>1.9683354728284124E-2</v>
      </c>
      <c r="N43" s="40">
        <f>D43*250</f>
        <v>38750</v>
      </c>
      <c r="O43" s="43">
        <f t="shared" si="0"/>
        <v>3.8951490651844365</v>
      </c>
    </row>
    <row r="44" spans="1:15" ht="15" thickBot="1" x14ac:dyDescent="0.35">
      <c r="A44" s="37" t="s">
        <v>40</v>
      </c>
      <c r="B44" s="1">
        <v>16991</v>
      </c>
      <c r="C44" s="2"/>
      <c r="D44" s="2">
        <v>960</v>
      </c>
      <c r="E44" s="2"/>
      <c r="F44" s="1">
        <v>14374</v>
      </c>
      <c r="G44" s="1">
        <v>16039</v>
      </c>
      <c r="H44" s="2">
        <v>906</v>
      </c>
      <c r="I44" s="1">
        <v>250954</v>
      </c>
      <c r="J44" s="1">
        <v>236892</v>
      </c>
      <c r="K44" s="35"/>
      <c r="L44" s="41">
        <f>IFERROR(B44/I44,0)</f>
        <v>6.7705635295711566E-2</v>
      </c>
      <c r="M44" s="42">
        <f>IFERROR(H44/G44,0)</f>
        <v>5.6487312176569611E-2</v>
      </c>
      <c r="N44" s="40">
        <f>D44*250</f>
        <v>240000</v>
      </c>
      <c r="O44" s="43">
        <f t="shared" si="0"/>
        <v>13.125125066211524</v>
      </c>
    </row>
    <row r="45" spans="1:15" ht="15" thickBot="1" x14ac:dyDescent="0.35">
      <c r="A45" s="37" t="s">
        <v>25</v>
      </c>
      <c r="B45" s="1">
        <v>43386</v>
      </c>
      <c r="C45" s="2"/>
      <c r="D45" s="2">
        <v>813</v>
      </c>
      <c r="E45" s="2"/>
      <c r="F45" s="1">
        <v>25579</v>
      </c>
      <c r="G45" s="1">
        <v>8427</v>
      </c>
      <c r="H45" s="2">
        <v>158</v>
      </c>
      <c r="I45" s="1">
        <v>463201</v>
      </c>
      <c r="J45" s="1">
        <v>89964</v>
      </c>
      <c r="K45" s="35"/>
      <c r="L45" s="41">
        <f>IFERROR(B45/I45,0)</f>
        <v>9.3665600894644013E-2</v>
      </c>
      <c r="M45" s="42">
        <f>IFERROR(H45/G45,0)</f>
        <v>1.8749258336299989E-2</v>
      </c>
      <c r="N45" s="40">
        <f>D45*250</f>
        <v>203250</v>
      </c>
      <c r="O45" s="43">
        <f t="shared" si="0"/>
        <v>3.6846909141197624</v>
      </c>
    </row>
    <row r="46" spans="1:15" ht="15" thickBot="1" x14ac:dyDescent="0.35">
      <c r="A46" s="37" t="s">
        <v>54</v>
      </c>
      <c r="B46" s="1">
        <v>7028</v>
      </c>
      <c r="C46" s="2"/>
      <c r="D46" s="2">
        <v>97</v>
      </c>
      <c r="E46" s="2"/>
      <c r="F46" s="2">
        <v>869</v>
      </c>
      <c r="G46" s="1">
        <v>7944</v>
      </c>
      <c r="H46" s="2">
        <v>110</v>
      </c>
      <c r="I46" s="1">
        <v>83830</v>
      </c>
      <c r="J46" s="1">
        <v>94760</v>
      </c>
      <c r="K46" s="35"/>
      <c r="L46" s="41">
        <f>IFERROR(B46/I46,0)</f>
        <v>8.3836335440772999E-2</v>
      </c>
      <c r="M46" s="42">
        <f>IFERROR(H46/G46,0)</f>
        <v>1.3846928499496475E-2</v>
      </c>
      <c r="N46" s="40">
        <f>D46*250</f>
        <v>24250</v>
      </c>
      <c r="O46" s="43">
        <f t="shared" si="0"/>
        <v>2.4504837791690379</v>
      </c>
    </row>
    <row r="47" spans="1:15" ht="15" thickBot="1" x14ac:dyDescent="0.35">
      <c r="A47" s="37" t="s">
        <v>20</v>
      </c>
      <c r="B47" s="1">
        <v>50140</v>
      </c>
      <c r="C47" s="2"/>
      <c r="D47" s="2">
        <v>637</v>
      </c>
      <c r="E47" s="2"/>
      <c r="F47" s="1">
        <v>19460</v>
      </c>
      <c r="G47" s="1">
        <v>7342</v>
      </c>
      <c r="H47" s="2">
        <v>93</v>
      </c>
      <c r="I47" s="1">
        <v>878230</v>
      </c>
      <c r="J47" s="1">
        <v>128600</v>
      </c>
      <c r="K47" s="35"/>
      <c r="L47" s="41">
        <f>IFERROR(B47/I47,0)</f>
        <v>5.7092105712626531E-2</v>
      </c>
      <c r="M47" s="42">
        <f>IFERROR(H47/G47,0)</f>
        <v>1.2666848270226096E-2</v>
      </c>
      <c r="N47" s="40">
        <f>D47*250</f>
        <v>159250</v>
      </c>
      <c r="O47" s="43">
        <f t="shared" si="0"/>
        <v>2.1761069006781013</v>
      </c>
    </row>
    <row r="48" spans="1:15" ht="15" thickBot="1" x14ac:dyDescent="0.35">
      <c r="A48" s="37" t="s">
        <v>15</v>
      </c>
      <c r="B48" s="1">
        <v>195769</v>
      </c>
      <c r="C48" s="2"/>
      <c r="D48" s="1">
        <v>2648</v>
      </c>
      <c r="E48" s="2"/>
      <c r="F48" s="1">
        <v>95691</v>
      </c>
      <c r="G48" s="1">
        <v>6752</v>
      </c>
      <c r="H48" s="2">
        <v>91</v>
      </c>
      <c r="I48" s="1">
        <v>2338098</v>
      </c>
      <c r="J48" s="1">
        <v>80636</v>
      </c>
      <c r="K48" s="35"/>
      <c r="L48" s="41">
        <f>IFERROR(B48/I48,0)</f>
        <v>8.3730023292436839E-2</v>
      </c>
      <c r="M48" s="42">
        <f>IFERROR(H48/G48,0)</f>
        <v>1.3477488151658768E-2</v>
      </c>
      <c r="N48" s="40">
        <f>D48*250</f>
        <v>662000</v>
      </c>
      <c r="O48" s="43">
        <f t="shared" si="0"/>
        <v>2.3815364025969381</v>
      </c>
    </row>
    <row r="49" spans="1:15" ht="15" thickBot="1" x14ac:dyDescent="0.35">
      <c r="A49" s="54" t="s">
        <v>66</v>
      </c>
      <c r="B49" s="48">
        <v>111</v>
      </c>
      <c r="C49" s="48"/>
      <c r="D49" s="48">
        <v>6</v>
      </c>
      <c r="E49" s="48"/>
      <c r="F49" s="48">
        <v>29</v>
      </c>
      <c r="G49" s="48"/>
      <c r="H49" s="48"/>
      <c r="I49" s="49">
        <v>3173</v>
      </c>
      <c r="J49" s="48"/>
      <c r="K49" s="34"/>
      <c r="L49" s="41">
        <f>IFERROR(B49/I49,0)</f>
        <v>3.4982666246454457E-2</v>
      </c>
      <c r="M49" s="42">
        <f>IFERROR(H49/G49,0)</f>
        <v>0</v>
      </c>
      <c r="N49" s="40">
        <f>D49*250</f>
        <v>1500</v>
      </c>
      <c r="O49" s="43">
        <f t="shared" si="0"/>
        <v>12.513513513513514</v>
      </c>
    </row>
    <row r="50" spans="1:15" ht="15" thickBot="1" x14ac:dyDescent="0.35">
      <c r="A50" s="37" t="s">
        <v>28</v>
      </c>
      <c r="B50" s="1">
        <v>24542</v>
      </c>
      <c r="C50" s="2"/>
      <c r="D50" s="2">
        <v>181</v>
      </c>
      <c r="E50" s="2"/>
      <c r="F50" s="1">
        <v>10554</v>
      </c>
      <c r="G50" s="1">
        <v>7655</v>
      </c>
      <c r="H50" s="2">
        <v>56</v>
      </c>
      <c r="I50" s="1">
        <v>366716</v>
      </c>
      <c r="J50" s="1">
        <v>114386</v>
      </c>
      <c r="K50" s="35"/>
      <c r="L50" s="41">
        <f>IFERROR(B50/I50,0)</f>
        <v>6.6923722989997714E-2</v>
      </c>
      <c r="M50" s="42">
        <f>IFERROR(H50/G50,0)</f>
        <v>7.3154800783801436E-3</v>
      </c>
      <c r="N50" s="40">
        <f>D50*250</f>
        <v>45250</v>
      </c>
      <c r="O50" s="43">
        <f t="shared" si="0"/>
        <v>0.84377801320185808</v>
      </c>
    </row>
    <row r="51" spans="1:15" ht="15" thickBot="1" x14ac:dyDescent="0.35">
      <c r="A51" s="37" t="s">
        <v>48</v>
      </c>
      <c r="B51" s="1">
        <v>1238</v>
      </c>
      <c r="C51" s="2"/>
      <c r="D51" s="2">
        <v>56</v>
      </c>
      <c r="E51" s="2"/>
      <c r="F51" s="2">
        <v>183</v>
      </c>
      <c r="G51" s="1">
        <v>1984</v>
      </c>
      <c r="H51" s="2">
        <v>90</v>
      </c>
      <c r="I51" s="1">
        <v>69397</v>
      </c>
      <c r="J51" s="1">
        <v>111215</v>
      </c>
      <c r="K51" s="34"/>
      <c r="L51" s="41">
        <f>IFERROR(B51/I51,0)</f>
        <v>1.7839387869792642E-2</v>
      </c>
      <c r="M51" s="42">
        <f>IFERROR(H51/G51,0)</f>
        <v>4.5362903225806453E-2</v>
      </c>
      <c r="N51" s="40">
        <f>D51*250</f>
        <v>14000</v>
      </c>
      <c r="O51" s="43">
        <f t="shared" ref="O51" si="1">ABS(N51-B51)/B51</f>
        <v>10.308562197092083</v>
      </c>
    </row>
    <row r="52" spans="1:15" ht="15" thickBot="1" x14ac:dyDescent="0.35">
      <c r="A52" s="37" t="s">
        <v>29</v>
      </c>
      <c r="B52" s="1">
        <v>65109</v>
      </c>
      <c r="C52" s="2"/>
      <c r="D52" s="1">
        <v>1849</v>
      </c>
      <c r="E52" s="2"/>
      <c r="F52" s="1">
        <v>54519</v>
      </c>
      <c r="G52" s="1">
        <v>7628</v>
      </c>
      <c r="H52" s="2">
        <v>217</v>
      </c>
      <c r="I52" s="1">
        <v>772555</v>
      </c>
      <c r="J52" s="1">
        <v>90511</v>
      </c>
      <c r="K52" s="34"/>
      <c r="L52" s="41">
        <f>IFERROR(B52/I52,0)</f>
        <v>8.4277494806195022E-2</v>
      </c>
      <c r="M52" s="42">
        <f>IFERROR(H52/G52,0)</f>
        <v>2.8447823807026745E-2</v>
      </c>
      <c r="N52" s="40">
        <f>D52*250</f>
        <v>462250</v>
      </c>
      <c r="O52" s="43">
        <f t="shared" si="0"/>
        <v>6.0996329232517779</v>
      </c>
    </row>
    <row r="53" spans="1:15" ht="15" thickBot="1" x14ac:dyDescent="0.35">
      <c r="A53" s="37" t="s">
        <v>9</v>
      </c>
      <c r="B53" s="1">
        <v>36137</v>
      </c>
      <c r="C53" s="2"/>
      <c r="D53" s="1">
        <v>1354</v>
      </c>
      <c r="E53" s="2"/>
      <c r="F53" s="1">
        <v>23356</v>
      </c>
      <c r="G53" s="1">
        <v>4746</v>
      </c>
      <c r="H53" s="2">
        <v>178</v>
      </c>
      <c r="I53" s="1">
        <v>607276</v>
      </c>
      <c r="J53" s="1">
        <v>79748</v>
      </c>
      <c r="K53" s="35"/>
      <c r="L53" s="41">
        <f>IFERROR(B53/I53,0)</f>
        <v>5.9506715233271196E-2</v>
      </c>
      <c r="M53" s="42">
        <f>IFERROR(H53/G53,0)</f>
        <v>3.7505267593763172E-2</v>
      </c>
      <c r="N53" s="40">
        <f>D53*250</f>
        <v>338500</v>
      </c>
      <c r="O53" s="43">
        <f t="shared" si="0"/>
        <v>8.3671306417245486</v>
      </c>
    </row>
    <row r="54" spans="1:15" ht="15" thickBot="1" x14ac:dyDescent="0.35">
      <c r="A54" s="37" t="s">
        <v>56</v>
      </c>
      <c r="B54" s="1">
        <v>3205</v>
      </c>
      <c r="C54" s="2"/>
      <c r="D54" s="2">
        <v>94</v>
      </c>
      <c r="E54" s="2"/>
      <c r="F54" s="2">
        <v>693</v>
      </c>
      <c r="G54" s="1">
        <v>1788</v>
      </c>
      <c r="H54" s="2">
        <v>52</v>
      </c>
      <c r="I54" s="1">
        <v>183401</v>
      </c>
      <c r="J54" s="1">
        <v>102336</v>
      </c>
      <c r="K54" s="35"/>
      <c r="L54" s="41">
        <f>IFERROR(B54/I54,0)</f>
        <v>1.7475368182289081E-2</v>
      </c>
      <c r="M54" s="42">
        <f>IFERROR(H54/G54,0)</f>
        <v>2.9082774049217001E-2</v>
      </c>
      <c r="N54" s="40">
        <f>D54*250</f>
        <v>23500</v>
      </c>
      <c r="O54" s="43">
        <f t="shared" si="0"/>
        <v>6.332293291731669</v>
      </c>
    </row>
    <row r="55" spans="1:15" ht="15" thickBot="1" x14ac:dyDescent="0.35">
      <c r="A55" s="37" t="s">
        <v>22</v>
      </c>
      <c r="B55" s="1">
        <v>31055</v>
      </c>
      <c r="C55" s="2"/>
      <c r="D55" s="2">
        <v>796</v>
      </c>
      <c r="E55" s="2"/>
      <c r="F55" s="1">
        <v>5768</v>
      </c>
      <c r="G55" s="1">
        <v>5334</v>
      </c>
      <c r="H55" s="2">
        <v>137</v>
      </c>
      <c r="I55" s="1">
        <v>610692</v>
      </c>
      <c r="J55" s="1">
        <v>104886</v>
      </c>
      <c r="K55" s="34"/>
      <c r="L55" s="41">
        <f>IFERROR(B55/I55,0)</f>
        <v>5.085214805499335E-2</v>
      </c>
      <c r="M55" s="42">
        <f>IFERROR(H55/G55,0)</f>
        <v>2.5684289463817022E-2</v>
      </c>
      <c r="N55" s="40">
        <f>D55*250</f>
        <v>199000</v>
      </c>
      <c r="O55" s="43">
        <f t="shared" si="0"/>
        <v>5.4079858315891158</v>
      </c>
    </row>
    <row r="56" spans="1:15" ht="15" thickBot="1" x14ac:dyDescent="0.35">
      <c r="A56" s="47" t="s">
        <v>55</v>
      </c>
      <c r="B56" s="29">
        <v>1606</v>
      </c>
      <c r="C56" s="13"/>
      <c r="D56" s="13">
        <v>20</v>
      </c>
      <c r="E56" s="13"/>
      <c r="F56" s="13">
        <v>417</v>
      </c>
      <c r="G56" s="29">
        <v>2775</v>
      </c>
      <c r="H56" s="13">
        <v>35</v>
      </c>
      <c r="I56" s="29">
        <v>49413</v>
      </c>
      <c r="J56" s="29">
        <v>85378</v>
      </c>
      <c r="K56" s="58"/>
      <c r="L56" s="41">
        <f>IFERROR(B56/I56,0)</f>
        <v>3.2501568413170624E-2</v>
      </c>
      <c r="M56" s="42">
        <f>IFERROR(H56/G56,0)</f>
        <v>1.2612612612612612E-2</v>
      </c>
      <c r="N56" s="40">
        <f>D56*250</f>
        <v>5000</v>
      </c>
      <c r="O56" s="43">
        <f t="shared" si="0"/>
        <v>2.1133250311332503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273D8091-FC53-4F40-95A6-2399E0BB46F7}"/>
    <hyperlink ref="A6" r:id="rId2" display="https://www.worldometers.info/coronavirus/usa/california/" xr:uid="{48DBE632-979D-41D9-9555-20BF592C0353}"/>
    <hyperlink ref="A48" r:id="rId3" display="https://www.worldometers.info/coronavirus/usa/texas/" xr:uid="{1546F76A-B316-47F3-B6B8-5AC66922A795}"/>
    <hyperlink ref="A11" r:id="rId4" display="https://www.worldometers.info/coronavirus/usa/florida/" xr:uid="{899A2425-60FC-409B-A9C8-BB0097A49C9E}"/>
    <hyperlink ref="A33" r:id="rId5" display="https://www.worldometers.info/coronavirus/usa/new-jersey/" xr:uid="{8CD4ADD6-758B-47FE-9F29-E45363BAF264}"/>
    <hyperlink ref="A16" r:id="rId6" display="https://www.worldometers.info/coronavirus/usa/illinois/" xr:uid="{845B23BB-2CCC-4B71-8803-6E83E5C2FE12}"/>
    <hyperlink ref="A24" r:id="rId7" display="https://www.worldometers.info/coronavirus/usa/massachusetts/" xr:uid="{FA73C3E0-928B-40B3-A135-61E1F15495AF}"/>
    <hyperlink ref="A4" r:id="rId8" display="https://www.worldometers.info/coronavirus/usa/arizona/" xr:uid="{DDC13815-9BC7-453A-8692-1B37C943F976}"/>
    <hyperlink ref="A42" r:id="rId9" display="https://www.worldometers.info/coronavirus/usa/pennsylvania/" xr:uid="{294EA117-C075-4BC2-B2D3-B9ACD5FC83D3}"/>
    <hyperlink ref="A12" r:id="rId10" display="https://www.worldometers.info/coronavirus/usa/georgia/" xr:uid="{5DA43F73-9981-4F3C-842A-52163B0962E5}"/>
    <hyperlink ref="A25" r:id="rId11" display="https://www.worldometers.info/coronavirus/usa/michigan/" xr:uid="{4D0B7001-D851-4EEA-AD03-F38372D76B14}"/>
    <hyperlink ref="A36" r:id="rId12" display="https://www.worldometers.info/coronavirus/usa/north-carolina/" xr:uid="{6BF58B1C-0B2D-4AD7-945B-E64744A634EA}"/>
    <hyperlink ref="A23" r:id="rId13" display="https://www.worldometers.info/coronavirus/usa/maryland/" xr:uid="{ED84D8C9-0673-4365-AFDA-76CEEEFE1E99}"/>
    <hyperlink ref="A52" r:id="rId14" display="https://www.worldometers.info/coronavirus/usa/virginia/" xr:uid="{2E2A6AEB-F892-4325-AD27-0A48E0271EE0}"/>
    <hyperlink ref="A21" r:id="rId15" display="https://www.worldometers.info/coronavirus/usa/louisiana/" xr:uid="{C057C5E1-7F8F-4C33-AE40-B8D2A3D63356}"/>
    <hyperlink ref="A39" r:id="rId16" display="https://www.worldometers.info/coronavirus/usa/ohio/" xr:uid="{B66D2B6C-D539-47B3-AE94-F19956EA2D5A}"/>
    <hyperlink ref="A47" r:id="rId17" display="https://www.worldometers.info/coronavirus/usa/tennessee/" xr:uid="{8E94AA36-65D2-4EA1-95D5-37CB320B2DF7}"/>
    <hyperlink ref="A17" r:id="rId18" display="https://www.worldometers.info/coronavirus/usa/indiana/" xr:uid="{1E903016-A501-4F6A-A28F-40ACDED0A53D}"/>
    <hyperlink ref="A8" r:id="rId19" display="https://www.worldometers.info/coronavirus/usa/connecticut/" xr:uid="{CE3FD45F-065B-446A-8A33-132422CBF251}"/>
    <hyperlink ref="A45" r:id="rId20" display="https://www.worldometers.info/coronavirus/usa/south-carolina/" xr:uid="{6C5D5086-91EC-46D7-B884-DCED2A1066AC}"/>
    <hyperlink ref="A2" r:id="rId21" display="https://www.worldometers.info/coronavirus/usa/alabama/" xr:uid="{EDEDA5AB-184E-4CD1-9A85-52F29F54502F}"/>
    <hyperlink ref="A26" r:id="rId22" display="https://www.worldometers.info/coronavirus/usa/minnesota/" xr:uid="{2C8A0C0F-0C29-4C00-8214-6A1D0533C1F3}"/>
    <hyperlink ref="A53" r:id="rId23" display="https://www.worldometers.info/coronavirus/usa/washington/" xr:uid="{AD63FFCF-6617-4E4A-B98A-6D573B8AB8E0}"/>
    <hyperlink ref="A7" r:id="rId24" display="https://www.worldometers.info/coronavirus/usa/colorado/" xr:uid="{6F018F1F-4D59-4C36-83E7-489A611642B3}"/>
    <hyperlink ref="A18" r:id="rId25" display="https://www.worldometers.info/coronavirus/usa/iowa/" xr:uid="{244F3083-106F-43B0-A5C0-6862C3C4F08E}"/>
    <hyperlink ref="A55" r:id="rId26" display="https://www.worldometers.info/coronavirus/usa/wisconsin/" xr:uid="{15B78D03-0F5B-4330-BD21-29BD45FE2711}"/>
    <hyperlink ref="A27" r:id="rId27" display="https://www.worldometers.info/coronavirus/usa/mississippi/" xr:uid="{286C81C4-B454-46C9-9E8F-B7291BDFF9D9}"/>
    <hyperlink ref="A50" r:id="rId28" display="https://www.worldometers.info/coronavirus/usa/utah/" xr:uid="{0CBC8CE6-13B2-4B9B-A8B9-1E38E204694E}"/>
    <hyperlink ref="A28" r:id="rId29" display="https://www.worldometers.info/coronavirus/usa/missouri/" xr:uid="{F9999FEC-A0FD-4202-8412-3245E31F9DAD}"/>
    <hyperlink ref="A5" r:id="rId30" display="https://www.worldometers.info/coronavirus/usa/arkansas/" xr:uid="{53CA11E0-7EE0-47DC-B18D-BC37A5D469DC}"/>
    <hyperlink ref="A31" r:id="rId31" display="https://www.worldometers.info/coronavirus/usa/nevada/" xr:uid="{208FD3CB-28F5-4BFB-883A-4545812916A1}"/>
    <hyperlink ref="A30" r:id="rId32" display="https://www.worldometers.info/coronavirus/usa/nebraska/" xr:uid="{F43A2342-BFC5-4F26-AF17-F0A1D4CBFD0E}"/>
    <hyperlink ref="A44" r:id="rId33" display="https://www.worldometers.info/coronavirus/usa/rhode-island/" xr:uid="{CC538886-F32D-483F-B447-8D865AC67FF4}"/>
    <hyperlink ref="A20" r:id="rId34" display="https://www.worldometers.info/coronavirus/usa/kentucky/" xr:uid="{4BF0C7FB-9625-46D4-8C1B-23747F545AD2}"/>
    <hyperlink ref="A19" r:id="rId35" display="https://www.worldometers.info/coronavirus/usa/kansas/" xr:uid="{402D6163-9E81-4978-84F5-B1D4D423528E}"/>
    <hyperlink ref="A40" r:id="rId36" display="https://www.worldometers.info/coronavirus/usa/oklahoma/" xr:uid="{7996ACF9-F799-4CEF-8AA8-48FFFF84B950}"/>
    <hyperlink ref="A34" r:id="rId37" display="https://www.worldometers.info/coronavirus/usa/new-mexico/" xr:uid="{112B06CA-54E9-4191-8F3C-2C341BF21CD9}"/>
    <hyperlink ref="A9" r:id="rId38" display="https://www.worldometers.info/coronavirus/usa/delaware/" xr:uid="{4EC2F76B-8F45-428C-A83C-161786F0D725}"/>
    <hyperlink ref="A10" r:id="rId39" display="https://www.worldometers.info/coronavirus/usa/district-of-columbia/" xr:uid="{B934F7CF-E328-4DC8-A579-3C90926615F2}"/>
    <hyperlink ref="A41" r:id="rId40" display="https://www.worldometers.info/coronavirus/usa/oregon/" xr:uid="{71870BD4-B160-4441-84F3-24702BBB0010}"/>
    <hyperlink ref="A15" r:id="rId41" display="https://www.worldometers.info/coronavirus/usa/idaho/" xr:uid="{792EB5C8-F7CB-46CE-814A-5E752158ACB2}"/>
    <hyperlink ref="A46" r:id="rId42" display="https://www.worldometers.info/coronavirus/usa/south-dakota/" xr:uid="{A87BBEFF-31C0-4381-A20C-4BAB1B3FCF8D}"/>
    <hyperlink ref="A32" r:id="rId43" display="https://www.worldometers.info/coronavirus/usa/new-hampshire/" xr:uid="{1F7599B1-E465-457A-AF43-621B2593EBEE}"/>
    <hyperlink ref="A37" r:id="rId44" display="https://www.worldometers.info/coronavirus/usa/north-dakota/" xr:uid="{3CF7E894-9417-492C-83C6-2E2C40CE436F}"/>
    <hyperlink ref="A22" r:id="rId45" display="https://www.worldometers.info/coronavirus/usa/maine/" xr:uid="{7CB3522C-98B5-4B26-A002-E34CBEAC805E}"/>
    <hyperlink ref="A54" r:id="rId46" display="https://www.worldometers.info/coronavirus/usa/west-virginia/" xr:uid="{890EF447-BA96-4F74-B302-8737BEE4A88F}"/>
    <hyperlink ref="A56" r:id="rId47" display="https://www.worldometers.info/coronavirus/usa/wyoming/" xr:uid="{14AC06C6-AF75-44D1-97A6-B3C01E58230E}"/>
    <hyperlink ref="A51" r:id="rId48" display="https://www.worldometers.info/coronavirus/usa/vermont/" xr:uid="{D1214EBA-53EC-4F52-8A8A-6E19827F926D}"/>
    <hyperlink ref="A29" r:id="rId49" display="https://www.worldometers.info/coronavirus/usa/montana/" xr:uid="{7D2B0BFA-27F6-4FB1-9B64-8500681FA2B1}"/>
    <hyperlink ref="A3" r:id="rId50" display="https://www.worldometers.info/coronavirus/usa/alaska/" xr:uid="{98EC79AB-1CD9-4AA9-B3D7-2D751A8DF34E}"/>
    <hyperlink ref="A14" r:id="rId51" display="https://www.worldometers.info/coronavirus/usa/hawaii/" xr:uid="{1B8B68D2-2267-4958-BDA7-D99F8B72878B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8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1007</v>
      </c>
    </row>
    <row r="3" spans="1:2" ht="15" thickBot="1" x14ac:dyDescent="0.4">
      <c r="A3" s="37" t="s">
        <v>52</v>
      </c>
      <c r="B3" s="31">
        <v>16</v>
      </c>
    </row>
    <row r="4" spans="1:2" ht="15" thickBot="1" x14ac:dyDescent="0.4">
      <c r="A4" s="37" t="s">
        <v>33</v>
      </c>
      <c r="B4" s="31">
        <v>1805</v>
      </c>
    </row>
    <row r="5" spans="1:2" ht="15" thickBot="1" x14ac:dyDescent="0.4">
      <c r="A5" s="37" t="s">
        <v>34</v>
      </c>
      <c r="B5" s="31">
        <v>286</v>
      </c>
    </row>
    <row r="6" spans="1:2" ht="15" thickBot="1" x14ac:dyDescent="0.4">
      <c r="A6" s="37" t="s">
        <v>10</v>
      </c>
      <c r="B6" s="31">
        <v>6331</v>
      </c>
    </row>
    <row r="7" spans="1:2" ht="15" thickBot="1" x14ac:dyDescent="0.4">
      <c r="A7" s="37" t="s">
        <v>18</v>
      </c>
      <c r="B7" s="31">
        <v>1701</v>
      </c>
    </row>
    <row r="8" spans="1:2" ht="15" thickBot="1" x14ac:dyDescent="0.4">
      <c r="A8" s="37" t="s">
        <v>23</v>
      </c>
      <c r="B8" s="31">
        <v>4335</v>
      </c>
    </row>
    <row r="9" spans="1:2" ht="15" thickBot="1" x14ac:dyDescent="0.4">
      <c r="A9" s="37" t="s">
        <v>43</v>
      </c>
      <c r="B9" s="31">
        <v>512</v>
      </c>
    </row>
    <row r="10" spans="1:2" ht="29.5" thickBot="1" x14ac:dyDescent="0.4">
      <c r="A10" s="37" t="s">
        <v>63</v>
      </c>
      <c r="B10" s="31">
        <v>557</v>
      </c>
    </row>
    <row r="11" spans="1:2" ht="15" thickBot="1" x14ac:dyDescent="0.4">
      <c r="A11" s="37" t="s">
        <v>13</v>
      </c>
      <c r="B11" s="31">
        <v>3703</v>
      </c>
    </row>
    <row r="12" spans="1:2" ht="15" thickBot="1" x14ac:dyDescent="0.4">
      <c r="A12" s="37" t="s">
        <v>16</v>
      </c>
      <c r="B12" s="31">
        <v>2857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19</v>
      </c>
    </row>
    <row r="15" spans="1:2" ht="15" thickBot="1" x14ac:dyDescent="0.4">
      <c r="A15" s="37" t="s">
        <v>49</v>
      </c>
      <c r="B15" s="31">
        <v>93</v>
      </c>
    </row>
    <row r="16" spans="1:2" ht="15" thickBot="1" x14ac:dyDescent="0.4">
      <c r="A16" s="37" t="s">
        <v>12</v>
      </c>
      <c r="B16" s="31">
        <v>7224</v>
      </c>
    </row>
    <row r="17" spans="1:2" ht="15" thickBot="1" x14ac:dyDescent="0.4">
      <c r="A17" s="37" t="s">
        <v>27</v>
      </c>
      <c r="B17" s="31">
        <v>2687</v>
      </c>
    </row>
    <row r="18" spans="1:2" ht="15" thickBot="1" x14ac:dyDescent="0.4">
      <c r="A18" s="37" t="s">
        <v>41</v>
      </c>
      <c r="B18" s="31">
        <v>721</v>
      </c>
    </row>
    <row r="19" spans="1:2" ht="15" thickBot="1" x14ac:dyDescent="0.4">
      <c r="A19" s="37" t="s">
        <v>45</v>
      </c>
      <c r="B19" s="31">
        <v>283</v>
      </c>
    </row>
    <row r="20" spans="1:2" ht="15" thickBot="1" x14ac:dyDescent="0.4">
      <c r="A20" s="37" t="s">
        <v>38</v>
      </c>
      <c r="B20" s="31">
        <v>585</v>
      </c>
    </row>
    <row r="21" spans="1:2" ht="15" thickBot="1" x14ac:dyDescent="0.4">
      <c r="A21" s="37" t="s">
        <v>14</v>
      </c>
      <c r="B21" s="31">
        <v>3283</v>
      </c>
    </row>
    <row r="22" spans="1:2" ht="15" thickBot="1" x14ac:dyDescent="0.4">
      <c r="A22" s="37" t="s">
        <v>39</v>
      </c>
      <c r="B22" s="31">
        <v>107</v>
      </c>
    </row>
    <row r="23" spans="1:2" ht="15" thickBot="1" x14ac:dyDescent="0.4">
      <c r="A23" s="37" t="s">
        <v>26</v>
      </c>
      <c r="B23" s="31">
        <v>3236</v>
      </c>
    </row>
    <row r="24" spans="1:2" ht="15" thickBot="1" x14ac:dyDescent="0.4">
      <c r="A24" s="37" t="s">
        <v>17</v>
      </c>
      <c r="B24" s="31">
        <v>8172</v>
      </c>
    </row>
    <row r="25" spans="1:2" ht="15" thickBot="1" x14ac:dyDescent="0.4">
      <c r="A25" s="37" t="s">
        <v>11</v>
      </c>
      <c r="B25" s="31">
        <v>6218</v>
      </c>
    </row>
    <row r="26" spans="1:2" ht="15" thickBot="1" x14ac:dyDescent="0.4">
      <c r="A26" s="37" t="s">
        <v>32</v>
      </c>
      <c r="B26" s="31">
        <v>1503</v>
      </c>
    </row>
    <row r="27" spans="1:2" ht="15" thickBot="1" x14ac:dyDescent="0.4">
      <c r="A27" s="37" t="s">
        <v>30</v>
      </c>
      <c r="B27" s="31">
        <v>1107</v>
      </c>
    </row>
    <row r="28" spans="1:2" ht="15" thickBot="1" x14ac:dyDescent="0.4">
      <c r="A28" s="37" t="s">
        <v>35</v>
      </c>
      <c r="B28" s="31">
        <v>1073</v>
      </c>
    </row>
    <row r="29" spans="1:2" ht="15" thickBot="1" x14ac:dyDescent="0.4">
      <c r="A29" s="37" t="s">
        <v>51</v>
      </c>
      <c r="B29" s="31">
        <v>23</v>
      </c>
    </row>
    <row r="30" spans="1:2" ht="15" thickBot="1" x14ac:dyDescent="0.4">
      <c r="A30" s="37" t="s">
        <v>50</v>
      </c>
      <c r="B30" s="31">
        <v>284</v>
      </c>
    </row>
    <row r="31" spans="1:2" ht="15" thickBot="1" x14ac:dyDescent="0.4">
      <c r="A31" s="37" t="s">
        <v>31</v>
      </c>
      <c r="B31" s="31">
        <v>530</v>
      </c>
    </row>
    <row r="32" spans="1:2" ht="29.5" thickBot="1" x14ac:dyDescent="0.4">
      <c r="A32" s="37" t="s">
        <v>42</v>
      </c>
      <c r="B32" s="31">
        <v>376</v>
      </c>
    </row>
    <row r="33" spans="1:2" ht="15" thickBot="1" x14ac:dyDescent="0.4">
      <c r="A33" s="37" t="s">
        <v>8</v>
      </c>
      <c r="B33" s="31">
        <v>15257</v>
      </c>
    </row>
    <row r="34" spans="1:2" ht="15" thickBot="1" x14ac:dyDescent="0.4">
      <c r="A34" s="37" t="s">
        <v>44</v>
      </c>
      <c r="B34" s="31">
        <v>513</v>
      </c>
    </row>
    <row r="35" spans="1:2" ht="15" thickBot="1" x14ac:dyDescent="0.4">
      <c r="A35" s="37" t="s">
        <v>7</v>
      </c>
      <c r="B35" s="31">
        <v>32215</v>
      </c>
    </row>
    <row r="36" spans="1:2" ht="15" thickBot="1" x14ac:dyDescent="0.4">
      <c r="A36" s="37" t="s">
        <v>24</v>
      </c>
      <c r="B36" s="31">
        <v>1420</v>
      </c>
    </row>
    <row r="37" spans="1:2" ht="15" thickBot="1" x14ac:dyDescent="0.4">
      <c r="A37" s="37" t="s">
        <v>53</v>
      </c>
      <c r="B37" s="31">
        <v>80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2933</v>
      </c>
    </row>
    <row r="40" spans="1:2" ht="15" thickBot="1" x14ac:dyDescent="0.4">
      <c r="A40" s="37" t="s">
        <v>46</v>
      </c>
      <c r="B40" s="31">
        <v>398</v>
      </c>
    </row>
    <row r="41" spans="1:2" ht="15" thickBot="1" x14ac:dyDescent="0.4">
      <c r="A41" s="37" t="s">
        <v>37</v>
      </c>
      <c r="B41" s="31">
        <v>213</v>
      </c>
    </row>
    <row r="42" spans="1:2" ht="15" thickBot="1" x14ac:dyDescent="0.4">
      <c r="A42" s="37" t="s">
        <v>19</v>
      </c>
      <c r="B42" s="31">
        <v>6800</v>
      </c>
    </row>
    <row r="43" spans="1:2" ht="15" thickBot="1" x14ac:dyDescent="0.4">
      <c r="A43" s="3" t="s">
        <v>65</v>
      </c>
      <c r="B43" s="31">
        <v>155</v>
      </c>
    </row>
    <row r="44" spans="1:2" ht="15" thickBot="1" x14ac:dyDescent="0.4">
      <c r="A44" s="37" t="s">
        <v>40</v>
      </c>
      <c r="B44" s="31">
        <v>960</v>
      </c>
    </row>
    <row r="45" spans="1:2" ht="15" thickBot="1" x14ac:dyDescent="0.4">
      <c r="A45" s="37" t="s">
        <v>25</v>
      </c>
      <c r="B45" s="31">
        <v>813</v>
      </c>
    </row>
    <row r="46" spans="1:2" ht="15" thickBot="1" x14ac:dyDescent="0.4">
      <c r="A46" s="37" t="s">
        <v>54</v>
      </c>
      <c r="B46" s="31">
        <v>97</v>
      </c>
    </row>
    <row r="47" spans="1:2" ht="15" thickBot="1" x14ac:dyDescent="0.4">
      <c r="A47" s="37" t="s">
        <v>20</v>
      </c>
      <c r="B47" s="31">
        <v>637</v>
      </c>
    </row>
    <row r="48" spans="1:2" ht="15" thickBot="1" x14ac:dyDescent="0.4">
      <c r="A48" s="37" t="s">
        <v>15</v>
      </c>
      <c r="B48" s="31">
        <v>2648</v>
      </c>
    </row>
    <row r="49" spans="1:2" ht="21.5" thickBot="1" x14ac:dyDescent="0.4">
      <c r="A49" s="54" t="s">
        <v>66</v>
      </c>
      <c r="B49" s="55">
        <v>6</v>
      </c>
    </row>
    <row r="50" spans="1:2" ht="15" thickBot="1" x14ac:dyDescent="0.4">
      <c r="A50" s="37" t="s">
        <v>28</v>
      </c>
      <c r="B50" s="31">
        <v>181</v>
      </c>
    </row>
    <row r="51" spans="1:2" ht="15" thickBot="1" x14ac:dyDescent="0.4">
      <c r="A51" s="37" t="s">
        <v>48</v>
      </c>
      <c r="B51" s="31">
        <v>56</v>
      </c>
    </row>
    <row r="52" spans="1:2" ht="15" thickBot="1" x14ac:dyDescent="0.4">
      <c r="A52" s="37" t="s">
        <v>29</v>
      </c>
      <c r="B52" s="31">
        <v>1849</v>
      </c>
    </row>
    <row r="53" spans="1:2" ht="15" thickBot="1" x14ac:dyDescent="0.4">
      <c r="A53" s="37" t="s">
        <v>9</v>
      </c>
      <c r="B53" s="31">
        <v>1354</v>
      </c>
    </row>
    <row r="54" spans="1:2" ht="15" thickBot="1" x14ac:dyDescent="0.4">
      <c r="A54" s="37" t="s">
        <v>56</v>
      </c>
      <c r="B54" s="31">
        <v>94</v>
      </c>
    </row>
    <row r="55" spans="1:2" ht="15" thickBot="1" x14ac:dyDescent="0.4">
      <c r="A55" s="37" t="s">
        <v>22</v>
      </c>
      <c r="B55" s="31">
        <v>796</v>
      </c>
    </row>
    <row r="56" spans="1:2" ht="15" thickBot="1" x14ac:dyDescent="0.4">
      <c r="A56" s="47" t="s">
        <v>55</v>
      </c>
      <c r="B56" s="32">
        <v>20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35" r:id="rId1" display="https://www.worldometers.info/coronavirus/usa/new-york/" xr:uid="{AAD7179E-FED3-4C82-AFB3-EFAB44750593}"/>
    <hyperlink ref="A6" r:id="rId2" display="https://www.worldometers.info/coronavirus/usa/california/" xr:uid="{907349CE-59F4-49DF-B9CE-04B91D4982C2}"/>
    <hyperlink ref="A48" r:id="rId3" display="https://www.worldometers.info/coronavirus/usa/texas/" xr:uid="{5F09CBAA-97DC-4492-9791-9B4990AF1CDE}"/>
    <hyperlink ref="A11" r:id="rId4" display="https://www.worldometers.info/coronavirus/usa/florida/" xr:uid="{DD039CC5-EB26-4B58-A13C-E4257E42111B}"/>
    <hyperlink ref="A33" r:id="rId5" display="https://www.worldometers.info/coronavirus/usa/new-jersey/" xr:uid="{4F06DA58-BF97-4B72-9827-8B82F4B44CFE}"/>
    <hyperlink ref="A16" r:id="rId6" display="https://www.worldometers.info/coronavirus/usa/illinois/" xr:uid="{CA9E4E5F-469C-4405-849C-47900FEBB044}"/>
    <hyperlink ref="A24" r:id="rId7" display="https://www.worldometers.info/coronavirus/usa/massachusetts/" xr:uid="{1C9E5BB1-587C-4BCF-8A2D-357CC4B15BED}"/>
    <hyperlink ref="A4" r:id="rId8" display="https://www.worldometers.info/coronavirus/usa/arizona/" xr:uid="{D37280A6-E263-4395-90BD-DF924CCD5CE9}"/>
    <hyperlink ref="A42" r:id="rId9" display="https://www.worldometers.info/coronavirus/usa/pennsylvania/" xr:uid="{10A2E9ED-6748-4E99-A315-69B05D02630E}"/>
    <hyperlink ref="A12" r:id="rId10" display="https://www.worldometers.info/coronavirus/usa/georgia/" xr:uid="{D4E94C8F-93E2-4C94-A8E4-D49190EC2BD0}"/>
    <hyperlink ref="A25" r:id="rId11" display="https://www.worldometers.info/coronavirus/usa/michigan/" xr:uid="{EA4E21A7-1B7E-4902-9367-559A2CDE98E8}"/>
    <hyperlink ref="A36" r:id="rId12" display="https://www.worldometers.info/coronavirus/usa/north-carolina/" xr:uid="{AC82D988-0B97-4B48-A063-FE4551B30849}"/>
    <hyperlink ref="A23" r:id="rId13" display="https://www.worldometers.info/coronavirus/usa/maryland/" xr:uid="{B800004D-765D-4C83-970B-C939CA737AEB}"/>
    <hyperlink ref="A52" r:id="rId14" display="https://www.worldometers.info/coronavirus/usa/virginia/" xr:uid="{78FE723F-6700-4BC5-9C7C-8C0FBB62FFA7}"/>
    <hyperlink ref="A21" r:id="rId15" display="https://www.worldometers.info/coronavirus/usa/louisiana/" xr:uid="{A03088AF-0DA1-47EA-8278-FE20D8C1D570}"/>
    <hyperlink ref="A39" r:id="rId16" display="https://www.worldometers.info/coronavirus/usa/ohio/" xr:uid="{E9ECE8C1-913C-4227-8F6F-BA7959801094}"/>
    <hyperlink ref="A47" r:id="rId17" display="https://www.worldometers.info/coronavirus/usa/tennessee/" xr:uid="{133E4147-0F62-4BF3-8BE9-35E70BC33F74}"/>
    <hyperlink ref="A17" r:id="rId18" display="https://www.worldometers.info/coronavirus/usa/indiana/" xr:uid="{D24BCCF6-6576-4546-AD1D-35A8671E6471}"/>
    <hyperlink ref="A8" r:id="rId19" display="https://www.worldometers.info/coronavirus/usa/connecticut/" xr:uid="{69BF1D11-0FB1-402F-B9C9-026DC99457E5}"/>
    <hyperlink ref="A45" r:id="rId20" display="https://www.worldometers.info/coronavirus/usa/south-carolina/" xr:uid="{9F4B7677-60B1-489F-9327-95E2CB31CED6}"/>
    <hyperlink ref="A2" r:id="rId21" display="https://www.worldometers.info/coronavirus/usa/alabama/" xr:uid="{1193C987-AA04-4E20-AFF4-7D91275F8F94}"/>
    <hyperlink ref="A26" r:id="rId22" display="https://www.worldometers.info/coronavirus/usa/minnesota/" xr:uid="{E7F6C02A-657E-4F7E-8878-695E8A9D2B65}"/>
    <hyperlink ref="A53" r:id="rId23" display="https://www.worldometers.info/coronavirus/usa/washington/" xr:uid="{B3D3A8CC-8DAE-4F0D-AC41-CA30121CEF17}"/>
    <hyperlink ref="A7" r:id="rId24" display="https://www.worldometers.info/coronavirus/usa/colorado/" xr:uid="{F5498828-6642-4FCE-8FA2-5C4AC1A10491}"/>
    <hyperlink ref="A18" r:id="rId25" display="https://www.worldometers.info/coronavirus/usa/iowa/" xr:uid="{7E571792-20CF-4776-98AE-65412EAC8055}"/>
    <hyperlink ref="A55" r:id="rId26" display="https://www.worldometers.info/coronavirus/usa/wisconsin/" xr:uid="{4C72D34D-C5AB-4CA9-AEDF-93F3151C866B}"/>
    <hyperlink ref="A27" r:id="rId27" display="https://www.worldometers.info/coronavirus/usa/mississippi/" xr:uid="{7B297EB3-D4E2-4C57-BDC1-3FA31A710CC9}"/>
    <hyperlink ref="A50" r:id="rId28" display="https://www.worldometers.info/coronavirus/usa/utah/" xr:uid="{A7B004F1-A38F-4E15-AAB9-1A124651FDAB}"/>
    <hyperlink ref="A28" r:id="rId29" display="https://www.worldometers.info/coronavirus/usa/missouri/" xr:uid="{B19F2CAF-5A8F-4929-9488-FBD266A9EDA6}"/>
    <hyperlink ref="A5" r:id="rId30" display="https://www.worldometers.info/coronavirus/usa/arkansas/" xr:uid="{365431EA-88ED-43A7-9B82-DE0810A8B7A1}"/>
    <hyperlink ref="A31" r:id="rId31" display="https://www.worldometers.info/coronavirus/usa/nevada/" xr:uid="{DD6905DD-885D-472A-9848-01CE3243486B}"/>
    <hyperlink ref="A30" r:id="rId32" display="https://www.worldometers.info/coronavirus/usa/nebraska/" xr:uid="{5B839911-242B-4EBE-9391-6AFF33903CDC}"/>
    <hyperlink ref="A44" r:id="rId33" display="https://www.worldometers.info/coronavirus/usa/rhode-island/" xr:uid="{47B28912-E22A-49D6-B3B8-2FA3EF8A101E}"/>
    <hyperlink ref="A20" r:id="rId34" display="https://www.worldometers.info/coronavirus/usa/kentucky/" xr:uid="{6711137D-C89E-4A7F-91F4-8A60416CE7B1}"/>
    <hyperlink ref="A19" r:id="rId35" display="https://www.worldometers.info/coronavirus/usa/kansas/" xr:uid="{237993BC-617D-476D-9046-9CA69B55AC0E}"/>
    <hyperlink ref="A40" r:id="rId36" display="https://www.worldometers.info/coronavirus/usa/oklahoma/" xr:uid="{7EB87DE0-19B4-4D25-9F4F-EC1E41FF4B02}"/>
    <hyperlink ref="A34" r:id="rId37" display="https://www.worldometers.info/coronavirus/usa/new-mexico/" xr:uid="{3CAF240D-8D61-440E-B769-F75ED376B998}"/>
    <hyperlink ref="A9" r:id="rId38" display="https://www.worldometers.info/coronavirus/usa/delaware/" xr:uid="{3D465951-34E3-4306-AC8E-4A2B374B8638}"/>
    <hyperlink ref="A10" r:id="rId39" display="https://www.worldometers.info/coronavirus/usa/district-of-columbia/" xr:uid="{2C076702-1DA9-4499-8D21-D3143B40D8FD}"/>
    <hyperlink ref="A41" r:id="rId40" display="https://www.worldometers.info/coronavirus/usa/oregon/" xr:uid="{85E5238C-D3E0-49A9-A704-09E6AE59C6C2}"/>
    <hyperlink ref="A15" r:id="rId41" display="https://www.worldometers.info/coronavirus/usa/idaho/" xr:uid="{1F792541-8FF8-4B9B-9E9E-93244ECFB62F}"/>
    <hyperlink ref="A46" r:id="rId42" display="https://www.worldometers.info/coronavirus/usa/south-dakota/" xr:uid="{20A758EB-2C8A-4775-97A3-3F2593C11BD7}"/>
    <hyperlink ref="A32" r:id="rId43" display="https://www.worldometers.info/coronavirus/usa/new-hampshire/" xr:uid="{6E97FBDB-77AA-4E31-9A83-EBA255D7F65C}"/>
    <hyperlink ref="A37" r:id="rId44" display="https://www.worldometers.info/coronavirus/usa/north-dakota/" xr:uid="{57AF0998-7598-43E3-95E2-461708632EA0}"/>
    <hyperlink ref="A22" r:id="rId45" display="https://www.worldometers.info/coronavirus/usa/maine/" xr:uid="{E315D0E5-5210-4203-9AE6-70E88B76C3CA}"/>
    <hyperlink ref="A54" r:id="rId46" display="https://www.worldometers.info/coronavirus/usa/west-virginia/" xr:uid="{F8649192-4D3E-41CC-B6F4-71379A5C4D67}"/>
    <hyperlink ref="A56" r:id="rId47" display="https://www.worldometers.info/coronavirus/usa/wyoming/" xr:uid="{1F55927A-3C09-4D9C-B972-D32B5087DE15}"/>
    <hyperlink ref="A51" r:id="rId48" display="https://www.worldometers.info/coronavirus/usa/vermont/" xr:uid="{D7E8C988-3646-4A40-9245-933BA319B48B}"/>
    <hyperlink ref="A29" r:id="rId49" display="https://www.worldometers.info/coronavirus/usa/montana/" xr:uid="{2A4878F4-1417-4EE1-8627-DA0FE4E35AF4}"/>
    <hyperlink ref="A3" r:id="rId50" display="https://www.worldometers.info/coronavirus/usa/alaska/" xr:uid="{3A60C1A9-1005-431D-9FD9-865B8D5B85E3}"/>
    <hyperlink ref="A14" r:id="rId51" display="https://www.worldometers.info/coronavirus/usa/hawaii/" xr:uid="{F65CA276-92FE-444B-8770-19A06C4980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1007</v>
      </c>
    </row>
    <row r="3" spans="1:3" ht="15" thickBot="1" x14ac:dyDescent="0.4">
      <c r="B3" s="37" t="s">
        <v>52</v>
      </c>
      <c r="C3" s="31">
        <v>16</v>
      </c>
    </row>
    <row r="4" spans="1:3" ht="15" thickBot="1" x14ac:dyDescent="0.4">
      <c r="A4" s="27" t="s">
        <v>33</v>
      </c>
      <c r="B4" s="37" t="s">
        <v>33</v>
      </c>
      <c r="C4" s="31">
        <v>1805</v>
      </c>
    </row>
    <row r="5" spans="1:3" ht="15" thickBot="1" x14ac:dyDescent="0.4">
      <c r="A5" s="27" t="s">
        <v>34</v>
      </c>
      <c r="B5" s="37" t="s">
        <v>34</v>
      </c>
      <c r="C5" s="31">
        <v>286</v>
      </c>
    </row>
    <row r="6" spans="1:3" ht="15" thickBot="1" x14ac:dyDescent="0.4">
      <c r="A6" s="27" t="s">
        <v>10</v>
      </c>
      <c r="B6" s="37" t="s">
        <v>10</v>
      </c>
      <c r="C6" s="31">
        <v>6331</v>
      </c>
    </row>
    <row r="7" spans="1:3" ht="15" thickBot="1" x14ac:dyDescent="0.4">
      <c r="A7" s="27" t="s">
        <v>18</v>
      </c>
      <c r="B7" s="37" t="s">
        <v>18</v>
      </c>
      <c r="C7" s="31">
        <v>1701</v>
      </c>
    </row>
    <row r="8" spans="1:3" ht="15" thickBot="1" x14ac:dyDescent="0.4">
      <c r="A8" s="27" t="s">
        <v>23</v>
      </c>
      <c r="B8" s="37" t="s">
        <v>23</v>
      </c>
      <c r="C8" s="31">
        <v>4335</v>
      </c>
    </row>
    <row r="9" spans="1:3" ht="15" thickBot="1" x14ac:dyDescent="0.4">
      <c r="A9" s="27" t="s">
        <v>43</v>
      </c>
      <c r="B9" s="37" t="s">
        <v>43</v>
      </c>
      <c r="C9" s="31">
        <v>512</v>
      </c>
    </row>
    <row r="10" spans="1:3" ht="29.5" thickBot="1" x14ac:dyDescent="0.4">
      <c r="A10" s="27" t="s">
        <v>95</v>
      </c>
      <c r="B10" s="37" t="s">
        <v>63</v>
      </c>
      <c r="C10" s="31">
        <v>557</v>
      </c>
    </row>
    <row r="11" spans="1:3" ht="15" thickBot="1" x14ac:dyDescent="0.4">
      <c r="A11" s="27" t="s">
        <v>13</v>
      </c>
      <c r="B11" s="37" t="s">
        <v>13</v>
      </c>
      <c r="C11" s="31">
        <v>3703</v>
      </c>
    </row>
    <row r="12" spans="1:3" ht="15" thickBot="1" x14ac:dyDescent="0.4">
      <c r="A12" s="27" t="s">
        <v>16</v>
      </c>
      <c r="B12" s="37" t="s">
        <v>16</v>
      </c>
      <c r="C12" s="31">
        <v>2857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19</v>
      </c>
    </row>
    <row r="15" spans="1:3" ht="15" thickBot="1" x14ac:dyDescent="0.4">
      <c r="A15" s="27" t="s">
        <v>49</v>
      </c>
      <c r="B15" s="37" t="s">
        <v>49</v>
      </c>
      <c r="C15" s="31">
        <v>93</v>
      </c>
    </row>
    <row r="16" spans="1:3" ht="15" thickBot="1" x14ac:dyDescent="0.4">
      <c r="A16" s="27" t="s">
        <v>12</v>
      </c>
      <c r="B16" s="37" t="s">
        <v>12</v>
      </c>
      <c r="C16" s="31">
        <v>7224</v>
      </c>
    </row>
    <row r="17" spans="1:3" ht="15" thickBot="1" x14ac:dyDescent="0.4">
      <c r="A17" s="27" t="s">
        <v>27</v>
      </c>
      <c r="B17" s="37" t="s">
        <v>27</v>
      </c>
      <c r="C17" s="31">
        <v>2687</v>
      </c>
    </row>
    <row r="18" spans="1:3" ht="15" thickBot="1" x14ac:dyDescent="0.4">
      <c r="A18" s="27" t="s">
        <v>41</v>
      </c>
      <c r="B18" s="37" t="s">
        <v>41</v>
      </c>
      <c r="C18" s="31">
        <v>721</v>
      </c>
    </row>
    <row r="19" spans="1:3" ht="15" thickBot="1" x14ac:dyDescent="0.4">
      <c r="A19" s="27" t="s">
        <v>45</v>
      </c>
      <c r="B19" s="37" t="s">
        <v>45</v>
      </c>
      <c r="C19" s="31">
        <v>283</v>
      </c>
    </row>
    <row r="20" spans="1:3" ht="15" thickBot="1" x14ac:dyDescent="0.4">
      <c r="A20" s="27" t="s">
        <v>38</v>
      </c>
      <c r="B20" s="37" t="s">
        <v>38</v>
      </c>
      <c r="C20" s="31">
        <v>585</v>
      </c>
    </row>
    <row r="21" spans="1:3" ht="15" thickBot="1" x14ac:dyDescent="0.4">
      <c r="A21" s="27" t="s">
        <v>14</v>
      </c>
      <c r="B21" s="37" t="s">
        <v>14</v>
      </c>
      <c r="C21" s="31">
        <v>3283</v>
      </c>
    </row>
    <row r="22" spans="1:3" ht="15" thickBot="1" x14ac:dyDescent="0.4">
      <c r="B22" s="37" t="s">
        <v>39</v>
      </c>
      <c r="C22" s="31">
        <v>107</v>
      </c>
    </row>
    <row r="23" spans="1:3" ht="15" thickBot="1" x14ac:dyDescent="0.4">
      <c r="A23" s="27" t="s">
        <v>26</v>
      </c>
      <c r="B23" s="37" t="s">
        <v>26</v>
      </c>
      <c r="C23" s="31">
        <v>3236</v>
      </c>
    </row>
    <row r="24" spans="1:3" ht="15" thickBot="1" x14ac:dyDescent="0.4">
      <c r="A24" s="27" t="s">
        <v>17</v>
      </c>
      <c r="B24" s="37" t="s">
        <v>17</v>
      </c>
      <c r="C24" s="31">
        <v>8172</v>
      </c>
    </row>
    <row r="25" spans="1:3" ht="15" thickBot="1" x14ac:dyDescent="0.4">
      <c r="A25" s="27" t="s">
        <v>11</v>
      </c>
      <c r="B25" s="37" t="s">
        <v>11</v>
      </c>
      <c r="C25" s="31">
        <v>6218</v>
      </c>
    </row>
    <row r="26" spans="1:3" ht="15" thickBot="1" x14ac:dyDescent="0.4">
      <c r="A26" s="27" t="s">
        <v>32</v>
      </c>
      <c r="B26" s="37" t="s">
        <v>32</v>
      </c>
      <c r="C26" s="31">
        <v>1503</v>
      </c>
    </row>
    <row r="27" spans="1:3" ht="15" thickBot="1" x14ac:dyDescent="0.4">
      <c r="A27" s="27" t="s">
        <v>30</v>
      </c>
      <c r="B27" s="37" t="s">
        <v>30</v>
      </c>
      <c r="C27" s="31">
        <v>1107</v>
      </c>
    </row>
    <row r="28" spans="1:3" ht="15" thickBot="1" x14ac:dyDescent="0.4">
      <c r="A28" s="27" t="s">
        <v>35</v>
      </c>
      <c r="B28" s="37" t="s">
        <v>35</v>
      </c>
      <c r="C28" s="31">
        <v>1073</v>
      </c>
    </row>
    <row r="29" spans="1:3" ht="15" thickBot="1" x14ac:dyDescent="0.4">
      <c r="B29" s="37" t="s">
        <v>51</v>
      </c>
      <c r="C29" s="31">
        <v>23</v>
      </c>
    </row>
    <row r="30" spans="1:3" ht="15" thickBot="1" x14ac:dyDescent="0.4">
      <c r="B30" s="37" t="s">
        <v>50</v>
      </c>
      <c r="C30" s="31">
        <v>284</v>
      </c>
    </row>
    <row r="31" spans="1:3" ht="15" thickBot="1" x14ac:dyDescent="0.4">
      <c r="A31" s="27" t="s">
        <v>31</v>
      </c>
      <c r="B31" s="37" t="s">
        <v>31</v>
      </c>
      <c r="C31" s="31">
        <v>530</v>
      </c>
    </row>
    <row r="32" spans="1:3" ht="15" thickBot="1" x14ac:dyDescent="0.4">
      <c r="A32" s="27" t="s">
        <v>42</v>
      </c>
      <c r="B32" s="37" t="s">
        <v>42</v>
      </c>
      <c r="C32" s="31">
        <v>376</v>
      </c>
    </row>
    <row r="33" spans="1:3" ht="15" thickBot="1" x14ac:dyDescent="0.4">
      <c r="A33" s="27" t="s">
        <v>8</v>
      </c>
      <c r="B33" s="37" t="s">
        <v>8</v>
      </c>
      <c r="C33" s="31">
        <v>15257</v>
      </c>
    </row>
    <row r="34" spans="1:3" ht="15" thickBot="1" x14ac:dyDescent="0.4">
      <c r="A34" s="27" t="s">
        <v>44</v>
      </c>
      <c r="B34" s="37" t="s">
        <v>44</v>
      </c>
      <c r="C34" s="31">
        <v>513</v>
      </c>
    </row>
    <row r="35" spans="1:3" ht="15" thickBot="1" x14ac:dyDescent="0.4">
      <c r="A35" s="27" t="s">
        <v>7</v>
      </c>
      <c r="B35" s="37" t="s">
        <v>7</v>
      </c>
      <c r="C35" s="31">
        <v>32215</v>
      </c>
    </row>
    <row r="36" spans="1:3" ht="15" thickBot="1" x14ac:dyDescent="0.4">
      <c r="A36" s="27" t="s">
        <v>24</v>
      </c>
      <c r="B36" s="37" t="s">
        <v>24</v>
      </c>
      <c r="C36" s="31">
        <v>1420</v>
      </c>
    </row>
    <row r="37" spans="1:3" ht="15" thickBot="1" x14ac:dyDescent="0.4">
      <c r="B37" s="37" t="s">
        <v>53</v>
      </c>
      <c r="C37" s="31">
        <v>80</v>
      </c>
    </row>
    <row r="38" spans="1:3" ht="15" thickBot="1" x14ac:dyDescent="0.4">
      <c r="A38" s="27" t="s">
        <v>21</v>
      </c>
      <c r="B38" s="37" t="s">
        <v>21</v>
      </c>
      <c r="C38" s="31">
        <v>2933</v>
      </c>
    </row>
    <row r="39" spans="1:3" ht="15" thickBot="1" x14ac:dyDescent="0.4">
      <c r="A39" s="27" t="s">
        <v>46</v>
      </c>
      <c r="B39" s="37" t="s">
        <v>46</v>
      </c>
      <c r="C39" s="31">
        <v>398</v>
      </c>
    </row>
    <row r="40" spans="1:3" ht="15" thickBot="1" x14ac:dyDescent="0.4">
      <c r="A40" s="27" t="s">
        <v>37</v>
      </c>
      <c r="B40" s="37" t="s">
        <v>37</v>
      </c>
      <c r="C40" s="31">
        <v>213</v>
      </c>
    </row>
    <row r="41" spans="1:3" ht="15" thickBot="1" x14ac:dyDescent="0.4">
      <c r="A41" s="27" t="s">
        <v>19</v>
      </c>
      <c r="B41" s="37" t="s">
        <v>19</v>
      </c>
      <c r="C41" s="31">
        <v>6800</v>
      </c>
    </row>
    <row r="42" spans="1:3" ht="13" thickBot="1" x14ac:dyDescent="0.4">
      <c r="A42" s="27" t="s">
        <v>65</v>
      </c>
      <c r="B42" s="3" t="s">
        <v>65</v>
      </c>
      <c r="C42" s="31">
        <v>155</v>
      </c>
    </row>
    <row r="43" spans="1:3" ht="15" thickBot="1" x14ac:dyDescent="0.4">
      <c r="B43" s="37" t="s">
        <v>40</v>
      </c>
      <c r="C43" s="31">
        <v>960</v>
      </c>
    </row>
    <row r="44" spans="1:3" ht="15" thickBot="1" x14ac:dyDescent="0.4">
      <c r="A44" s="27" t="s">
        <v>25</v>
      </c>
      <c r="B44" s="37" t="s">
        <v>25</v>
      </c>
      <c r="C44" s="31">
        <v>813</v>
      </c>
    </row>
    <row r="45" spans="1:3" ht="15" thickBot="1" x14ac:dyDescent="0.4">
      <c r="A45" s="27" t="s">
        <v>54</v>
      </c>
      <c r="B45" s="37" t="s">
        <v>54</v>
      </c>
      <c r="C45" s="31">
        <v>97</v>
      </c>
    </row>
    <row r="46" spans="1:3" ht="15" thickBot="1" x14ac:dyDescent="0.4">
      <c r="A46" s="27" t="s">
        <v>20</v>
      </c>
      <c r="B46" s="37" t="s">
        <v>20</v>
      </c>
      <c r="C46" s="31">
        <v>637</v>
      </c>
    </row>
    <row r="47" spans="1:3" ht="15" thickBot="1" x14ac:dyDescent="0.4">
      <c r="A47" s="27" t="s">
        <v>15</v>
      </c>
      <c r="B47" s="37" t="s">
        <v>15</v>
      </c>
      <c r="C47" s="31">
        <v>2648</v>
      </c>
    </row>
    <row r="48" spans="1:3" ht="15" thickBot="1" x14ac:dyDescent="0.4">
      <c r="A48" s="27" t="s">
        <v>28</v>
      </c>
      <c r="B48" s="37" t="s">
        <v>28</v>
      </c>
      <c r="C48" s="31">
        <v>181</v>
      </c>
    </row>
    <row r="49" spans="1:3" ht="15" thickBot="1" x14ac:dyDescent="0.4">
      <c r="A49" s="27" t="s">
        <v>48</v>
      </c>
      <c r="B49" s="37" t="s">
        <v>48</v>
      </c>
      <c r="C49" s="31">
        <v>56</v>
      </c>
    </row>
    <row r="50" spans="1:3" ht="15" thickBot="1" x14ac:dyDescent="0.4">
      <c r="A50" s="27" t="s">
        <v>29</v>
      </c>
      <c r="B50" s="37" t="s">
        <v>29</v>
      </c>
      <c r="C50" s="31">
        <v>1849</v>
      </c>
    </row>
    <row r="51" spans="1:3" ht="15" thickBot="1" x14ac:dyDescent="0.4">
      <c r="A51" s="27" t="s">
        <v>9</v>
      </c>
      <c r="B51" s="37" t="s">
        <v>9</v>
      </c>
      <c r="C51" s="31">
        <v>1354</v>
      </c>
    </row>
    <row r="52" spans="1:3" ht="15" thickBot="1" x14ac:dyDescent="0.4">
      <c r="B52" s="37" t="s">
        <v>56</v>
      </c>
      <c r="C52" s="31">
        <v>94</v>
      </c>
    </row>
    <row r="53" spans="1:3" ht="15" thickBot="1" x14ac:dyDescent="0.4">
      <c r="A53" s="27" t="s">
        <v>22</v>
      </c>
      <c r="B53" s="37" t="s">
        <v>22</v>
      </c>
      <c r="C53" s="31">
        <v>796</v>
      </c>
    </row>
    <row r="54" spans="1:3" ht="15" thickBot="1" x14ac:dyDescent="0.4">
      <c r="A54" s="27" t="s">
        <v>55</v>
      </c>
      <c r="B54" s="47" t="s">
        <v>55</v>
      </c>
      <c r="C54" s="32">
        <v>20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7CCFE81E-C2ED-4BCF-B1E0-D5BB867113B5}"/>
    <hyperlink ref="B6" r:id="rId2" display="https://www.worldometers.info/coronavirus/usa/california/" xr:uid="{F6187A90-EB75-44EB-AB09-DBEDB10ACE82}"/>
    <hyperlink ref="B47" r:id="rId3" display="https://www.worldometers.info/coronavirus/usa/texas/" xr:uid="{45B9AA83-ADBB-45BE-90C2-A01C8DD9D22E}"/>
    <hyperlink ref="B11" r:id="rId4" display="https://www.worldometers.info/coronavirus/usa/florida/" xr:uid="{2FBDB925-B880-4886-9000-ACED0C51CEC4}"/>
    <hyperlink ref="B33" r:id="rId5" display="https://www.worldometers.info/coronavirus/usa/new-jersey/" xr:uid="{596AFEBA-DB81-4A58-9146-2DED37BFD91B}"/>
    <hyperlink ref="B16" r:id="rId6" display="https://www.worldometers.info/coronavirus/usa/illinois/" xr:uid="{2F7F07D5-7D84-48A1-82A3-886B0D8A584B}"/>
    <hyperlink ref="B24" r:id="rId7" display="https://www.worldometers.info/coronavirus/usa/massachusetts/" xr:uid="{E40997AF-D6EB-489A-9E51-D0340179A802}"/>
    <hyperlink ref="B4" r:id="rId8" display="https://www.worldometers.info/coronavirus/usa/arizona/" xr:uid="{70380334-6244-4FD8-BBBD-BAB97365773F}"/>
    <hyperlink ref="B41" r:id="rId9" display="https://www.worldometers.info/coronavirus/usa/pennsylvania/" xr:uid="{57517522-3C1E-4E21-B011-5AF873188352}"/>
    <hyperlink ref="B12" r:id="rId10" display="https://www.worldometers.info/coronavirus/usa/georgia/" xr:uid="{CD3ABC77-E59C-4B2D-89FE-0FD3B2377CB0}"/>
    <hyperlink ref="B25" r:id="rId11" display="https://www.worldometers.info/coronavirus/usa/michigan/" xr:uid="{79314F26-4077-4A22-A6E4-5ECBF848A979}"/>
    <hyperlink ref="B36" r:id="rId12" display="https://www.worldometers.info/coronavirus/usa/north-carolina/" xr:uid="{6D9963AD-F2A4-4156-8233-4050C3FC5406}"/>
    <hyperlink ref="B23" r:id="rId13" display="https://www.worldometers.info/coronavirus/usa/maryland/" xr:uid="{63C39B0D-0917-4EF1-98E7-837514BA2C74}"/>
    <hyperlink ref="B50" r:id="rId14" display="https://www.worldometers.info/coronavirus/usa/virginia/" xr:uid="{5E137035-7AB0-47C2-8FEF-343F80547A81}"/>
    <hyperlink ref="B21" r:id="rId15" display="https://www.worldometers.info/coronavirus/usa/louisiana/" xr:uid="{E82D981D-F640-40B9-B930-9EDA8A68F81F}"/>
    <hyperlink ref="B38" r:id="rId16" display="https://www.worldometers.info/coronavirus/usa/ohio/" xr:uid="{694C390A-E971-4DFB-A66F-ECF8C95B6ADC}"/>
    <hyperlink ref="B46" r:id="rId17" display="https://www.worldometers.info/coronavirus/usa/tennessee/" xr:uid="{FB75ABE2-993B-4B61-A7E2-03FAA9FE6B92}"/>
    <hyperlink ref="B17" r:id="rId18" display="https://www.worldometers.info/coronavirus/usa/indiana/" xr:uid="{97B6BE79-CDA5-4089-9DC9-FA6243A20071}"/>
    <hyperlink ref="B8" r:id="rId19" display="https://www.worldometers.info/coronavirus/usa/connecticut/" xr:uid="{6A0DC192-644E-499E-81B4-7A14A90D9075}"/>
    <hyperlink ref="B44" r:id="rId20" display="https://www.worldometers.info/coronavirus/usa/south-carolina/" xr:uid="{0C868C74-9AB2-493F-86F5-B42C9B45650A}"/>
    <hyperlink ref="B2" r:id="rId21" display="https://www.worldometers.info/coronavirus/usa/alabama/" xr:uid="{0CE047EE-F56C-46D2-8799-CF737D0DEFAD}"/>
    <hyperlink ref="B26" r:id="rId22" display="https://www.worldometers.info/coronavirus/usa/minnesota/" xr:uid="{F006C9CF-403A-4EC6-80A2-4830BA3A9129}"/>
    <hyperlink ref="B51" r:id="rId23" display="https://www.worldometers.info/coronavirus/usa/washington/" xr:uid="{7E63B179-EBDB-4CE9-B021-9353303D5AB3}"/>
    <hyperlink ref="B7" r:id="rId24" display="https://www.worldometers.info/coronavirus/usa/colorado/" xr:uid="{EB235733-718D-4BF1-A0F9-3CFC618F5462}"/>
    <hyperlink ref="B18" r:id="rId25" display="https://www.worldometers.info/coronavirus/usa/iowa/" xr:uid="{516A43D0-8F04-4879-AE30-75FB1EFA586C}"/>
    <hyperlink ref="B53" r:id="rId26" display="https://www.worldometers.info/coronavirus/usa/wisconsin/" xr:uid="{D00D9D24-CAB6-44D1-B561-CD002B3358B1}"/>
    <hyperlink ref="B27" r:id="rId27" display="https://www.worldometers.info/coronavirus/usa/mississippi/" xr:uid="{E911A5DC-92F9-45AD-94D7-16B3946A8F66}"/>
    <hyperlink ref="B48" r:id="rId28" display="https://www.worldometers.info/coronavirus/usa/utah/" xr:uid="{0859B54D-81A9-4DBC-A36C-7D6EAD24BB7E}"/>
    <hyperlink ref="B28" r:id="rId29" display="https://www.worldometers.info/coronavirus/usa/missouri/" xr:uid="{ED3A7981-79B8-440C-A13D-78CE94F10B68}"/>
    <hyperlink ref="B5" r:id="rId30" display="https://www.worldometers.info/coronavirus/usa/arkansas/" xr:uid="{85B48D18-BDE8-4381-812E-BB550F409EDF}"/>
    <hyperlink ref="B31" r:id="rId31" display="https://www.worldometers.info/coronavirus/usa/nevada/" xr:uid="{7B4DDCD1-772C-4CA8-9EF4-33E25258148F}"/>
    <hyperlink ref="B30" r:id="rId32" display="https://www.worldometers.info/coronavirus/usa/nebraska/" xr:uid="{41CA036E-BC64-45D7-AEE6-AF59973DD6BA}"/>
    <hyperlink ref="B43" r:id="rId33" display="https://www.worldometers.info/coronavirus/usa/rhode-island/" xr:uid="{96234F0E-740C-4D36-902C-15D327905D3F}"/>
    <hyperlink ref="B20" r:id="rId34" display="https://www.worldometers.info/coronavirus/usa/kentucky/" xr:uid="{95B6145F-6687-4301-B2F2-44A8FC0F4FC9}"/>
    <hyperlink ref="B19" r:id="rId35" display="https://www.worldometers.info/coronavirus/usa/kansas/" xr:uid="{934CC0FD-EDA5-45FA-8B8B-6A08920430D3}"/>
    <hyperlink ref="B39" r:id="rId36" display="https://www.worldometers.info/coronavirus/usa/oklahoma/" xr:uid="{3EF398FB-C659-42F8-AB33-B75FB3EC6898}"/>
    <hyperlink ref="B34" r:id="rId37" display="https://www.worldometers.info/coronavirus/usa/new-mexico/" xr:uid="{338570E2-8754-48EF-9D66-75F9415B004D}"/>
    <hyperlink ref="B9" r:id="rId38" display="https://www.worldometers.info/coronavirus/usa/delaware/" xr:uid="{9805AFE3-0C9E-4A31-B7CE-B7E8F2112029}"/>
    <hyperlink ref="B10" r:id="rId39" display="https://www.worldometers.info/coronavirus/usa/district-of-columbia/" xr:uid="{F9029147-31A7-4ED4-9131-C3691D681B5D}"/>
    <hyperlink ref="B40" r:id="rId40" display="https://www.worldometers.info/coronavirus/usa/oregon/" xr:uid="{8525F4DF-66D0-498C-AA06-30F4CD3C3284}"/>
    <hyperlink ref="B15" r:id="rId41" display="https://www.worldometers.info/coronavirus/usa/idaho/" xr:uid="{E18746F7-CC65-48C6-BDD0-620143E3CED7}"/>
    <hyperlink ref="B45" r:id="rId42" display="https://www.worldometers.info/coronavirus/usa/south-dakota/" xr:uid="{022AFEFD-50D4-4DA0-8EB8-6D0051A5D344}"/>
    <hyperlink ref="B32" r:id="rId43" display="https://www.worldometers.info/coronavirus/usa/new-hampshire/" xr:uid="{2CC32E01-A07D-4775-9B09-4A9A0F9A6F4C}"/>
    <hyperlink ref="B37" r:id="rId44" display="https://www.worldometers.info/coronavirus/usa/north-dakota/" xr:uid="{472263E4-964C-4996-A967-721AA090C48C}"/>
    <hyperlink ref="B22" r:id="rId45" display="https://www.worldometers.info/coronavirus/usa/maine/" xr:uid="{9CDEF1B9-4426-4292-A399-03D876ABA90C}"/>
    <hyperlink ref="B52" r:id="rId46" display="https://www.worldometers.info/coronavirus/usa/west-virginia/" xr:uid="{6EB813A7-E16E-4C7A-8E8F-B2A1D79BA987}"/>
    <hyperlink ref="B54" r:id="rId47" display="https://www.worldometers.info/coronavirus/usa/wyoming/" xr:uid="{E920C8AF-DA23-48AB-AFAC-1C3740A0041F}"/>
    <hyperlink ref="B49" r:id="rId48" display="https://www.worldometers.info/coronavirus/usa/vermont/" xr:uid="{A867F525-BACA-49C0-AC33-CFCF69653705}"/>
    <hyperlink ref="B29" r:id="rId49" display="https://www.worldometers.info/coronavirus/usa/montana/" xr:uid="{3771676F-5167-4B96-8832-4C9DA5E92300}"/>
    <hyperlink ref="B3" r:id="rId50" display="https://www.worldometers.info/coronavirus/usa/alaska/" xr:uid="{A8101AB6-5459-4260-9A88-2E006D25D758}"/>
    <hyperlink ref="B14" r:id="rId51" display="https://www.worldometers.info/coronavirus/usa/hawaii/" xr:uid="{636712F4-B6FA-4ED8-B128-673C7816FEAB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2020-07-05T12:56:06Z</dcterms:modified>
</cp:coreProperties>
</file>