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D474A103-C146-4598-B31F-72A8345F7D22}" xr6:coauthVersionLast="45" xr6:coauthVersionMax="45" xr10:uidLastSave="{D035C01B-BD87-47A7-B136-F16F2EF93F3A}"/>
  <bookViews>
    <workbookView xWindow="4290" yWindow="-21000" windowWidth="24045" windowHeight="20295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3" l="1"/>
  <c r="N25" i="3"/>
  <c r="N20" i="3"/>
  <c r="N4" i="3"/>
  <c r="N11" i="3"/>
  <c r="N2" i="3"/>
  <c r="N42" i="3"/>
  <c r="N34" i="3"/>
  <c r="N40" i="3"/>
  <c r="N55" i="3"/>
  <c r="N47" i="3"/>
  <c r="N28" i="3"/>
  <c r="N41" i="3"/>
  <c r="N6" i="3"/>
  <c r="N22" i="3"/>
  <c r="N15" i="3"/>
  <c r="N30" i="3"/>
  <c r="N17" i="3"/>
  <c r="N27" i="3"/>
  <c r="N36" i="3"/>
  <c r="N29" i="3"/>
  <c r="N31" i="3"/>
  <c r="N32" i="3"/>
  <c r="N52" i="3"/>
  <c r="N26" i="3"/>
  <c r="N16" i="3"/>
  <c r="N8" i="3"/>
  <c r="N33" i="3"/>
  <c r="N37" i="3"/>
  <c r="N39" i="3"/>
  <c r="N3" i="3"/>
  <c r="N10" i="3"/>
  <c r="N23" i="3"/>
  <c r="N13" i="3"/>
  <c r="N44" i="3"/>
  <c r="N50" i="3"/>
  <c r="N53" i="3"/>
  <c r="N12" i="3"/>
  <c r="N9" i="3"/>
  <c r="N21" i="3"/>
  <c r="N18" i="3"/>
  <c r="N56" i="3"/>
  <c r="N14" i="3"/>
  <c r="N46" i="3"/>
  <c r="N49" i="3"/>
  <c r="N43" i="3"/>
  <c r="N38" i="3"/>
  <c r="N19" i="3"/>
  <c r="N48" i="3"/>
  <c r="N5" i="3"/>
  <c r="N7" i="3"/>
  <c r="N45" i="3"/>
  <c r="N24" i="3"/>
  <c r="N51" i="3"/>
  <c r="N35" i="3"/>
  <c r="O9" i="3" l="1"/>
  <c r="P9" i="3"/>
  <c r="P41" i="3" l="1"/>
  <c r="P13" i="3"/>
  <c r="P34" i="3"/>
  <c r="P31" i="3"/>
  <c r="P28" i="3"/>
  <c r="P42" i="3"/>
  <c r="P23" i="3"/>
  <c r="P18" i="3"/>
  <c r="P30" i="3"/>
  <c r="P10" i="3"/>
  <c r="P19" i="3"/>
  <c r="P49" i="3"/>
  <c r="P39" i="3"/>
  <c r="P4" i="3"/>
  <c r="P35" i="3"/>
  <c r="P22" i="3"/>
  <c r="P37" i="3"/>
  <c r="P27" i="3"/>
  <c r="P56" i="3"/>
  <c r="P21" i="3"/>
  <c r="P29" i="3"/>
  <c r="P55" i="3"/>
  <c r="P26" i="3"/>
  <c r="P12" i="3"/>
  <c r="P24" i="3"/>
  <c r="P6" i="3"/>
  <c r="P48" i="3"/>
  <c r="P52" i="3"/>
  <c r="P16" i="3"/>
  <c r="P2" i="3"/>
  <c r="P3" i="3"/>
  <c r="P45" i="3"/>
  <c r="P8" i="3"/>
  <c r="P46" i="3"/>
  <c r="P50" i="3"/>
  <c r="P7" i="3"/>
  <c r="P5" i="3"/>
  <c r="P20" i="3"/>
  <c r="P51" i="3"/>
  <c r="P54" i="3"/>
  <c r="P53" i="3"/>
  <c r="P47" i="3"/>
  <c r="P32" i="3"/>
  <c r="P33" i="3"/>
  <c r="P15" i="3"/>
  <c r="P40" i="3"/>
  <c r="P36" i="3"/>
  <c r="P43" i="3"/>
  <c r="P25" i="3"/>
  <c r="P14" i="3"/>
  <c r="P11" i="3"/>
  <c r="P38" i="3"/>
  <c r="P17" i="3"/>
  <c r="P44" i="3"/>
  <c r="O46" i="3"/>
  <c r="Q34" i="3" l="1"/>
  <c r="Q55" i="3"/>
  <c r="Q4" i="3"/>
  <c r="Q23" i="3"/>
  <c r="Q39" i="3"/>
  <c r="Q46" i="3"/>
  <c r="Q31" i="3"/>
  <c r="Q9" i="3"/>
  <c r="Q33" i="3"/>
  <c r="Q54" i="3"/>
  <c r="Q24" i="3"/>
  <c r="Q14" i="3"/>
  <c r="Q44" i="3"/>
  <c r="Q43" i="3"/>
  <c r="Q45" i="3"/>
  <c r="Q25" i="3"/>
  <c r="Q52" i="3"/>
  <c r="Q53" i="3"/>
  <c r="Q19" i="3"/>
  <c r="Q16" i="3"/>
  <c r="Q35" i="3"/>
  <c r="Q8" i="3"/>
  <c r="Q48" i="3"/>
  <c r="Q18" i="3"/>
  <c r="Q22" i="3"/>
  <c r="Q3" i="3"/>
  <c r="Q37" i="3"/>
  <c r="Q21" i="3"/>
  <c r="Q2" i="3"/>
  <c r="Q56" i="3"/>
  <c r="Q26" i="3"/>
  <c r="Q28" i="3"/>
  <c r="Q49" i="3"/>
  <c r="Q41" i="3"/>
  <c r="Q7" i="3"/>
  <c r="Q36" i="3"/>
  <c r="Q42" i="3"/>
  <c r="Q27" i="3"/>
  <c r="Q6" i="3"/>
  <c r="Q32" i="3"/>
  <c r="Q30" i="3"/>
  <c r="Q13" i="3"/>
  <c r="Q47" i="3"/>
  <c r="Q5" i="3"/>
  <c r="Q11" i="3"/>
  <c r="Q51" i="3"/>
  <c r="Q15" i="3"/>
  <c r="Q10" i="3"/>
  <c r="Q38" i="3"/>
  <c r="Q20" i="3"/>
  <c r="Q17" i="3"/>
  <c r="Q40" i="3"/>
  <c r="Q12" i="3"/>
  <c r="Q50" i="3"/>
  <c r="Q29" i="3" l="1"/>
  <c r="O39" i="3" l="1"/>
  <c r="O43" i="3"/>
  <c r="O16" i="3"/>
  <c r="O47" i="3"/>
  <c r="O41" i="3"/>
  <c r="O48" i="3"/>
  <c r="O36" i="3"/>
  <c r="O51" i="3"/>
  <c r="O2" i="3"/>
  <c r="O29" i="3"/>
  <c r="O49" i="3"/>
  <c r="O17" i="3"/>
  <c r="O18" i="3"/>
  <c r="O31" i="3"/>
  <c r="O23" i="3"/>
  <c r="O4" i="3"/>
  <c r="O30" i="3"/>
  <c r="O8" i="3"/>
  <c r="O42" i="3"/>
  <c r="O3" i="3"/>
  <c r="O50" i="3"/>
  <c r="O6" i="3"/>
  <c r="O21" i="3"/>
  <c r="O34" i="3"/>
  <c r="O38" i="3"/>
  <c r="O53" i="3"/>
  <c r="O52" i="3"/>
  <c r="O33" i="3"/>
  <c r="O14" i="3"/>
  <c r="O24" i="3"/>
  <c r="O22" i="3"/>
  <c r="O55" i="3"/>
  <c r="O40" i="3"/>
  <c r="O27" i="3"/>
  <c r="O19" i="3"/>
  <c r="O12" i="3"/>
  <c r="O20" i="3"/>
  <c r="O11" i="3"/>
  <c r="O28" i="3"/>
  <c r="O35" i="3"/>
  <c r="O10" i="3"/>
  <c r="O56" i="3"/>
  <c r="O13" i="3"/>
  <c r="O5" i="3"/>
  <c r="O32" i="3"/>
  <c r="O54" i="3"/>
  <c r="O44" i="3"/>
  <c r="O15" i="3"/>
  <c r="O25" i="3"/>
  <c r="O26" i="3"/>
  <c r="O45" i="3"/>
  <c r="O37" i="3"/>
  <c r="O7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<sst xmlns="http://schemas.openxmlformats.org/spreadsheetml/2006/main" count="326" uniqueCount="105">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</sst>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rhode-island/" TargetMode="External"/><Relationship Id="rId18" Type="http://schemas.openxmlformats.org/officeDocument/2006/relationships/hyperlink" Target="https://www.worldometers.info/coronavirus/usa/kansas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massachusetts/" TargetMode="External"/><Relationship Id="rId3" Type="http://schemas.openxmlformats.org/officeDocument/2006/relationships/hyperlink" Target="https://www.worldometers.info/coronavirus/usa/maine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michigan/" TargetMode="External"/><Relationship Id="rId42" Type="http://schemas.openxmlformats.org/officeDocument/2006/relationships/hyperlink" Target="https://www.worldometers.info/coronavirus/usa/tennessee/" TargetMode="External"/><Relationship Id="rId47" Type="http://schemas.openxmlformats.org/officeDocument/2006/relationships/hyperlink" Target="https://www.worldometers.info/coronavirus/usa/georgia/" TargetMode="External"/><Relationship Id="rId50" Type="http://schemas.openxmlformats.org/officeDocument/2006/relationships/hyperlink" Target="https://www.worldometers.info/coronavirus/usa/texas/" TargetMode="External"/><Relationship Id="rId7" Type="http://schemas.openxmlformats.org/officeDocument/2006/relationships/hyperlink" Target="https://www.worldometers.info/coronavirus/usa/hawaii/" TargetMode="External"/><Relationship Id="rId12" Type="http://schemas.openxmlformats.org/officeDocument/2006/relationships/hyperlink" Target="https://www.worldometers.info/coronavirus/usa/delaware/" TargetMode="External"/><Relationship Id="rId17" Type="http://schemas.openxmlformats.org/officeDocument/2006/relationships/hyperlink" Target="https://www.worldometers.info/coronavirus/usa/nebrask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maryland/" TargetMode="External"/><Relationship Id="rId38" Type="http://schemas.openxmlformats.org/officeDocument/2006/relationships/hyperlink" Target="https://www.worldometers.info/coronavirus/usa/alabama/" TargetMode="External"/><Relationship Id="rId46" Type="http://schemas.openxmlformats.org/officeDocument/2006/relationships/hyperlink" Target="https://www.worldometers.info/coronavirus/usa/illinois/" TargetMode="External"/><Relationship Id="rId2" Type="http://schemas.openxmlformats.org/officeDocument/2006/relationships/hyperlink" Target="https://www.worldometers.info/coronavirus/usa/wyoming/" TargetMode="External"/><Relationship Id="rId16" Type="http://schemas.openxmlformats.org/officeDocument/2006/relationships/hyperlink" Target="https://www.worldometers.info/coronavirus/usa/idaho/" TargetMode="External"/><Relationship Id="rId20" Type="http://schemas.openxmlformats.org/officeDocument/2006/relationships/hyperlink" Target="https://www.worldometers.info/coronavirus/usa/utah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louisiana/" TargetMode="External"/><Relationship Id="rId1" Type="http://schemas.openxmlformats.org/officeDocument/2006/relationships/hyperlink" Target="https://www.worldometers.info/coronavirus/usa/vermont/" TargetMode="External"/><Relationship Id="rId6" Type="http://schemas.openxmlformats.org/officeDocument/2006/relationships/hyperlink" Target="https://www.worldometers.info/coronavirus/usa/new-hampshire/" TargetMode="External"/><Relationship Id="rId11" Type="http://schemas.openxmlformats.org/officeDocument/2006/relationships/hyperlink" Target="https://www.worldometers.info/coronavirus/usa/district-of-columbia/" TargetMode="External"/><Relationship Id="rId24" Type="http://schemas.openxmlformats.org/officeDocument/2006/relationships/hyperlink" Target="https://www.worldometers.info/coronavirus/usa/arkansas/" TargetMode="External"/><Relationship Id="rId32" Type="http://schemas.openxmlformats.org/officeDocument/2006/relationships/hyperlink" Target="https://www.worldometers.info/coronavirus/usa/indiana/" TargetMode="External"/><Relationship Id="rId37" Type="http://schemas.openxmlformats.org/officeDocument/2006/relationships/hyperlink" Target="https://www.worldometers.info/coronavirus/usa/ohio/" TargetMode="External"/><Relationship Id="rId40" Type="http://schemas.openxmlformats.org/officeDocument/2006/relationships/hyperlink" Target="https://www.worldometers.info/coronavirus/usa/pennsylvania/" TargetMode="External"/><Relationship Id="rId45" Type="http://schemas.openxmlformats.org/officeDocument/2006/relationships/hyperlink" Target="https://www.worldometers.info/coronavirus/usa/arizona/" TargetMode="External"/><Relationship Id="rId5" Type="http://schemas.openxmlformats.org/officeDocument/2006/relationships/hyperlink" Target="https://www.worldometers.info/coronavirus/usa/montana/" TargetMode="External"/><Relationship Id="rId15" Type="http://schemas.openxmlformats.org/officeDocument/2006/relationships/hyperlink" Target="https://www.worldometers.info/coronavirus/usa/oregon/" TargetMode="External"/><Relationship Id="rId23" Type="http://schemas.openxmlformats.org/officeDocument/2006/relationships/hyperlink" Target="https://www.worldometers.info/coronavirus/usa/colorado/" TargetMode="External"/><Relationship Id="rId28" Type="http://schemas.openxmlformats.org/officeDocument/2006/relationships/hyperlink" Target="https://www.worldometers.info/coronavirus/usa/wisconsin/" TargetMode="External"/><Relationship Id="rId36" Type="http://schemas.openxmlformats.org/officeDocument/2006/relationships/hyperlink" Target="https://www.worldometers.info/coronavirus/usa/virginia/" TargetMode="External"/><Relationship Id="rId49" Type="http://schemas.openxmlformats.org/officeDocument/2006/relationships/hyperlink" Target="https://www.worldometers.info/coronavirus/usa/florida/" TargetMode="External"/><Relationship Id="rId10" Type="http://schemas.openxmlformats.org/officeDocument/2006/relationships/hyperlink" Target="https://www.worldometers.info/coronavirus/usa/south-dakota/" TargetMode="External"/><Relationship Id="rId19" Type="http://schemas.openxmlformats.org/officeDocument/2006/relationships/hyperlink" Target="https://www.worldometers.info/coronavirus/usa/kentucky/" TargetMode="External"/><Relationship Id="rId31" Type="http://schemas.openxmlformats.org/officeDocument/2006/relationships/hyperlink" Target="https://www.worldometers.info/coronavirus/usa/missouri/" TargetMode="External"/><Relationship Id="rId44" Type="http://schemas.openxmlformats.org/officeDocument/2006/relationships/hyperlink" Target="https://www.worldometers.info/coronavirus/usa/new-jersey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alaska/" TargetMode="External"/><Relationship Id="rId9" Type="http://schemas.openxmlformats.org/officeDocument/2006/relationships/hyperlink" Target="https://www.worldometers.info/coronavirus/usa/north-dakota/" TargetMode="External"/><Relationship Id="rId14" Type="http://schemas.openxmlformats.org/officeDocument/2006/relationships/hyperlink" Target="https://www.worldometers.info/coronavirus/usa/new-mexico/" TargetMode="External"/><Relationship Id="rId22" Type="http://schemas.openxmlformats.org/officeDocument/2006/relationships/hyperlink" Target="https://www.worldometers.info/coronavirus/usa/oklahoma/" TargetMode="External"/><Relationship Id="rId27" Type="http://schemas.openxmlformats.org/officeDocument/2006/relationships/hyperlink" Target="https://www.worldometers.info/coronavirus/usa/minnesota/" TargetMode="External"/><Relationship Id="rId30" Type="http://schemas.openxmlformats.org/officeDocument/2006/relationships/hyperlink" Target="https://www.worldometers.info/coronavirus/usa/mississippi/" TargetMode="External"/><Relationship Id="rId35" Type="http://schemas.openxmlformats.org/officeDocument/2006/relationships/hyperlink" Target="https://www.worldometers.info/coronavirus/usa/south-carolina/" TargetMode="External"/><Relationship Id="rId43" Type="http://schemas.openxmlformats.org/officeDocument/2006/relationships/hyperlink" Target="https://www.worldometers.info/coronavirus/usa/north-carolina/" TargetMode="External"/><Relationship Id="rId48" Type="http://schemas.openxmlformats.org/officeDocument/2006/relationships/hyperlink" Target="https://www.worldometers.info/coronavirus/usa/new-york/" TargetMode="External"/><Relationship Id="rId8" Type="http://schemas.openxmlformats.org/officeDocument/2006/relationships/hyperlink" Target="https://www.worldometers.info/coronavirus/usa/west-virginia/" TargetMode="External"/><Relationship Id="rId51" Type="http://schemas.openxmlformats.org/officeDocument/2006/relationships/hyperlink" Target="https://www.worldometers.info/coronavirus/usa/californi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abSelected="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3" t="s">
        <v>68</v>
      </c>
      <c r="Q1" s="63"/>
      <c r="R1" s="63"/>
      <c r="S1" s="4">
        <v>1.4999999999999999E-2</v>
      </c>
      <c r="T1" s="4"/>
      <c r="U1" s="64" t="s">
        <v>77</v>
      </c>
      <c r="V1" s="64"/>
      <c r="W1" s="64"/>
      <c r="X1" s="64"/>
      <c r="Y1" s="6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698228</v>
      </c>
      <c r="D5" s="43">
        <v>42</v>
      </c>
      <c r="E5" s="1">
        <v>12839</v>
      </c>
      <c r="F5" s="42">
        <v>3</v>
      </c>
      <c r="G5" s="1">
        <v>319702</v>
      </c>
      <c r="H5" s="1">
        <v>365687</v>
      </c>
      <c r="I5" s="1">
        <v>17671</v>
      </c>
      <c r="J5" s="2">
        <v>325</v>
      </c>
      <c r="K5" s="1">
        <v>11010637</v>
      </c>
      <c r="L5" s="1">
        <v>278664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631118</v>
      </c>
      <c r="D6" s="2"/>
      <c r="E6" s="1">
        <v>12667</v>
      </c>
      <c r="F6" s="2"/>
      <c r="G6" s="1">
        <v>500715</v>
      </c>
      <c r="H6" s="1">
        <v>117736</v>
      </c>
      <c r="I6" s="1">
        <v>21766</v>
      </c>
      <c r="J6" s="2">
        <v>437</v>
      </c>
      <c r="K6" s="1">
        <v>5281377</v>
      </c>
      <c r="L6" s="1">
        <v>182142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615806</v>
      </c>
      <c r="D7" s="2"/>
      <c r="E7" s="1">
        <v>10962</v>
      </c>
      <c r="F7" s="2"/>
      <c r="G7" s="1">
        <v>71836</v>
      </c>
      <c r="H7" s="1">
        <v>533008</v>
      </c>
      <c r="I7" s="1">
        <v>28672</v>
      </c>
      <c r="J7" s="2">
        <v>510</v>
      </c>
      <c r="K7" s="1">
        <v>4554563</v>
      </c>
      <c r="L7" s="1">
        <v>212060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463915</v>
      </c>
      <c r="D8" s="2"/>
      <c r="E8" s="1">
        <v>33005</v>
      </c>
      <c r="F8" s="2"/>
      <c r="G8" s="1">
        <v>368718</v>
      </c>
      <c r="H8" s="1">
        <v>62192</v>
      </c>
      <c r="I8" s="1">
        <v>23847</v>
      </c>
      <c r="J8" s="1">
        <v>1697</v>
      </c>
      <c r="K8" s="1">
        <v>8002897</v>
      </c>
      <c r="L8" s="1">
        <v>411385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265372</v>
      </c>
      <c r="D9" s="2"/>
      <c r="E9" s="1">
        <v>5471</v>
      </c>
      <c r="F9" s="2"/>
      <c r="G9" s="1">
        <v>47102</v>
      </c>
      <c r="H9" s="1">
        <v>212799</v>
      </c>
      <c r="I9" s="1">
        <v>24994</v>
      </c>
      <c r="J9" s="2">
        <v>515</v>
      </c>
      <c r="K9" s="1">
        <v>2560895</v>
      </c>
      <c r="L9" s="1">
        <v>241197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231185</v>
      </c>
      <c r="D10" s="2"/>
      <c r="E10" s="1">
        <v>8206</v>
      </c>
      <c r="F10" s="2"/>
      <c r="G10" s="1">
        <v>151943</v>
      </c>
      <c r="H10" s="1">
        <v>71036</v>
      </c>
      <c r="I10" s="1">
        <v>18244</v>
      </c>
      <c r="J10" s="2">
        <v>648</v>
      </c>
      <c r="K10" s="1">
        <v>3924305</v>
      </c>
      <c r="L10" s="1">
        <v>309688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200658</v>
      </c>
      <c r="D11" s="2"/>
      <c r="E11" s="1">
        <v>4978</v>
      </c>
      <c r="F11" s="2"/>
      <c r="G11" s="1">
        <v>30123</v>
      </c>
      <c r="H11" s="1">
        <v>165557</v>
      </c>
      <c r="I11" s="1">
        <v>27568</v>
      </c>
      <c r="J11" s="2">
        <v>684</v>
      </c>
      <c r="K11" s="1">
        <v>1446995</v>
      </c>
      <c r="L11" s="1">
        <v>198798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196705</v>
      </c>
      <c r="D12" s="2"/>
      <c r="E12" s="1">
        <v>16034</v>
      </c>
      <c r="F12" s="2"/>
      <c r="G12" s="1">
        <v>160827</v>
      </c>
      <c r="H12" s="1">
        <v>19844</v>
      </c>
      <c r="I12" s="1">
        <v>22146</v>
      </c>
      <c r="J12" s="1">
        <v>1805</v>
      </c>
      <c r="K12" s="1">
        <v>2748836</v>
      </c>
      <c r="L12" s="1">
        <v>309477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163402</v>
      </c>
      <c r="D13" s="2"/>
      <c r="E13" s="1">
        <v>2683</v>
      </c>
      <c r="F13" s="2"/>
      <c r="G13" s="1">
        <v>136630</v>
      </c>
      <c r="H13" s="1">
        <v>24089</v>
      </c>
      <c r="I13" s="1">
        <v>15580</v>
      </c>
      <c r="J13" s="2">
        <v>256</v>
      </c>
      <c r="K13" s="1">
        <v>2182891</v>
      </c>
      <c r="L13" s="1">
        <v>208131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150815</v>
      </c>
      <c r="D14" s="2"/>
      <c r="E14" s="1">
        <v>1701</v>
      </c>
      <c r="F14" s="2"/>
      <c r="G14" s="1">
        <v>113313</v>
      </c>
      <c r="H14" s="1">
        <v>35801</v>
      </c>
      <c r="I14" s="1">
        <v>22084</v>
      </c>
      <c r="J14" s="2">
        <v>249</v>
      </c>
      <c r="K14" s="1">
        <v>2152015</v>
      </c>
      <c r="L14" s="1">
        <v>315121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146243</v>
      </c>
      <c r="D15" s="2"/>
      <c r="E15" s="1">
        <v>4904</v>
      </c>
      <c r="F15" s="2"/>
      <c r="G15" s="1">
        <v>127918</v>
      </c>
      <c r="H15" s="1">
        <v>13421</v>
      </c>
      <c r="I15" s="1">
        <v>31458</v>
      </c>
      <c r="J15" s="1">
        <v>1055</v>
      </c>
      <c r="K15" s="1">
        <v>1828478</v>
      </c>
      <c r="L15" s="1">
        <v>393323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136824</v>
      </c>
      <c r="D16" s="2"/>
      <c r="E16" s="1">
        <v>7741</v>
      </c>
      <c r="F16" s="2"/>
      <c r="G16" s="1">
        <v>106912</v>
      </c>
      <c r="H16" s="1">
        <v>22171</v>
      </c>
      <c r="I16" s="1">
        <v>10688</v>
      </c>
      <c r="J16" s="2">
        <v>605</v>
      </c>
      <c r="K16" s="1">
        <v>1625216</v>
      </c>
      <c r="L16" s="1">
        <v>126950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127584</v>
      </c>
      <c r="D17" s="2"/>
      <c r="E17" s="1">
        <v>9024</v>
      </c>
      <c r="F17" s="2"/>
      <c r="G17" s="1">
        <v>103920</v>
      </c>
      <c r="H17" s="1">
        <v>14640</v>
      </c>
      <c r="I17" s="1">
        <v>18511</v>
      </c>
      <c r="J17" s="1">
        <v>1309</v>
      </c>
      <c r="K17" s="1">
        <v>1869102</v>
      </c>
      <c r="L17" s="1">
        <v>271179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122185</v>
      </c>
      <c r="D18" s="2"/>
      <c r="E18" s="1">
        <v>2107</v>
      </c>
      <c r="F18" s="2"/>
      <c r="G18" s="1">
        <v>48028</v>
      </c>
      <c r="H18" s="1">
        <v>72050</v>
      </c>
      <c r="I18" s="1">
        <v>24920</v>
      </c>
      <c r="J18" s="2">
        <v>430</v>
      </c>
      <c r="K18" s="1">
        <v>956401</v>
      </c>
      <c r="L18" s="1">
        <v>195057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120171</v>
      </c>
      <c r="D19" s="2"/>
      <c r="E19" s="1">
        <v>4112</v>
      </c>
      <c r="F19" s="2"/>
      <c r="G19" s="1">
        <v>100127</v>
      </c>
      <c r="H19" s="1">
        <v>15932</v>
      </c>
      <c r="I19" s="1">
        <v>10281</v>
      </c>
      <c r="J19" s="2">
        <v>352</v>
      </c>
      <c r="K19" s="1">
        <v>2134656</v>
      </c>
      <c r="L19" s="1">
        <v>182619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117592</v>
      </c>
      <c r="D20" s="2"/>
      <c r="E20" s="1">
        <v>2550</v>
      </c>
      <c r="F20" s="2"/>
      <c r="G20" s="1">
        <v>14866</v>
      </c>
      <c r="H20" s="1">
        <v>100176</v>
      </c>
      <c r="I20" s="1">
        <v>13777</v>
      </c>
      <c r="J20" s="2">
        <v>299</v>
      </c>
      <c r="K20" s="1">
        <v>1661712</v>
      </c>
      <c r="L20" s="1">
        <v>194682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115951</v>
      </c>
      <c r="D21" s="2"/>
      <c r="E21" s="1">
        <v>2655</v>
      </c>
      <c r="F21" s="2"/>
      <c r="G21" s="1">
        <v>51431</v>
      </c>
      <c r="H21" s="1">
        <v>61865</v>
      </c>
      <c r="I21" s="1">
        <v>22520</v>
      </c>
      <c r="J21" s="2">
        <v>516</v>
      </c>
      <c r="K21" s="1">
        <v>989673</v>
      </c>
      <c r="L21" s="1">
        <v>192218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111136</v>
      </c>
      <c r="D22" s="2"/>
      <c r="E22" s="1">
        <v>6712</v>
      </c>
      <c r="F22" s="2"/>
      <c r="G22" s="1">
        <v>72580</v>
      </c>
      <c r="H22" s="1">
        <v>31844</v>
      </c>
      <c r="I22" s="1">
        <v>11128</v>
      </c>
      <c r="J22" s="2">
        <v>672</v>
      </c>
      <c r="K22" s="1">
        <v>2968894</v>
      </c>
      <c r="L22" s="1">
        <v>297280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106664</v>
      </c>
      <c r="D23" s="2"/>
      <c r="E23" s="1">
        <v>3736</v>
      </c>
      <c r="F23" s="2"/>
      <c r="G23" s="1">
        <v>6124</v>
      </c>
      <c r="H23" s="1">
        <v>96804</v>
      </c>
      <c r="I23" s="1">
        <v>17643</v>
      </c>
      <c r="J23" s="2">
        <v>618</v>
      </c>
      <c r="K23" s="1">
        <v>1868927</v>
      </c>
      <c r="L23" s="1">
        <v>309134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91313</v>
      </c>
      <c r="D24" s="2"/>
      <c r="E24" s="1">
        <v>3277</v>
      </c>
      <c r="F24" s="2"/>
      <c r="G24" s="1">
        <v>69723</v>
      </c>
      <c r="H24" s="1">
        <v>18313</v>
      </c>
      <c r="I24" s="1">
        <v>13564</v>
      </c>
      <c r="J24" s="2">
        <v>487</v>
      </c>
      <c r="K24" s="1">
        <v>1377180</v>
      </c>
      <c r="L24" s="1">
        <v>204566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82263</v>
      </c>
      <c r="D25" s="2"/>
      <c r="E25" s="1">
        <v>1620</v>
      </c>
      <c r="F25" s="2"/>
      <c r="G25" s="1">
        <v>12228</v>
      </c>
      <c r="H25" s="1">
        <v>68415</v>
      </c>
      <c r="I25" s="1">
        <v>13403</v>
      </c>
      <c r="J25" s="2">
        <v>264</v>
      </c>
      <c r="K25" s="1">
        <v>1022746</v>
      </c>
      <c r="L25" s="1">
        <v>166641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81294</v>
      </c>
      <c r="D26" s="2"/>
      <c r="E26" s="1">
        <v>2413</v>
      </c>
      <c r="F26" s="2"/>
      <c r="G26" s="1">
        <v>62707</v>
      </c>
      <c r="H26" s="1">
        <v>16174</v>
      </c>
      <c r="I26" s="1">
        <v>27315</v>
      </c>
      <c r="J26" s="2">
        <v>811</v>
      </c>
      <c r="K26" s="1">
        <v>613143</v>
      </c>
      <c r="L26" s="1">
        <v>206019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75443</v>
      </c>
      <c r="D27" s="2"/>
      <c r="E27" s="1">
        <v>1905</v>
      </c>
      <c r="F27" s="2"/>
      <c r="G27" s="1">
        <v>28289</v>
      </c>
      <c r="H27" s="1">
        <v>45249</v>
      </c>
      <c r="I27" s="1">
        <v>9907</v>
      </c>
      <c r="J27" s="2">
        <v>250</v>
      </c>
      <c r="K27" s="1">
        <v>1423771</v>
      </c>
      <c r="L27" s="1">
        <v>186972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73981</v>
      </c>
      <c r="D28" s="2"/>
      <c r="E28" s="1">
        <v>1113</v>
      </c>
      <c r="F28" s="2"/>
      <c r="G28" s="1">
        <v>65265</v>
      </c>
      <c r="H28" s="1">
        <v>7603</v>
      </c>
      <c r="I28" s="1">
        <v>12706</v>
      </c>
      <c r="J28" s="2">
        <v>191</v>
      </c>
      <c r="K28" s="1">
        <v>1230788</v>
      </c>
      <c r="L28" s="1">
        <v>211387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73240</v>
      </c>
      <c r="D29" s="2"/>
      <c r="E29" s="1">
        <v>1859</v>
      </c>
      <c r="F29" s="2"/>
      <c r="G29" s="1">
        <v>65204</v>
      </c>
      <c r="H29" s="1">
        <v>6177</v>
      </c>
      <c r="I29" s="1">
        <v>12987</v>
      </c>
      <c r="J29" s="2">
        <v>330</v>
      </c>
      <c r="K29" s="1">
        <v>1443344</v>
      </c>
      <c r="L29" s="1">
        <v>255929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67852</v>
      </c>
      <c r="D30" s="2"/>
      <c r="E30" s="1">
        <v>1287</v>
      </c>
      <c r="F30" s="2"/>
      <c r="G30" s="1">
        <v>26011</v>
      </c>
      <c r="H30" s="1">
        <v>40554</v>
      </c>
      <c r="I30" s="1">
        <v>22029</v>
      </c>
      <c r="J30" s="2">
        <v>418</v>
      </c>
      <c r="K30" s="1">
        <v>837057</v>
      </c>
      <c r="L30" s="1">
        <v>271758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63112</v>
      </c>
      <c r="D31" s="43">
        <v>737</v>
      </c>
      <c r="E31" s="1">
        <v>1108</v>
      </c>
      <c r="F31" s="42">
        <v>11</v>
      </c>
      <c r="G31" s="1">
        <v>46394</v>
      </c>
      <c r="H31" s="1">
        <v>15610</v>
      </c>
      <c r="I31" s="1">
        <v>20003</v>
      </c>
      <c r="J31" s="2">
        <v>351</v>
      </c>
      <c r="K31" s="1">
        <v>624834</v>
      </c>
      <c r="L31" s="1">
        <v>198041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59583</v>
      </c>
      <c r="D32" s="2"/>
      <c r="E32" s="2">
        <v>756</v>
      </c>
      <c r="F32" s="2"/>
      <c r="G32" s="1">
        <v>53331</v>
      </c>
      <c r="H32" s="1">
        <v>5496</v>
      </c>
      <c r="I32" s="1">
        <v>19744</v>
      </c>
      <c r="J32" s="2">
        <v>251</v>
      </c>
      <c r="K32" s="1">
        <v>698055</v>
      </c>
      <c r="L32" s="1">
        <v>231312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18</v>
      </c>
      <c r="C33" s="1">
        <v>56773</v>
      </c>
      <c r="D33" s="2"/>
      <c r="E33" s="1">
        <v>1937</v>
      </c>
      <c r="F33" s="2"/>
      <c r="G33" s="1">
        <v>24499</v>
      </c>
      <c r="H33" s="1">
        <v>30337</v>
      </c>
      <c r="I33" s="1">
        <v>9859</v>
      </c>
      <c r="J33" s="2">
        <v>336</v>
      </c>
      <c r="K33" s="1">
        <v>695569</v>
      </c>
      <c r="L33" s="1">
        <v>120785</v>
      </c>
      <c r="M33" s="1">
        <v>5758736</v>
      </c>
      <c r="N33" s="6"/>
      <c r="O33" s="6"/>
      <c r="P33" s="6"/>
    </row>
    <row r="34" spans="1:16" ht="15" thickBot="1" x14ac:dyDescent="0.4">
      <c r="A34" s="45">
        <v>30</v>
      </c>
      <c r="B34" s="41" t="s">
        <v>46</v>
      </c>
      <c r="C34" s="1">
        <v>56260</v>
      </c>
      <c r="D34" s="2"/>
      <c r="E34" s="2">
        <v>786</v>
      </c>
      <c r="F34" s="2"/>
      <c r="G34" s="1">
        <v>47762</v>
      </c>
      <c r="H34" s="1">
        <v>7712</v>
      </c>
      <c r="I34" s="1">
        <v>14218</v>
      </c>
      <c r="J34" s="2">
        <v>199</v>
      </c>
      <c r="K34" s="1">
        <v>874676</v>
      </c>
      <c r="L34" s="1">
        <v>221047</v>
      </c>
      <c r="M34" s="1">
        <v>3956971</v>
      </c>
      <c r="N34" s="5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52495</v>
      </c>
      <c r="D35" s="2"/>
      <c r="E35" s="1">
        <v>4465</v>
      </c>
      <c r="F35" s="2"/>
      <c r="G35" s="1">
        <v>37112</v>
      </c>
      <c r="H35" s="1">
        <v>10918</v>
      </c>
      <c r="I35" s="1">
        <v>14724</v>
      </c>
      <c r="J35" s="1">
        <v>1252</v>
      </c>
      <c r="K35" s="1">
        <v>1125398</v>
      </c>
      <c r="L35" s="1">
        <v>315654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50948</v>
      </c>
      <c r="D36" s="2"/>
      <c r="E36" s="2">
        <v>407</v>
      </c>
      <c r="F36" s="2"/>
      <c r="G36" s="1">
        <v>42959</v>
      </c>
      <c r="H36" s="1">
        <v>7582</v>
      </c>
      <c r="I36" s="1">
        <v>15892</v>
      </c>
      <c r="J36" s="2">
        <v>127</v>
      </c>
      <c r="K36" s="1">
        <v>799476</v>
      </c>
      <c r="L36" s="1">
        <v>249372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46757</v>
      </c>
      <c r="D37" s="2"/>
      <c r="E37" s="2">
        <v>918</v>
      </c>
      <c r="F37" s="2"/>
      <c r="G37" s="1">
        <v>10266</v>
      </c>
      <c r="H37" s="1">
        <v>35573</v>
      </c>
      <c r="I37" s="1">
        <v>10466</v>
      </c>
      <c r="J37" s="2">
        <v>205</v>
      </c>
      <c r="K37" s="1">
        <v>860738</v>
      </c>
      <c r="L37" s="1">
        <v>192659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41565</v>
      </c>
      <c r="D38" s="2"/>
      <c r="E38" s="2">
        <v>445</v>
      </c>
      <c r="F38" s="42">
        <v>1</v>
      </c>
      <c r="G38" s="1">
        <v>26154</v>
      </c>
      <c r="H38" s="1">
        <v>14966</v>
      </c>
      <c r="I38" s="1">
        <v>14267</v>
      </c>
      <c r="J38" s="2">
        <v>153</v>
      </c>
      <c r="K38" s="1">
        <v>403147</v>
      </c>
      <c r="L38" s="1">
        <v>138381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33436</v>
      </c>
      <c r="D39" s="2"/>
      <c r="E39" s="2">
        <v>392</v>
      </c>
      <c r="F39" s="2"/>
      <c r="G39" s="1">
        <v>25282</v>
      </c>
      <c r="H39" s="1">
        <v>7762</v>
      </c>
      <c r="I39" s="1">
        <v>17285</v>
      </c>
      <c r="J39" s="2">
        <v>203</v>
      </c>
      <c r="K39" s="1">
        <v>355731</v>
      </c>
      <c r="L39" s="1">
        <v>183897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31384</v>
      </c>
      <c r="D40" s="2"/>
      <c r="E40" s="2">
        <v>353</v>
      </c>
      <c r="F40" s="2"/>
      <c r="G40" s="1">
        <v>14175</v>
      </c>
      <c r="H40" s="1">
        <v>16856</v>
      </c>
      <c r="I40" s="1">
        <v>17562</v>
      </c>
      <c r="J40" s="2">
        <v>198</v>
      </c>
      <c r="K40" s="1">
        <v>248754</v>
      </c>
      <c r="L40" s="1">
        <v>139197</v>
      </c>
      <c r="M40" s="1">
        <v>1787065</v>
      </c>
      <c r="N40" s="5"/>
      <c r="O40" s="6"/>
      <c r="P40" s="6"/>
    </row>
    <row r="41" spans="1:16" ht="15" thickBot="1" x14ac:dyDescent="0.4">
      <c r="A41" s="45">
        <v>37</v>
      </c>
      <c r="B41" s="41" t="s">
        <v>37</v>
      </c>
      <c r="C41" s="1">
        <v>26054</v>
      </c>
      <c r="D41" s="2"/>
      <c r="E41" s="2">
        <v>447</v>
      </c>
      <c r="F41" s="2"/>
      <c r="G41" s="1">
        <v>4859</v>
      </c>
      <c r="H41" s="1">
        <v>20748</v>
      </c>
      <c r="I41" s="1">
        <v>6177</v>
      </c>
      <c r="J41" s="2">
        <v>106</v>
      </c>
      <c r="K41" s="1">
        <v>542589</v>
      </c>
      <c r="L41" s="1">
        <v>128645</v>
      </c>
      <c r="M41" s="1">
        <v>4217737</v>
      </c>
      <c r="N41" s="5"/>
      <c r="O41" s="6"/>
      <c r="P41" s="6"/>
    </row>
    <row r="42" spans="1:16" ht="15" thickBot="1" x14ac:dyDescent="0.4">
      <c r="A42" s="45">
        <v>38</v>
      </c>
      <c r="B42" s="41" t="s">
        <v>44</v>
      </c>
      <c r="C42" s="1">
        <v>25042</v>
      </c>
      <c r="D42" s="2"/>
      <c r="E42" s="2">
        <v>767</v>
      </c>
      <c r="F42" s="2"/>
      <c r="G42" s="1">
        <v>12679</v>
      </c>
      <c r="H42" s="1">
        <v>11596</v>
      </c>
      <c r="I42" s="1">
        <v>11943</v>
      </c>
      <c r="J42" s="2">
        <v>366</v>
      </c>
      <c r="K42" s="1">
        <v>747277</v>
      </c>
      <c r="L42" s="1">
        <v>356384</v>
      </c>
      <c r="M42" s="1">
        <v>2096829</v>
      </c>
      <c r="N42" s="5"/>
      <c r="O42" s="6"/>
      <c r="P42" s="5"/>
    </row>
    <row r="43" spans="1:16" ht="15" thickBot="1" x14ac:dyDescent="0.4">
      <c r="A43" s="45">
        <v>39</v>
      </c>
      <c r="B43" s="41" t="s">
        <v>40</v>
      </c>
      <c r="C43" s="1">
        <v>21683</v>
      </c>
      <c r="D43" s="2"/>
      <c r="E43" s="1">
        <v>1046</v>
      </c>
      <c r="F43" s="2"/>
      <c r="G43" s="1">
        <v>2084</v>
      </c>
      <c r="H43" s="1">
        <v>18553</v>
      </c>
      <c r="I43" s="1">
        <v>20468</v>
      </c>
      <c r="J43" s="2">
        <v>987</v>
      </c>
      <c r="K43" s="1">
        <v>504904</v>
      </c>
      <c r="L43" s="1">
        <v>476612</v>
      </c>
      <c r="M43" s="1">
        <v>1059361</v>
      </c>
      <c r="N43" s="6"/>
      <c r="O43" s="6"/>
      <c r="P43" s="5"/>
    </row>
    <row r="44" spans="1:16" ht="15" thickBot="1" x14ac:dyDescent="0.4">
      <c r="A44" s="45">
        <v>40</v>
      </c>
      <c r="B44" s="41" t="s">
        <v>43</v>
      </c>
      <c r="C44" s="1">
        <v>17083</v>
      </c>
      <c r="D44" s="2"/>
      <c r="E44" s="2">
        <v>604</v>
      </c>
      <c r="F44" s="2"/>
      <c r="G44" s="1">
        <v>9156</v>
      </c>
      <c r="H44" s="1">
        <v>7323</v>
      </c>
      <c r="I44" s="1">
        <v>17543</v>
      </c>
      <c r="J44" s="2">
        <v>620</v>
      </c>
      <c r="K44" s="1">
        <v>230050</v>
      </c>
      <c r="L44" s="1">
        <v>236248</v>
      </c>
      <c r="M44" s="1">
        <v>973764</v>
      </c>
      <c r="N44" s="6"/>
      <c r="O44" s="6"/>
      <c r="P44" s="5"/>
    </row>
    <row r="45" spans="1:16" ht="15" thickBot="1" x14ac:dyDescent="0.4">
      <c r="A45" s="45">
        <v>41</v>
      </c>
      <c r="B45" s="41" t="s">
        <v>63</v>
      </c>
      <c r="C45" s="1">
        <v>13851</v>
      </c>
      <c r="D45" s="2"/>
      <c r="E45" s="2">
        <v>605</v>
      </c>
      <c r="F45" s="2"/>
      <c r="G45" s="1">
        <v>11010</v>
      </c>
      <c r="H45" s="1">
        <v>2236</v>
      </c>
      <c r="I45" s="1">
        <v>19626</v>
      </c>
      <c r="J45" s="2">
        <v>857</v>
      </c>
      <c r="K45" s="1">
        <v>281549</v>
      </c>
      <c r="L45" s="1">
        <v>398936</v>
      </c>
      <c r="M45" s="1">
        <v>705749</v>
      </c>
      <c r="N45" s="6"/>
      <c r="O45" s="6"/>
      <c r="P45" s="34"/>
    </row>
    <row r="46" spans="1:16" ht="15" thickBot="1" x14ac:dyDescent="0.4">
      <c r="A46" s="45">
        <v>42</v>
      </c>
      <c r="B46" s="41" t="s">
        <v>54</v>
      </c>
      <c r="C46" s="1">
        <v>12517</v>
      </c>
      <c r="D46" s="2"/>
      <c r="E46" s="2">
        <v>165</v>
      </c>
      <c r="F46" s="2"/>
      <c r="G46" s="1">
        <v>10170</v>
      </c>
      <c r="H46" s="1">
        <v>2182</v>
      </c>
      <c r="I46" s="1">
        <v>14149</v>
      </c>
      <c r="J46" s="2">
        <v>187</v>
      </c>
      <c r="K46" s="1">
        <v>142940</v>
      </c>
      <c r="L46" s="1">
        <v>161576</v>
      </c>
      <c r="M46" s="1">
        <v>884659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11110</v>
      </c>
      <c r="D47" s="2"/>
      <c r="E47" s="2">
        <v>139</v>
      </c>
      <c r="F47" s="2"/>
      <c r="G47" s="1">
        <v>8808</v>
      </c>
      <c r="H47" s="1">
        <v>2163</v>
      </c>
      <c r="I47" s="1">
        <v>14579</v>
      </c>
      <c r="J47" s="2">
        <v>182</v>
      </c>
      <c r="K47" s="1">
        <v>197996</v>
      </c>
      <c r="L47" s="1">
        <v>259816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9824</v>
      </c>
      <c r="D48" s="2"/>
      <c r="E48" s="2">
        <v>202</v>
      </c>
      <c r="F48" s="2"/>
      <c r="G48" s="1">
        <v>7859</v>
      </c>
      <c r="H48" s="1">
        <v>1763</v>
      </c>
      <c r="I48" s="1">
        <v>5482</v>
      </c>
      <c r="J48" s="2">
        <v>113</v>
      </c>
      <c r="K48" s="1">
        <v>419401</v>
      </c>
      <c r="L48" s="1">
        <v>234022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7830</v>
      </c>
      <c r="D49" s="2"/>
      <c r="E49" s="2">
        <v>59</v>
      </c>
      <c r="F49" s="2"/>
      <c r="G49" s="1">
        <v>2410</v>
      </c>
      <c r="H49" s="1">
        <v>5361</v>
      </c>
      <c r="I49" s="1">
        <v>5530</v>
      </c>
      <c r="J49" s="2">
        <v>42</v>
      </c>
      <c r="K49" s="1">
        <v>251710</v>
      </c>
      <c r="L49" s="1">
        <v>177777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42</v>
      </c>
      <c r="C50" s="1">
        <v>7216</v>
      </c>
      <c r="D50" s="2"/>
      <c r="E50" s="2">
        <v>432</v>
      </c>
      <c r="F50" s="2"/>
      <c r="G50" s="1">
        <v>6554</v>
      </c>
      <c r="H50" s="2">
        <v>230</v>
      </c>
      <c r="I50" s="1">
        <v>5307</v>
      </c>
      <c r="J50" s="2">
        <v>318</v>
      </c>
      <c r="K50" s="1">
        <v>235735</v>
      </c>
      <c r="L50" s="1">
        <v>173371</v>
      </c>
      <c r="M50" s="1">
        <v>1359711</v>
      </c>
      <c r="N50" s="6"/>
      <c r="O50" s="6"/>
    </row>
    <row r="51" spans="1:15" ht="15" thickBot="1" x14ac:dyDescent="0.4">
      <c r="A51" s="45">
        <v>47</v>
      </c>
      <c r="B51" s="41" t="s">
        <v>51</v>
      </c>
      <c r="C51" s="1">
        <v>7063</v>
      </c>
      <c r="D51" s="2"/>
      <c r="E51" s="2">
        <v>100</v>
      </c>
      <c r="F51" s="2"/>
      <c r="G51" s="1">
        <v>5172</v>
      </c>
      <c r="H51" s="1">
        <v>1791</v>
      </c>
      <c r="I51" s="1">
        <v>6608</v>
      </c>
      <c r="J51" s="2">
        <v>94</v>
      </c>
      <c r="K51" s="1">
        <v>242875</v>
      </c>
      <c r="L51" s="1">
        <v>227246</v>
      </c>
      <c r="M51" s="1">
        <v>1068778</v>
      </c>
      <c r="N51" s="5"/>
      <c r="O51" s="6"/>
    </row>
    <row r="52" spans="1:15" ht="15" thickBot="1" x14ac:dyDescent="0.4">
      <c r="A52" s="45">
        <v>48</v>
      </c>
      <c r="B52" s="41" t="s">
        <v>52</v>
      </c>
      <c r="C52" s="1">
        <v>5092</v>
      </c>
      <c r="D52" s="2"/>
      <c r="E52" s="2">
        <v>37</v>
      </c>
      <c r="F52" s="2"/>
      <c r="G52" s="1">
        <v>1993</v>
      </c>
      <c r="H52" s="1">
        <v>3062</v>
      </c>
      <c r="I52" s="1">
        <v>6961</v>
      </c>
      <c r="J52" s="2">
        <v>51</v>
      </c>
      <c r="K52" s="1">
        <v>339538</v>
      </c>
      <c r="L52" s="1">
        <v>464138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4436</v>
      </c>
      <c r="D53" s="2"/>
      <c r="E53" s="2">
        <v>132</v>
      </c>
      <c r="F53" s="2"/>
      <c r="G53" s="1">
        <v>3887</v>
      </c>
      <c r="H53" s="2">
        <v>417</v>
      </c>
      <c r="I53" s="1">
        <v>3300</v>
      </c>
      <c r="J53" s="2">
        <v>98</v>
      </c>
      <c r="K53" s="1">
        <v>260209</v>
      </c>
      <c r="L53" s="1">
        <v>193577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3763</v>
      </c>
      <c r="D54" s="2"/>
      <c r="E54" s="2">
        <v>37</v>
      </c>
      <c r="F54" s="2"/>
      <c r="G54" s="1">
        <v>3086</v>
      </c>
      <c r="H54" s="2">
        <v>640</v>
      </c>
      <c r="I54" s="1">
        <v>6502</v>
      </c>
      <c r="J54" s="2">
        <v>64</v>
      </c>
      <c r="K54" s="1">
        <v>118543</v>
      </c>
      <c r="L54" s="1">
        <v>204823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1589</v>
      </c>
      <c r="D55" s="2"/>
      <c r="E55" s="2">
        <v>58</v>
      </c>
      <c r="F55" s="2"/>
      <c r="G55" s="1">
        <v>1400</v>
      </c>
      <c r="H55" s="2">
        <v>131</v>
      </c>
      <c r="I55" s="1">
        <v>2547</v>
      </c>
      <c r="J55" s="2">
        <v>93</v>
      </c>
      <c r="K55" s="1">
        <v>126755</v>
      </c>
      <c r="L55" s="1">
        <v>203137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1287</v>
      </c>
      <c r="D56" s="2"/>
      <c r="E56" s="2">
        <v>10</v>
      </c>
      <c r="F56" s="2"/>
      <c r="G56" s="2">
        <v>488</v>
      </c>
      <c r="H56" s="2">
        <v>789</v>
      </c>
      <c r="I56" s="2"/>
      <c r="J56" s="2"/>
      <c r="K56" s="1">
        <v>37074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32550</v>
      </c>
      <c r="D58" s="43">
        <v>562</v>
      </c>
      <c r="E58" s="2">
        <v>428</v>
      </c>
      <c r="F58" s="42">
        <v>4</v>
      </c>
      <c r="G58" s="1">
        <v>2267</v>
      </c>
      <c r="H58" s="1">
        <v>29855</v>
      </c>
      <c r="I58" s="1">
        <v>9610</v>
      </c>
      <c r="J58" s="2">
        <v>126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58">
        <v>1118</v>
      </c>
      <c r="D59" s="62">
        <v>43</v>
      </c>
      <c r="E59" s="59">
        <v>14</v>
      </c>
      <c r="F59" s="59"/>
      <c r="G59" s="59">
        <v>891</v>
      </c>
      <c r="H59" s="59">
        <v>213</v>
      </c>
      <c r="I59" s="59"/>
      <c r="J59" s="59"/>
      <c r="K59" s="58">
        <v>15918</v>
      </c>
      <c r="L59" s="59"/>
      <c r="M59" s="59"/>
      <c r="N59" s="60"/>
      <c r="O59" s="34"/>
    </row>
  </sheetData>
  <mergeCells count="2">
    <mergeCell ref="P1:R1"/>
    <mergeCell ref="U1:Y1"/>
  </mergeCells>
  <hyperlinks>
    <hyperlink ref="B55" r:id="rId1" display="https://www.worldometers.info/coronavirus/usa/vermont/" xr:uid="{62E5C439-BDE5-4F6A-A345-74DAFBB63EB7}"/>
    <hyperlink ref="B54" r:id="rId2" display="https://www.worldometers.info/coronavirus/usa/wyoming/" xr:uid="{FBBB00F5-D408-4BF9-B99C-85FD7905D25F}"/>
    <hyperlink ref="B53" r:id="rId3" display="https://www.worldometers.info/coronavirus/usa/maine/" xr:uid="{FAE76A6D-37FB-4FD7-BCA6-4036329B8B53}"/>
    <hyperlink ref="B52" r:id="rId4" display="https://www.worldometers.info/coronavirus/usa/alaska/" xr:uid="{5174D8B5-6315-4631-B169-02530ADA63CF}"/>
    <hyperlink ref="B51" r:id="rId5" display="https://www.worldometers.info/coronavirus/usa/montana/" xr:uid="{20955AFA-6C77-4C17-9F51-155335BE7A71}"/>
    <hyperlink ref="B50" r:id="rId6" display="https://www.worldometers.info/coronavirus/usa/new-hampshire/" xr:uid="{2660BA48-56B1-4035-84FF-24A2D28DAB28}"/>
    <hyperlink ref="B49" r:id="rId7" display="https://www.worldometers.info/coronavirus/usa/hawaii/" xr:uid="{3D5409D0-65A3-4514-BD83-691333198323}"/>
    <hyperlink ref="B48" r:id="rId8" display="https://www.worldometers.info/coronavirus/usa/west-virginia/" xr:uid="{BE4C3033-0850-4E31-973B-F37F955AEACD}"/>
    <hyperlink ref="B47" r:id="rId9" display="https://www.worldometers.info/coronavirus/usa/north-dakota/" xr:uid="{1648C4FB-00D4-4742-9CE1-85DFEB87FB30}"/>
    <hyperlink ref="B46" r:id="rId10" display="https://www.worldometers.info/coronavirus/usa/south-dakota/" xr:uid="{CAE002EE-935C-427E-AF78-9A979EFF7AFC}"/>
    <hyperlink ref="B45" r:id="rId11" display="https://www.worldometers.info/coronavirus/usa/district-of-columbia/" xr:uid="{080FA22C-0DFA-459C-B359-31E889B154F3}"/>
    <hyperlink ref="B44" r:id="rId12" display="https://www.worldometers.info/coronavirus/usa/delaware/" xr:uid="{21BB7D30-0554-4FF8-8CAB-04DF2AFDDB11}"/>
    <hyperlink ref="B43" r:id="rId13" display="https://www.worldometers.info/coronavirus/usa/rhode-island/" xr:uid="{B3B41EE3-F6EE-4495-AB7D-E96D80B9A19A}"/>
    <hyperlink ref="B42" r:id="rId14" display="https://www.worldometers.info/coronavirus/usa/new-mexico/" xr:uid="{7861103B-84DB-4DA1-A4D6-A18B918D85C9}"/>
    <hyperlink ref="B41" r:id="rId15" display="https://www.worldometers.info/coronavirus/usa/oregon/" xr:uid="{9E329FED-8B70-4313-BE3C-9040DDDA20D1}"/>
    <hyperlink ref="B40" r:id="rId16" display="https://www.worldometers.info/coronavirus/usa/idaho/" xr:uid="{98D55811-E92D-4072-AC33-B3C16ECF0D97}"/>
    <hyperlink ref="B39" r:id="rId17" display="https://www.worldometers.info/coronavirus/usa/nebraska/" xr:uid="{F9C670EF-E60C-448D-A254-662A39524A93}"/>
    <hyperlink ref="B38" r:id="rId18" display="https://www.worldometers.info/coronavirus/usa/kansas/" xr:uid="{6BD46740-DCBD-4E83-A064-36FEC564DE71}"/>
    <hyperlink ref="B37" r:id="rId19" display="https://www.worldometers.info/coronavirus/usa/kentucky/" xr:uid="{374BDD5D-2616-4475-8328-C0847DDB0FA0}"/>
    <hyperlink ref="B36" r:id="rId20" display="https://www.worldometers.info/coronavirus/usa/utah/" xr:uid="{62517B13-4F65-41B7-A236-81FEC54B66CD}"/>
    <hyperlink ref="B35" r:id="rId21" display="https://www.worldometers.info/coronavirus/usa/connecticut/" xr:uid="{C5FABB1D-275D-482C-8278-3A4F26D87543}"/>
    <hyperlink ref="B34" r:id="rId22" display="https://www.worldometers.info/coronavirus/usa/oklahoma/" xr:uid="{77ED426C-7C56-4A2B-A321-D97FF33178E9}"/>
    <hyperlink ref="B33" r:id="rId23" display="https://www.worldometers.info/coronavirus/usa/colorado/" xr:uid="{A36BCE3A-D7B5-4FD6-9EF6-834F8F2C7F01}"/>
    <hyperlink ref="B32" r:id="rId24" display="https://www.worldometers.info/coronavirus/usa/arkansas/" xr:uid="{35C04343-47F1-4FE8-AA9E-F2A4024A198A}"/>
    <hyperlink ref="B31" r:id="rId25" display="https://www.worldometers.info/coronavirus/usa/iowa/" xr:uid="{1BCB9A44-5BC9-4C9E-B4A7-22AE1A864C81}"/>
    <hyperlink ref="B30" r:id="rId26" display="https://www.worldometers.info/coronavirus/usa/nevada/" xr:uid="{87307B61-FFF5-4347-8322-81661B436796}"/>
    <hyperlink ref="B29" r:id="rId27" display="https://www.worldometers.info/coronavirus/usa/minnesota/" xr:uid="{2CE4F559-AE76-43EE-85A3-2557B068A745}"/>
    <hyperlink ref="B28" r:id="rId28" display="https://www.worldometers.info/coronavirus/usa/wisconsin/" xr:uid="{DE0281AF-BF03-448D-8D70-6EC819B01F26}"/>
    <hyperlink ref="B27" r:id="rId29" display="https://www.worldometers.info/coronavirus/usa/washington/" xr:uid="{4E64B217-698D-49A1-A2F2-1A84EA952E26}"/>
    <hyperlink ref="B26" r:id="rId30" display="https://www.worldometers.info/coronavirus/usa/mississippi/" xr:uid="{4BF8AE46-9478-4D28-82E0-0A9D621A9164}"/>
    <hyperlink ref="B25" r:id="rId31" display="https://www.worldometers.info/coronavirus/usa/missouri/" xr:uid="{5D4467B5-D06B-4240-87C4-60214FBAE554}"/>
    <hyperlink ref="B24" r:id="rId32" display="https://www.worldometers.info/coronavirus/usa/indiana/" xr:uid="{948F6206-6D5C-4658-A9F3-0AC0B489E52E}"/>
    <hyperlink ref="B23" r:id="rId33" display="https://www.worldometers.info/coronavirus/usa/maryland/" xr:uid="{EF9EDFF2-D8C4-46DB-BC3F-3B0BF6E24278}"/>
    <hyperlink ref="B22" r:id="rId34" display="https://www.worldometers.info/coronavirus/usa/michigan/" xr:uid="{BB920D38-13E3-4AEF-9D86-779F4F06784A}"/>
    <hyperlink ref="B21" r:id="rId35" display="https://www.worldometers.info/coronavirus/usa/south-carolina/" xr:uid="{A94714EE-4C77-4991-9832-5F066733F8CA}"/>
    <hyperlink ref="B20" r:id="rId36" display="https://www.worldometers.info/coronavirus/usa/virginia/" xr:uid="{F52D1D82-EAED-4FA3-9821-0F818073C33B}"/>
    <hyperlink ref="B19" r:id="rId37" display="https://www.worldometers.info/coronavirus/usa/ohio/" xr:uid="{E8C0199B-6F6B-4778-87FF-F61CA9BCFD09}"/>
    <hyperlink ref="B18" r:id="rId38" display="https://www.worldometers.info/coronavirus/usa/alabama/" xr:uid="{8901CBD4-4DD1-4EEF-AE98-F6D3C9EFF275}"/>
    <hyperlink ref="B17" r:id="rId39" display="https://www.worldometers.info/coronavirus/usa/massachusetts/" xr:uid="{723DB7BE-9A2A-4135-8E8E-88FC7BCDBC89}"/>
    <hyperlink ref="B16" r:id="rId40" display="https://www.worldometers.info/coronavirus/usa/pennsylvania/" xr:uid="{B88DAB58-1B2F-4041-AE3E-5380A8AE8B57}"/>
    <hyperlink ref="B15" r:id="rId41" display="https://www.worldometers.info/coronavirus/usa/louisiana/" xr:uid="{A3C4EFAA-29B1-4FE2-8536-112D0AEE6E0A}"/>
    <hyperlink ref="B14" r:id="rId42" display="https://www.worldometers.info/coronavirus/usa/tennessee/" xr:uid="{52694194-B4EF-430E-95E0-B5FC96DD3B36}"/>
    <hyperlink ref="B13" r:id="rId43" display="https://www.worldometers.info/coronavirus/usa/north-carolina/" xr:uid="{06245944-9A24-4675-8A61-6E63E653C2D6}"/>
    <hyperlink ref="B12" r:id="rId44" display="https://www.worldometers.info/coronavirus/usa/new-jersey/" xr:uid="{059EA654-4F3D-43A9-B5A3-EC5FBD2C2821}"/>
    <hyperlink ref="B11" r:id="rId45" display="https://www.worldometers.info/coronavirus/usa/arizona/" xr:uid="{AB5BA313-ED9A-4580-8E15-982F4AE752EE}"/>
    <hyperlink ref="B10" r:id="rId46" display="https://www.worldometers.info/coronavirus/usa/illinois/" xr:uid="{98EE339D-978B-47C9-8DB5-61B910391341}"/>
    <hyperlink ref="B9" r:id="rId47" display="https://www.worldometers.info/coronavirus/usa/georgia/" xr:uid="{8ECB82D0-0C41-41E7-B0F5-E4F84199EDD0}"/>
    <hyperlink ref="B8" r:id="rId48" display="https://www.worldometers.info/coronavirus/usa/new-york/" xr:uid="{216F7439-0896-43B2-86CA-EA56FFE1FDDB}"/>
    <hyperlink ref="B7" r:id="rId49" display="https://www.worldometers.info/coronavirus/usa/florida/" xr:uid="{14585016-1A6C-453C-954D-A3E6DB0EDD59}"/>
    <hyperlink ref="B6" r:id="rId50" display="https://www.worldometers.info/coronavirus/usa/texas/" xr:uid="{9EA48B68-588E-4B56-B566-CE6A02E7780C}"/>
    <hyperlink ref="B5" r:id="rId51" display="https://www.worldometers.info/coronavirus/usa/california/" xr:uid="{2E8D0EDA-0CE7-4898-AB4D-8D26A274C7E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122185</v>
      </c>
      <c r="C2" s="2"/>
      <c r="D2" s="1">
        <v>2107</v>
      </c>
      <c r="E2" s="2"/>
      <c r="F2" s="1">
        <v>48028</v>
      </c>
      <c r="G2" s="1">
        <v>72050</v>
      </c>
      <c r="H2" s="1">
        <v>24920</v>
      </c>
      <c r="I2" s="2">
        <v>430</v>
      </c>
      <c r="J2" s="1">
        <v>956401</v>
      </c>
      <c r="K2" s="1">
        <v>195057</v>
      </c>
      <c r="L2" s="1">
        <v>4903185</v>
      </c>
      <c r="M2" s="46"/>
      <c r="N2" s="37">
        <f t="shared" ref="N2:N33" si="0">IFERROR(B2/J2,0)</f>
        <v>0.12775498980030342</v>
      </c>
      <c r="O2" s="38">
        <f t="shared" ref="O2:O33" si="1">IFERROR(I2/H2,0)</f>
        <v>1.7255216693418941E-2</v>
      </c>
      <c r="P2" s="36">
        <f t="shared" ref="P2:P33" si="2">D2*250</f>
        <v>526750</v>
      </c>
      <c r="Q2" s="39">
        <f t="shared" ref="Q2:Q33" si="3">ABS(P2-B2)/B2</f>
        <v>3.311085648811229</v>
      </c>
    </row>
    <row r="3" spans="1:17" ht="15" thickBot="1" x14ac:dyDescent="0.35">
      <c r="A3" s="41" t="s">
        <v>52</v>
      </c>
      <c r="B3" s="1">
        <v>5092</v>
      </c>
      <c r="C3" s="2"/>
      <c r="D3" s="2">
        <v>37</v>
      </c>
      <c r="E3" s="2"/>
      <c r="F3" s="1">
        <v>1993</v>
      </c>
      <c r="G3" s="1">
        <v>3062</v>
      </c>
      <c r="H3" s="1">
        <v>6961</v>
      </c>
      <c r="I3" s="2">
        <v>51</v>
      </c>
      <c r="J3" s="1">
        <v>339538</v>
      </c>
      <c r="K3" s="1">
        <v>464138</v>
      </c>
      <c r="L3" s="1">
        <v>731545</v>
      </c>
      <c r="M3" s="46"/>
      <c r="N3" s="37">
        <f t="shared" si="0"/>
        <v>1.4996848659060253E-2</v>
      </c>
      <c r="O3" s="38">
        <f t="shared" si="1"/>
        <v>7.32653354403103E-3</v>
      </c>
      <c r="P3" s="36">
        <f t="shared" si="2"/>
        <v>9250</v>
      </c>
      <c r="Q3" s="39">
        <f t="shared" si="3"/>
        <v>0.81657501963864887</v>
      </c>
    </row>
    <row r="4" spans="1:17" ht="15" thickBot="1" x14ac:dyDescent="0.35">
      <c r="A4" s="41" t="s">
        <v>33</v>
      </c>
      <c r="B4" s="1">
        <v>200658</v>
      </c>
      <c r="C4" s="2"/>
      <c r="D4" s="1">
        <v>4978</v>
      </c>
      <c r="E4" s="2"/>
      <c r="F4" s="1">
        <v>30123</v>
      </c>
      <c r="G4" s="1">
        <v>165557</v>
      </c>
      <c r="H4" s="1">
        <v>27568</v>
      </c>
      <c r="I4" s="2">
        <v>684</v>
      </c>
      <c r="J4" s="1">
        <v>1446995</v>
      </c>
      <c r="K4" s="1">
        <v>198798</v>
      </c>
      <c r="L4" s="1">
        <v>7278717</v>
      </c>
      <c r="M4" s="46"/>
      <c r="N4" s="37">
        <f t="shared" si="0"/>
        <v>0.13867221379479541</v>
      </c>
      <c r="O4" s="38">
        <f t="shared" si="1"/>
        <v>2.481137550783517E-2</v>
      </c>
      <c r="P4" s="36">
        <f t="shared" si="2"/>
        <v>1244500</v>
      </c>
      <c r="Q4" s="39">
        <f t="shared" si="3"/>
        <v>5.2020951070976489</v>
      </c>
    </row>
    <row r="5" spans="1:17" ht="12.5" customHeight="1" thickBot="1" x14ac:dyDescent="0.35">
      <c r="A5" s="41" t="s">
        <v>34</v>
      </c>
      <c r="B5" s="1">
        <v>59583</v>
      </c>
      <c r="C5" s="2"/>
      <c r="D5" s="2">
        <v>756</v>
      </c>
      <c r="E5" s="2"/>
      <c r="F5" s="1">
        <v>53331</v>
      </c>
      <c r="G5" s="1">
        <v>5496</v>
      </c>
      <c r="H5" s="1">
        <v>19744</v>
      </c>
      <c r="I5" s="2">
        <v>251</v>
      </c>
      <c r="J5" s="1">
        <v>698055</v>
      </c>
      <c r="K5" s="1">
        <v>231312</v>
      </c>
      <c r="L5" s="1">
        <v>3017804</v>
      </c>
      <c r="M5" s="46"/>
      <c r="N5" s="37">
        <f t="shared" si="0"/>
        <v>8.5355738444678433E-2</v>
      </c>
      <c r="O5" s="38">
        <f t="shared" si="1"/>
        <v>1.2712722852512156E-2</v>
      </c>
      <c r="P5" s="36">
        <f t="shared" si="2"/>
        <v>189000</v>
      </c>
      <c r="Q5" s="39">
        <f t="shared" si="3"/>
        <v>2.172045717738281</v>
      </c>
    </row>
    <row r="6" spans="1:17" ht="15" thickBot="1" x14ac:dyDescent="0.35">
      <c r="A6" s="41" t="s">
        <v>10</v>
      </c>
      <c r="B6" s="1">
        <v>698228</v>
      </c>
      <c r="C6" s="43">
        <v>42</v>
      </c>
      <c r="D6" s="1">
        <v>12839</v>
      </c>
      <c r="E6" s="42">
        <v>3</v>
      </c>
      <c r="F6" s="1">
        <v>319702</v>
      </c>
      <c r="G6" s="1">
        <v>365687</v>
      </c>
      <c r="H6" s="1">
        <v>17671</v>
      </c>
      <c r="I6" s="2">
        <v>325</v>
      </c>
      <c r="J6" s="1">
        <v>11010637</v>
      </c>
      <c r="K6" s="1">
        <v>278664</v>
      </c>
      <c r="L6" s="1">
        <v>39512223</v>
      </c>
      <c r="M6" s="46"/>
      <c r="N6" s="37">
        <f t="shared" si="0"/>
        <v>6.3413951436233892E-2</v>
      </c>
      <c r="O6" s="38">
        <f t="shared" si="1"/>
        <v>1.8391715239658196E-2</v>
      </c>
      <c r="P6" s="36">
        <f t="shared" si="2"/>
        <v>3209750</v>
      </c>
      <c r="Q6" s="39">
        <f t="shared" si="3"/>
        <v>3.5969941050774246</v>
      </c>
    </row>
    <row r="7" spans="1:17" ht="15" thickBot="1" x14ac:dyDescent="0.35">
      <c r="A7" s="41" t="s">
        <v>18</v>
      </c>
      <c r="B7" s="1">
        <v>56773</v>
      </c>
      <c r="C7" s="2"/>
      <c r="D7" s="1">
        <v>1937</v>
      </c>
      <c r="E7" s="2"/>
      <c r="F7" s="1">
        <v>24499</v>
      </c>
      <c r="G7" s="1">
        <v>30337</v>
      </c>
      <c r="H7" s="1">
        <v>9859</v>
      </c>
      <c r="I7" s="2">
        <v>336</v>
      </c>
      <c r="J7" s="1">
        <v>695569</v>
      </c>
      <c r="K7" s="1">
        <v>120785</v>
      </c>
      <c r="L7" s="1">
        <v>5758736</v>
      </c>
      <c r="M7" s="46"/>
      <c r="N7" s="37">
        <f t="shared" si="0"/>
        <v>8.1620946304392525E-2</v>
      </c>
      <c r="O7" s="38">
        <f t="shared" si="1"/>
        <v>3.4080535551272946E-2</v>
      </c>
      <c r="P7" s="36">
        <f t="shared" si="2"/>
        <v>484250</v>
      </c>
      <c r="Q7" s="39">
        <f t="shared" si="3"/>
        <v>7.5295827241822701</v>
      </c>
    </row>
    <row r="8" spans="1:17" ht="15" thickBot="1" x14ac:dyDescent="0.35">
      <c r="A8" s="41" t="s">
        <v>23</v>
      </c>
      <c r="B8" s="1">
        <v>52495</v>
      </c>
      <c r="C8" s="2"/>
      <c r="D8" s="1">
        <v>4465</v>
      </c>
      <c r="E8" s="2"/>
      <c r="F8" s="1">
        <v>37112</v>
      </c>
      <c r="G8" s="1">
        <v>10918</v>
      </c>
      <c r="H8" s="1">
        <v>14724</v>
      </c>
      <c r="I8" s="1">
        <v>1252</v>
      </c>
      <c r="J8" s="1">
        <v>1125398</v>
      </c>
      <c r="K8" s="1">
        <v>315654</v>
      </c>
      <c r="L8" s="1">
        <v>3565287</v>
      </c>
      <c r="M8" s="46"/>
      <c r="N8" s="37">
        <f t="shared" si="0"/>
        <v>4.6645720003056695E-2</v>
      </c>
      <c r="O8" s="38">
        <f t="shared" si="1"/>
        <v>8.5031241510459113E-2</v>
      </c>
      <c r="P8" s="36">
        <f t="shared" si="2"/>
        <v>1116250</v>
      </c>
      <c r="Q8" s="39">
        <f t="shared" si="3"/>
        <v>20.263929898085532</v>
      </c>
    </row>
    <row r="9" spans="1:17" ht="15" thickBot="1" x14ac:dyDescent="0.35">
      <c r="A9" s="41" t="s">
        <v>43</v>
      </c>
      <c r="B9" s="1">
        <v>17083</v>
      </c>
      <c r="C9" s="2"/>
      <c r="D9" s="2">
        <v>604</v>
      </c>
      <c r="E9" s="2"/>
      <c r="F9" s="1">
        <v>9156</v>
      </c>
      <c r="G9" s="1">
        <v>7323</v>
      </c>
      <c r="H9" s="1">
        <v>17543</v>
      </c>
      <c r="I9" s="2">
        <v>620</v>
      </c>
      <c r="J9" s="1">
        <v>230050</v>
      </c>
      <c r="K9" s="1">
        <v>236248</v>
      </c>
      <c r="L9" s="1">
        <v>973764</v>
      </c>
      <c r="M9" s="46"/>
      <c r="N9" s="37">
        <f t="shared" si="0"/>
        <v>7.4257770049989139E-2</v>
      </c>
      <c r="O9" s="38">
        <f t="shared" si="1"/>
        <v>3.5341731744855498E-2</v>
      </c>
      <c r="P9" s="36">
        <f t="shared" si="2"/>
        <v>151000</v>
      </c>
      <c r="Q9" s="39">
        <f t="shared" si="3"/>
        <v>7.8391968623778023</v>
      </c>
    </row>
    <row r="10" spans="1:17" ht="15" thickBot="1" x14ac:dyDescent="0.35">
      <c r="A10" s="41" t="s">
        <v>63</v>
      </c>
      <c r="B10" s="1">
        <v>13851</v>
      </c>
      <c r="C10" s="2"/>
      <c r="D10" s="2">
        <v>605</v>
      </c>
      <c r="E10" s="2"/>
      <c r="F10" s="1">
        <v>11010</v>
      </c>
      <c r="G10" s="1">
        <v>2236</v>
      </c>
      <c r="H10" s="1">
        <v>19626</v>
      </c>
      <c r="I10" s="2">
        <v>857</v>
      </c>
      <c r="J10" s="1">
        <v>281549</v>
      </c>
      <c r="K10" s="1">
        <v>398936</v>
      </c>
      <c r="L10" s="1">
        <v>705749</v>
      </c>
      <c r="M10" s="46"/>
      <c r="N10" s="37">
        <f t="shared" si="0"/>
        <v>4.9195699505237098E-2</v>
      </c>
      <c r="O10" s="38">
        <f t="shared" si="1"/>
        <v>4.3666564761031285E-2</v>
      </c>
      <c r="P10" s="36">
        <f t="shared" si="2"/>
        <v>151250</v>
      </c>
      <c r="Q10" s="39">
        <f t="shared" si="3"/>
        <v>9.9197891848963966</v>
      </c>
    </row>
    <row r="11" spans="1:17" ht="15" thickBot="1" x14ac:dyDescent="0.35">
      <c r="A11" s="41" t="s">
        <v>13</v>
      </c>
      <c r="B11" s="1">
        <v>615806</v>
      </c>
      <c r="C11" s="2"/>
      <c r="D11" s="1">
        <v>10962</v>
      </c>
      <c r="E11" s="2"/>
      <c r="F11" s="1">
        <v>71836</v>
      </c>
      <c r="G11" s="1">
        <v>533008</v>
      </c>
      <c r="H11" s="1">
        <v>28672</v>
      </c>
      <c r="I11" s="2">
        <v>510</v>
      </c>
      <c r="J11" s="1">
        <v>4554563</v>
      </c>
      <c r="K11" s="1">
        <v>212060</v>
      </c>
      <c r="L11" s="1">
        <v>21477737</v>
      </c>
      <c r="M11" s="46"/>
      <c r="N11" s="37">
        <f t="shared" si="0"/>
        <v>0.13520638533268725</v>
      </c>
      <c r="O11" s="38">
        <f t="shared" si="1"/>
        <v>1.7787388392857144E-2</v>
      </c>
      <c r="P11" s="36">
        <f t="shared" si="2"/>
        <v>2740500</v>
      </c>
      <c r="Q11" s="39">
        <f t="shared" si="3"/>
        <v>3.4502651809173668</v>
      </c>
    </row>
    <row r="12" spans="1:17" ht="15" thickBot="1" x14ac:dyDescent="0.35">
      <c r="A12" s="41" t="s">
        <v>16</v>
      </c>
      <c r="B12" s="1">
        <v>265372</v>
      </c>
      <c r="C12" s="2"/>
      <c r="D12" s="1">
        <v>5471</v>
      </c>
      <c r="E12" s="2"/>
      <c r="F12" s="1">
        <v>47102</v>
      </c>
      <c r="G12" s="1">
        <v>212799</v>
      </c>
      <c r="H12" s="1">
        <v>24994</v>
      </c>
      <c r="I12" s="2">
        <v>515</v>
      </c>
      <c r="J12" s="1">
        <v>2560895</v>
      </c>
      <c r="K12" s="1">
        <v>241197</v>
      </c>
      <c r="L12" s="1">
        <v>10617423</v>
      </c>
      <c r="M12" s="46"/>
      <c r="N12" s="37">
        <f t="shared" si="0"/>
        <v>0.10362470933013654</v>
      </c>
      <c r="O12" s="38">
        <f t="shared" si="1"/>
        <v>2.0604945186844841E-2</v>
      </c>
      <c r="P12" s="36">
        <f t="shared" si="2"/>
        <v>1367750</v>
      </c>
      <c r="Q12" s="39">
        <f t="shared" si="3"/>
        <v>4.1540855855176888</v>
      </c>
    </row>
    <row r="13" spans="1:17" ht="13.5" thickBot="1" x14ac:dyDescent="0.35">
      <c r="A13" s="44" t="s">
        <v>64</v>
      </c>
      <c r="B13" s="1">
        <v>1287</v>
      </c>
      <c r="C13" s="2"/>
      <c r="D13" s="2">
        <v>10</v>
      </c>
      <c r="E13" s="2"/>
      <c r="F13" s="2">
        <v>488</v>
      </c>
      <c r="G13" s="2">
        <v>789</v>
      </c>
      <c r="H13" s="2"/>
      <c r="I13" s="2"/>
      <c r="J13" s="1">
        <v>37074</v>
      </c>
      <c r="K13" s="2"/>
      <c r="L13" s="2"/>
      <c r="M13" s="46"/>
      <c r="N13" s="37">
        <f t="shared" si="0"/>
        <v>3.4714355073636509E-2</v>
      </c>
      <c r="O13" s="38">
        <f t="shared" si="1"/>
        <v>0</v>
      </c>
      <c r="P13" s="36">
        <f t="shared" si="2"/>
        <v>2500</v>
      </c>
      <c r="Q13" s="39">
        <f t="shared" si="3"/>
        <v>0.94250194250194252</v>
      </c>
    </row>
    <row r="14" spans="1:17" ht="15" thickBot="1" x14ac:dyDescent="0.35">
      <c r="A14" s="41" t="s">
        <v>47</v>
      </c>
      <c r="B14" s="1">
        <v>7830</v>
      </c>
      <c r="C14" s="2"/>
      <c r="D14" s="2">
        <v>59</v>
      </c>
      <c r="E14" s="2"/>
      <c r="F14" s="1">
        <v>2410</v>
      </c>
      <c r="G14" s="1">
        <v>5361</v>
      </c>
      <c r="H14" s="1">
        <v>5530</v>
      </c>
      <c r="I14" s="2">
        <v>42</v>
      </c>
      <c r="J14" s="1">
        <v>251710</v>
      </c>
      <c r="K14" s="1">
        <v>177777</v>
      </c>
      <c r="L14" s="1">
        <v>1415872</v>
      </c>
      <c r="M14" s="46"/>
      <c r="N14" s="37">
        <f t="shared" si="0"/>
        <v>3.1107226570259425E-2</v>
      </c>
      <c r="O14" s="38">
        <f t="shared" si="1"/>
        <v>7.5949367088607592E-3</v>
      </c>
      <c r="P14" s="36">
        <f t="shared" si="2"/>
        <v>14750</v>
      </c>
      <c r="Q14" s="39">
        <f t="shared" si="3"/>
        <v>0.88378033205619411</v>
      </c>
    </row>
    <row r="15" spans="1:17" ht="15" thickBot="1" x14ac:dyDescent="0.35">
      <c r="A15" s="41" t="s">
        <v>49</v>
      </c>
      <c r="B15" s="1">
        <v>31384</v>
      </c>
      <c r="C15" s="2"/>
      <c r="D15" s="2">
        <v>353</v>
      </c>
      <c r="E15" s="2"/>
      <c r="F15" s="1">
        <v>14175</v>
      </c>
      <c r="G15" s="1">
        <v>16856</v>
      </c>
      <c r="H15" s="1">
        <v>17562</v>
      </c>
      <c r="I15" s="2">
        <v>198</v>
      </c>
      <c r="J15" s="1">
        <v>248754</v>
      </c>
      <c r="K15" s="1">
        <v>139197</v>
      </c>
      <c r="L15" s="1">
        <v>1787065</v>
      </c>
      <c r="M15" s="46"/>
      <c r="N15" s="37">
        <f t="shared" si="0"/>
        <v>0.12616480539006408</v>
      </c>
      <c r="O15" s="38">
        <f t="shared" si="1"/>
        <v>1.1274342330030749E-2</v>
      </c>
      <c r="P15" s="36">
        <f t="shared" si="2"/>
        <v>88250</v>
      </c>
      <c r="Q15" s="39">
        <f t="shared" si="3"/>
        <v>1.8119423910272749</v>
      </c>
    </row>
    <row r="16" spans="1:17" ht="15" thickBot="1" x14ac:dyDescent="0.35">
      <c r="A16" s="41" t="s">
        <v>12</v>
      </c>
      <c r="B16" s="1">
        <v>231185</v>
      </c>
      <c r="C16" s="2"/>
      <c r="D16" s="1">
        <v>8206</v>
      </c>
      <c r="E16" s="2"/>
      <c r="F16" s="1">
        <v>151943</v>
      </c>
      <c r="G16" s="1">
        <v>71036</v>
      </c>
      <c r="H16" s="1">
        <v>18244</v>
      </c>
      <c r="I16" s="2">
        <v>648</v>
      </c>
      <c r="J16" s="1">
        <v>3924305</v>
      </c>
      <c r="K16" s="1">
        <v>309688</v>
      </c>
      <c r="L16" s="1">
        <v>12671821</v>
      </c>
      <c r="M16" s="46"/>
      <c r="N16" s="37">
        <f t="shared" si="0"/>
        <v>5.8911068329296525E-2</v>
      </c>
      <c r="O16" s="38">
        <f t="shared" si="1"/>
        <v>3.551852663889498E-2</v>
      </c>
      <c r="P16" s="36">
        <f t="shared" si="2"/>
        <v>2051500</v>
      </c>
      <c r="Q16" s="39">
        <f t="shared" si="3"/>
        <v>7.8738456214719816</v>
      </c>
    </row>
    <row r="17" spans="1:17" ht="15" thickBot="1" x14ac:dyDescent="0.35">
      <c r="A17" s="41" t="s">
        <v>27</v>
      </c>
      <c r="B17" s="1">
        <v>91313</v>
      </c>
      <c r="C17" s="2"/>
      <c r="D17" s="1">
        <v>3277</v>
      </c>
      <c r="E17" s="2"/>
      <c r="F17" s="1">
        <v>69723</v>
      </c>
      <c r="G17" s="1">
        <v>18313</v>
      </c>
      <c r="H17" s="1">
        <v>13564</v>
      </c>
      <c r="I17" s="2">
        <v>487</v>
      </c>
      <c r="J17" s="1">
        <v>1377180</v>
      </c>
      <c r="K17" s="1">
        <v>204566</v>
      </c>
      <c r="L17" s="1">
        <v>6732219</v>
      </c>
      <c r="M17" s="46"/>
      <c r="N17" s="37">
        <f t="shared" si="0"/>
        <v>6.6304332040837077E-2</v>
      </c>
      <c r="O17" s="38">
        <f t="shared" si="1"/>
        <v>3.5903863167207312E-2</v>
      </c>
      <c r="P17" s="36">
        <f t="shared" si="2"/>
        <v>819250</v>
      </c>
      <c r="Q17" s="39">
        <f t="shared" si="3"/>
        <v>7.9718879020511864</v>
      </c>
    </row>
    <row r="18" spans="1:17" ht="15" thickBot="1" x14ac:dyDescent="0.35">
      <c r="A18" s="41" t="s">
        <v>41</v>
      </c>
      <c r="B18" s="1">
        <v>63112</v>
      </c>
      <c r="C18" s="43">
        <v>737</v>
      </c>
      <c r="D18" s="1">
        <v>1108</v>
      </c>
      <c r="E18" s="42">
        <v>11</v>
      </c>
      <c r="F18" s="1">
        <v>46394</v>
      </c>
      <c r="G18" s="1">
        <v>15610</v>
      </c>
      <c r="H18" s="1">
        <v>20003</v>
      </c>
      <c r="I18" s="2">
        <v>351</v>
      </c>
      <c r="J18" s="1">
        <v>624834</v>
      </c>
      <c r="K18" s="1">
        <v>198041</v>
      </c>
      <c r="L18" s="1">
        <v>3155070</v>
      </c>
      <c r="M18" s="46"/>
      <c r="N18" s="37">
        <f t="shared" si="0"/>
        <v>0.10100602720082454</v>
      </c>
      <c r="O18" s="38">
        <f t="shared" si="1"/>
        <v>1.7547367894815778E-2</v>
      </c>
      <c r="P18" s="36">
        <f t="shared" si="2"/>
        <v>277000</v>
      </c>
      <c r="Q18" s="39">
        <f t="shared" si="3"/>
        <v>3.3890226898212701</v>
      </c>
    </row>
    <row r="19" spans="1:17" ht="15" thickBot="1" x14ac:dyDescent="0.35">
      <c r="A19" s="41" t="s">
        <v>45</v>
      </c>
      <c r="B19" s="1">
        <v>41565</v>
      </c>
      <c r="C19" s="2"/>
      <c r="D19" s="2">
        <v>445</v>
      </c>
      <c r="E19" s="42">
        <v>1</v>
      </c>
      <c r="F19" s="1">
        <v>26154</v>
      </c>
      <c r="G19" s="1">
        <v>14966</v>
      </c>
      <c r="H19" s="1">
        <v>14267</v>
      </c>
      <c r="I19" s="2">
        <v>153</v>
      </c>
      <c r="J19" s="1">
        <v>403147</v>
      </c>
      <c r="K19" s="1">
        <v>138381</v>
      </c>
      <c r="L19" s="1">
        <v>2913314</v>
      </c>
      <c r="M19" s="46"/>
      <c r="N19" s="37">
        <f t="shared" si="0"/>
        <v>0.10310135012786899</v>
      </c>
      <c r="O19" s="38">
        <f t="shared" si="1"/>
        <v>1.0724048503539637E-2</v>
      </c>
      <c r="P19" s="36">
        <f t="shared" si="2"/>
        <v>111250</v>
      </c>
      <c r="Q19" s="39">
        <f t="shared" si="3"/>
        <v>1.6765307349933838</v>
      </c>
    </row>
    <row r="20" spans="1:17" ht="15" thickBot="1" x14ac:dyDescent="0.35">
      <c r="A20" s="41" t="s">
        <v>38</v>
      </c>
      <c r="B20" s="1">
        <v>46757</v>
      </c>
      <c r="C20" s="2"/>
      <c r="D20" s="2">
        <v>918</v>
      </c>
      <c r="E20" s="2"/>
      <c r="F20" s="1">
        <v>10266</v>
      </c>
      <c r="G20" s="1">
        <v>35573</v>
      </c>
      <c r="H20" s="1">
        <v>10466</v>
      </c>
      <c r="I20" s="2">
        <v>205</v>
      </c>
      <c r="J20" s="1">
        <v>860738</v>
      </c>
      <c r="K20" s="1">
        <v>192659</v>
      </c>
      <c r="L20" s="1">
        <v>4467673</v>
      </c>
      <c r="M20" s="46"/>
      <c r="N20" s="37">
        <f t="shared" si="0"/>
        <v>5.4321988804955749E-2</v>
      </c>
      <c r="O20" s="38">
        <f t="shared" si="1"/>
        <v>1.9587234855723293E-2</v>
      </c>
      <c r="P20" s="36">
        <f t="shared" si="2"/>
        <v>229500</v>
      </c>
      <c r="Q20" s="39">
        <f t="shared" si="3"/>
        <v>3.9083559680903392</v>
      </c>
    </row>
    <row r="21" spans="1:17" ht="15" thickBot="1" x14ac:dyDescent="0.35">
      <c r="A21" s="41" t="s">
        <v>14</v>
      </c>
      <c r="B21" s="1">
        <v>146243</v>
      </c>
      <c r="C21" s="2"/>
      <c r="D21" s="1">
        <v>4904</v>
      </c>
      <c r="E21" s="2"/>
      <c r="F21" s="1">
        <v>127918</v>
      </c>
      <c r="G21" s="1">
        <v>13421</v>
      </c>
      <c r="H21" s="1">
        <v>31458</v>
      </c>
      <c r="I21" s="1">
        <v>1055</v>
      </c>
      <c r="J21" s="1">
        <v>1828478</v>
      </c>
      <c r="K21" s="1">
        <v>393323</v>
      </c>
      <c r="L21" s="1">
        <v>4648794</v>
      </c>
      <c r="M21" s="46"/>
      <c r="N21" s="37">
        <f t="shared" si="0"/>
        <v>7.9980727140277319E-2</v>
      </c>
      <c r="O21" s="38">
        <f t="shared" si="1"/>
        <v>3.353677919766037E-2</v>
      </c>
      <c r="P21" s="36">
        <f t="shared" si="2"/>
        <v>1226000</v>
      </c>
      <c r="Q21" s="39">
        <f t="shared" si="3"/>
        <v>7.383307235218096</v>
      </c>
    </row>
    <row r="22" spans="1:17" ht="15" thickBot="1" x14ac:dyDescent="0.35">
      <c r="A22" s="41" t="s">
        <v>39</v>
      </c>
      <c r="B22" s="1">
        <v>4436</v>
      </c>
      <c r="C22" s="2"/>
      <c r="D22" s="2">
        <v>132</v>
      </c>
      <c r="E22" s="2"/>
      <c r="F22" s="1">
        <v>3887</v>
      </c>
      <c r="G22" s="2">
        <v>417</v>
      </c>
      <c r="H22" s="1">
        <v>3300</v>
      </c>
      <c r="I22" s="2">
        <v>98</v>
      </c>
      <c r="J22" s="1">
        <v>260209</v>
      </c>
      <c r="K22" s="1">
        <v>193577</v>
      </c>
      <c r="L22" s="1">
        <v>1344212</v>
      </c>
      <c r="M22" s="46"/>
      <c r="N22" s="37">
        <f t="shared" si="0"/>
        <v>1.7047834625243553E-2</v>
      </c>
      <c r="O22" s="38">
        <f t="shared" si="1"/>
        <v>2.9696969696969697E-2</v>
      </c>
      <c r="P22" s="36">
        <f t="shared" si="2"/>
        <v>33000</v>
      </c>
      <c r="Q22" s="39">
        <f t="shared" si="3"/>
        <v>6.4391343552750229</v>
      </c>
    </row>
    <row r="23" spans="1:17" ht="15" thickBot="1" x14ac:dyDescent="0.35">
      <c r="A23" s="41" t="s">
        <v>26</v>
      </c>
      <c r="B23" s="1">
        <v>106664</v>
      </c>
      <c r="C23" s="2"/>
      <c r="D23" s="1">
        <v>3736</v>
      </c>
      <c r="E23" s="2"/>
      <c r="F23" s="1">
        <v>6124</v>
      </c>
      <c r="G23" s="1">
        <v>96804</v>
      </c>
      <c r="H23" s="1">
        <v>17643</v>
      </c>
      <c r="I23" s="2">
        <v>618</v>
      </c>
      <c r="J23" s="1">
        <v>1868927</v>
      </c>
      <c r="K23" s="1">
        <v>309134</v>
      </c>
      <c r="L23" s="1">
        <v>6045680</v>
      </c>
      <c r="M23" s="46"/>
      <c r="N23" s="37">
        <f t="shared" si="0"/>
        <v>5.7072320106670835E-2</v>
      </c>
      <c r="O23" s="38">
        <f t="shared" si="1"/>
        <v>3.5028056452984187E-2</v>
      </c>
      <c r="P23" s="36">
        <f t="shared" si="2"/>
        <v>934000</v>
      </c>
      <c r="Q23" s="39">
        <f t="shared" si="3"/>
        <v>7.7564689117227932</v>
      </c>
    </row>
    <row r="24" spans="1:17" ht="15" thickBot="1" x14ac:dyDescent="0.35">
      <c r="A24" s="41" t="s">
        <v>17</v>
      </c>
      <c r="B24" s="1">
        <v>127584</v>
      </c>
      <c r="C24" s="2"/>
      <c r="D24" s="1">
        <v>9024</v>
      </c>
      <c r="E24" s="2"/>
      <c r="F24" s="1">
        <v>103920</v>
      </c>
      <c r="G24" s="1">
        <v>14640</v>
      </c>
      <c r="H24" s="1">
        <v>18511</v>
      </c>
      <c r="I24" s="1">
        <v>1309</v>
      </c>
      <c r="J24" s="1">
        <v>1869102</v>
      </c>
      <c r="K24" s="1">
        <v>271179</v>
      </c>
      <c r="L24" s="1">
        <v>6892503</v>
      </c>
      <c r="M24" s="47"/>
      <c r="N24" s="37">
        <f t="shared" si="0"/>
        <v>6.8259517137106485E-2</v>
      </c>
      <c r="O24" s="38">
        <f t="shared" si="1"/>
        <v>7.071471017232997E-2</v>
      </c>
      <c r="P24" s="36">
        <f t="shared" si="2"/>
        <v>2256000</v>
      </c>
      <c r="Q24" s="39">
        <f t="shared" si="3"/>
        <v>16.682468021068473</v>
      </c>
    </row>
    <row r="25" spans="1:17" ht="15" thickBot="1" x14ac:dyDescent="0.35">
      <c r="A25" s="41" t="s">
        <v>11</v>
      </c>
      <c r="B25" s="1">
        <v>111136</v>
      </c>
      <c r="C25" s="2"/>
      <c r="D25" s="1">
        <v>6712</v>
      </c>
      <c r="E25" s="2"/>
      <c r="F25" s="1">
        <v>72580</v>
      </c>
      <c r="G25" s="1">
        <v>31844</v>
      </c>
      <c r="H25" s="1">
        <v>11128</v>
      </c>
      <c r="I25" s="2">
        <v>672</v>
      </c>
      <c r="J25" s="1">
        <v>2968894</v>
      </c>
      <c r="K25" s="1">
        <v>297280</v>
      </c>
      <c r="L25" s="1">
        <v>9986857</v>
      </c>
      <c r="M25" s="46"/>
      <c r="N25" s="37">
        <f t="shared" si="0"/>
        <v>3.7433468490286281E-2</v>
      </c>
      <c r="O25" s="38">
        <f t="shared" si="1"/>
        <v>6.0388209920920199E-2</v>
      </c>
      <c r="P25" s="36">
        <f t="shared" si="2"/>
        <v>1678000</v>
      </c>
      <c r="Q25" s="39">
        <f t="shared" si="3"/>
        <v>14.098617909588253</v>
      </c>
    </row>
    <row r="26" spans="1:17" ht="15" thickBot="1" x14ac:dyDescent="0.35">
      <c r="A26" s="41" t="s">
        <v>32</v>
      </c>
      <c r="B26" s="1">
        <v>73240</v>
      </c>
      <c r="C26" s="2"/>
      <c r="D26" s="1">
        <v>1859</v>
      </c>
      <c r="E26" s="2"/>
      <c r="F26" s="1">
        <v>65204</v>
      </c>
      <c r="G26" s="1">
        <v>6177</v>
      </c>
      <c r="H26" s="1">
        <v>12987</v>
      </c>
      <c r="I26" s="2">
        <v>330</v>
      </c>
      <c r="J26" s="1">
        <v>1443344</v>
      </c>
      <c r="K26" s="1">
        <v>255929</v>
      </c>
      <c r="L26" s="1">
        <v>5639632</v>
      </c>
      <c r="M26" s="46"/>
      <c r="N26" s="37">
        <f t="shared" si="0"/>
        <v>5.0743273952709819E-2</v>
      </c>
      <c r="O26" s="38">
        <f t="shared" si="1"/>
        <v>2.5410025410025409E-2</v>
      </c>
      <c r="P26" s="36">
        <f t="shared" si="2"/>
        <v>464750</v>
      </c>
      <c r="Q26" s="39">
        <f t="shared" si="3"/>
        <v>5.3455761878754782</v>
      </c>
    </row>
    <row r="27" spans="1:17" ht="15" thickBot="1" x14ac:dyDescent="0.35">
      <c r="A27" s="41" t="s">
        <v>30</v>
      </c>
      <c r="B27" s="1">
        <v>81294</v>
      </c>
      <c r="C27" s="2"/>
      <c r="D27" s="1">
        <v>2413</v>
      </c>
      <c r="E27" s="2"/>
      <c r="F27" s="1">
        <v>62707</v>
      </c>
      <c r="G27" s="1">
        <v>16174</v>
      </c>
      <c r="H27" s="1">
        <v>27315</v>
      </c>
      <c r="I27" s="2">
        <v>811</v>
      </c>
      <c r="J27" s="1">
        <v>613143</v>
      </c>
      <c r="K27" s="1">
        <v>206019</v>
      </c>
      <c r="L27" s="1">
        <v>2976149</v>
      </c>
      <c r="M27" s="46"/>
      <c r="N27" s="37">
        <f t="shared" si="0"/>
        <v>0.13258571002196878</v>
      </c>
      <c r="O27" s="38">
        <f t="shared" si="1"/>
        <v>2.9690646165110746E-2</v>
      </c>
      <c r="P27" s="36">
        <f t="shared" si="2"/>
        <v>603250</v>
      </c>
      <c r="Q27" s="39">
        <f t="shared" si="3"/>
        <v>6.4205968460156964</v>
      </c>
    </row>
    <row r="28" spans="1:17" ht="15" thickBot="1" x14ac:dyDescent="0.35">
      <c r="A28" s="41" t="s">
        <v>35</v>
      </c>
      <c r="B28" s="1">
        <v>82263</v>
      </c>
      <c r="C28" s="2"/>
      <c r="D28" s="1">
        <v>1620</v>
      </c>
      <c r="E28" s="2"/>
      <c r="F28" s="1">
        <v>12228</v>
      </c>
      <c r="G28" s="1">
        <v>68415</v>
      </c>
      <c r="H28" s="1">
        <v>13403</v>
      </c>
      <c r="I28" s="2">
        <v>264</v>
      </c>
      <c r="J28" s="1">
        <v>1022746</v>
      </c>
      <c r="K28" s="1">
        <v>166641</v>
      </c>
      <c r="L28" s="1">
        <v>6137428</v>
      </c>
      <c r="M28" s="46"/>
      <c r="N28" s="37">
        <f t="shared" si="0"/>
        <v>8.0433460507300936E-2</v>
      </c>
      <c r="O28" s="38">
        <f t="shared" si="1"/>
        <v>1.9697082742669552E-2</v>
      </c>
      <c r="P28" s="36">
        <f t="shared" si="2"/>
        <v>405000</v>
      </c>
      <c r="Q28" s="39">
        <f t="shared" si="3"/>
        <v>3.9232340177236424</v>
      </c>
    </row>
    <row r="29" spans="1:17" ht="15" thickBot="1" x14ac:dyDescent="0.35">
      <c r="A29" s="41" t="s">
        <v>51</v>
      </c>
      <c r="B29" s="1">
        <v>7063</v>
      </c>
      <c r="C29" s="2"/>
      <c r="D29" s="2">
        <v>100</v>
      </c>
      <c r="E29" s="2"/>
      <c r="F29" s="1">
        <v>5172</v>
      </c>
      <c r="G29" s="1">
        <v>1791</v>
      </c>
      <c r="H29" s="1">
        <v>6608</v>
      </c>
      <c r="I29" s="2">
        <v>94</v>
      </c>
      <c r="J29" s="1">
        <v>242875</v>
      </c>
      <c r="K29" s="1">
        <v>227246</v>
      </c>
      <c r="L29" s="1">
        <v>1068778</v>
      </c>
      <c r="M29" s="46"/>
      <c r="N29" s="37">
        <f t="shared" si="0"/>
        <v>2.9080802882141019E-2</v>
      </c>
      <c r="O29" s="38">
        <f t="shared" si="1"/>
        <v>1.4225181598062953E-2</v>
      </c>
      <c r="P29" s="36">
        <f t="shared" si="2"/>
        <v>25000</v>
      </c>
      <c r="Q29" s="39">
        <f t="shared" si="3"/>
        <v>2.539572419651706</v>
      </c>
    </row>
    <row r="30" spans="1:17" ht="15" thickBot="1" x14ac:dyDescent="0.35">
      <c r="A30" s="41" t="s">
        <v>50</v>
      </c>
      <c r="B30" s="1">
        <v>33436</v>
      </c>
      <c r="C30" s="2"/>
      <c r="D30" s="2">
        <v>392</v>
      </c>
      <c r="E30" s="2"/>
      <c r="F30" s="1">
        <v>25282</v>
      </c>
      <c r="G30" s="1">
        <v>7762</v>
      </c>
      <c r="H30" s="1">
        <v>17285</v>
      </c>
      <c r="I30" s="2">
        <v>203</v>
      </c>
      <c r="J30" s="1">
        <v>355731</v>
      </c>
      <c r="K30" s="1">
        <v>183897</v>
      </c>
      <c r="L30" s="1">
        <v>1934408</v>
      </c>
      <c r="M30" s="46"/>
      <c r="N30" s="37">
        <f t="shared" si="0"/>
        <v>9.3992370639612521E-2</v>
      </c>
      <c r="O30" s="38">
        <f t="shared" si="1"/>
        <v>1.1744286954006363E-2</v>
      </c>
      <c r="P30" s="36">
        <f t="shared" si="2"/>
        <v>98000</v>
      </c>
      <c r="Q30" s="39">
        <f t="shared" si="3"/>
        <v>1.9309726043785143</v>
      </c>
    </row>
    <row r="31" spans="1:17" ht="15" thickBot="1" x14ac:dyDescent="0.35">
      <c r="A31" s="41" t="s">
        <v>31</v>
      </c>
      <c r="B31" s="1">
        <v>67852</v>
      </c>
      <c r="C31" s="2"/>
      <c r="D31" s="1">
        <v>1287</v>
      </c>
      <c r="E31" s="2"/>
      <c r="F31" s="1">
        <v>26011</v>
      </c>
      <c r="G31" s="1">
        <v>40554</v>
      </c>
      <c r="H31" s="1">
        <v>22029</v>
      </c>
      <c r="I31" s="2">
        <v>418</v>
      </c>
      <c r="J31" s="1">
        <v>837057</v>
      </c>
      <c r="K31" s="1">
        <v>271758</v>
      </c>
      <c r="L31" s="1">
        <v>3080156</v>
      </c>
      <c r="M31" s="46"/>
      <c r="N31" s="37">
        <f t="shared" si="0"/>
        <v>8.1060190644125785E-2</v>
      </c>
      <c r="O31" s="38">
        <f t="shared" si="1"/>
        <v>1.8974987516455582E-2</v>
      </c>
      <c r="P31" s="36">
        <f t="shared" si="2"/>
        <v>321750</v>
      </c>
      <c r="Q31" s="39">
        <f t="shared" si="3"/>
        <v>3.7419383363791781</v>
      </c>
    </row>
    <row r="32" spans="1:17" ht="15" thickBot="1" x14ac:dyDescent="0.35">
      <c r="A32" s="41" t="s">
        <v>42</v>
      </c>
      <c r="B32" s="1">
        <v>7216</v>
      </c>
      <c r="C32" s="2"/>
      <c r="D32" s="2">
        <v>432</v>
      </c>
      <c r="E32" s="2"/>
      <c r="F32" s="1">
        <v>6554</v>
      </c>
      <c r="G32" s="2">
        <v>230</v>
      </c>
      <c r="H32" s="1">
        <v>5307</v>
      </c>
      <c r="I32" s="2">
        <v>318</v>
      </c>
      <c r="J32" s="1">
        <v>235735</v>
      </c>
      <c r="K32" s="1">
        <v>173371</v>
      </c>
      <c r="L32" s="1">
        <v>1359711</v>
      </c>
      <c r="M32" s="46"/>
      <c r="N32" s="37">
        <f t="shared" si="0"/>
        <v>3.0610643307103315E-2</v>
      </c>
      <c r="O32" s="38">
        <f t="shared" si="1"/>
        <v>5.9920859242509894E-2</v>
      </c>
      <c r="P32" s="36">
        <f t="shared" si="2"/>
        <v>108000</v>
      </c>
      <c r="Q32" s="39">
        <f t="shared" si="3"/>
        <v>13.966740576496674</v>
      </c>
    </row>
    <row r="33" spans="1:17" ht="15" thickBot="1" x14ac:dyDescent="0.35">
      <c r="A33" s="41" t="s">
        <v>8</v>
      </c>
      <c r="B33" s="1">
        <v>196705</v>
      </c>
      <c r="C33" s="2"/>
      <c r="D33" s="1">
        <v>16034</v>
      </c>
      <c r="E33" s="2"/>
      <c r="F33" s="1">
        <v>160827</v>
      </c>
      <c r="G33" s="1">
        <v>19844</v>
      </c>
      <c r="H33" s="1">
        <v>22146</v>
      </c>
      <c r="I33" s="1">
        <v>1805</v>
      </c>
      <c r="J33" s="1">
        <v>2748836</v>
      </c>
      <c r="K33" s="1">
        <v>309477</v>
      </c>
      <c r="L33" s="1">
        <v>8882190</v>
      </c>
      <c r="M33" s="46"/>
      <c r="N33" s="37">
        <f t="shared" si="0"/>
        <v>7.1559380043043672E-2</v>
      </c>
      <c r="O33" s="38">
        <f t="shared" si="1"/>
        <v>8.1504560643005514E-2</v>
      </c>
      <c r="P33" s="36">
        <f t="shared" si="2"/>
        <v>4008500</v>
      </c>
      <c r="Q33" s="39">
        <f t="shared" si="3"/>
        <v>19.378231361683738</v>
      </c>
    </row>
    <row r="34" spans="1:17" ht="15" thickBot="1" x14ac:dyDescent="0.35">
      <c r="A34" s="41" t="s">
        <v>44</v>
      </c>
      <c r="B34" s="1">
        <v>25042</v>
      </c>
      <c r="C34" s="2"/>
      <c r="D34" s="2">
        <v>767</v>
      </c>
      <c r="E34" s="2"/>
      <c r="F34" s="1">
        <v>12679</v>
      </c>
      <c r="G34" s="1">
        <v>11596</v>
      </c>
      <c r="H34" s="1">
        <v>11943</v>
      </c>
      <c r="I34" s="2">
        <v>366</v>
      </c>
      <c r="J34" s="1">
        <v>747277</v>
      </c>
      <c r="K34" s="1">
        <v>356384</v>
      </c>
      <c r="L34" s="1">
        <v>2096829</v>
      </c>
      <c r="M34" s="46"/>
      <c r="N34" s="37">
        <f t="shared" ref="N34:N56" si="4">IFERROR(B34/J34,0)</f>
        <v>3.3511000606200915E-2</v>
      </c>
      <c r="O34" s="38">
        <f t="shared" ref="O34:O56" si="5">IFERROR(I34/H34,0)</f>
        <v>3.0645566440592815E-2</v>
      </c>
      <c r="P34" s="36">
        <f t="shared" ref="P34:P56" si="6">D34*250</f>
        <v>191750</v>
      </c>
      <c r="Q34" s="39">
        <f t="shared" ref="Q34:Q65" si="7">ABS(P34-B34)/B34</f>
        <v>6.657136011500679</v>
      </c>
    </row>
    <row r="35" spans="1:17" ht="15" thickBot="1" x14ac:dyDescent="0.35">
      <c r="A35" s="41" t="s">
        <v>7</v>
      </c>
      <c r="B35" s="1">
        <v>463915</v>
      </c>
      <c r="C35" s="2"/>
      <c r="D35" s="1">
        <v>33005</v>
      </c>
      <c r="E35" s="2"/>
      <c r="F35" s="1">
        <v>368718</v>
      </c>
      <c r="G35" s="1">
        <v>62192</v>
      </c>
      <c r="H35" s="1">
        <v>23847</v>
      </c>
      <c r="I35" s="1">
        <v>1697</v>
      </c>
      <c r="J35" s="1">
        <v>8002897</v>
      </c>
      <c r="K35" s="1">
        <v>411385</v>
      </c>
      <c r="L35" s="1">
        <v>19453561</v>
      </c>
      <c r="M35" s="48"/>
      <c r="N35" s="37">
        <f t="shared" si="4"/>
        <v>5.7968383199233975E-2</v>
      </c>
      <c r="O35" s="38">
        <f t="shared" si="5"/>
        <v>7.1161991026124874E-2</v>
      </c>
      <c r="P35" s="36">
        <f t="shared" si="6"/>
        <v>8251250</v>
      </c>
      <c r="Q35" s="39">
        <f t="shared" si="7"/>
        <v>16.786124613345116</v>
      </c>
    </row>
    <row r="36" spans="1:17" ht="15" thickBot="1" x14ac:dyDescent="0.35">
      <c r="A36" s="41" t="s">
        <v>24</v>
      </c>
      <c r="B36" s="1">
        <v>163402</v>
      </c>
      <c r="C36" s="2"/>
      <c r="D36" s="1">
        <v>2683</v>
      </c>
      <c r="E36" s="2"/>
      <c r="F36" s="1">
        <v>136630</v>
      </c>
      <c r="G36" s="1">
        <v>24089</v>
      </c>
      <c r="H36" s="1">
        <v>15580</v>
      </c>
      <c r="I36" s="2">
        <v>256</v>
      </c>
      <c r="J36" s="1">
        <v>2182891</v>
      </c>
      <c r="K36" s="1">
        <v>208131</v>
      </c>
      <c r="L36" s="1">
        <v>10488084</v>
      </c>
      <c r="M36" s="46"/>
      <c r="N36" s="37">
        <f t="shared" si="4"/>
        <v>7.4855776124414825E-2</v>
      </c>
      <c r="O36" s="38">
        <f t="shared" si="5"/>
        <v>1.6431322207958923E-2</v>
      </c>
      <c r="P36" s="36">
        <f t="shared" si="6"/>
        <v>670750</v>
      </c>
      <c r="Q36" s="39">
        <f t="shared" si="7"/>
        <v>3.1049069166840062</v>
      </c>
    </row>
    <row r="37" spans="1:17" ht="15" thickBot="1" x14ac:dyDescent="0.35">
      <c r="A37" s="41" t="s">
        <v>53</v>
      </c>
      <c r="B37" s="1">
        <v>11110</v>
      </c>
      <c r="C37" s="2"/>
      <c r="D37" s="2">
        <v>139</v>
      </c>
      <c r="E37" s="2"/>
      <c r="F37" s="1">
        <v>8808</v>
      </c>
      <c r="G37" s="1">
        <v>2163</v>
      </c>
      <c r="H37" s="1">
        <v>14579</v>
      </c>
      <c r="I37" s="2">
        <v>182</v>
      </c>
      <c r="J37" s="1">
        <v>197996</v>
      </c>
      <c r="K37" s="1">
        <v>259816</v>
      </c>
      <c r="L37" s="1">
        <v>762062</v>
      </c>
      <c r="M37" s="46"/>
      <c r="N37" s="37">
        <f t="shared" si="4"/>
        <v>5.6112244691811954E-2</v>
      </c>
      <c r="O37" s="38">
        <f t="shared" si="5"/>
        <v>1.2483709445092256E-2</v>
      </c>
      <c r="P37" s="36">
        <f t="shared" si="6"/>
        <v>34750</v>
      </c>
      <c r="Q37" s="39">
        <f t="shared" si="7"/>
        <v>2.127812781278128</v>
      </c>
    </row>
    <row r="38" spans="1:17" ht="13.5" thickBot="1" x14ac:dyDescent="0.35">
      <c r="A38" s="44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17626</v>
      </c>
      <c r="K38" s="2"/>
      <c r="L38" s="2"/>
      <c r="M38" s="46"/>
      <c r="N38" s="37">
        <f t="shared" si="4"/>
        <v>3.0636559627822534E-3</v>
      </c>
      <c r="O38" s="38">
        <f t="shared" si="5"/>
        <v>0</v>
      </c>
      <c r="P38" s="36">
        <f t="shared" si="6"/>
        <v>500</v>
      </c>
      <c r="Q38" s="39">
        <f t="shared" si="7"/>
        <v>8.2592592592592595</v>
      </c>
    </row>
    <row r="39" spans="1:17" ht="15" thickBot="1" x14ac:dyDescent="0.35">
      <c r="A39" s="41" t="s">
        <v>21</v>
      </c>
      <c r="B39" s="1">
        <v>120171</v>
      </c>
      <c r="C39" s="2"/>
      <c r="D39" s="1">
        <v>4112</v>
      </c>
      <c r="E39" s="2"/>
      <c r="F39" s="1">
        <v>100127</v>
      </c>
      <c r="G39" s="1">
        <v>15932</v>
      </c>
      <c r="H39" s="1">
        <v>10281</v>
      </c>
      <c r="I39" s="2">
        <v>352</v>
      </c>
      <c r="J39" s="1">
        <v>2134656</v>
      </c>
      <c r="K39" s="1">
        <v>182619</v>
      </c>
      <c r="L39" s="1">
        <v>11689100</v>
      </c>
      <c r="M39" s="46"/>
      <c r="N39" s="37">
        <f t="shared" si="4"/>
        <v>5.6295253193020325E-2</v>
      </c>
      <c r="O39" s="38">
        <f t="shared" si="5"/>
        <v>3.4237914599747107E-2</v>
      </c>
      <c r="P39" s="36">
        <f t="shared" si="6"/>
        <v>1028000</v>
      </c>
      <c r="Q39" s="39">
        <f t="shared" si="7"/>
        <v>7.5544765376005856</v>
      </c>
    </row>
    <row r="40" spans="1:17" ht="15" thickBot="1" x14ac:dyDescent="0.35">
      <c r="A40" s="41" t="s">
        <v>46</v>
      </c>
      <c r="B40" s="1">
        <v>56260</v>
      </c>
      <c r="C40" s="2"/>
      <c r="D40" s="2">
        <v>786</v>
      </c>
      <c r="E40" s="2"/>
      <c r="F40" s="1">
        <v>47762</v>
      </c>
      <c r="G40" s="1">
        <v>7712</v>
      </c>
      <c r="H40" s="1">
        <v>14218</v>
      </c>
      <c r="I40" s="2">
        <v>199</v>
      </c>
      <c r="J40" s="1">
        <v>874676</v>
      </c>
      <c r="K40" s="1">
        <v>221047</v>
      </c>
      <c r="L40" s="1">
        <v>3956971</v>
      </c>
      <c r="M40" s="46"/>
      <c r="N40" s="37">
        <f t="shared" si="4"/>
        <v>6.4320959989756205E-2</v>
      </c>
      <c r="O40" s="38">
        <f t="shared" si="5"/>
        <v>1.3996342664228443E-2</v>
      </c>
      <c r="P40" s="36">
        <f t="shared" si="6"/>
        <v>196500</v>
      </c>
      <c r="Q40" s="39">
        <f t="shared" si="7"/>
        <v>2.4927124066832564</v>
      </c>
    </row>
    <row r="41" spans="1:17" ht="15" thickBot="1" x14ac:dyDescent="0.35">
      <c r="A41" s="41" t="s">
        <v>37</v>
      </c>
      <c r="B41" s="1">
        <v>26054</v>
      </c>
      <c r="C41" s="2"/>
      <c r="D41" s="2">
        <v>447</v>
      </c>
      <c r="E41" s="2"/>
      <c r="F41" s="1">
        <v>4859</v>
      </c>
      <c r="G41" s="1">
        <v>20748</v>
      </c>
      <c r="H41" s="1">
        <v>6177</v>
      </c>
      <c r="I41" s="2">
        <v>106</v>
      </c>
      <c r="J41" s="1">
        <v>542589</v>
      </c>
      <c r="K41" s="1">
        <v>128645</v>
      </c>
      <c r="L41" s="1">
        <v>4217737</v>
      </c>
      <c r="M41" s="46"/>
      <c r="N41" s="37">
        <f t="shared" si="4"/>
        <v>4.8017928855911197E-2</v>
      </c>
      <c r="O41" s="38">
        <f t="shared" si="5"/>
        <v>1.7160433867573256E-2</v>
      </c>
      <c r="P41" s="36">
        <f t="shared" si="6"/>
        <v>111750</v>
      </c>
      <c r="Q41" s="39">
        <f t="shared" si="7"/>
        <v>3.2891686497274892</v>
      </c>
    </row>
    <row r="42" spans="1:17" ht="15" thickBot="1" x14ac:dyDescent="0.35">
      <c r="A42" s="41" t="s">
        <v>19</v>
      </c>
      <c r="B42" s="1">
        <v>136824</v>
      </c>
      <c r="C42" s="2"/>
      <c r="D42" s="1">
        <v>7741</v>
      </c>
      <c r="E42" s="2"/>
      <c r="F42" s="1">
        <v>106912</v>
      </c>
      <c r="G42" s="1">
        <v>22171</v>
      </c>
      <c r="H42" s="1">
        <v>10688</v>
      </c>
      <c r="I42" s="2">
        <v>605</v>
      </c>
      <c r="J42" s="1">
        <v>1625216</v>
      </c>
      <c r="K42" s="1">
        <v>126950</v>
      </c>
      <c r="L42" s="1">
        <v>12801989</v>
      </c>
      <c r="M42" s="46"/>
      <c r="N42" s="37">
        <f t="shared" si="4"/>
        <v>8.4188194061589353E-2</v>
      </c>
      <c r="O42" s="38">
        <f t="shared" si="5"/>
        <v>5.6605538922155689E-2</v>
      </c>
      <c r="P42" s="36">
        <f t="shared" si="6"/>
        <v>1935250</v>
      </c>
      <c r="Q42" s="39">
        <f t="shared" si="7"/>
        <v>13.144082909431093</v>
      </c>
    </row>
    <row r="43" spans="1:17" ht="13.5" thickBot="1" x14ac:dyDescent="0.35">
      <c r="A43" s="44" t="s">
        <v>65</v>
      </c>
      <c r="B43" s="1">
        <v>32550</v>
      </c>
      <c r="C43" s="43">
        <v>562</v>
      </c>
      <c r="D43" s="2">
        <v>428</v>
      </c>
      <c r="E43" s="42">
        <v>4</v>
      </c>
      <c r="F43" s="1">
        <v>2267</v>
      </c>
      <c r="G43" s="1">
        <v>29855</v>
      </c>
      <c r="H43" s="1">
        <v>9610</v>
      </c>
      <c r="I43" s="2">
        <v>126</v>
      </c>
      <c r="J43" s="1">
        <v>464073</v>
      </c>
      <c r="K43" s="1">
        <v>137018</v>
      </c>
      <c r="L43" s="1">
        <v>3386941</v>
      </c>
      <c r="M43" s="46"/>
      <c r="N43" s="37">
        <f t="shared" si="4"/>
        <v>7.0139827139264727E-2</v>
      </c>
      <c r="O43" s="38">
        <f t="shared" si="5"/>
        <v>1.3111342351716961E-2</v>
      </c>
      <c r="P43" s="36">
        <f t="shared" si="6"/>
        <v>107000</v>
      </c>
      <c r="Q43" s="39">
        <f t="shared" si="7"/>
        <v>2.2872503840245777</v>
      </c>
    </row>
    <row r="44" spans="1:17" ht="15" thickBot="1" x14ac:dyDescent="0.35">
      <c r="A44" s="41" t="s">
        <v>40</v>
      </c>
      <c r="B44" s="1">
        <v>21683</v>
      </c>
      <c r="C44" s="2"/>
      <c r="D44" s="1">
        <v>1046</v>
      </c>
      <c r="E44" s="2"/>
      <c r="F44" s="1">
        <v>2084</v>
      </c>
      <c r="G44" s="1">
        <v>18553</v>
      </c>
      <c r="H44" s="1">
        <v>20468</v>
      </c>
      <c r="I44" s="2">
        <v>987</v>
      </c>
      <c r="J44" s="1">
        <v>504904</v>
      </c>
      <c r="K44" s="1">
        <v>476612</v>
      </c>
      <c r="L44" s="1">
        <v>1059361</v>
      </c>
      <c r="M44" s="46"/>
      <c r="N44" s="37">
        <f t="shared" si="4"/>
        <v>4.2944797426837579E-2</v>
      </c>
      <c r="O44" s="38">
        <f t="shared" si="5"/>
        <v>4.8221614227086186E-2</v>
      </c>
      <c r="P44" s="36">
        <f t="shared" si="6"/>
        <v>261500</v>
      </c>
      <c r="Q44" s="39">
        <f t="shared" si="7"/>
        <v>11.060139279619978</v>
      </c>
    </row>
    <row r="45" spans="1:17" ht="15" thickBot="1" x14ac:dyDescent="0.35">
      <c r="A45" s="41" t="s">
        <v>25</v>
      </c>
      <c r="B45" s="1">
        <v>115951</v>
      </c>
      <c r="C45" s="2"/>
      <c r="D45" s="1">
        <v>2655</v>
      </c>
      <c r="E45" s="2"/>
      <c r="F45" s="1">
        <v>51431</v>
      </c>
      <c r="G45" s="1">
        <v>61865</v>
      </c>
      <c r="H45" s="1">
        <v>22520</v>
      </c>
      <c r="I45" s="2">
        <v>516</v>
      </c>
      <c r="J45" s="1">
        <v>989673</v>
      </c>
      <c r="K45" s="1">
        <v>192218</v>
      </c>
      <c r="L45" s="1">
        <v>5148714</v>
      </c>
      <c r="M45" s="47"/>
      <c r="N45" s="37">
        <f t="shared" si="4"/>
        <v>0.11716092082940527</v>
      </c>
      <c r="O45" s="38">
        <f t="shared" si="5"/>
        <v>2.2912966252220248E-2</v>
      </c>
      <c r="P45" s="36">
        <f t="shared" si="6"/>
        <v>663750</v>
      </c>
      <c r="Q45" s="39">
        <f t="shared" si="7"/>
        <v>4.7244008244862057</v>
      </c>
    </row>
    <row r="46" spans="1:17" ht="15" thickBot="1" x14ac:dyDescent="0.35">
      <c r="A46" s="41" t="s">
        <v>54</v>
      </c>
      <c r="B46" s="1">
        <v>12517</v>
      </c>
      <c r="C46" s="2"/>
      <c r="D46" s="2">
        <v>165</v>
      </c>
      <c r="E46" s="2"/>
      <c r="F46" s="1">
        <v>10170</v>
      </c>
      <c r="G46" s="1">
        <v>2182</v>
      </c>
      <c r="H46" s="1">
        <v>14149</v>
      </c>
      <c r="I46" s="2">
        <v>187</v>
      </c>
      <c r="J46" s="1">
        <v>142940</v>
      </c>
      <c r="K46" s="1">
        <v>161576</v>
      </c>
      <c r="L46" s="1">
        <v>884659</v>
      </c>
      <c r="M46" s="46"/>
      <c r="N46" s="37">
        <f t="shared" si="4"/>
        <v>8.7568210437945992E-2</v>
      </c>
      <c r="O46" s="38">
        <f t="shared" si="5"/>
        <v>1.3216481730157608E-2</v>
      </c>
      <c r="P46" s="36">
        <f t="shared" si="6"/>
        <v>41250</v>
      </c>
      <c r="Q46" s="39">
        <f t="shared" si="7"/>
        <v>2.2955180953902694</v>
      </c>
    </row>
    <row r="47" spans="1:17" ht="15" thickBot="1" x14ac:dyDescent="0.35">
      <c r="A47" s="41" t="s">
        <v>20</v>
      </c>
      <c r="B47" s="1">
        <v>150815</v>
      </c>
      <c r="C47" s="2"/>
      <c r="D47" s="1">
        <v>1701</v>
      </c>
      <c r="E47" s="2"/>
      <c r="F47" s="1">
        <v>113313</v>
      </c>
      <c r="G47" s="1">
        <v>35801</v>
      </c>
      <c r="H47" s="1">
        <v>22084</v>
      </c>
      <c r="I47" s="2">
        <v>249</v>
      </c>
      <c r="J47" s="1">
        <v>2152015</v>
      </c>
      <c r="K47" s="1">
        <v>315121</v>
      </c>
      <c r="L47" s="1">
        <v>6829174</v>
      </c>
      <c r="M47" s="46"/>
      <c r="N47" s="37">
        <f t="shared" si="4"/>
        <v>7.0080831220971973E-2</v>
      </c>
      <c r="O47" s="38">
        <f t="shared" si="5"/>
        <v>1.1275131316790437E-2</v>
      </c>
      <c r="P47" s="36">
        <f t="shared" si="6"/>
        <v>425250</v>
      </c>
      <c r="Q47" s="39">
        <f t="shared" si="7"/>
        <v>1.8196797400789047</v>
      </c>
    </row>
    <row r="48" spans="1:17" ht="15" thickBot="1" x14ac:dyDescent="0.35">
      <c r="A48" s="41" t="s">
        <v>15</v>
      </c>
      <c r="B48" s="1">
        <v>631118</v>
      </c>
      <c r="C48" s="2"/>
      <c r="D48" s="1">
        <v>12667</v>
      </c>
      <c r="E48" s="2"/>
      <c r="F48" s="1">
        <v>500715</v>
      </c>
      <c r="G48" s="1">
        <v>117736</v>
      </c>
      <c r="H48" s="1">
        <v>21766</v>
      </c>
      <c r="I48" s="2">
        <v>437</v>
      </c>
      <c r="J48" s="1">
        <v>5281377</v>
      </c>
      <c r="K48" s="1">
        <v>182142</v>
      </c>
      <c r="L48" s="1">
        <v>28995881</v>
      </c>
      <c r="M48" s="46"/>
      <c r="N48" s="37">
        <f t="shared" si="4"/>
        <v>0.11949875950912045</v>
      </c>
      <c r="O48" s="38">
        <f t="shared" si="5"/>
        <v>2.0077184599834604E-2</v>
      </c>
      <c r="P48" s="36">
        <f t="shared" si="6"/>
        <v>3166750</v>
      </c>
      <c r="Q48" s="39">
        <f t="shared" si="7"/>
        <v>4.0176829055739178</v>
      </c>
    </row>
    <row r="49" spans="1:17" ht="13.5" thickBot="1" x14ac:dyDescent="0.35">
      <c r="A49" s="53" t="s">
        <v>66</v>
      </c>
      <c r="B49" s="54">
        <v>1118</v>
      </c>
      <c r="C49" s="43">
        <v>43</v>
      </c>
      <c r="D49" s="55">
        <v>14</v>
      </c>
      <c r="E49" s="55"/>
      <c r="F49" s="55">
        <v>891</v>
      </c>
      <c r="G49" s="55">
        <v>213</v>
      </c>
      <c r="H49" s="55"/>
      <c r="I49" s="55"/>
      <c r="J49" s="54">
        <v>15918</v>
      </c>
      <c r="K49" s="55"/>
      <c r="L49" s="55"/>
      <c r="M49" s="46"/>
      <c r="N49" s="37">
        <f t="shared" si="4"/>
        <v>7.0234954139967332E-2</v>
      </c>
      <c r="O49" s="38">
        <f t="shared" si="5"/>
        <v>0</v>
      </c>
      <c r="P49" s="36">
        <f t="shared" si="6"/>
        <v>3500</v>
      </c>
      <c r="Q49" s="39">
        <f t="shared" si="7"/>
        <v>2.1305903398926653</v>
      </c>
    </row>
    <row r="50" spans="1:17" ht="15" thickBot="1" x14ac:dyDescent="0.35">
      <c r="A50" s="41" t="s">
        <v>28</v>
      </c>
      <c r="B50" s="1">
        <v>50948</v>
      </c>
      <c r="C50" s="2"/>
      <c r="D50" s="2">
        <v>407</v>
      </c>
      <c r="E50" s="2"/>
      <c r="F50" s="1">
        <v>42959</v>
      </c>
      <c r="G50" s="1">
        <v>7582</v>
      </c>
      <c r="H50" s="1">
        <v>15892</v>
      </c>
      <c r="I50" s="2">
        <v>127</v>
      </c>
      <c r="J50" s="1">
        <v>799476</v>
      </c>
      <c r="K50" s="1">
        <v>249372</v>
      </c>
      <c r="L50" s="1">
        <v>3205958</v>
      </c>
      <c r="M50" s="46"/>
      <c r="N50" s="37">
        <f t="shared" si="4"/>
        <v>6.372674101536506E-2</v>
      </c>
      <c r="O50" s="38">
        <f t="shared" si="5"/>
        <v>7.9914422350868368E-3</v>
      </c>
      <c r="P50" s="36">
        <f t="shared" si="6"/>
        <v>101750</v>
      </c>
      <c r="Q50" s="39">
        <f t="shared" si="7"/>
        <v>0.99713433304545807</v>
      </c>
    </row>
    <row r="51" spans="1:17" ht="15" thickBot="1" x14ac:dyDescent="0.35">
      <c r="A51" s="41" t="s">
        <v>48</v>
      </c>
      <c r="B51" s="1">
        <v>1589</v>
      </c>
      <c r="C51" s="2"/>
      <c r="D51" s="2">
        <v>58</v>
      </c>
      <c r="E51" s="2"/>
      <c r="F51" s="1">
        <v>1400</v>
      </c>
      <c r="G51" s="2">
        <v>131</v>
      </c>
      <c r="H51" s="1">
        <v>2547</v>
      </c>
      <c r="I51" s="2">
        <v>93</v>
      </c>
      <c r="J51" s="1">
        <v>126755</v>
      </c>
      <c r="K51" s="1">
        <v>203137</v>
      </c>
      <c r="L51" s="1">
        <v>623989</v>
      </c>
      <c r="M51" s="46"/>
      <c r="N51" s="37">
        <f t="shared" si="4"/>
        <v>1.2535994635320106E-2</v>
      </c>
      <c r="O51" s="38">
        <f t="shared" si="5"/>
        <v>3.6513545347467612E-2</v>
      </c>
      <c r="P51" s="36">
        <f t="shared" si="6"/>
        <v>14500</v>
      </c>
      <c r="Q51" s="39">
        <f t="shared" si="7"/>
        <v>8.1252359974826938</v>
      </c>
    </row>
    <row r="52" spans="1:17" ht="15" thickBot="1" x14ac:dyDescent="0.35">
      <c r="A52" s="41" t="s">
        <v>29</v>
      </c>
      <c r="B52" s="1">
        <v>117592</v>
      </c>
      <c r="C52" s="2"/>
      <c r="D52" s="1">
        <v>2550</v>
      </c>
      <c r="E52" s="2"/>
      <c r="F52" s="1">
        <v>14866</v>
      </c>
      <c r="G52" s="1">
        <v>100176</v>
      </c>
      <c r="H52" s="1">
        <v>13777</v>
      </c>
      <c r="I52" s="2">
        <v>299</v>
      </c>
      <c r="J52" s="1">
        <v>1661712</v>
      </c>
      <c r="K52" s="1">
        <v>194682</v>
      </c>
      <c r="L52" s="1">
        <v>8535519</v>
      </c>
      <c r="M52" s="46"/>
      <c r="N52" s="37">
        <f t="shared" si="4"/>
        <v>7.076557189212089E-2</v>
      </c>
      <c r="O52" s="38">
        <f t="shared" si="5"/>
        <v>2.1702838063439065E-2</v>
      </c>
      <c r="P52" s="36">
        <f t="shared" si="6"/>
        <v>637500</v>
      </c>
      <c r="Q52" s="39">
        <f t="shared" si="7"/>
        <v>4.4212871623919998</v>
      </c>
    </row>
    <row r="53" spans="1:17" ht="15" thickBot="1" x14ac:dyDescent="0.35">
      <c r="A53" s="41" t="s">
        <v>9</v>
      </c>
      <c r="B53" s="1">
        <v>75443</v>
      </c>
      <c r="C53" s="2"/>
      <c r="D53" s="1">
        <v>1905</v>
      </c>
      <c r="E53" s="2"/>
      <c r="F53" s="1">
        <v>28289</v>
      </c>
      <c r="G53" s="1">
        <v>45249</v>
      </c>
      <c r="H53" s="1">
        <v>9907</v>
      </c>
      <c r="I53" s="2">
        <v>250</v>
      </c>
      <c r="J53" s="1">
        <v>1423771</v>
      </c>
      <c r="K53" s="1">
        <v>186972</v>
      </c>
      <c r="L53" s="1">
        <v>7614893</v>
      </c>
      <c r="M53" s="46"/>
      <c r="N53" s="37">
        <f t="shared" si="4"/>
        <v>5.298815610094601E-2</v>
      </c>
      <c r="O53" s="38">
        <f t="shared" si="5"/>
        <v>2.5234682547693552E-2</v>
      </c>
      <c r="P53" s="36">
        <f t="shared" si="6"/>
        <v>476250</v>
      </c>
      <c r="Q53" s="39">
        <f t="shared" si="7"/>
        <v>5.3127129090836789</v>
      </c>
    </row>
    <row r="54" spans="1:17" ht="15" thickBot="1" x14ac:dyDescent="0.35">
      <c r="A54" s="41" t="s">
        <v>56</v>
      </c>
      <c r="B54" s="1">
        <v>9824</v>
      </c>
      <c r="C54" s="2"/>
      <c r="D54" s="2">
        <v>202</v>
      </c>
      <c r="E54" s="2"/>
      <c r="F54" s="1">
        <v>7859</v>
      </c>
      <c r="G54" s="1">
        <v>1763</v>
      </c>
      <c r="H54" s="1">
        <v>5482</v>
      </c>
      <c r="I54" s="2">
        <v>113</v>
      </c>
      <c r="J54" s="1">
        <v>419401</v>
      </c>
      <c r="K54" s="1">
        <v>234022</v>
      </c>
      <c r="L54" s="1">
        <v>1792147</v>
      </c>
      <c r="M54" s="46"/>
      <c r="N54" s="37">
        <f t="shared" si="4"/>
        <v>2.3423883109482332E-2</v>
      </c>
      <c r="O54" s="38">
        <f t="shared" si="5"/>
        <v>2.0612914994527543E-2</v>
      </c>
      <c r="P54" s="36">
        <f t="shared" si="6"/>
        <v>50500</v>
      </c>
      <c r="Q54" s="39">
        <f t="shared" si="7"/>
        <v>4.140472312703583</v>
      </c>
    </row>
    <row r="55" spans="1:17" ht="15" thickBot="1" x14ac:dyDescent="0.35">
      <c r="A55" s="41" t="s">
        <v>22</v>
      </c>
      <c r="B55" s="1">
        <v>73981</v>
      </c>
      <c r="C55" s="2"/>
      <c r="D55" s="1">
        <v>1113</v>
      </c>
      <c r="E55" s="2"/>
      <c r="F55" s="1">
        <v>65265</v>
      </c>
      <c r="G55" s="1">
        <v>7603</v>
      </c>
      <c r="H55" s="1">
        <v>12706</v>
      </c>
      <c r="I55" s="2">
        <v>191</v>
      </c>
      <c r="J55" s="1">
        <v>1230788</v>
      </c>
      <c r="K55" s="1">
        <v>211387</v>
      </c>
      <c r="L55" s="1">
        <v>5822434</v>
      </c>
      <c r="M55" s="46"/>
      <c r="N55" s="37">
        <f t="shared" si="4"/>
        <v>6.0108645843150892E-2</v>
      </c>
      <c r="O55" s="38">
        <f t="shared" si="5"/>
        <v>1.5032268219738706E-2</v>
      </c>
      <c r="P55" s="36">
        <f t="shared" si="6"/>
        <v>278250</v>
      </c>
      <c r="Q55" s="39">
        <f t="shared" si="7"/>
        <v>2.7611008231843313</v>
      </c>
    </row>
    <row r="56" spans="1:17" ht="15" thickBot="1" x14ac:dyDescent="0.35">
      <c r="A56" s="51" t="s">
        <v>55</v>
      </c>
      <c r="B56" s="29">
        <v>3763</v>
      </c>
      <c r="C56" s="13"/>
      <c r="D56" s="13">
        <v>37</v>
      </c>
      <c r="E56" s="13"/>
      <c r="F56" s="29">
        <v>3086</v>
      </c>
      <c r="G56" s="13">
        <v>640</v>
      </c>
      <c r="H56" s="29">
        <v>6502</v>
      </c>
      <c r="I56" s="13">
        <v>64</v>
      </c>
      <c r="J56" s="29">
        <v>118543</v>
      </c>
      <c r="K56" s="29">
        <v>204823</v>
      </c>
      <c r="L56" s="29">
        <v>578759</v>
      </c>
      <c r="M56" s="46"/>
      <c r="N56" s="37">
        <f t="shared" si="4"/>
        <v>3.1743755430518883E-2</v>
      </c>
      <c r="O56" s="38">
        <f t="shared" si="5"/>
        <v>9.8431251922485394E-3</v>
      </c>
      <c r="P56" s="36">
        <f t="shared" si="6"/>
        <v>9250</v>
      </c>
      <c r="Q56" s="39">
        <f t="shared" si="7"/>
        <v>1.4581450969970768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90A4107-21A8-45AC-9433-5AE73DDB7E92}"/>
    <hyperlink ref="A48" r:id="rId2" display="https://www.worldometers.info/coronavirus/usa/texas/" xr:uid="{4BF5A587-E5F1-492F-91E6-B46F9B5A4897}"/>
    <hyperlink ref="A11" r:id="rId3" display="https://www.worldometers.info/coronavirus/usa/florida/" xr:uid="{5CB93494-AB66-4D0F-963D-244A053D358A}"/>
    <hyperlink ref="A35" r:id="rId4" display="https://www.worldometers.info/coronavirus/usa/new-york/" xr:uid="{1282FBE1-2D87-4E6F-BDCF-7FE7713CD346}"/>
    <hyperlink ref="A12" r:id="rId5" display="https://www.worldometers.info/coronavirus/usa/georgia/" xr:uid="{8D836697-BC4B-4422-9DCB-F08C6AD047E1}"/>
    <hyperlink ref="A16" r:id="rId6" display="https://www.worldometers.info/coronavirus/usa/illinois/" xr:uid="{4486B54F-14B2-4DCA-A265-53529CF23661}"/>
    <hyperlink ref="A4" r:id="rId7" display="https://www.worldometers.info/coronavirus/usa/arizona/" xr:uid="{047B6C69-FE72-4537-BBAF-8C0BC6800B20}"/>
    <hyperlink ref="A33" r:id="rId8" display="https://www.worldometers.info/coronavirus/usa/new-jersey/" xr:uid="{08F59652-57A9-4765-A65D-87619DC8AC40}"/>
    <hyperlink ref="A36" r:id="rId9" display="https://www.worldometers.info/coronavirus/usa/north-carolina/" xr:uid="{EA085542-CC37-48E1-8A16-94AD220B7185}"/>
    <hyperlink ref="A47" r:id="rId10" display="https://www.worldometers.info/coronavirus/usa/tennessee/" xr:uid="{1AB22551-CE54-4233-8FAF-E6D06115CC68}"/>
    <hyperlink ref="A21" r:id="rId11" display="https://www.worldometers.info/coronavirus/usa/louisiana/" xr:uid="{65D5056F-E1D4-4A6C-9731-11E1F4E56A21}"/>
    <hyperlink ref="A42" r:id="rId12" display="https://www.worldometers.info/coronavirus/usa/pennsylvania/" xr:uid="{B69749C2-2A4C-49A8-B549-1815F918FE66}"/>
    <hyperlink ref="A24" r:id="rId13" display="https://www.worldometers.info/coronavirus/usa/massachusetts/" xr:uid="{2D2A6456-4F83-41F4-8F5B-480F34B14182}"/>
    <hyperlink ref="A2" r:id="rId14" display="https://www.worldometers.info/coronavirus/usa/alabama/" xr:uid="{04F22389-2C97-4E1D-A1CB-CC15695258DD}"/>
    <hyperlink ref="A39" r:id="rId15" display="https://www.worldometers.info/coronavirus/usa/ohio/" xr:uid="{10E27DCD-D099-4F31-B100-91C655EA0CF2}"/>
    <hyperlink ref="A52" r:id="rId16" display="https://www.worldometers.info/coronavirus/usa/virginia/" xr:uid="{00AC1214-FFE0-436E-8DF5-4FD61707D18E}"/>
    <hyperlink ref="A45" r:id="rId17" display="https://www.worldometers.info/coronavirus/usa/south-carolina/" xr:uid="{A2B3B736-E788-496B-ADE8-C04604BB31B4}"/>
    <hyperlink ref="A25" r:id="rId18" display="https://www.worldometers.info/coronavirus/usa/michigan/" xr:uid="{E8D51EDB-4C13-4E23-94CE-340E2682206F}"/>
    <hyperlink ref="A23" r:id="rId19" display="https://www.worldometers.info/coronavirus/usa/maryland/" xr:uid="{816DB5AD-09DB-48F3-8F76-A2D905FEB72E}"/>
    <hyperlink ref="A17" r:id="rId20" display="https://www.worldometers.info/coronavirus/usa/indiana/" xr:uid="{0C3F0EC3-3011-4937-BDAA-333B7036C38F}"/>
    <hyperlink ref="A28" r:id="rId21" display="https://www.worldometers.info/coronavirus/usa/missouri/" xr:uid="{D981800B-18F6-4579-9F3D-0096388131EC}"/>
    <hyperlink ref="A27" r:id="rId22" display="https://www.worldometers.info/coronavirus/usa/mississippi/" xr:uid="{5FD0B62F-70E6-49FC-91D3-0A1AC26D996A}"/>
    <hyperlink ref="A53" r:id="rId23" display="https://www.worldometers.info/coronavirus/usa/washington/" xr:uid="{CD1A4536-5E0F-45E1-8512-2BA53573D241}"/>
    <hyperlink ref="A55" r:id="rId24" display="https://www.worldometers.info/coronavirus/usa/wisconsin/" xr:uid="{E879BCCB-6DD2-40F7-BD8C-9166EE1E02C3}"/>
    <hyperlink ref="A26" r:id="rId25" display="https://www.worldometers.info/coronavirus/usa/minnesota/" xr:uid="{8CC4D182-1455-4325-BBAA-AE7E77B0CB6B}"/>
    <hyperlink ref="A31" r:id="rId26" display="https://www.worldometers.info/coronavirus/usa/nevada/" xr:uid="{61ACCCD4-C08F-4306-BD4A-7D324D1E3C4B}"/>
    <hyperlink ref="A18" r:id="rId27" display="https://www.worldometers.info/coronavirus/usa/iowa/" xr:uid="{C0949E80-C0AB-4A1B-8AC9-B6EA6864DC63}"/>
    <hyperlink ref="A5" r:id="rId28" display="https://www.worldometers.info/coronavirus/usa/arkansas/" xr:uid="{344849B9-C269-4A32-8574-9A58713EA6DD}"/>
    <hyperlink ref="A7" r:id="rId29" display="https://www.worldometers.info/coronavirus/usa/colorado/" xr:uid="{57442BC9-9B0A-4F7D-A734-7D3122D39A1F}"/>
    <hyperlink ref="A40" r:id="rId30" display="https://www.worldometers.info/coronavirus/usa/oklahoma/" xr:uid="{18413F01-009E-4C02-BDC7-24A3331B81E4}"/>
    <hyperlink ref="A8" r:id="rId31" display="https://www.worldometers.info/coronavirus/usa/connecticut/" xr:uid="{F4AA0982-AB7E-43E2-A6FE-0E70403E1768}"/>
    <hyperlink ref="A50" r:id="rId32" display="https://www.worldometers.info/coronavirus/usa/utah/" xr:uid="{B3983289-4AA2-41D6-AF27-FDD4C51D9211}"/>
    <hyperlink ref="A20" r:id="rId33" display="https://www.worldometers.info/coronavirus/usa/kentucky/" xr:uid="{FE61761A-29B5-4E8E-B181-D1A72F4C64BB}"/>
    <hyperlink ref="A19" r:id="rId34" display="https://www.worldometers.info/coronavirus/usa/kansas/" xr:uid="{D83CB352-7E3F-4E94-BE67-092DDED828FE}"/>
    <hyperlink ref="A30" r:id="rId35" display="https://www.worldometers.info/coronavirus/usa/nebraska/" xr:uid="{29F9EB86-4B9A-4E69-8ED6-3966713136B3}"/>
    <hyperlink ref="A15" r:id="rId36" display="https://www.worldometers.info/coronavirus/usa/idaho/" xr:uid="{95D8A9CA-902E-4D6F-ABDC-25C19D3CC2C7}"/>
    <hyperlink ref="A41" r:id="rId37" display="https://www.worldometers.info/coronavirus/usa/oregon/" xr:uid="{F2AF0F37-D403-4F2D-83DD-0CFAD49184BD}"/>
    <hyperlink ref="A34" r:id="rId38" display="https://www.worldometers.info/coronavirus/usa/new-mexico/" xr:uid="{6CC1BB84-1BBA-4CE8-8449-954ACC243CD7}"/>
    <hyperlink ref="A44" r:id="rId39" display="https://www.worldometers.info/coronavirus/usa/rhode-island/" xr:uid="{D9FB608C-8E73-494D-B918-7FAE7E390417}"/>
    <hyperlink ref="A9" r:id="rId40" display="https://www.worldometers.info/coronavirus/usa/delaware/" xr:uid="{422998FE-1333-429F-9F25-9C8282BD8F79}"/>
    <hyperlink ref="A10" r:id="rId41" display="https://www.worldometers.info/coronavirus/usa/district-of-columbia/" xr:uid="{6C87045E-8DE8-4624-9BD9-35D95CB08E73}"/>
    <hyperlink ref="A46" r:id="rId42" display="https://www.worldometers.info/coronavirus/usa/south-dakota/" xr:uid="{512A606C-E620-4203-9C50-148ED4AE6E56}"/>
    <hyperlink ref="A37" r:id="rId43" display="https://www.worldometers.info/coronavirus/usa/north-dakota/" xr:uid="{0C869C8F-FD2B-4C44-A838-12BFC859446F}"/>
    <hyperlink ref="A54" r:id="rId44" display="https://www.worldometers.info/coronavirus/usa/west-virginia/" xr:uid="{2F6C825A-61C7-4D2C-B328-AE39B89FF2FD}"/>
    <hyperlink ref="A14" r:id="rId45" display="https://www.worldometers.info/coronavirus/usa/hawaii/" xr:uid="{692F0479-E7AD-4C76-8D77-5E0EEE8678AE}"/>
    <hyperlink ref="A32" r:id="rId46" display="https://www.worldometers.info/coronavirus/usa/new-hampshire/" xr:uid="{C0B69E3C-9852-415B-AEE3-808AAA2901F5}"/>
    <hyperlink ref="A29" r:id="rId47" display="https://www.worldometers.info/coronavirus/usa/montana/" xr:uid="{D2941109-B50E-40A3-BCE9-3854DEC6A106}"/>
    <hyperlink ref="A3" r:id="rId48" display="https://www.worldometers.info/coronavirus/usa/alaska/" xr:uid="{3E4D43BD-5C7E-41BD-83F3-B6B768D2FD09}"/>
    <hyperlink ref="A22" r:id="rId49" display="https://www.worldometers.info/coronavirus/usa/maine/" xr:uid="{6BDF455D-2FE1-40BC-995C-EE81CB651652}"/>
    <hyperlink ref="A56" r:id="rId50" display="https://www.worldometers.info/coronavirus/usa/wyoming/" xr:uid="{CA8A8C4B-DA37-42F2-970E-7BA82F5B319D}"/>
    <hyperlink ref="A51" r:id="rId51" display="https://www.worldometers.info/coronavirus/usa/vermont/" xr:uid="{6DC5CC4C-BFFA-4134-91B4-43361DB76DC8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2107</v>
      </c>
    </row>
    <row r="3" spans="1:2" ht="15" thickBot="1" x14ac:dyDescent="0.4">
      <c r="A3" s="41" t="s">
        <v>52</v>
      </c>
      <c r="B3" s="31">
        <v>37</v>
      </c>
    </row>
    <row r="4" spans="1:2" ht="15" thickBot="1" x14ac:dyDescent="0.4">
      <c r="A4" s="41" t="s">
        <v>33</v>
      </c>
      <c r="B4" s="31">
        <v>4978</v>
      </c>
    </row>
    <row r="5" spans="1:2" ht="15" thickBot="1" x14ac:dyDescent="0.4">
      <c r="A5" s="41" t="s">
        <v>34</v>
      </c>
      <c r="B5" s="31">
        <v>756</v>
      </c>
    </row>
    <row r="6" spans="1:2" ht="15" thickBot="1" x14ac:dyDescent="0.4">
      <c r="A6" s="41" t="s">
        <v>10</v>
      </c>
      <c r="B6" s="31">
        <v>12839</v>
      </c>
    </row>
    <row r="7" spans="1:2" ht="15" thickBot="1" x14ac:dyDescent="0.4">
      <c r="A7" s="41" t="s">
        <v>18</v>
      </c>
      <c r="B7" s="31">
        <v>1937</v>
      </c>
    </row>
    <row r="8" spans="1:2" ht="15" thickBot="1" x14ac:dyDescent="0.4">
      <c r="A8" s="41" t="s">
        <v>23</v>
      </c>
      <c r="B8" s="31">
        <v>4465</v>
      </c>
    </row>
    <row r="9" spans="1:2" ht="15" thickBot="1" x14ac:dyDescent="0.4">
      <c r="A9" s="41" t="s">
        <v>43</v>
      </c>
      <c r="B9" s="31">
        <v>604</v>
      </c>
    </row>
    <row r="10" spans="1:2" ht="29.5" thickBot="1" x14ac:dyDescent="0.4">
      <c r="A10" s="41" t="s">
        <v>63</v>
      </c>
      <c r="B10" s="31">
        <v>605</v>
      </c>
    </row>
    <row r="11" spans="1:2" ht="15" thickBot="1" x14ac:dyDescent="0.4">
      <c r="A11" s="41" t="s">
        <v>13</v>
      </c>
      <c r="B11" s="31">
        <v>10962</v>
      </c>
    </row>
    <row r="12" spans="1:2" ht="15" thickBot="1" x14ac:dyDescent="0.4">
      <c r="A12" s="41" t="s">
        <v>16</v>
      </c>
      <c r="B12" s="31">
        <v>5471</v>
      </c>
    </row>
    <row r="13" spans="1:2" ht="15" thickBot="1" x14ac:dyDescent="0.4">
      <c r="A13" s="44" t="s">
        <v>64</v>
      </c>
      <c r="B13" s="31">
        <v>10</v>
      </c>
    </row>
    <row r="14" spans="1:2" ht="15" thickBot="1" x14ac:dyDescent="0.4">
      <c r="A14" s="41" t="s">
        <v>47</v>
      </c>
      <c r="B14" s="31">
        <v>59</v>
      </c>
    </row>
    <row r="15" spans="1:2" ht="15" thickBot="1" x14ac:dyDescent="0.4">
      <c r="A15" s="41" t="s">
        <v>49</v>
      </c>
      <c r="B15" s="31">
        <v>353</v>
      </c>
    </row>
    <row r="16" spans="1:2" ht="15" thickBot="1" x14ac:dyDescent="0.4">
      <c r="A16" s="41" t="s">
        <v>12</v>
      </c>
      <c r="B16" s="31">
        <v>8206</v>
      </c>
    </row>
    <row r="17" spans="1:2" ht="15" thickBot="1" x14ac:dyDescent="0.4">
      <c r="A17" s="41" t="s">
        <v>27</v>
      </c>
      <c r="B17" s="31">
        <v>3277</v>
      </c>
    </row>
    <row r="18" spans="1:2" ht="15" thickBot="1" x14ac:dyDescent="0.4">
      <c r="A18" s="41" t="s">
        <v>41</v>
      </c>
      <c r="B18" s="31">
        <v>1108</v>
      </c>
    </row>
    <row r="19" spans="1:2" ht="15" thickBot="1" x14ac:dyDescent="0.4">
      <c r="A19" s="41" t="s">
        <v>45</v>
      </c>
      <c r="B19" s="31">
        <v>445</v>
      </c>
    </row>
    <row r="20" spans="1:2" ht="15" thickBot="1" x14ac:dyDescent="0.4">
      <c r="A20" s="41" t="s">
        <v>38</v>
      </c>
      <c r="B20" s="31">
        <v>918</v>
      </c>
    </row>
    <row r="21" spans="1:2" ht="15" thickBot="1" x14ac:dyDescent="0.4">
      <c r="A21" s="41" t="s">
        <v>14</v>
      </c>
      <c r="B21" s="31">
        <v>4904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3736</v>
      </c>
    </row>
    <row r="24" spans="1:2" ht="15" thickBot="1" x14ac:dyDescent="0.4">
      <c r="A24" s="41" t="s">
        <v>17</v>
      </c>
      <c r="B24" s="31">
        <v>9024</v>
      </c>
    </row>
    <row r="25" spans="1:2" ht="15" thickBot="1" x14ac:dyDescent="0.4">
      <c r="A25" s="41" t="s">
        <v>11</v>
      </c>
      <c r="B25" s="31">
        <v>6712</v>
      </c>
    </row>
    <row r="26" spans="1:2" ht="15" thickBot="1" x14ac:dyDescent="0.4">
      <c r="A26" s="41" t="s">
        <v>32</v>
      </c>
      <c r="B26" s="31">
        <v>1859</v>
      </c>
    </row>
    <row r="27" spans="1:2" ht="15" thickBot="1" x14ac:dyDescent="0.4">
      <c r="A27" s="41" t="s">
        <v>30</v>
      </c>
      <c r="B27" s="31">
        <v>2413</v>
      </c>
    </row>
    <row r="28" spans="1:2" ht="15" thickBot="1" x14ac:dyDescent="0.4">
      <c r="A28" s="41" t="s">
        <v>35</v>
      </c>
      <c r="B28" s="31">
        <v>1620</v>
      </c>
    </row>
    <row r="29" spans="1:2" ht="15" thickBot="1" x14ac:dyDescent="0.4">
      <c r="A29" s="41" t="s">
        <v>51</v>
      </c>
      <c r="B29" s="31">
        <v>100</v>
      </c>
    </row>
    <row r="30" spans="1:2" ht="15" thickBot="1" x14ac:dyDescent="0.4">
      <c r="A30" s="41" t="s">
        <v>50</v>
      </c>
      <c r="B30" s="31">
        <v>392</v>
      </c>
    </row>
    <row r="31" spans="1:2" ht="15" thickBot="1" x14ac:dyDescent="0.4">
      <c r="A31" s="41" t="s">
        <v>31</v>
      </c>
      <c r="B31" s="31">
        <v>1287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16034</v>
      </c>
    </row>
    <row r="34" spans="1:2" ht="15" thickBot="1" x14ac:dyDescent="0.4">
      <c r="A34" s="41" t="s">
        <v>44</v>
      </c>
      <c r="B34" s="31">
        <v>767</v>
      </c>
    </row>
    <row r="35" spans="1:2" ht="15" thickBot="1" x14ac:dyDescent="0.4">
      <c r="A35" s="41" t="s">
        <v>7</v>
      </c>
      <c r="B35" s="31">
        <v>33005</v>
      </c>
    </row>
    <row r="36" spans="1:2" ht="15" thickBot="1" x14ac:dyDescent="0.4">
      <c r="A36" s="41" t="s">
        <v>24</v>
      </c>
      <c r="B36" s="31">
        <v>2683</v>
      </c>
    </row>
    <row r="37" spans="1:2" ht="15" thickBot="1" x14ac:dyDescent="0.4">
      <c r="A37" s="41" t="s">
        <v>53</v>
      </c>
      <c r="B37" s="31">
        <v>139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4112</v>
      </c>
    </row>
    <row r="40" spans="1:2" ht="15" thickBot="1" x14ac:dyDescent="0.4">
      <c r="A40" s="41" t="s">
        <v>46</v>
      </c>
      <c r="B40" s="31">
        <v>786</v>
      </c>
    </row>
    <row r="41" spans="1:2" ht="15" thickBot="1" x14ac:dyDescent="0.4">
      <c r="A41" s="41" t="s">
        <v>37</v>
      </c>
      <c r="B41" s="31">
        <v>447</v>
      </c>
    </row>
    <row r="42" spans="1:2" ht="15" thickBot="1" x14ac:dyDescent="0.4">
      <c r="A42" s="41" t="s">
        <v>19</v>
      </c>
      <c r="B42" s="31">
        <v>7741</v>
      </c>
    </row>
    <row r="43" spans="1:2" ht="15" thickBot="1" x14ac:dyDescent="0.4">
      <c r="A43" s="44" t="s">
        <v>65</v>
      </c>
      <c r="B43" s="31">
        <v>428</v>
      </c>
    </row>
    <row r="44" spans="1:2" ht="15" thickBot="1" x14ac:dyDescent="0.4">
      <c r="A44" s="41" t="s">
        <v>40</v>
      </c>
      <c r="B44" s="31">
        <v>1046</v>
      </c>
    </row>
    <row r="45" spans="1:2" ht="15" thickBot="1" x14ac:dyDescent="0.4">
      <c r="A45" s="41" t="s">
        <v>25</v>
      </c>
      <c r="B45" s="31">
        <v>2655</v>
      </c>
    </row>
    <row r="46" spans="1:2" ht="15" thickBot="1" x14ac:dyDescent="0.4">
      <c r="A46" s="41" t="s">
        <v>54</v>
      </c>
      <c r="B46" s="31">
        <v>165</v>
      </c>
    </row>
    <row r="47" spans="1:2" ht="15" thickBot="1" x14ac:dyDescent="0.4">
      <c r="A47" s="41" t="s">
        <v>20</v>
      </c>
      <c r="B47" s="31">
        <v>1701</v>
      </c>
    </row>
    <row r="48" spans="1:2" ht="15" thickBot="1" x14ac:dyDescent="0.4">
      <c r="A48" s="41" t="s">
        <v>15</v>
      </c>
      <c r="B48" s="31">
        <v>12667</v>
      </c>
    </row>
    <row r="49" spans="1:2" ht="21.5" thickBot="1" x14ac:dyDescent="0.4">
      <c r="A49" s="53" t="s">
        <v>66</v>
      </c>
      <c r="B49" s="61">
        <v>14</v>
      </c>
    </row>
    <row r="50" spans="1:2" ht="15" thickBot="1" x14ac:dyDescent="0.4">
      <c r="A50" s="41" t="s">
        <v>28</v>
      </c>
      <c r="B50" s="31">
        <v>407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2550</v>
      </c>
    </row>
    <row r="53" spans="1:2" ht="15" thickBot="1" x14ac:dyDescent="0.4">
      <c r="A53" s="41" t="s">
        <v>9</v>
      </c>
      <c r="B53" s="31">
        <v>1905</v>
      </c>
    </row>
    <row r="54" spans="1:2" ht="15" thickBot="1" x14ac:dyDescent="0.4">
      <c r="A54" s="41" t="s">
        <v>56</v>
      </c>
      <c r="B54" s="31">
        <v>202</v>
      </c>
    </row>
    <row r="55" spans="1:2" ht="15" thickBot="1" x14ac:dyDescent="0.4">
      <c r="A55" s="41" t="s">
        <v>22</v>
      </c>
      <c r="B55" s="31">
        <v>1113</v>
      </c>
    </row>
    <row r="56" spans="1:2" ht="15" thickBot="1" x14ac:dyDescent="0.4">
      <c r="A56" s="51" t="s">
        <v>55</v>
      </c>
      <c r="B56" s="5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F8CA6DA6-3394-4E91-BC0B-048BE4EB9676}"/>
    <hyperlink ref="A48" r:id="rId2" display="https://www.worldometers.info/coronavirus/usa/texas/" xr:uid="{260BF499-9D22-4240-9BD7-5E3FA4D350CC}"/>
    <hyperlink ref="A11" r:id="rId3" display="https://www.worldometers.info/coronavirus/usa/florida/" xr:uid="{6D085164-BA88-4A35-A25C-15DBFE7643AA}"/>
    <hyperlink ref="A35" r:id="rId4" display="https://www.worldometers.info/coronavirus/usa/new-york/" xr:uid="{5121DC85-D542-4C67-A774-415153D1F359}"/>
    <hyperlink ref="A12" r:id="rId5" display="https://www.worldometers.info/coronavirus/usa/georgia/" xr:uid="{04C63A1E-B9E0-44FE-B8B5-53E177A52B3E}"/>
    <hyperlink ref="A16" r:id="rId6" display="https://www.worldometers.info/coronavirus/usa/illinois/" xr:uid="{2B5E7D8A-8AB1-46F5-A386-7A4457898AC9}"/>
    <hyperlink ref="A4" r:id="rId7" display="https://www.worldometers.info/coronavirus/usa/arizona/" xr:uid="{3404EC14-08A8-4074-B60A-069DA4B874DB}"/>
    <hyperlink ref="A33" r:id="rId8" display="https://www.worldometers.info/coronavirus/usa/new-jersey/" xr:uid="{FCF547F2-DA4B-4DBC-8791-8D942ADB460B}"/>
    <hyperlink ref="A36" r:id="rId9" display="https://www.worldometers.info/coronavirus/usa/north-carolina/" xr:uid="{A8686DE2-EC99-4E59-9128-AE3F65482A39}"/>
    <hyperlink ref="A47" r:id="rId10" display="https://www.worldometers.info/coronavirus/usa/tennessee/" xr:uid="{50B20875-C875-401C-8329-99CFE5A7DDA9}"/>
    <hyperlink ref="A21" r:id="rId11" display="https://www.worldometers.info/coronavirus/usa/louisiana/" xr:uid="{23EE8643-4A03-470B-97D8-7B9C15CC647E}"/>
    <hyperlink ref="A42" r:id="rId12" display="https://www.worldometers.info/coronavirus/usa/pennsylvania/" xr:uid="{D62E01B8-5E59-482A-9014-E19ABA159038}"/>
    <hyperlink ref="A24" r:id="rId13" display="https://www.worldometers.info/coronavirus/usa/massachusetts/" xr:uid="{6A404DCB-86DC-4849-988F-17B862300411}"/>
    <hyperlink ref="A2" r:id="rId14" display="https://www.worldometers.info/coronavirus/usa/alabama/" xr:uid="{07E800D8-A3A0-4E95-B813-2E8D8B4B11FB}"/>
    <hyperlink ref="A39" r:id="rId15" display="https://www.worldometers.info/coronavirus/usa/ohio/" xr:uid="{57E92571-9AFB-4E28-945E-70A8BAC0CE61}"/>
    <hyperlink ref="A52" r:id="rId16" display="https://www.worldometers.info/coronavirus/usa/virginia/" xr:uid="{EBBA1043-D01F-4B5A-9791-814C931D94A0}"/>
    <hyperlink ref="A45" r:id="rId17" display="https://www.worldometers.info/coronavirus/usa/south-carolina/" xr:uid="{B49334C4-52E3-4FBB-B309-4138317B99C0}"/>
    <hyperlink ref="A25" r:id="rId18" display="https://www.worldometers.info/coronavirus/usa/michigan/" xr:uid="{69E06FEE-F7A1-4B44-8A0A-0B34496A98F1}"/>
    <hyperlink ref="A23" r:id="rId19" display="https://www.worldometers.info/coronavirus/usa/maryland/" xr:uid="{A9831CD6-8461-4957-AFDE-03B93B95D0A9}"/>
    <hyperlink ref="A17" r:id="rId20" display="https://www.worldometers.info/coronavirus/usa/indiana/" xr:uid="{0BF294E5-1A9D-490F-9CC9-DB09FC74088D}"/>
    <hyperlink ref="A28" r:id="rId21" display="https://www.worldometers.info/coronavirus/usa/missouri/" xr:uid="{3FBBD8E3-D17F-4960-8C17-B1A884061F98}"/>
    <hyperlink ref="A27" r:id="rId22" display="https://www.worldometers.info/coronavirus/usa/mississippi/" xr:uid="{3DB98C87-C8CF-45CF-B918-43856E2DEB3E}"/>
    <hyperlink ref="A53" r:id="rId23" display="https://www.worldometers.info/coronavirus/usa/washington/" xr:uid="{80A94696-1591-4BC6-BD23-D20AB2F6C54D}"/>
    <hyperlink ref="A55" r:id="rId24" display="https://www.worldometers.info/coronavirus/usa/wisconsin/" xr:uid="{518C4B50-950B-4142-AC0E-2C24258959C3}"/>
    <hyperlink ref="A26" r:id="rId25" display="https://www.worldometers.info/coronavirus/usa/minnesota/" xr:uid="{C4EDE725-76B5-47DD-A68C-8E46585130E9}"/>
    <hyperlink ref="A31" r:id="rId26" display="https://www.worldometers.info/coronavirus/usa/nevada/" xr:uid="{BA2C8C01-8435-4DCD-AD24-42D24FCB8A31}"/>
    <hyperlink ref="A18" r:id="rId27" display="https://www.worldometers.info/coronavirus/usa/iowa/" xr:uid="{BDA1FC28-7896-4E89-A128-E9D20D60A28D}"/>
    <hyperlink ref="A5" r:id="rId28" display="https://www.worldometers.info/coronavirus/usa/arkansas/" xr:uid="{38D9FC80-379F-40BE-917E-6E1DF417D4E9}"/>
    <hyperlink ref="A7" r:id="rId29" display="https://www.worldometers.info/coronavirus/usa/colorado/" xr:uid="{3464C1BC-3B91-420E-9678-A243134EB632}"/>
    <hyperlink ref="A40" r:id="rId30" display="https://www.worldometers.info/coronavirus/usa/oklahoma/" xr:uid="{993B25AF-32E0-4FB0-9DAF-58A62371E8E5}"/>
    <hyperlink ref="A8" r:id="rId31" display="https://www.worldometers.info/coronavirus/usa/connecticut/" xr:uid="{FE8BC4FC-FA57-4305-A496-4EE6A46AC24E}"/>
    <hyperlink ref="A50" r:id="rId32" display="https://www.worldometers.info/coronavirus/usa/utah/" xr:uid="{C94FC54A-01FA-4BE9-834E-EE8F7E1E6FF6}"/>
    <hyperlink ref="A20" r:id="rId33" display="https://www.worldometers.info/coronavirus/usa/kentucky/" xr:uid="{7C8292CD-B664-47D0-98AA-B88D4E9E20C2}"/>
    <hyperlink ref="A19" r:id="rId34" display="https://www.worldometers.info/coronavirus/usa/kansas/" xr:uid="{C6429775-3604-4AAD-AC93-A6AECE0D0494}"/>
    <hyperlink ref="A30" r:id="rId35" display="https://www.worldometers.info/coronavirus/usa/nebraska/" xr:uid="{73A8E7F6-A431-4918-948A-0304261131FE}"/>
    <hyperlink ref="A15" r:id="rId36" display="https://www.worldometers.info/coronavirus/usa/idaho/" xr:uid="{95D72020-0315-41AC-9575-906857D8DC02}"/>
    <hyperlink ref="A41" r:id="rId37" display="https://www.worldometers.info/coronavirus/usa/oregon/" xr:uid="{F35D895E-BBCA-45DA-800E-D7DCE78937C7}"/>
    <hyperlink ref="A34" r:id="rId38" display="https://www.worldometers.info/coronavirus/usa/new-mexico/" xr:uid="{92FF439B-43EF-4CF0-8A00-34639EB23248}"/>
    <hyperlink ref="A44" r:id="rId39" display="https://www.worldometers.info/coronavirus/usa/rhode-island/" xr:uid="{9E1FCE8D-2ECA-4573-9B7A-2A8C03949258}"/>
    <hyperlink ref="A9" r:id="rId40" display="https://www.worldometers.info/coronavirus/usa/delaware/" xr:uid="{A0DDBBF2-FCD7-494E-9EB2-5DEAF0C693B6}"/>
    <hyperlink ref="A10" r:id="rId41" display="https://www.worldometers.info/coronavirus/usa/district-of-columbia/" xr:uid="{43026A79-393A-45EB-ADD2-C99E65875CD7}"/>
    <hyperlink ref="A46" r:id="rId42" display="https://www.worldometers.info/coronavirus/usa/south-dakota/" xr:uid="{CF0B69E1-26A9-47B8-AA1C-E66A15BDD0EC}"/>
    <hyperlink ref="A37" r:id="rId43" display="https://www.worldometers.info/coronavirus/usa/north-dakota/" xr:uid="{1CF3E711-51C6-4F1B-86D4-9F2738A8BC31}"/>
    <hyperlink ref="A54" r:id="rId44" display="https://www.worldometers.info/coronavirus/usa/west-virginia/" xr:uid="{42057175-0341-43C6-A1B0-352A589E4FD5}"/>
    <hyperlink ref="A14" r:id="rId45" display="https://www.worldometers.info/coronavirus/usa/hawaii/" xr:uid="{5853E53C-255C-464A-BA85-56D6808C111A}"/>
    <hyperlink ref="A32" r:id="rId46" display="https://www.worldometers.info/coronavirus/usa/new-hampshire/" xr:uid="{E67540FE-02A1-4A86-AD51-D0540B5A1261}"/>
    <hyperlink ref="A29" r:id="rId47" display="https://www.worldometers.info/coronavirus/usa/montana/" xr:uid="{F8CFB720-99B8-4F88-8F9D-9112CF8EEC89}"/>
    <hyperlink ref="A3" r:id="rId48" display="https://www.worldometers.info/coronavirus/usa/alaska/" xr:uid="{4E2D4B81-AA70-4EBE-9340-AC68A6CB776D}"/>
    <hyperlink ref="A22" r:id="rId49" display="https://www.worldometers.info/coronavirus/usa/maine/" xr:uid="{DBCBD9B8-F3D7-415D-8C4C-797BA3B1BD39}"/>
    <hyperlink ref="A56" r:id="rId50" display="https://www.worldometers.info/coronavirus/usa/wyoming/" xr:uid="{B1A36D21-466D-4AE6-A46D-3181E96C2B10}"/>
    <hyperlink ref="A51" r:id="rId51" display="https://www.worldometers.info/coronavirus/usa/vermont/" xr:uid="{C766006A-64D1-4DC9-B58D-69FAD63AA0A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2107</v>
      </c>
    </row>
    <row r="3" spans="1:3" ht="15" thickBot="1" x14ac:dyDescent="0.4">
      <c r="B3" s="41" t="s">
        <v>52</v>
      </c>
      <c r="C3" s="31">
        <v>37</v>
      </c>
    </row>
    <row r="4" spans="1:3" ht="15" thickBot="1" x14ac:dyDescent="0.4">
      <c r="A4" s="27" t="s">
        <v>33</v>
      </c>
      <c r="B4" s="41" t="s">
        <v>33</v>
      </c>
      <c r="C4" s="31">
        <v>4978</v>
      </c>
    </row>
    <row r="5" spans="1:3" ht="15" thickBot="1" x14ac:dyDescent="0.4">
      <c r="A5" s="27" t="s">
        <v>34</v>
      </c>
      <c r="B5" s="41" t="s">
        <v>34</v>
      </c>
      <c r="C5" s="31">
        <v>756</v>
      </c>
    </row>
    <row r="6" spans="1:3" ht="15" thickBot="1" x14ac:dyDescent="0.4">
      <c r="A6" s="27" t="s">
        <v>10</v>
      </c>
      <c r="B6" s="41" t="s">
        <v>10</v>
      </c>
      <c r="C6" s="31">
        <v>12839</v>
      </c>
    </row>
    <row r="7" spans="1:3" ht="15" thickBot="1" x14ac:dyDescent="0.4">
      <c r="A7" s="27" t="s">
        <v>18</v>
      </c>
      <c r="B7" s="41" t="s">
        <v>18</v>
      </c>
      <c r="C7" s="31">
        <v>1937</v>
      </c>
    </row>
    <row r="8" spans="1:3" ht="15" thickBot="1" x14ac:dyDescent="0.4">
      <c r="A8" s="27" t="s">
        <v>23</v>
      </c>
      <c r="B8" s="41" t="s">
        <v>23</v>
      </c>
      <c r="C8" s="31">
        <v>4465</v>
      </c>
    </row>
    <row r="9" spans="1:3" ht="15" thickBot="1" x14ac:dyDescent="0.4">
      <c r="A9" s="27" t="s">
        <v>43</v>
      </c>
      <c r="B9" s="41" t="s">
        <v>43</v>
      </c>
      <c r="C9" s="31">
        <v>604</v>
      </c>
    </row>
    <row r="10" spans="1:3" ht="29.5" thickBot="1" x14ac:dyDescent="0.4">
      <c r="A10" s="27" t="s">
        <v>95</v>
      </c>
      <c r="B10" s="41" t="s">
        <v>63</v>
      </c>
      <c r="C10" s="31">
        <v>605</v>
      </c>
    </row>
    <row r="11" spans="1:3" ht="15" thickBot="1" x14ac:dyDescent="0.4">
      <c r="A11" s="27" t="s">
        <v>13</v>
      </c>
      <c r="B11" s="41" t="s">
        <v>13</v>
      </c>
      <c r="C11" s="31">
        <v>10962</v>
      </c>
    </row>
    <row r="12" spans="1:3" ht="15" thickBot="1" x14ac:dyDescent="0.4">
      <c r="A12" s="27" t="s">
        <v>16</v>
      </c>
      <c r="B12" s="41" t="s">
        <v>16</v>
      </c>
      <c r="C12" s="31">
        <v>5471</v>
      </c>
    </row>
    <row r="13" spans="1:3" ht="13" thickBot="1" x14ac:dyDescent="0.4">
      <c r="A13" s="27" t="s">
        <v>64</v>
      </c>
      <c r="B13" s="44" t="s">
        <v>64</v>
      </c>
      <c r="C13" s="31">
        <v>10</v>
      </c>
    </row>
    <row r="14" spans="1:3" ht="15" thickBot="1" x14ac:dyDescent="0.4">
      <c r="B14" s="41" t="s">
        <v>47</v>
      </c>
      <c r="C14" s="31">
        <v>59</v>
      </c>
    </row>
    <row r="15" spans="1:3" ht="15" thickBot="1" x14ac:dyDescent="0.4">
      <c r="A15" s="27" t="s">
        <v>49</v>
      </c>
      <c r="B15" s="41" t="s">
        <v>49</v>
      </c>
      <c r="C15" s="31">
        <v>353</v>
      </c>
    </row>
    <row r="16" spans="1:3" ht="15" thickBot="1" x14ac:dyDescent="0.4">
      <c r="A16" s="27" t="s">
        <v>12</v>
      </c>
      <c r="B16" s="41" t="s">
        <v>12</v>
      </c>
      <c r="C16" s="31">
        <v>8206</v>
      </c>
    </row>
    <row r="17" spans="1:3" ht="15" thickBot="1" x14ac:dyDescent="0.4">
      <c r="A17" s="27" t="s">
        <v>27</v>
      </c>
      <c r="B17" s="41" t="s">
        <v>27</v>
      </c>
      <c r="C17" s="31">
        <v>3277</v>
      </c>
    </row>
    <row r="18" spans="1:3" ht="15" thickBot="1" x14ac:dyDescent="0.4">
      <c r="A18" s="27" t="s">
        <v>41</v>
      </c>
      <c r="B18" s="41" t="s">
        <v>41</v>
      </c>
      <c r="C18" s="31">
        <v>1108</v>
      </c>
    </row>
    <row r="19" spans="1:3" ht="15" thickBot="1" x14ac:dyDescent="0.4">
      <c r="A19" s="27" t="s">
        <v>45</v>
      </c>
      <c r="B19" s="41" t="s">
        <v>45</v>
      </c>
      <c r="C19" s="31">
        <v>445</v>
      </c>
    </row>
    <row r="20" spans="1:3" ht="15" thickBot="1" x14ac:dyDescent="0.4">
      <c r="A20" s="27" t="s">
        <v>38</v>
      </c>
      <c r="B20" s="41" t="s">
        <v>38</v>
      </c>
      <c r="C20" s="31">
        <v>918</v>
      </c>
    </row>
    <row r="21" spans="1:3" ht="15" thickBot="1" x14ac:dyDescent="0.4">
      <c r="A21" s="27" t="s">
        <v>14</v>
      </c>
      <c r="B21" s="41" t="s">
        <v>14</v>
      </c>
      <c r="C21" s="31">
        <v>4904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3736</v>
      </c>
    </row>
    <row r="24" spans="1:3" ht="15" thickBot="1" x14ac:dyDescent="0.4">
      <c r="A24" s="27" t="s">
        <v>17</v>
      </c>
      <c r="B24" s="41" t="s">
        <v>17</v>
      </c>
      <c r="C24" s="31">
        <v>9024</v>
      </c>
    </row>
    <row r="25" spans="1:3" ht="15" thickBot="1" x14ac:dyDescent="0.4">
      <c r="A25" s="27" t="s">
        <v>11</v>
      </c>
      <c r="B25" s="41" t="s">
        <v>11</v>
      </c>
      <c r="C25" s="31">
        <v>6712</v>
      </c>
    </row>
    <row r="26" spans="1:3" ht="15" thickBot="1" x14ac:dyDescent="0.4">
      <c r="A26" s="27" t="s">
        <v>32</v>
      </c>
      <c r="B26" s="41" t="s">
        <v>32</v>
      </c>
      <c r="C26" s="31">
        <v>1859</v>
      </c>
    </row>
    <row r="27" spans="1:3" ht="15" thickBot="1" x14ac:dyDescent="0.4">
      <c r="A27" s="27" t="s">
        <v>30</v>
      </c>
      <c r="B27" s="41" t="s">
        <v>30</v>
      </c>
      <c r="C27" s="31">
        <v>2413</v>
      </c>
    </row>
    <row r="28" spans="1:3" ht="15" thickBot="1" x14ac:dyDescent="0.4">
      <c r="A28" s="27" t="s">
        <v>35</v>
      </c>
      <c r="B28" s="41" t="s">
        <v>35</v>
      </c>
      <c r="C28" s="31">
        <v>1620</v>
      </c>
    </row>
    <row r="29" spans="1:3" ht="15" thickBot="1" x14ac:dyDescent="0.4">
      <c r="B29" s="41" t="s">
        <v>51</v>
      </c>
      <c r="C29" s="31">
        <v>100</v>
      </c>
    </row>
    <row r="30" spans="1:3" ht="15" thickBot="1" x14ac:dyDescent="0.4">
      <c r="B30" s="41" t="s">
        <v>50</v>
      </c>
      <c r="C30" s="31">
        <v>392</v>
      </c>
    </row>
    <row r="31" spans="1:3" ht="15" thickBot="1" x14ac:dyDescent="0.4">
      <c r="A31" s="27" t="s">
        <v>31</v>
      </c>
      <c r="B31" s="41" t="s">
        <v>31</v>
      </c>
      <c r="C31" s="31">
        <v>1287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16034</v>
      </c>
    </row>
    <row r="34" spans="1:3" ht="15" thickBot="1" x14ac:dyDescent="0.4">
      <c r="A34" s="27" t="s">
        <v>44</v>
      </c>
      <c r="B34" s="41" t="s">
        <v>44</v>
      </c>
      <c r="C34" s="31">
        <v>767</v>
      </c>
    </row>
    <row r="35" spans="1:3" ht="15" thickBot="1" x14ac:dyDescent="0.4">
      <c r="A35" s="27" t="s">
        <v>7</v>
      </c>
      <c r="B35" s="41" t="s">
        <v>7</v>
      </c>
      <c r="C35" s="31">
        <v>33005</v>
      </c>
    </row>
    <row r="36" spans="1:3" ht="15" thickBot="1" x14ac:dyDescent="0.4">
      <c r="A36" s="27" t="s">
        <v>24</v>
      </c>
      <c r="B36" s="41" t="s">
        <v>24</v>
      </c>
      <c r="C36" s="31">
        <v>2683</v>
      </c>
    </row>
    <row r="37" spans="1:3" ht="15" thickBot="1" x14ac:dyDescent="0.4">
      <c r="B37" s="41" t="s">
        <v>53</v>
      </c>
      <c r="C37" s="31">
        <v>139</v>
      </c>
    </row>
    <row r="38" spans="1:3" ht="15" thickBot="1" x14ac:dyDescent="0.4">
      <c r="A38" s="27" t="s">
        <v>21</v>
      </c>
      <c r="B38" s="41" t="s">
        <v>21</v>
      </c>
      <c r="C38" s="31">
        <v>4112</v>
      </c>
    </row>
    <row r="39" spans="1:3" ht="15" thickBot="1" x14ac:dyDescent="0.4">
      <c r="A39" s="27" t="s">
        <v>46</v>
      </c>
      <c r="B39" s="41" t="s">
        <v>46</v>
      </c>
      <c r="C39" s="31">
        <v>786</v>
      </c>
    </row>
    <row r="40" spans="1:3" ht="15" thickBot="1" x14ac:dyDescent="0.4">
      <c r="A40" s="27" t="s">
        <v>37</v>
      </c>
      <c r="B40" s="41" t="s">
        <v>37</v>
      </c>
      <c r="C40" s="31">
        <v>447</v>
      </c>
    </row>
    <row r="41" spans="1:3" ht="15" thickBot="1" x14ac:dyDescent="0.4">
      <c r="A41" s="27" t="s">
        <v>19</v>
      </c>
      <c r="B41" s="41" t="s">
        <v>19</v>
      </c>
      <c r="C41" s="31">
        <v>7741</v>
      </c>
    </row>
    <row r="42" spans="1:3" ht="13" thickBot="1" x14ac:dyDescent="0.4">
      <c r="A42" s="27" t="s">
        <v>65</v>
      </c>
      <c r="B42" s="44" t="s">
        <v>65</v>
      </c>
      <c r="C42" s="31">
        <v>428</v>
      </c>
    </row>
    <row r="43" spans="1:3" ht="15" thickBot="1" x14ac:dyDescent="0.4">
      <c r="B43" s="41" t="s">
        <v>40</v>
      </c>
      <c r="C43" s="31">
        <v>1046</v>
      </c>
    </row>
    <row r="44" spans="1:3" ht="15" thickBot="1" x14ac:dyDescent="0.4">
      <c r="A44" s="27" t="s">
        <v>25</v>
      </c>
      <c r="B44" s="41" t="s">
        <v>25</v>
      </c>
      <c r="C44" s="31">
        <v>2655</v>
      </c>
    </row>
    <row r="45" spans="1:3" ht="15" thickBot="1" x14ac:dyDescent="0.4">
      <c r="A45" s="27" t="s">
        <v>54</v>
      </c>
      <c r="B45" s="41" t="s">
        <v>54</v>
      </c>
      <c r="C45" s="31">
        <v>165</v>
      </c>
    </row>
    <row r="46" spans="1:3" ht="15" thickBot="1" x14ac:dyDescent="0.4">
      <c r="A46" s="27" t="s">
        <v>20</v>
      </c>
      <c r="B46" s="41" t="s">
        <v>20</v>
      </c>
      <c r="C46" s="31">
        <v>1701</v>
      </c>
    </row>
    <row r="47" spans="1:3" ht="15" thickBot="1" x14ac:dyDescent="0.4">
      <c r="A47" s="27" t="s">
        <v>15</v>
      </c>
      <c r="B47" s="41" t="s">
        <v>15</v>
      </c>
      <c r="C47" s="31">
        <v>12667</v>
      </c>
    </row>
    <row r="48" spans="1:3" ht="15" thickBot="1" x14ac:dyDescent="0.4">
      <c r="A48" s="27" t="s">
        <v>28</v>
      </c>
      <c r="B48" s="41" t="s">
        <v>28</v>
      </c>
      <c r="C48" s="31">
        <v>407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2550</v>
      </c>
    </row>
    <row r="51" spans="1:3" ht="15" thickBot="1" x14ac:dyDescent="0.4">
      <c r="A51" s="27" t="s">
        <v>9</v>
      </c>
      <c r="B51" s="41" t="s">
        <v>9</v>
      </c>
      <c r="C51" s="31">
        <v>1905</v>
      </c>
    </row>
    <row r="52" spans="1:3" ht="15" thickBot="1" x14ac:dyDescent="0.4">
      <c r="B52" s="41" t="s">
        <v>56</v>
      </c>
      <c r="C52" s="31">
        <v>202</v>
      </c>
    </row>
    <row r="53" spans="1:3" ht="15" thickBot="1" x14ac:dyDescent="0.4">
      <c r="A53" s="27" t="s">
        <v>22</v>
      </c>
      <c r="B53" s="41" t="s">
        <v>22</v>
      </c>
      <c r="C53" s="31">
        <v>1113</v>
      </c>
    </row>
    <row r="54" spans="1:3" ht="15" thickBot="1" x14ac:dyDescent="0.4">
      <c r="A54" s="27" t="s">
        <v>55</v>
      </c>
      <c r="B54" s="51" t="s">
        <v>55</v>
      </c>
      <c r="C54" s="5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528513B8-AF10-4812-8FAA-3888B2DBAB51}"/>
    <hyperlink ref="B47" r:id="rId2" display="https://www.worldometers.info/coronavirus/usa/texas/" xr:uid="{4CCA2574-4347-4932-AEA9-0E9522E3F6F4}"/>
    <hyperlink ref="B11" r:id="rId3" display="https://www.worldometers.info/coronavirus/usa/florida/" xr:uid="{C0DA53D8-423E-4216-866C-35CE6A7BF663}"/>
    <hyperlink ref="B35" r:id="rId4" display="https://www.worldometers.info/coronavirus/usa/new-york/" xr:uid="{297B5F3F-5FD8-4DE7-AEE1-51DEC08D7C6F}"/>
    <hyperlink ref="B12" r:id="rId5" display="https://www.worldometers.info/coronavirus/usa/georgia/" xr:uid="{5BEB6788-CBCC-4537-B20C-53F31888129E}"/>
    <hyperlink ref="B16" r:id="rId6" display="https://www.worldometers.info/coronavirus/usa/illinois/" xr:uid="{928FBE89-AB6E-4293-8842-C29BE05F3E33}"/>
    <hyperlink ref="B4" r:id="rId7" display="https://www.worldometers.info/coronavirus/usa/arizona/" xr:uid="{5D9EE268-45A9-4F05-9862-DBDDEF1A50DA}"/>
    <hyperlink ref="B33" r:id="rId8" display="https://www.worldometers.info/coronavirus/usa/new-jersey/" xr:uid="{07C75D01-611F-4C87-9E7B-16E5E1D9B430}"/>
    <hyperlink ref="B36" r:id="rId9" display="https://www.worldometers.info/coronavirus/usa/north-carolina/" xr:uid="{84144840-9BDE-478D-9A8A-2807FD94112F}"/>
    <hyperlink ref="B46" r:id="rId10" display="https://www.worldometers.info/coronavirus/usa/tennessee/" xr:uid="{EBCEE263-48F4-47CF-8E4E-64EE31AE43BA}"/>
    <hyperlink ref="B21" r:id="rId11" display="https://www.worldometers.info/coronavirus/usa/louisiana/" xr:uid="{108098B0-D146-4CF3-A0AF-25396CDF1AF1}"/>
    <hyperlink ref="B41" r:id="rId12" display="https://www.worldometers.info/coronavirus/usa/pennsylvania/" xr:uid="{D4877912-4199-4DF2-AFCE-8D3225C1E31E}"/>
    <hyperlink ref="B24" r:id="rId13" display="https://www.worldometers.info/coronavirus/usa/massachusetts/" xr:uid="{E89CC377-314E-4FED-916C-E823037BAFCE}"/>
    <hyperlink ref="B2" r:id="rId14" display="https://www.worldometers.info/coronavirus/usa/alabama/" xr:uid="{F403BAD1-6B17-46BD-8ABD-B7757C93D737}"/>
    <hyperlink ref="B38" r:id="rId15" display="https://www.worldometers.info/coronavirus/usa/ohio/" xr:uid="{19D9A227-22C5-4CDF-92E5-6786790D5627}"/>
    <hyperlink ref="B50" r:id="rId16" display="https://www.worldometers.info/coronavirus/usa/virginia/" xr:uid="{729401D9-9DBD-4C02-B64A-A51076FF4BEC}"/>
    <hyperlink ref="B44" r:id="rId17" display="https://www.worldometers.info/coronavirus/usa/south-carolina/" xr:uid="{31B154C0-FE9F-49B7-AEA1-36247BCBA2DC}"/>
    <hyperlink ref="B25" r:id="rId18" display="https://www.worldometers.info/coronavirus/usa/michigan/" xr:uid="{73C503E6-F8CC-43E6-A502-E9ED2D8F5CC5}"/>
    <hyperlink ref="B23" r:id="rId19" display="https://www.worldometers.info/coronavirus/usa/maryland/" xr:uid="{68BC73A8-D842-41B0-9D59-1014BA8BA43B}"/>
    <hyperlink ref="B17" r:id="rId20" display="https://www.worldometers.info/coronavirus/usa/indiana/" xr:uid="{48F5CE23-4571-4AAF-BC04-CDB7AB8F2D9F}"/>
    <hyperlink ref="B28" r:id="rId21" display="https://www.worldometers.info/coronavirus/usa/missouri/" xr:uid="{0F7A8AE6-DAD0-43BE-962E-0C41DBD49853}"/>
    <hyperlink ref="B27" r:id="rId22" display="https://www.worldometers.info/coronavirus/usa/mississippi/" xr:uid="{F4D9683F-807C-4697-87F1-340BFDE8BDE0}"/>
    <hyperlink ref="B51" r:id="rId23" display="https://www.worldometers.info/coronavirus/usa/washington/" xr:uid="{9895A031-5137-4110-943E-2FBE8D2033E0}"/>
    <hyperlink ref="B53" r:id="rId24" display="https://www.worldometers.info/coronavirus/usa/wisconsin/" xr:uid="{DB1764EA-AB13-48EC-AF5A-D8283D633644}"/>
    <hyperlink ref="B26" r:id="rId25" display="https://www.worldometers.info/coronavirus/usa/minnesota/" xr:uid="{FB0769CA-755D-4699-A102-F0804DB6A70D}"/>
    <hyperlink ref="B31" r:id="rId26" display="https://www.worldometers.info/coronavirus/usa/nevada/" xr:uid="{E55F8CEE-A95C-4CD3-8087-52F89474391A}"/>
    <hyperlink ref="B18" r:id="rId27" display="https://www.worldometers.info/coronavirus/usa/iowa/" xr:uid="{4B39FB3D-43D5-4014-B2AC-4E72E7CF93B2}"/>
    <hyperlink ref="B5" r:id="rId28" display="https://www.worldometers.info/coronavirus/usa/arkansas/" xr:uid="{293F267B-7F77-4570-A057-741EA9B45B9D}"/>
    <hyperlink ref="B7" r:id="rId29" display="https://www.worldometers.info/coronavirus/usa/colorado/" xr:uid="{CF90551B-F5D4-4A65-AABD-06E9E00692D4}"/>
    <hyperlink ref="B39" r:id="rId30" display="https://www.worldometers.info/coronavirus/usa/oklahoma/" xr:uid="{2BC88D5D-1DA2-4FB1-8809-826A65921E50}"/>
    <hyperlink ref="B8" r:id="rId31" display="https://www.worldometers.info/coronavirus/usa/connecticut/" xr:uid="{EA671E1E-B491-4B52-B334-470DCB1263DF}"/>
    <hyperlink ref="B48" r:id="rId32" display="https://www.worldometers.info/coronavirus/usa/utah/" xr:uid="{4EA2D6C8-E015-4567-BAB6-355705895A88}"/>
    <hyperlink ref="B20" r:id="rId33" display="https://www.worldometers.info/coronavirus/usa/kentucky/" xr:uid="{C45A8F0D-9F00-4F49-A8E1-C975446AE369}"/>
    <hyperlink ref="B19" r:id="rId34" display="https://www.worldometers.info/coronavirus/usa/kansas/" xr:uid="{5E068E83-F90E-4246-9011-70D918659D60}"/>
    <hyperlink ref="B30" r:id="rId35" display="https://www.worldometers.info/coronavirus/usa/nebraska/" xr:uid="{D3ABCA64-FC3B-4876-9B7C-230B9AC730C0}"/>
    <hyperlink ref="B15" r:id="rId36" display="https://www.worldometers.info/coronavirus/usa/idaho/" xr:uid="{A8860E12-A834-4FFF-8B3A-7E2E371A4817}"/>
    <hyperlink ref="B40" r:id="rId37" display="https://www.worldometers.info/coronavirus/usa/oregon/" xr:uid="{6C656667-E0D8-4B3F-B5DD-86D19B373DCA}"/>
    <hyperlink ref="B34" r:id="rId38" display="https://www.worldometers.info/coronavirus/usa/new-mexico/" xr:uid="{0DBE9B21-3F07-40B4-A1F5-D923EDF5153B}"/>
    <hyperlink ref="B43" r:id="rId39" display="https://www.worldometers.info/coronavirus/usa/rhode-island/" xr:uid="{DE7A6765-7DDE-4CEF-92E6-24D362469E80}"/>
    <hyperlink ref="B9" r:id="rId40" display="https://www.worldometers.info/coronavirus/usa/delaware/" xr:uid="{39EA1019-668E-4177-BA5E-16A836112CFE}"/>
    <hyperlink ref="B10" r:id="rId41" display="https://www.worldometers.info/coronavirus/usa/district-of-columbia/" xr:uid="{A4E574F7-2262-4D85-92D4-CB664DDA97C1}"/>
    <hyperlink ref="B45" r:id="rId42" display="https://www.worldometers.info/coronavirus/usa/south-dakota/" xr:uid="{F3718BAA-3C08-4DE9-8E4F-F17BC41DE293}"/>
    <hyperlink ref="B37" r:id="rId43" display="https://www.worldometers.info/coronavirus/usa/north-dakota/" xr:uid="{20332FD6-40F2-4032-B549-B7344B53FC84}"/>
    <hyperlink ref="B52" r:id="rId44" display="https://www.worldometers.info/coronavirus/usa/west-virginia/" xr:uid="{6D8021CB-8CF4-4457-9393-28CAA64628BC}"/>
    <hyperlink ref="B14" r:id="rId45" display="https://www.worldometers.info/coronavirus/usa/hawaii/" xr:uid="{72D072B4-5BD6-4CDE-8910-96B4855F5788}"/>
    <hyperlink ref="B32" r:id="rId46" display="https://www.worldometers.info/coronavirus/usa/new-hampshire/" xr:uid="{56D6D57E-9C2B-40A1-B755-7D36A851C7F9}"/>
    <hyperlink ref="B29" r:id="rId47" display="https://www.worldometers.info/coronavirus/usa/montana/" xr:uid="{C019AC12-FE1C-44A6-99E8-DE6365DB6F5D}"/>
    <hyperlink ref="B3" r:id="rId48" display="https://www.worldometers.info/coronavirus/usa/alaska/" xr:uid="{2371783F-0251-4226-9AA5-ED41A250DAD5}"/>
    <hyperlink ref="B22" r:id="rId49" display="https://www.worldometers.info/coronavirus/usa/maine/" xr:uid="{278B82F5-C8D3-4DEC-B285-5293F5870357}"/>
    <hyperlink ref="B54" r:id="rId50" display="https://www.worldometers.info/coronavirus/usa/wyoming/" xr:uid="{63CC9ACE-D5BB-435B-A54A-35DB917629F3}"/>
    <hyperlink ref="B49" r:id="rId51" display="https://www.worldometers.info/coronavirus/usa/vermont/" xr:uid="{1EC940F5-7D8B-48A7-853C-E714DE10672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2020-08-30T13:52:04Z</dcterms:modified>
</cp:coreProperties>
</file>