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ffaa969b2b2dbb/Meridian/h Computer Science/Teacher Projects/COVID/"/>
    </mc:Choice>
  </mc:AlternateContent>
  <xr:revisionPtr revIDLastSave="10" documentId="8_{D89AC8F7-20FE-4141-9290-454A2A3A87D6}" xr6:coauthVersionLast="45" xr6:coauthVersionMax="45" xr10:uidLastSave="{43580356-D9A9-4501-A4D2-324AE6D08419}"/>
  <bookViews>
    <workbookView xWindow="2820" yWindow="-18720" windowWidth="16065" windowHeight="16290" activeTab="1" xr2:uid="{C2EC3F12-84D7-4DDA-AADC-120E6E7C982F}"/>
  </bookViews>
  <sheets>
    <sheet name="Sheet1" sheetId="1" r:id="rId1"/>
    <sheet name="Sheet2" sheetId="2" r:id="rId2"/>
  </sheets>
  <definedNames>
    <definedName name="_xlnm._FilterDatabase" localSheetId="1" hidden="1">Sheet2!$A$1:$D$56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54" i="1" l="1"/>
  <c r="I54" i="1" s="1"/>
  <c r="H55" i="1"/>
  <c r="I55" i="1" s="1"/>
  <c r="H56" i="1"/>
  <c r="I56" i="1" s="1"/>
  <c r="H57" i="1"/>
  <c r="I57" i="1" s="1"/>
  <c r="H58" i="1"/>
  <c r="I58" i="1" s="1"/>
  <c r="H59" i="1"/>
  <c r="I59" i="1" s="1"/>
  <c r="H6" i="1"/>
  <c r="I6" i="1" s="1"/>
  <c r="H7" i="1"/>
  <c r="I7" i="1" s="1"/>
  <c r="H8" i="1"/>
  <c r="I8" i="1" s="1"/>
  <c r="H9" i="1"/>
  <c r="I9" i="1" s="1"/>
  <c r="H10" i="1"/>
  <c r="I10" i="1" s="1"/>
  <c r="H11" i="1"/>
  <c r="I11" i="1" s="1"/>
  <c r="H12" i="1"/>
  <c r="I12" i="1" s="1"/>
  <c r="H13" i="1"/>
  <c r="I13" i="1" s="1"/>
  <c r="H14" i="1"/>
  <c r="I14" i="1" s="1"/>
  <c r="H15" i="1"/>
  <c r="I15" i="1" s="1"/>
  <c r="H16" i="1"/>
  <c r="I16" i="1" s="1"/>
  <c r="H17" i="1"/>
  <c r="I17" i="1"/>
  <c r="H18" i="1"/>
  <c r="I18" i="1"/>
  <c r="H19" i="1"/>
  <c r="I19" i="1" s="1"/>
  <c r="H20" i="1"/>
  <c r="I20" i="1" s="1"/>
  <c r="H21" i="1"/>
  <c r="I21" i="1" s="1"/>
  <c r="H22" i="1"/>
  <c r="I22" i="1" s="1"/>
  <c r="H23" i="1"/>
  <c r="I23" i="1" s="1"/>
  <c r="H24" i="1"/>
  <c r="I24" i="1" s="1"/>
  <c r="H25" i="1"/>
  <c r="I25" i="1"/>
  <c r="H26" i="1"/>
  <c r="I26" i="1" s="1"/>
  <c r="H27" i="1"/>
  <c r="I27" i="1" s="1"/>
  <c r="H28" i="1"/>
  <c r="I28" i="1" s="1"/>
  <c r="H29" i="1"/>
  <c r="I29" i="1" s="1"/>
  <c r="H30" i="1"/>
  <c r="I30" i="1" s="1"/>
  <c r="H31" i="1"/>
  <c r="I31" i="1" s="1"/>
  <c r="H32" i="1"/>
  <c r="I32" i="1" s="1"/>
  <c r="H33" i="1"/>
  <c r="I33" i="1" s="1"/>
  <c r="H34" i="1"/>
  <c r="I34" i="1" s="1"/>
  <c r="H35" i="1"/>
  <c r="I35" i="1" s="1"/>
  <c r="H36" i="1"/>
  <c r="I36" i="1" s="1"/>
  <c r="H37" i="1"/>
  <c r="I37" i="1" s="1"/>
  <c r="H38" i="1"/>
  <c r="I38" i="1" s="1"/>
  <c r="H39" i="1"/>
  <c r="I39" i="1" s="1"/>
  <c r="H40" i="1"/>
  <c r="I40" i="1" s="1"/>
  <c r="H41" i="1"/>
  <c r="I41" i="1"/>
  <c r="H42" i="1"/>
  <c r="I42" i="1" s="1"/>
  <c r="H43" i="1"/>
  <c r="I43" i="1" s="1"/>
  <c r="H44" i="1"/>
  <c r="I44" i="1" s="1"/>
  <c r="H45" i="1"/>
  <c r="I45" i="1" s="1"/>
  <c r="H46" i="1"/>
  <c r="I46" i="1" s="1"/>
  <c r="H47" i="1"/>
  <c r="I47" i="1" s="1"/>
  <c r="H48" i="1"/>
  <c r="I48" i="1" s="1"/>
  <c r="H49" i="1"/>
  <c r="I49" i="1" s="1"/>
  <c r="H50" i="1"/>
  <c r="I50" i="1" s="1"/>
  <c r="H51" i="1"/>
  <c r="I51" i="1" s="1"/>
  <c r="H52" i="1"/>
  <c r="I52" i="1" s="1"/>
  <c r="H53" i="1"/>
  <c r="I53" i="1" s="1"/>
  <c r="H5" i="1"/>
  <c r="I5" i="1" s="1"/>
</calcChain>
</file>

<file path=xl/sharedStrings.xml><?xml version="1.0" encoding="utf-8"?>
<sst xmlns="http://schemas.openxmlformats.org/spreadsheetml/2006/main" count="129" uniqueCount="69">
  <si>
    <t>USA</t>
  </si>
  <si>
    <t>State</t>
  </si>
  <si>
    <t>Total</t>
  </si>
  <si>
    <t>Cases</t>
  </si>
  <si>
    <t>New</t>
  </si>
  <si>
    <t>Deaths</t>
  </si>
  <si>
    <t>Active</t>
  </si>
  <si>
    <t>New York</t>
  </si>
  <si>
    <t>New Jersey</t>
  </si>
  <si>
    <t>Washington</t>
  </si>
  <si>
    <t>California</t>
  </si>
  <si>
    <t>Michigan</t>
  </si>
  <si>
    <t>Illinois</t>
  </si>
  <si>
    <t>Florida</t>
  </si>
  <si>
    <t>Louisiana</t>
  </si>
  <si>
    <t>Texas</t>
  </si>
  <si>
    <t>Georgia</t>
  </si>
  <si>
    <t>Massachusetts</t>
  </si>
  <si>
    <t>Colorado</t>
  </si>
  <si>
    <t>Pennsylvania</t>
  </si>
  <si>
    <t>Tennessee</t>
  </si>
  <si>
    <t>Ohio</t>
  </si>
  <si>
    <t>Wisconsin</t>
  </si>
  <si>
    <t>Connecticut</t>
  </si>
  <si>
    <t>North Carolina</t>
  </si>
  <si>
    <t>South Carolina</t>
  </si>
  <si>
    <t>Maryland</t>
  </si>
  <si>
    <t>Indiana</t>
  </si>
  <si>
    <t>Utah</t>
  </si>
  <si>
    <t>Virginia</t>
  </si>
  <si>
    <t>Mississippi</t>
  </si>
  <si>
    <t>Nevada</t>
  </si>
  <si>
    <t>Minnesota</t>
  </si>
  <si>
    <t>Arizona</t>
  </si>
  <si>
    <t>Arkansas</t>
  </si>
  <si>
    <t>Missouri</t>
  </si>
  <si>
    <t>Alabama</t>
  </si>
  <si>
    <t>Oregon</t>
  </si>
  <si>
    <t>Kentucky</t>
  </si>
  <si>
    <t>Maine</t>
  </si>
  <si>
    <t>Rhode Island</t>
  </si>
  <si>
    <t>Iowa</t>
  </si>
  <si>
    <t>New Hampshire</t>
  </si>
  <si>
    <t>Delaware</t>
  </si>
  <si>
    <t>New Mexico</t>
  </si>
  <si>
    <t>Kansas</t>
  </si>
  <si>
    <t>Oklahoma</t>
  </si>
  <si>
    <t>Hawaii</t>
  </si>
  <si>
    <t>Vermont</t>
  </si>
  <si>
    <t>Idaho</t>
  </si>
  <si>
    <t>Nebraska</t>
  </si>
  <si>
    <t>Montana</t>
  </si>
  <si>
    <t>Alaska</t>
  </si>
  <si>
    <t>North Dakota</t>
  </si>
  <si>
    <t>South Dakota</t>
  </si>
  <si>
    <t>Wyoming</t>
  </si>
  <si>
    <t>West Virginia</t>
  </si>
  <si>
    <t>Current Data</t>
  </si>
  <si>
    <t xml:space="preserve">Case  </t>
  </si>
  <si>
    <t>Estimate</t>
  </si>
  <si>
    <t xml:space="preserve">Error  </t>
  </si>
  <si>
    <t>Rate</t>
  </si>
  <si>
    <t>Death Rate Adjusted</t>
  </si>
  <si>
    <t>District Of Columbia</t>
  </si>
  <si>
    <t>Guam</t>
  </si>
  <si>
    <t>Puerto Rico</t>
  </si>
  <si>
    <t>United States Virgin Islands</t>
  </si>
  <si>
    <t>Northern Mariana Islands</t>
  </si>
  <si>
    <t>Current German Death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</si>
</sst>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rgb="FF363945"/>
      <name val="Arial"/>
      <family val="2"/>
    </font>
    <font>
      <b/>
      <sz val="8"/>
      <color rgb="FFFFFFFF"/>
      <name val="Arial"/>
      <family val="2"/>
    </font>
    <font>
      <sz val="6"/>
      <color rgb="FF363945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rgb="FF666666"/>
      <name val="Arial"/>
      <family val="2"/>
    </font>
    <font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EEAA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/>
      <right style="medium">
        <color rgb="FFDDDDDD"/>
      </right>
      <top/>
      <bottom style="medium">
        <color rgb="FFDDDDDD"/>
      </bottom>
      <diagonal/>
    </border>
    <border>
      <left/>
      <right/>
      <top/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23">
    <xf numFmtId="0" fontId="0" fillId="0" borderId="0" xfId="0"/>
    <xf numFmtId="3" fontId="2" fillId="2" borderId="3" xfId="0" applyNumberFormat="1" applyFont="1" applyFill="1" applyBorder="1" applyAlignment="1">
      <alignment horizontal="right" vertical="top" wrapText="1"/>
    </xf>
    <xf numFmtId="0" fontId="2" fillId="2" borderId="3" xfId="0" applyFont="1" applyFill="1" applyBorder="1" applyAlignment="1">
      <alignment horizontal="right" vertical="top" wrapText="1"/>
    </xf>
    <xf numFmtId="0" fontId="3" fillId="4" borderId="3" xfId="0" applyFont="1" applyFill="1" applyBorder="1" applyAlignment="1">
      <alignment horizontal="right" vertical="top" wrapText="1"/>
    </xf>
    <xf numFmtId="0" fontId="2" fillId="3" borderId="3" xfId="0" applyFont="1" applyFill="1" applyBorder="1" applyAlignment="1">
      <alignment horizontal="right" vertical="top" wrapText="1"/>
    </xf>
    <xf numFmtId="0" fontId="2" fillId="2" borderId="4" xfId="0" applyFont="1" applyFill="1" applyBorder="1" applyAlignment="1">
      <alignment horizontal="left" vertical="top" wrapText="1"/>
    </xf>
    <xf numFmtId="164" fontId="0" fillId="0" borderId="0" xfId="1" applyNumberFormat="1" applyFont="1"/>
    <xf numFmtId="9" fontId="0" fillId="0" borderId="0" xfId="2" applyFont="1"/>
    <xf numFmtId="10" fontId="0" fillId="0" borderId="0" xfId="2" applyNumberFormat="1" applyFont="1" applyAlignment="1">
      <alignment horizontal="center" vertical="center"/>
    </xf>
    <xf numFmtId="0" fontId="4" fillId="2" borderId="3" xfId="0" applyFont="1" applyFill="1" applyBorder="1" applyAlignment="1">
      <alignment horizontal="right" vertical="top" wrapText="1"/>
    </xf>
    <xf numFmtId="0" fontId="5" fillId="2" borderId="3" xfId="3" applyFill="1" applyBorder="1" applyAlignment="1">
      <alignment horizontal="right" vertical="top" wrapText="1"/>
    </xf>
    <xf numFmtId="0" fontId="6" fillId="2" borderId="4" xfId="0" applyFont="1" applyFill="1" applyBorder="1" applyAlignment="1">
      <alignment horizontal="center" wrapText="1"/>
    </xf>
    <xf numFmtId="0" fontId="6" fillId="2" borderId="3" xfId="0" applyFont="1" applyFill="1" applyBorder="1" applyAlignment="1">
      <alignment horizontal="center" wrapText="1"/>
    </xf>
    <xf numFmtId="0" fontId="0" fillId="0" borderId="0" xfId="0" applyFont="1"/>
    <xf numFmtId="0" fontId="6" fillId="2" borderId="0" xfId="0" applyFont="1" applyFill="1" applyBorder="1" applyAlignment="1">
      <alignment horizontal="center" wrapText="1"/>
    </xf>
    <xf numFmtId="0" fontId="6" fillId="2" borderId="5" xfId="0" applyFont="1" applyFill="1" applyBorder="1" applyAlignment="1">
      <alignment horizontal="center" wrapText="1"/>
    </xf>
    <xf numFmtId="0" fontId="6" fillId="2" borderId="1" xfId="0" applyFont="1" applyFill="1" applyBorder="1" applyAlignment="1">
      <alignment horizontal="center" wrapText="1"/>
    </xf>
    <xf numFmtId="0" fontId="2" fillId="2" borderId="6" xfId="0" applyFont="1" applyFill="1" applyBorder="1" applyAlignment="1">
      <alignment horizontal="left" vertical="top" wrapText="1"/>
    </xf>
    <xf numFmtId="0" fontId="2" fillId="2" borderId="7" xfId="0" applyFont="1" applyFill="1" applyBorder="1" applyAlignment="1">
      <alignment horizontal="right" vertical="top" wrapText="1"/>
    </xf>
    <xf numFmtId="0" fontId="4" fillId="2" borderId="7" xfId="0" applyFont="1" applyFill="1" applyBorder="1" applyAlignment="1">
      <alignment horizontal="right" vertical="top" wrapText="1"/>
    </xf>
    <xf numFmtId="0" fontId="7" fillId="0" borderId="2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0" fillId="0" borderId="0" xfId="0" applyAlignment="1">
      <alignment horizontal="right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61549-E677-4976-9DCA-747A592A5594}">
  <dimension ref="A1:I60"/>
  <sheetViews>
    <sheetView topLeftCell="A24" workbookViewId="0">
      <selection activeCell="A5" sqref="A5:D59"/>
    </sheetView>
  </sheetViews>
  <sheetFormatPr defaultColWidth="14.26953125" defaultRowHeight="14.5" x14ac:dyDescent="0.35"/>
  <cols>
    <col min="2" max="6" width="12.08984375" customWidth="1"/>
    <col min="8" max="8" width="14" customWidth="1"/>
  </cols>
  <sheetData>
    <row r="1" spans="1:9" x14ac:dyDescent="0.35">
      <c r="G1" s="22" t="s">
        <v>68</v>
      </c>
      <c r="H1" s="22"/>
      <c r="I1" s="8">
        <v>1.2E-2</v>
      </c>
    </row>
    <row r="2" spans="1:9" ht="21.5" thickBot="1" x14ac:dyDescent="0.55000000000000004">
      <c r="A2" s="20" t="s">
        <v>57</v>
      </c>
      <c r="B2" s="20"/>
      <c r="C2" s="20"/>
      <c r="D2" s="20"/>
      <c r="E2" s="20"/>
      <c r="F2" s="21"/>
      <c r="H2" s="20" t="s">
        <v>62</v>
      </c>
      <c r="I2" s="20"/>
    </row>
    <row r="3" spans="1:9" x14ac:dyDescent="0.35">
      <c r="A3" s="11" t="s">
        <v>0</v>
      </c>
      <c r="B3" s="12" t="s">
        <v>2</v>
      </c>
      <c r="C3" s="12" t="s">
        <v>4</v>
      </c>
      <c r="D3" s="12" t="s">
        <v>2</v>
      </c>
      <c r="E3" s="12" t="s">
        <v>4</v>
      </c>
      <c r="F3" s="12" t="s">
        <v>6</v>
      </c>
      <c r="G3" s="13"/>
      <c r="H3" s="14" t="s">
        <v>58</v>
      </c>
      <c r="I3" s="14" t="s">
        <v>60</v>
      </c>
    </row>
    <row r="4" spans="1:9" ht="15" thickBot="1" x14ac:dyDescent="0.4">
      <c r="A4" s="15" t="s">
        <v>1</v>
      </c>
      <c r="B4" s="16" t="s">
        <v>3</v>
      </c>
      <c r="C4" s="16" t="s">
        <v>3</v>
      </c>
      <c r="D4" s="16" t="s">
        <v>5</v>
      </c>
      <c r="E4" s="16" t="s">
        <v>5</v>
      </c>
      <c r="F4" s="16" t="s">
        <v>3</v>
      </c>
      <c r="G4" s="13"/>
      <c r="H4" s="14" t="s">
        <v>59</v>
      </c>
      <c r="I4" s="14" t="s">
        <v>61</v>
      </c>
    </row>
    <row r="5" spans="1:9" ht="15" thickBot="1" x14ac:dyDescent="0.4">
      <c r="A5" s="5" t="s">
        <v>7</v>
      </c>
      <c r="B5" s="1">
        <v>83901</v>
      </c>
      <c r="C5" s="2"/>
      <c r="D5" s="1">
        <v>2219</v>
      </c>
      <c r="E5" s="2"/>
      <c r="F5" s="1">
        <v>75540</v>
      </c>
      <c r="G5" s="9"/>
      <c r="H5" s="6">
        <f>D5/$I$1</f>
        <v>184916.66666666666</v>
      </c>
      <c r="I5" s="7">
        <f>ABS(F5-H5)/H5</f>
        <v>0.59149166291122124</v>
      </c>
    </row>
    <row r="6" spans="1:9" ht="15" thickBot="1" x14ac:dyDescent="0.4">
      <c r="A6" s="5" t="s">
        <v>8</v>
      </c>
      <c r="B6" s="1">
        <v>22255</v>
      </c>
      <c r="C6" s="2"/>
      <c r="D6" s="2">
        <v>355</v>
      </c>
      <c r="E6" s="2"/>
      <c r="F6" s="1">
        <v>21900</v>
      </c>
      <c r="G6" s="10"/>
      <c r="H6" s="6">
        <f t="shared" ref="H6:H53" si="0">D6/$I$1</f>
        <v>29583.333333333332</v>
      </c>
      <c r="I6" s="7">
        <f t="shared" ref="I6:I53" si="1">ABS(F6-H6)/H6</f>
        <v>0.25971830985915489</v>
      </c>
    </row>
    <row r="7" spans="1:9" ht="15" thickBot="1" x14ac:dyDescent="0.4">
      <c r="A7" s="5" t="s">
        <v>10</v>
      </c>
      <c r="B7" s="1">
        <v>9936</v>
      </c>
      <c r="C7" s="4">
        <v>129</v>
      </c>
      <c r="D7" s="2">
        <v>215</v>
      </c>
      <c r="E7" s="3">
        <v>5</v>
      </c>
      <c r="F7" s="1">
        <v>8871</v>
      </c>
      <c r="G7" s="10"/>
      <c r="H7" s="6">
        <f t="shared" si="0"/>
        <v>17916.666666666668</v>
      </c>
      <c r="I7" s="7">
        <f t="shared" si="1"/>
        <v>0.50487441860465121</v>
      </c>
    </row>
    <row r="8" spans="1:9" ht="15" thickBot="1" x14ac:dyDescent="0.4">
      <c r="A8" s="5" t="s">
        <v>11</v>
      </c>
      <c r="B8" s="1">
        <v>9334</v>
      </c>
      <c r="C8" s="2"/>
      <c r="D8" s="2">
        <v>337</v>
      </c>
      <c r="E8" s="2"/>
      <c r="F8" s="1">
        <v>8992</v>
      </c>
      <c r="G8" s="9"/>
      <c r="H8" s="6">
        <f t="shared" si="0"/>
        <v>28083.333333333332</v>
      </c>
      <c r="I8" s="7">
        <f t="shared" si="1"/>
        <v>0.67981008902077145</v>
      </c>
    </row>
    <row r="9" spans="1:9" ht="15" thickBot="1" x14ac:dyDescent="0.4">
      <c r="A9" s="5" t="s">
        <v>13</v>
      </c>
      <c r="B9" s="1">
        <v>7773</v>
      </c>
      <c r="C9" s="2"/>
      <c r="D9" s="2">
        <v>101</v>
      </c>
      <c r="E9" s="2"/>
      <c r="F9" s="1">
        <v>7672</v>
      </c>
      <c r="G9" s="9"/>
      <c r="H9" s="6">
        <f t="shared" si="0"/>
        <v>8416.6666666666661</v>
      </c>
      <c r="I9" s="7">
        <f t="shared" si="1"/>
        <v>8.8475247524752415E-2</v>
      </c>
    </row>
    <row r="10" spans="1:9" ht="15" thickBot="1" x14ac:dyDescent="0.4">
      <c r="A10" s="5" t="s">
        <v>17</v>
      </c>
      <c r="B10" s="1">
        <v>7738</v>
      </c>
      <c r="C10" s="2"/>
      <c r="D10" s="2">
        <v>122</v>
      </c>
      <c r="E10" s="2"/>
      <c r="F10" s="1">
        <v>7606</v>
      </c>
      <c r="G10" s="9"/>
      <c r="H10" s="6">
        <f t="shared" si="0"/>
        <v>10166.666666666666</v>
      </c>
      <c r="I10" s="7">
        <f t="shared" si="1"/>
        <v>0.25186885245901636</v>
      </c>
    </row>
    <row r="11" spans="1:9" ht="15" thickBot="1" x14ac:dyDescent="0.4">
      <c r="A11" s="5" t="s">
        <v>12</v>
      </c>
      <c r="B11" s="1">
        <v>6980</v>
      </c>
      <c r="C11" s="2"/>
      <c r="D11" s="2">
        <v>141</v>
      </c>
      <c r="E11" s="2"/>
      <c r="F11" s="1">
        <v>6837</v>
      </c>
      <c r="G11" s="9"/>
      <c r="H11" s="6">
        <f t="shared" si="0"/>
        <v>11750</v>
      </c>
      <c r="I11" s="7">
        <f t="shared" si="1"/>
        <v>0.41812765957446807</v>
      </c>
    </row>
    <row r="12" spans="1:9" ht="15" thickBot="1" x14ac:dyDescent="0.4">
      <c r="A12" s="5" t="s">
        <v>14</v>
      </c>
      <c r="B12" s="1">
        <v>6424</v>
      </c>
      <c r="C12" s="2"/>
      <c r="D12" s="2">
        <v>273</v>
      </c>
      <c r="E12" s="2"/>
      <c r="F12" s="1">
        <v>6151</v>
      </c>
      <c r="G12" s="9"/>
      <c r="H12" s="6">
        <f t="shared" si="0"/>
        <v>22750</v>
      </c>
      <c r="I12" s="7">
        <f t="shared" si="1"/>
        <v>0.72962637362637361</v>
      </c>
    </row>
    <row r="13" spans="1:9" ht="15" thickBot="1" x14ac:dyDescent="0.4">
      <c r="A13" s="5" t="s">
        <v>19</v>
      </c>
      <c r="B13" s="1">
        <v>6002</v>
      </c>
      <c r="C13" s="2"/>
      <c r="D13" s="2">
        <v>74</v>
      </c>
      <c r="E13" s="2"/>
      <c r="F13" s="1">
        <v>5890</v>
      </c>
      <c r="G13" s="9"/>
      <c r="H13" s="6">
        <f t="shared" si="0"/>
        <v>6166.666666666667</v>
      </c>
      <c r="I13" s="7">
        <f t="shared" si="1"/>
        <v>4.4864864864864913E-2</v>
      </c>
    </row>
    <row r="14" spans="1:9" ht="15" thickBot="1" x14ac:dyDescent="0.4">
      <c r="A14" s="5" t="s">
        <v>9</v>
      </c>
      <c r="B14" s="1">
        <v>5984</v>
      </c>
      <c r="C14" s="4">
        <v>140</v>
      </c>
      <c r="D14" s="2">
        <v>254</v>
      </c>
      <c r="E14" s="3">
        <v>4</v>
      </c>
      <c r="F14" s="1">
        <v>5167</v>
      </c>
      <c r="G14" s="9"/>
      <c r="H14" s="6">
        <f t="shared" si="0"/>
        <v>21166.666666666668</v>
      </c>
      <c r="I14" s="7">
        <f t="shared" si="1"/>
        <v>0.75588976377952755</v>
      </c>
    </row>
    <row r="15" spans="1:9" ht="15" thickBot="1" x14ac:dyDescent="0.4">
      <c r="A15" s="5" t="s">
        <v>16</v>
      </c>
      <c r="B15" s="1">
        <v>4748</v>
      </c>
      <c r="C15" s="2"/>
      <c r="D15" s="2">
        <v>154</v>
      </c>
      <c r="E15" s="2"/>
      <c r="F15" s="1">
        <v>4594</v>
      </c>
      <c r="G15" s="9"/>
      <c r="H15" s="6">
        <f t="shared" si="0"/>
        <v>12833.333333333334</v>
      </c>
      <c r="I15" s="7">
        <f t="shared" si="1"/>
        <v>0.64202597402597406</v>
      </c>
    </row>
    <row r="16" spans="1:9" ht="15" thickBot="1" x14ac:dyDescent="0.4">
      <c r="A16" s="5" t="s">
        <v>15</v>
      </c>
      <c r="B16" s="1">
        <v>4068</v>
      </c>
      <c r="C16" s="2"/>
      <c r="D16" s="2">
        <v>60</v>
      </c>
      <c r="E16" s="2"/>
      <c r="F16" s="1">
        <v>3901</v>
      </c>
      <c r="G16" s="9"/>
      <c r="H16" s="6">
        <f t="shared" si="0"/>
        <v>5000</v>
      </c>
      <c r="I16" s="7">
        <f t="shared" si="1"/>
        <v>0.2198</v>
      </c>
    </row>
    <row r="17" spans="1:9" ht="15" thickBot="1" x14ac:dyDescent="0.4">
      <c r="A17" s="5" t="s">
        <v>23</v>
      </c>
      <c r="B17" s="1">
        <v>3557</v>
      </c>
      <c r="C17" s="2"/>
      <c r="D17" s="2">
        <v>85</v>
      </c>
      <c r="E17" s="2"/>
      <c r="F17" s="1">
        <v>3472</v>
      </c>
      <c r="G17" s="9"/>
      <c r="H17" s="6">
        <f t="shared" si="0"/>
        <v>7083.333333333333</v>
      </c>
      <c r="I17" s="7">
        <f t="shared" si="1"/>
        <v>0.50983529411764705</v>
      </c>
    </row>
    <row r="18" spans="1:9" ht="15" thickBot="1" x14ac:dyDescent="0.4">
      <c r="A18" s="5" t="s">
        <v>18</v>
      </c>
      <c r="B18" s="1">
        <v>3342</v>
      </c>
      <c r="C18" s="2"/>
      <c r="D18" s="2">
        <v>80</v>
      </c>
      <c r="E18" s="2"/>
      <c r="F18" s="1">
        <v>3262</v>
      </c>
      <c r="G18" s="10"/>
      <c r="H18" s="6">
        <f t="shared" si="0"/>
        <v>6666.666666666667</v>
      </c>
      <c r="I18" s="7">
        <f t="shared" si="1"/>
        <v>0.51070000000000004</v>
      </c>
    </row>
    <row r="19" spans="1:9" ht="15" thickBot="1" x14ac:dyDescent="0.4">
      <c r="A19" s="5" t="s">
        <v>20</v>
      </c>
      <c r="B19" s="1">
        <v>2683</v>
      </c>
      <c r="C19" s="2"/>
      <c r="D19" s="2">
        <v>25</v>
      </c>
      <c r="E19" s="2"/>
      <c r="F19" s="1">
        <v>2521</v>
      </c>
      <c r="G19" s="9"/>
      <c r="H19" s="6">
        <f t="shared" si="0"/>
        <v>2083.3333333333335</v>
      </c>
      <c r="I19" s="7">
        <f t="shared" si="1"/>
        <v>0.21007999999999991</v>
      </c>
    </row>
    <row r="20" spans="1:9" ht="15" thickBot="1" x14ac:dyDescent="0.4">
      <c r="A20" s="5" t="s">
        <v>27</v>
      </c>
      <c r="B20" s="1">
        <v>2565</v>
      </c>
      <c r="C20" s="2"/>
      <c r="D20" s="2">
        <v>65</v>
      </c>
      <c r="E20" s="2"/>
      <c r="F20" s="1">
        <v>2500</v>
      </c>
      <c r="G20" s="10"/>
      <c r="H20" s="6">
        <f t="shared" si="0"/>
        <v>5416.666666666667</v>
      </c>
      <c r="I20" s="7">
        <f t="shared" si="1"/>
        <v>0.53846153846153844</v>
      </c>
    </row>
    <row r="21" spans="1:9" ht="15" thickBot="1" x14ac:dyDescent="0.4">
      <c r="A21" s="5" t="s">
        <v>21</v>
      </c>
      <c r="B21" s="1">
        <v>2547</v>
      </c>
      <c r="C21" s="2"/>
      <c r="D21" s="2">
        <v>65</v>
      </c>
      <c r="E21" s="2"/>
      <c r="F21" s="1">
        <v>2482</v>
      </c>
      <c r="G21" s="10"/>
      <c r="H21" s="6">
        <f t="shared" si="0"/>
        <v>5416.666666666667</v>
      </c>
      <c r="I21" s="7">
        <f t="shared" si="1"/>
        <v>0.54178461538461542</v>
      </c>
    </row>
    <row r="22" spans="1:9" ht="15" thickBot="1" x14ac:dyDescent="0.4">
      <c r="A22" s="5" t="s">
        <v>26</v>
      </c>
      <c r="B22" s="1">
        <v>1985</v>
      </c>
      <c r="C22" s="2"/>
      <c r="D22" s="2">
        <v>31</v>
      </c>
      <c r="E22" s="2"/>
      <c r="F22" s="1">
        <v>1885</v>
      </c>
      <c r="G22" s="10"/>
      <c r="H22" s="6">
        <f t="shared" si="0"/>
        <v>2583.3333333333335</v>
      </c>
      <c r="I22" s="7">
        <f t="shared" si="1"/>
        <v>0.27032258064516135</v>
      </c>
    </row>
    <row r="23" spans="1:9" ht="15" thickBot="1" x14ac:dyDescent="0.4">
      <c r="A23" s="5" t="s">
        <v>24</v>
      </c>
      <c r="B23" s="1">
        <v>1717</v>
      </c>
      <c r="C23" s="2"/>
      <c r="D23" s="2">
        <v>15</v>
      </c>
      <c r="E23" s="2"/>
      <c r="F23" s="1">
        <v>1697</v>
      </c>
      <c r="G23" s="9"/>
      <c r="H23" s="6">
        <f t="shared" si="0"/>
        <v>1250</v>
      </c>
      <c r="I23" s="7">
        <f t="shared" si="1"/>
        <v>0.35759999999999997</v>
      </c>
    </row>
    <row r="24" spans="1:9" ht="15" thickBot="1" x14ac:dyDescent="0.4">
      <c r="A24" s="5" t="s">
        <v>35</v>
      </c>
      <c r="B24" s="1">
        <v>1581</v>
      </c>
      <c r="C24" s="2"/>
      <c r="D24" s="2">
        <v>18</v>
      </c>
      <c r="E24" s="2"/>
      <c r="F24" s="1">
        <v>1561</v>
      </c>
      <c r="G24" s="10"/>
      <c r="H24" s="6">
        <f t="shared" si="0"/>
        <v>1500</v>
      </c>
      <c r="I24" s="7">
        <f t="shared" si="1"/>
        <v>4.0666666666666663E-2</v>
      </c>
    </row>
    <row r="25" spans="1:9" ht="15" thickBot="1" x14ac:dyDescent="0.4">
      <c r="A25" s="5" t="s">
        <v>22</v>
      </c>
      <c r="B25" s="1">
        <v>1550</v>
      </c>
      <c r="C25" s="2"/>
      <c r="D25" s="2">
        <v>25</v>
      </c>
      <c r="E25" s="2"/>
      <c r="F25" s="1">
        <v>1523</v>
      </c>
      <c r="G25" s="9"/>
      <c r="H25" s="6">
        <f t="shared" si="0"/>
        <v>2083.3333333333335</v>
      </c>
      <c r="I25" s="7">
        <f t="shared" si="1"/>
        <v>0.26896000000000003</v>
      </c>
    </row>
    <row r="26" spans="1:9" ht="15" thickBot="1" x14ac:dyDescent="0.4">
      <c r="A26" s="5" t="s">
        <v>29</v>
      </c>
      <c r="B26" s="1">
        <v>1484</v>
      </c>
      <c r="C26" s="2"/>
      <c r="D26" s="2">
        <v>34</v>
      </c>
      <c r="E26" s="2"/>
      <c r="F26" s="1">
        <v>1448</v>
      </c>
      <c r="G26" s="10"/>
      <c r="H26" s="6">
        <f t="shared" si="0"/>
        <v>2833.3333333333335</v>
      </c>
      <c r="I26" s="7">
        <f t="shared" si="1"/>
        <v>0.48894117647058827</v>
      </c>
    </row>
    <row r="27" spans="1:9" ht="15" thickBot="1" x14ac:dyDescent="0.4">
      <c r="A27" s="5" t="s">
        <v>33</v>
      </c>
      <c r="B27" s="1">
        <v>1413</v>
      </c>
      <c r="C27" s="2"/>
      <c r="D27" s="2">
        <v>29</v>
      </c>
      <c r="E27" s="2"/>
      <c r="F27" s="1">
        <v>1381</v>
      </c>
      <c r="G27" s="10"/>
      <c r="H27" s="6">
        <f t="shared" si="0"/>
        <v>2416.6666666666665</v>
      </c>
      <c r="I27" s="7">
        <f t="shared" si="1"/>
        <v>0.42855172413793102</v>
      </c>
    </row>
    <row r="28" spans="1:9" ht="15" thickBot="1" x14ac:dyDescent="0.4">
      <c r="A28" s="5" t="s">
        <v>25</v>
      </c>
      <c r="B28" s="1">
        <v>1293</v>
      </c>
      <c r="C28" s="2"/>
      <c r="D28" s="2">
        <v>26</v>
      </c>
      <c r="E28" s="2"/>
      <c r="F28" s="1">
        <v>1267</v>
      </c>
      <c r="G28" s="10"/>
      <c r="H28" s="6">
        <f t="shared" si="0"/>
        <v>2166.6666666666665</v>
      </c>
      <c r="I28" s="7">
        <f t="shared" si="1"/>
        <v>0.41523076923076918</v>
      </c>
    </row>
    <row r="29" spans="1:9" ht="15" thickBot="1" x14ac:dyDescent="0.4">
      <c r="A29" s="5" t="s">
        <v>31</v>
      </c>
      <c r="B29" s="1">
        <v>1279</v>
      </c>
      <c r="C29" s="2"/>
      <c r="D29" s="2">
        <v>26</v>
      </c>
      <c r="E29" s="2"/>
      <c r="F29" s="1">
        <v>1253</v>
      </c>
      <c r="G29" s="9"/>
      <c r="H29" s="6">
        <f t="shared" si="0"/>
        <v>2166.6666666666665</v>
      </c>
      <c r="I29" s="7">
        <f t="shared" si="1"/>
        <v>0.42169230769230764</v>
      </c>
    </row>
    <row r="30" spans="1:9" ht="15" thickBot="1" x14ac:dyDescent="0.4">
      <c r="A30" s="5" t="s">
        <v>36</v>
      </c>
      <c r="B30" s="1">
        <v>1108</v>
      </c>
      <c r="C30" s="2"/>
      <c r="D30" s="2">
        <v>28</v>
      </c>
      <c r="E30" s="2"/>
      <c r="F30" s="1">
        <v>1080</v>
      </c>
      <c r="G30" s="9"/>
      <c r="H30" s="6">
        <f t="shared" si="0"/>
        <v>2333.3333333333335</v>
      </c>
      <c r="I30" s="7">
        <f t="shared" si="1"/>
        <v>0.53714285714285714</v>
      </c>
    </row>
    <row r="31" spans="1:9" ht="15" thickBot="1" x14ac:dyDescent="0.4">
      <c r="A31" s="5" t="s">
        <v>30</v>
      </c>
      <c r="B31" s="1">
        <v>1073</v>
      </c>
      <c r="C31" s="2"/>
      <c r="D31" s="2">
        <v>22</v>
      </c>
      <c r="E31" s="2"/>
      <c r="F31" s="1">
        <v>1051</v>
      </c>
      <c r="G31" s="10"/>
      <c r="H31" s="6">
        <f t="shared" si="0"/>
        <v>1833.3333333333333</v>
      </c>
      <c r="I31" s="7">
        <f t="shared" si="1"/>
        <v>0.42672727272727268</v>
      </c>
    </row>
    <row r="32" spans="1:9" ht="15" thickBot="1" x14ac:dyDescent="0.4">
      <c r="A32" s="5" t="s">
        <v>28</v>
      </c>
      <c r="B32" s="1">
        <v>1012</v>
      </c>
      <c r="C32" s="2"/>
      <c r="D32" s="2">
        <v>7</v>
      </c>
      <c r="E32" s="2"/>
      <c r="F32" s="1">
        <v>1005</v>
      </c>
      <c r="G32" s="9"/>
      <c r="H32" s="6">
        <f t="shared" si="0"/>
        <v>583.33333333333337</v>
      </c>
      <c r="I32" s="7">
        <f t="shared" si="1"/>
        <v>0.72285714285714275</v>
      </c>
    </row>
    <row r="33" spans="1:9" ht="15" thickBot="1" x14ac:dyDescent="0.4">
      <c r="A33" s="5" t="s">
        <v>37</v>
      </c>
      <c r="B33" s="2">
        <v>736</v>
      </c>
      <c r="C33" s="2"/>
      <c r="D33" s="2">
        <v>19</v>
      </c>
      <c r="E33" s="2"/>
      <c r="F33" s="2">
        <v>717</v>
      </c>
      <c r="G33" s="9"/>
      <c r="H33" s="6">
        <f t="shared" si="0"/>
        <v>1583.3333333333333</v>
      </c>
      <c r="I33" s="7">
        <f t="shared" si="1"/>
        <v>0.54715789473684207</v>
      </c>
    </row>
    <row r="34" spans="1:9" ht="15" thickBot="1" x14ac:dyDescent="0.4">
      <c r="A34" s="5" t="s">
        <v>46</v>
      </c>
      <c r="B34" s="2">
        <v>719</v>
      </c>
      <c r="C34" s="2"/>
      <c r="D34" s="2">
        <v>30</v>
      </c>
      <c r="E34" s="2"/>
      <c r="F34" s="2">
        <v>688</v>
      </c>
      <c r="G34" s="10"/>
      <c r="H34" s="6">
        <f t="shared" si="0"/>
        <v>2500</v>
      </c>
      <c r="I34" s="7">
        <f t="shared" si="1"/>
        <v>0.7248</v>
      </c>
    </row>
    <row r="35" spans="1:9" ht="15" thickBot="1" x14ac:dyDescent="0.4">
      <c r="A35" s="5" t="s">
        <v>32</v>
      </c>
      <c r="B35" s="2">
        <v>689</v>
      </c>
      <c r="C35" s="2"/>
      <c r="D35" s="2">
        <v>17</v>
      </c>
      <c r="E35" s="2"/>
      <c r="F35" s="2">
        <v>384</v>
      </c>
      <c r="G35" s="10"/>
      <c r="H35" s="6">
        <f t="shared" si="0"/>
        <v>1416.6666666666667</v>
      </c>
      <c r="I35" s="7">
        <f t="shared" si="1"/>
        <v>0.7289411764705882</v>
      </c>
    </row>
    <row r="36" spans="1:9" ht="15" thickBot="1" x14ac:dyDescent="0.4">
      <c r="A36" s="5" t="s">
        <v>38</v>
      </c>
      <c r="B36" s="2">
        <v>680</v>
      </c>
      <c r="C36" s="2"/>
      <c r="D36" s="2">
        <v>20</v>
      </c>
      <c r="E36" s="2"/>
      <c r="F36" s="2">
        <v>596</v>
      </c>
      <c r="G36" s="10"/>
      <c r="H36" s="6">
        <f t="shared" si="0"/>
        <v>1666.6666666666667</v>
      </c>
      <c r="I36" s="7">
        <f t="shared" si="1"/>
        <v>0.64239999999999997</v>
      </c>
    </row>
    <row r="37" spans="1:9" ht="15" thickBot="1" x14ac:dyDescent="0.4">
      <c r="A37" s="5" t="s">
        <v>49</v>
      </c>
      <c r="B37" s="2">
        <v>673</v>
      </c>
      <c r="C37" s="2"/>
      <c r="D37" s="2">
        <v>9</v>
      </c>
      <c r="E37" s="2"/>
      <c r="F37" s="2">
        <v>664</v>
      </c>
      <c r="G37" s="9"/>
      <c r="H37" s="6">
        <f t="shared" si="0"/>
        <v>750</v>
      </c>
      <c r="I37" s="7">
        <f t="shared" si="1"/>
        <v>0.11466666666666667</v>
      </c>
    </row>
    <row r="38" spans="1:9" ht="15" thickBot="1" x14ac:dyDescent="0.4">
      <c r="A38" s="5" t="s">
        <v>34</v>
      </c>
      <c r="B38" s="2">
        <v>624</v>
      </c>
      <c r="C38" s="4">
        <v>40</v>
      </c>
      <c r="D38" s="2">
        <v>10</v>
      </c>
      <c r="E38" s="2"/>
      <c r="F38" s="2">
        <v>572</v>
      </c>
      <c r="G38" s="9"/>
      <c r="H38" s="6">
        <f t="shared" si="0"/>
        <v>833.33333333333337</v>
      </c>
      <c r="I38" s="7">
        <f t="shared" si="1"/>
        <v>0.31360000000000005</v>
      </c>
    </row>
    <row r="39" spans="1:9" ht="21.5" thickBot="1" x14ac:dyDescent="0.4">
      <c r="A39" s="5" t="s">
        <v>63</v>
      </c>
      <c r="B39" s="2">
        <v>586</v>
      </c>
      <c r="C39" s="2"/>
      <c r="D39" s="2">
        <v>11</v>
      </c>
      <c r="E39" s="2"/>
      <c r="F39" s="2">
        <v>433</v>
      </c>
      <c r="G39" s="10"/>
      <c r="H39" s="6">
        <f t="shared" si="0"/>
        <v>916.66666666666663</v>
      </c>
      <c r="I39" s="7">
        <f t="shared" si="1"/>
        <v>0.52763636363636357</v>
      </c>
    </row>
    <row r="40" spans="1:9" ht="15" thickBot="1" x14ac:dyDescent="0.4">
      <c r="A40" s="5" t="s">
        <v>40</v>
      </c>
      <c r="B40" s="2">
        <v>566</v>
      </c>
      <c r="C40" s="2"/>
      <c r="D40" s="2">
        <v>10</v>
      </c>
      <c r="E40" s="2"/>
      <c r="F40" s="2">
        <v>556</v>
      </c>
      <c r="G40" s="9"/>
      <c r="H40" s="6">
        <f t="shared" si="0"/>
        <v>833.33333333333337</v>
      </c>
      <c r="I40" s="7">
        <f t="shared" si="1"/>
        <v>0.33280000000000004</v>
      </c>
    </row>
    <row r="41" spans="1:9" ht="15" thickBot="1" x14ac:dyDescent="0.4">
      <c r="A41" s="5" t="s">
        <v>41</v>
      </c>
      <c r="B41" s="2">
        <v>549</v>
      </c>
      <c r="C41" s="2"/>
      <c r="D41" s="2">
        <v>9</v>
      </c>
      <c r="E41" s="2"/>
      <c r="F41" s="2">
        <v>522</v>
      </c>
      <c r="G41" s="9"/>
      <c r="H41" s="6">
        <f t="shared" si="0"/>
        <v>750</v>
      </c>
      <c r="I41" s="7">
        <f t="shared" si="1"/>
        <v>0.30399999999999999</v>
      </c>
    </row>
    <row r="42" spans="1:9" ht="15" thickBot="1" x14ac:dyDescent="0.4">
      <c r="A42" s="5" t="s">
        <v>45</v>
      </c>
      <c r="B42" s="2">
        <v>487</v>
      </c>
      <c r="C42" s="4">
        <v>5</v>
      </c>
      <c r="D42" s="2">
        <v>11</v>
      </c>
      <c r="E42" s="3">
        <v>1</v>
      </c>
      <c r="F42" s="2">
        <v>476</v>
      </c>
      <c r="G42" s="9"/>
      <c r="H42" s="6">
        <f t="shared" si="0"/>
        <v>916.66666666666663</v>
      </c>
      <c r="I42" s="7">
        <f t="shared" si="1"/>
        <v>0.48072727272727273</v>
      </c>
    </row>
    <row r="43" spans="1:9" ht="15" thickBot="1" x14ac:dyDescent="0.4">
      <c r="A43" s="5" t="s">
        <v>42</v>
      </c>
      <c r="B43" s="2">
        <v>415</v>
      </c>
      <c r="C43" s="2"/>
      <c r="D43" s="2">
        <v>4</v>
      </c>
      <c r="E43" s="2"/>
      <c r="F43" s="2">
        <v>355</v>
      </c>
      <c r="G43" s="9"/>
      <c r="H43" s="6">
        <f t="shared" si="0"/>
        <v>333.33333333333331</v>
      </c>
      <c r="I43" s="7">
        <f t="shared" si="1"/>
        <v>6.5000000000000058E-2</v>
      </c>
    </row>
    <row r="44" spans="1:9" ht="15" thickBot="1" x14ac:dyDescent="0.4">
      <c r="A44" s="5" t="s">
        <v>43</v>
      </c>
      <c r="B44" s="2">
        <v>368</v>
      </c>
      <c r="C44" s="2"/>
      <c r="D44" s="2">
        <v>11</v>
      </c>
      <c r="E44" s="2"/>
      <c r="F44" s="2">
        <v>308</v>
      </c>
      <c r="G44" s="9"/>
      <c r="H44" s="6">
        <f t="shared" si="0"/>
        <v>916.66666666666663</v>
      </c>
      <c r="I44" s="7">
        <f t="shared" si="1"/>
        <v>0.66400000000000003</v>
      </c>
    </row>
    <row r="45" spans="1:9" ht="15" thickBot="1" x14ac:dyDescent="0.4">
      <c r="A45" s="5" t="s">
        <v>44</v>
      </c>
      <c r="B45" s="2">
        <v>363</v>
      </c>
      <c r="C45" s="2"/>
      <c r="D45" s="2">
        <v>6</v>
      </c>
      <c r="E45" s="2"/>
      <c r="F45" s="2">
        <v>357</v>
      </c>
      <c r="G45" s="9"/>
      <c r="H45" s="6">
        <f t="shared" si="0"/>
        <v>500</v>
      </c>
      <c r="I45" s="7">
        <f t="shared" si="1"/>
        <v>0.28599999999999998</v>
      </c>
    </row>
    <row r="46" spans="1:9" ht="15" thickBot="1" x14ac:dyDescent="0.4">
      <c r="A46" s="5" t="s">
        <v>39</v>
      </c>
      <c r="B46" s="2">
        <v>344</v>
      </c>
      <c r="C46" s="2"/>
      <c r="D46" s="2">
        <v>7</v>
      </c>
      <c r="E46" s="2"/>
      <c r="F46" s="2">
        <v>257</v>
      </c>
      <c r="G46" s="9"/>
      <c r="H46" s="6">
        <f t="shared" si="0"/>
        <v>583.33333333333337</v>
      </c>
      <c r="I46" s="7">
        <f t="shared" si="1"/>
        <v>0.5594285714285715</v>
      </c>
    </row>
    <row r="47" spans="1:9" ht="15" thickBot="1" x14ac:dyDescent="0.4">
      <c r="A47" s="5" t="s">
        <v>48</v>
      </c>
      <c r="B47" s="2">
        <v>321</v>
      </c>
      <c r="C47" s="2"/>
      <c r="D47" s="2">
        <v>16</v>
      </c>
      <c r="E47" s="2"/>
      <c r="F47" s="2">
        <v>305</v>
      </c>
      <c r="G47" s="10"/>
      <c r="H47" s="6">
        <f t="shared" si="0"/>
        <v>1333.3333333333333</v>
      </c>
      <c r="I47" s="7">
        <f t="shared" si="1"/>
        <v>0.77124999999999999</v>
      </c>
    </row>
    <row r="48" spans="1:9" ht="15" thickBot="1" x14ac:dyDescent="0.4">
      <c r="A48" s="5" t="s">
        <v>47</v>
      </c>
      <c r="B48" s="2">
        <v>258</v>
      </c>
      <c r="C48" s="2"/>
      <c r="D48" s="2">
        <v>1</v>
      </c>
      <c r="E48" s="2"/>
      <c r="F48" s="2">
        <v>199</v>
      </c>
      <c r="G48" s="10"/>
      <c r="H48" s="6">
        <f t="shared" si="0"/>
        <v>83.333333333333329</v>
      </c>
      <c r="I48" s="7">
        <f t="shared" si="1"/>
        <v>1.3880000000000001</v>
      </c>
    </row>
    <row r="49" spans="1:9" ht="15" thickBot="1" x14ac:dyDescent="0.4">
      <c r="A49" s="5" t="s">
        <v>51</v>
      </c>
      <c r="B49" s="2">
        <v>217</v>
      </c>
      <c r="C49" s="2"/>
      <c r="D49" s="2">
        <v>6</v>
      </c>
      <c r="E49" s="2"/>
      <c r="F49" s="2">
        <v>211</v>
      </c>
      <c r="G49" s="9"/>
      <c r="H49" s="6">
        <f t="shared" si="0"/>
        <v>500</v>
      </c>
      <c r="I49" s="7">
        <f t="shared" si="1"/>
        <v>0.57799999999999996</v>
      </c>
    </row>
    <row r="50" spans="1:9" ht="15" thickBot="1" x14ac:dyDescent="0.4">
      <c r="A50" s="5" t="s">
        <v>50</v>
      </c>
      <c r="B50" s="2">
        <v>210</v>
      </c>
      <c r="C50" s="2"/>
      <c r="D50" s="2">
        <v>4</v>
      </c>
      <c r="E50" s="2"/>
      <c r="F50" s="2">
        <v>206</v>
      </c>
      <c r="G50" s="9"/>
      <c r="H50" s="6">
        <f t="shared" si="0"/>
        <v>333.33333333333331</v>
      </c>
      <c r="I50" s="7">
        <f t="shared" si="1"/>
        <v>0.38199999999999995</v>
      </c>
    </row>
    <row r="51" spans="1:9" ht="15" thickBot="1" x14ac:dyDescent="0.4">
      <c r="A51" s="5" t="s">
        <v>56</v>
      </c>
      <c r="B51" s="2">
        <v>191</v>
      </c>
      <c r="C51" s="2"/>
      <c r="D51" s="2">
        <v>2</v>
      </c>
      <c r="E51" s="2"/>
      <c r="F51" s="2">
        <v>189</v>
      </c>
      <c r="G51" s="10"/>
      <c r="H51" s="6">
        <f t="shared" si="0"/>
        <v>166.66666666666666</v>
      </c>
      <c r="I51" s="7">
        <f t="shared" si="1"/>
        <v>0.13400000000000006</v>
      </c>
    </row>
    <row r="52" spans="1:9" ht="15" thickBot="1" x14ac:dyDescent="0.4">
      <c r="A52" s="5" t="s">
        <v>52</v>
      </c>
      <c r="B52" s="2">
        <v>143</v>
      </c>
      <c r="C52" s="4">
        <v>10</v>
      </c>
      <c r="D52" s="2">
        <v>3</v>
      </c>
      <c r="E52" s="2"/>
      <c r="F52" s="2">
        <v>140</v>
      </c>
      <c r="G52" s="9"/>
      <c r="H52" s="6">
        <f t="shared" si="0"/>
        <v>250</v>
      </c>
      <c r="I52" s="7">
        <f t="shared" si="1"/>
        <v>0.44</v>
      </c>
    </row>
    <row r="53" spans="1:9" ht="15" thickBot="1" x14ac:dyDescent="0.4">
      <c r="A53" s="5" t="s">
        <v>53</v>
      </c>
      <c r="B53" s="2">
        <v>142</v>
      </c>
      <c r="C53" s="2"/>
      <c r="D53" s="2">
        <v>3</v>
      </c>
      <c r="E53" s="2"/>
      <c r="F53" s="2">
        <v>105</v>
      </c>
      <c r="G53" s="10"/>
      <c r="H53" s="6">
        <f t="shared" si="0"/>
        <v>250</v>
      </c>
      <c r="I53" s="7">
        <f t="shared" si="1"/>
        <v>0.57999999999999996</v>
      </c>
    </row>
    <row r="54" spans="1:9" ht="15" thickBot="1" x14ac:dyDescent="0.4">
      <c r="A54" s="5" t="s">
        <v>55</v>
      </c>
      <c r="B54" s="2">
        <v>137</v>
      </c>
      <c r="C54" s="2"/>
      <c r="D54" s="2"/>
      <c r="E54" s="2"/>
      <c r="F54" s="2">
        <v>111</v>
      </c>
      <c r="G54" s="9"/>
      <c r="H54" s="6">
        <f>D54/$I$1</f>
        <v>0</v>
      </c>
      <c r="I54" s="7" t="e">
        <f>ABS(F54-H54)/H54</f>
        <v>#DIV/0!</v>
      </c>
    </row>
    <row r="55" spans="1:9" ht="15" thickBot="1" x14ac:dyDescent="0.4">
      <c r="A55" s="5" t="s">
        <v>54</v>
      </c>
      <c r="B55" s="2">
        <v>129</v>
      </c>
      <c r="C55" s="2"/>
      <c r="D55" s="2">
        <v>2</v>
      </c>
      <c r="E55" s="2"/>
      <c r="F55" s="2">
        <v>76</v>
      </c>
      <c r="G55" s="10"/>
      <c r="H55" s="6">
        <f t="shared" ref="H55:H59" si="2">D55/$I$1</f>
        <v>166.66666666666666</v>
      </c>
      <c r="I55" s="7">
        <f t="shared" ref="I55:I59" si="3">ABS(F55-H55)/H55</f>
        <v>0.54399999999999993</v>
      </c>
    </row>
    <row r="56" spans="1:9" ht="15" thickBot="1" x14ac:dyDescent="0.4">
      <c r="A56" s="5" t="s">
        <v>64</v>
      </c>
      <c r="B56" s="2">
        <v>77</v>
      </c>
      <c r="C56" s="2"/>
      <c r="D56" s="2">
        <v>3</v>
      </c>
      <c r="E56" s="2"/>
      <c r="F56" s="2">
        <v>67</v>
      </c>
      <c r="G56" s="9"/>
      <c r="H56" s="6">
        <f t="shared" si="2"/>
        <v>250</v>
      </c>
      <c r="I56" s="7">
        <f t="shared" si="3"/>
        <v>0.73199999999999998</v>
      </c>
    </row>
    <row r="57" spans="1:9" ht="21.5" thickBot="1" x14ac:dyDescent="0.4">
      <c r="A57" s="5" t="s">
        <v>67</v>
      </c>
      <c r="B57" s="2">
        <v>6</v>
      </c>
      <c r="C57" s="2"/>
      <c r="D57" s="2">
        <v>1</v>
      </c>
      <c r="E57" s="2"/>
      <c r="F57" s="2">
        <v>5</v>
      </c>
      <c r="G57" s="10"/>
      <c r="H57" s="6">
        <f t="shared" si="2"/>
        <v>83.333333333333329</v>
      </c>
      <c r="I57" s="7">
        <f t="shared" si="3"/>
        <v>0.94</v>
      </c>
    </row>
    <row r="58" spans="1:9" ht="15" thickBot="1" x14ac:dyDescent="0.4">
      <c r="A58" s="5" t="s">
        <v>65</v>
      </c>
      <c r="B58" s="2">
        <v>316</v>
      </c>
      <c r="C58" s="4">
        <v>30</v>
      </c>
      <c r="D58" s="2">
        <v>12</v>
      </c>
      <c r="E58" s="3">
        <v>1</v>
      </c>
      <c r="F58" s="2">
        <v>300</v>
      </c>
      <c r="G58" s="9"/>
      <c r="H58" s="6">
        <f t="shared" si="2"/>
        <v>1000</v>
      </c>
      <c r="I58" s="7">
        <f t="shared" si="3"/>
        <v>0.7</v>
      </c>
    </row>
    <row r="59" spans="1:9" ht="21.5" thickBot="1" x14ac:dyDescent="0.4">
      <c r="A59" s="17" t="s">
        <v>66</v>
      </c>
      <c r="B59" s="18">
        <v>30</v>
      </c>
      <c r="C59" s="18"/>
      <c r="D59" s="18"/>
      <c r="E59" s="18"/>
      <c r="F59" s="18">
        <v>9</v>
      </c>
      <c r="G59" s="19"/>
      <c r="H59" s="6">
        <f t="shared" si="2"/>
        <v>0</v>
      </c>
      <c r="I59" s="7" t="e">
        <f t="shared" si="3"/>
        <v>#DIV/0!</v>
      </c>
    </row>
    <row r="60" spans="1:9" x14ac:dyDescent="0.35">
      <c r="G60" s="9"/>
      <c r="H60" s="6"/>
      <c r="I60" s="7"/>
    </row>
  </sheetData>
  <mergeCells count="3">
    <mergeCell ref="A2:F2"/>
    <mergeCell ref="H2:I2"/>
    <mergeCell ref="G1:H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EA8A7-BC44-451F-9341-C0AE41AACCA3}">
  <dimension ref="A1:B56"/>
  <sheetViews>
    <sheetView tabSelected="1" workbookViewId="0">
      <selection activeCell="E5" sqref="E5"/>
    </sheetView>
  </sheetViews>
  <sheetFormatPr defaultRowHeight="14.5" x14ac:dyDescent="0.35"/>
  <cols>
    <col min="1" max="1" width="13.81640625" customWidth="1"/>
  </cols>
  <sheetData>
    <row r="1" spans="1:2" ht="15" thickBot="1" x14ac:dyDescent="0.4"/>
    <row r="2" spans="1:2" ht="15" thickBot="1" x14ac:dyDescent="0.4">
      <c r="A2" s="5" t="s">
        <v>36</v>
      </c>
      <c r="B2" s="2">
        <v>28</v>
      </c>
    </row>
    <row r="3" spans="1:2" ht="15" thickBot="1" x14ac:dyDescent="0.4">
      <c r="A3" s="5" t="s">
        <v>52</v>
      </c>
      <c r="B3" s="2">
        <v>3</v>
      </c>
    </row>
    <row r="4" spans="1:2" ht="15" thickBot="1" x14ac:dyDescent="0.4">
      <c r="A4" s="5" t="s">
        <v>33</v>
      </c>
      <c r="B4" s="2">
        <v>29</v>
      </c>
    </row>
    <row r="5" spans="1:2" ht="15" thickBot="1" x14ac:dyDescent="0.4">
      <c r="A5" s="5" t="s">
        <v>34</v>
      </c>
      <c r="B5" s="2">
        <v>10</v>
      </c>
    </row>
    <row r="6" spans="1:2" ht="15" thickBot="1" x14ac:dyDescent="0.4">
      <c r="A6" s="5" t="s">
        <v>10</v>
      </c>
      <c r="B6" s="2">
        <v>215</v>
      </c>
    </row>
    <row r="7" spans="1:2" ht="15" thickBot="1" x14ac:dyDescent="0.4">
      <c r="A7" s="5" t="s">
        <v>18</v>
      </c>
      <c r="B7" s="2">
        <v>80</v>
      </c>
    </row>
    <row r="8" spans="1:2" ht="15" thickBot="1" x14ac:dyDescent="0.4">
      <c r="A8" s="5" t="s">
        <v>23</v>
      </c>
      <c r="B8" s="2">
        <v>85</v>
      </c>
    </row>
    <row r="9" spans="1:2" ht="15" thickBot="1" x14ac:dyDescent="0.4">
      <c r="A9" s="5" t="s">
        <v>43</v>
      </c>
      <c r="B9" s="2">
        <v>11</v>
      </c>
    </row>
    <row r="10" spans="1:2" ht="21.5" thickBot="1" x14ac:dyDescent="0.4">
      <c r="A10" s="5" t="s">
        <v>63</v>
      </c>
      <c r="B10" s="2">
        <v>11</v>
      </c>
    </row>
    <row r="11" spans="1:2" ht="15" thickBot="1" x14ac:dyDescent="0.4">
      <c r="A11" s="5" t="s">
        <v>13</v>
      </c>
      <c r="B11" s="2">
        <v>101</v>
      </c>
    </row>
    <row r="12" spans="1:2" ht="15" thickBot="1" x14ac:dyDescent="0.4">
      <c r="A12" s="5" t="s">
        <v>16</v>
      </c>
      <c r="B12" s="2">
        <v>154</v>
      </c>
    </row>
    <row r="13" spans="1:2" ht="15" thickBot="1" x14ac:dyDescent="0.4">
      <c r="A13" s="5" t="s">
        <v>64</v>
      </c>
      <c r="B13" s="2">
        <v>3</v>
      </c>
    </row>
    <row r="14" spans="1:2" ht="15" thickBot="1" x14ac:dyDescent="0.4">
      <c r="A14" s="5" t="s">
        <v>47</v>
      </c>
      <c r="B14" s="2">
        <v>1</v>
      </c>
    </row>
    <row r="15" spans="1:2" ht="15" thickBot="1" x14ac:dyDescent="0.4">
      <c r="A15" s="5" t="s">
        <v>49</v>
      </c>
      <c r="B15" s="2">
        <v>9</v>
      </c>
    </row>
    <row r="16" spans="1:2" ht="15" thickBot="1" x14ac:dyDescent="0.4">
      <c r="A16" s="5" t="s">
        <v>12</v>
      </c>
      <c r="B16" s="2">
        <v>141</v>
      </c>
    </row>
    <row r="17" spans="1:2" ht="15" thickBot="1" x14ac:dyDescent="0.4">
      <c r="A17" s="5" t="s">
        <v>27</v>
      </c>
      <c r="B17" s="2">
        <v>65</v>
      </c>
    </row>
    <row r="18" spans="1:2" ht="15" thickBot="1" x14ac:dyDescent="0.4">
      <c r="A18" s="5" t="s">
        <v>41</v>
      </c>
      <c r="B18" s="2">
        <v>9</v>
      </c>
    </row>
    <row r="19" spans="1:2" ht="15" thickBot="1" x14ac:dyDescent="0.4">
      <c r="A19" s="5" t="s">
        <v>45</v>
      </c>
      <c r="B19" s="2">
        <v>11</v>
      </c>
    </row>
    <row r="20" spans="1:2" ht="15" thickBot="1" x14ac:dyDescent="0.4">
      <c r="A20" s="5" t="s">
        <v>38</v>
      </c>
      <c r="B20" s="2">
        <v>20</v>
      </c>
    </row>
    <row r="21" spans="1:2" ht="15" thickBot="1" x14ac:dyDescent="0.4">
      <c r="A21" s="5" t="s">
        <v>14</v>
      </c>
      <c r="B21" s="2">
        <v>273</v>
      </c>
    </row>
    <row r="22" spans="1:2" ht="15" thickBot="1" x14ac:dyDescent="0.4">
      <c r="A22" s="5" t="s">
        <v>39</v>
      </c>
      <c r="B22" s="2">
        <v>7</v>
      </c>
    </row>
    <row r="23" spans="1:2" ht="15" thickBot="1" x14ac:dyDescent="0.4">
      <c r="A23" s="5" t="s">
        <v>26</v>
      </c>
      <c r="B23" s="2">
        <v>31</v>
      </c>
    </row>
    <row r="24" spans="1:2" ht="15" thickBot="1" x14ac:dyDescent="0.4">
      <c r="A24" s="5" t="s">
        <v>17</v>
      </c>
      <c r="B24" s="2">
        <v>122</v>
      </c>
    </row>
    <row r="25" spans="1:2" ht="15" thickBot="1" x14ac:dyDescent="0.4">
      <c r="A25" s="5" t="s">
        <v>11</v>
      </c>
      <c r="B25" s="2">
        <v>337</v>
      </c>
    </row>
    <row r="26" spans="1:2" ht="15" thickBot="1" x14ac:dyDescent="0.4">
      <c r="A26" s="5" t="s">
        <v>32</v>
      </c>
      <c r="B26" s="2">
        <v>17</v>
      </c>
    </row>
    <row r="27" spans="1:2" ht="15" thickBot="1" x14ac:dyDescent="0.4">
      <c r="A27" s="5" t="s">
        <v>30</v>
      </c>
      <c r="B27" s="2">
        <v>22</v>
      </c>
    </row>
    <row r="28" spans="1:2" ht="15" thickBot="1" x14ac:dyDescent="0.4">
      <c r="A28" s="5" t="s">
        <v>35</v>
      </c>
      <c r="B28" s="2">
        <v>18</v>
      </c>
    </row>
    <row r="29" spans="1:2" ht="15" thickBot="1" x14ac:dyDescent="0.4">
      <c r="A29" s="5" t="s">
        <v>51</v>
      </c>
      <c r="B29" s="2">
        <v>6</v>
      </c>
    </row>
    <row r="30" spans="1:2" ht="15" thickBot="1" x14ac:dyDescent="0.4">
      <c r="A30" s="5" t="s">
        <v>50</v>
      </c>
      <c r="B30" s="2">
        <v>4</v>
      </c>
    </row>
    <row r="31" spans="1:2" ht="15" thickBot="1" x14ac:dyDescent="0.4">
      <c r="A31" s="5" t="s">
        <v>31</v>
      </c>
      <c r="B31" s="2">
        <v>26</v>
      </c>
    </row>
    <row r="32" spans="1:2" ht="15" thickBot="1" x14ac:dyDescent="0.4">
      <c r="A32" s="5" t="s">
        <v>42</v>
      </c>
      <c r="B32" s="2">
        <v>4</v>
      </c>
    </row>
    <row r="33" spans="1:2" ht="15" thickBot="1" x14ac:dyDescent="0.4">
      <c r="A33" s="5" t="s">
        <v>8</v>
      </c>
      <c r="B33" s="2">
        <v>355</v>
      </c>
    </row>
    <row r="34" spans="1:2" ht="15" thickBot="1" x14ac:dyDescent="0.4">
      <c r="A34" s="5" t="s">
        <v>44</v>
      </c>
      <c r="B34" s="2">
        <v>6</v>
      </c>
    </row>
    <row r="35" spans="1:2" ht="15" thickBot="1" x14ac:dyDescent="0.4">
      <c r="A35" s="5" t="s">
        <v>7</v>
      </c>
      <c r="B35" s="1">
        <v>2219</v>
      </c>
    </row>
    <row r="36" spans="1:2" ht="15" thickBot="1" x14ac:dyDescent="0.4">
      <c r="A36" s="5" t="s">
        <v>24</v>
      </c>
      <c r="B36" s="2">
        <v>15</v>
      </c>
    </row>
    <row r="37" spans="1:2" ht="15" thickBot="1" x14ac:dyDescent="0.4">
      <c r="A37" s="5" t="s">
        <v>53</v>
      </c>
      <c r="B37" s="2">
        <v>3</v>
      </c>
    </row>
    <row r="38" spans="1:2" ht="21.5" thickBot="1" x14ac:dyDescent="0.4">
      <c r="A38" s="5" t="s">
        <v>67</v>
      </c>
      <c r="B38" s="2">
        <v>1</v>
      </c>
    </row>
    <row r="39" spans="1:2" ht="15" thickBot="1" x14ac:dyDescent="0.4">
      <c r="A39" s="5" t="s">
        <v>21</v>
      </c>
      <c r="B39" s="2">
        <v>65</v>
      </c>
    </row>
    <row r="40" spans="1:2" ht="15" thickBot="1" x14ac:dyDescent="0.4">
      <c r="A40" s="5" t="s">
        <v>46</v>
      </c>
      <c r="B40" s="2">
        <v>30</v>
      </c>
    </row>
    <row r="41" spans="1:2" ht="15" thickBot="1" x14ac:dyDescent="0.4">
      <c r="A41" s="5" t="s">
        <v>37</v>
      </c>
      <c r="B41" s="2">
        <v>19</v>
      </c>
    </row>
    <row r="42" spans="1:2" ht="15" thickBot="1" x14ac:dyDescent="0.4">
      <c r="A42" s="5" t="s">
        <v>19</v>
      </c>
      <c r="B42" s="2">
        <v>74</v>
      </c>
    </row>
    <row r="43" spans="1:2" ht="15" thickBot="1" x14ac:dyDescent="0.4">
      <c r="A43" s="5" t="s">
        <v>65</v>
      </c>
      <c r="B43" s="2">
        <v>12</v>
      </c>
    </row>
    <row r="44" spans="1:2" ht="15" thickBot="1" x14ac:dyDescent="0.4">
      <c r="A44" s="5" t="s">
        <v>40</v>
      </c>
      <c r="B44" s="2">
        <v>10</v>
      </c>
    </row>
    <row r="45" spans="1:2" ht="15" thickBot="1" x14ac:dyDescent="0.4">
      <c r="A45" s="5" t="s">
        <v>25</v>
      </c>
      <c r="B45" s="2">
        <v>26</v>
      </c>
    </row>
    <row r="46" spans="1:2" ht="15" thickBot="1" x14ac:dyDescent="0.4">
      <c r="A46" s="5" t="s">
        <v>54</v>
      </c>
      <c r="B46" s="2">
        <v>2</v>
      </c>
    </row>
    <row r="47" spans="1:2" ht="15" thickBot="1" x14ac:dyDescent="0.4">
      <c r="A47" s="5" t="s">
        <v>20</v>
      </c>
      <c r="B47" s="2">
        <v>25</v>
      </c>
    </row>
    <row r="48" spans="1:2" ht="15" thickBot="1" x14ac:dyDescent="0.4">
      <c r="A48" s="5" t="s">
        <v>15</v>
      </c>
      <c r="B48" s="2">
        <v>60</v>
      </c>
    </row>
    <row r="49" spans="1:2" ht="21.5" thickBot="1" x14ac:dyDescent="0.4">
      <c r="A49" s="5" t="s">
        <v>66</v>
      </c>
      <c r="B49" s="2"/>
    </row>
    <row r="50" spans="1:2" ht="15" thickBot="1" x14ac:dyDescent="0.4">
      <c r="A50" s="5" t="s">
        <v>28</v>
      </c>
      <c r="B50" s="2">
        <v>7</v>
      </c>
    </row>
    <row r="51" spans="1:2" ht="15" thickBot="1" x14ac:dyDescent="0.4">
      <c r="A51" s="5" t="s">
        <v>48</v>
      </c>
      <c r="B51" s="2">
        <v>16</v>
      </c>
    </row>
    <row r="52" spans="1:2" ht="15" thickBot="1" x14ac:dyDescent="0.4">
      <c r="A52" s="5" t="s">
        <v>29</v>
      </c>
      <c r="B52" s="2">
        <v>34</v>
      </c>
    </row>
    <row r="53" spans="1:2" ht="15" thickBot="1" x14ac:dyDescent="0.4">
      <c r="A53" s="5" t="s">
        <v>9</v>
      </c>
      <c r="B53" s="2">
        <v>254</v>
      </c>
    </row>
    <row r="54" spans="1:2" ht="15" thickBot="1" x14ac:dyDescent="0.4">
      <c r="A54" s="5" t="s">
        <v>56</v>
      </c>
      <c r="B54" s="2">
        <v>2</v>
      </c>
    </row>
    <row r="55" spans="1:2" ht="15" thickBot="1" x14ac:dyDescent="0.4">
      <c r="A55" s="5" t="s">
        <v>22</v>
      </c>
      <c r="B55" s="2">
        <v>25</v>
      </c>
    </row>
    <row r="56" spans="1:2" ht="15" thickBot="1" x14ac:dyDescent="0.4">
      <c r="A56" s="17" t="s">
        <v>55</v>
      </c>
      <c r="B56" s="18"/>
    </row>
  </sheetData>
  <autoFilter ref="A1:D56" xr:uid="{7FAD58DA-8835-448B-B544-99031D202723}">
    <sortState xmlns:xlrd2="http://schemas.microsoft.com/office/spreadsheetml/2017/richdata2" ref="A2:D56">
      <sortCondition ref="A1:A56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MacWatters</dc:creator>
  <cp:lastModifiedBy>Kevin MacWatters</cp:lastModifiedBy>
  <dcterms:created xsi:type="dcterms:W3CDTF">2020-03-24T12:50:13Z</dcterms:created>
  <dcterms:modified xsi:type="dcterms:W3CDTF">2020-04-02T11:17:54Z</dcterms:modified>
</cp:coreProperties>
</file>