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58" documentId="8_{F5E5CE9E-CE87-4005-AEDA-D1F57322DF95}" xr6:coauthVersionLast="45" xr6:coauthVersionMax="45" xr10:uidLastSave="{6E04EDE7-5F9C-4C47-940C-ED20091ADBF4}"/>
  <bookViews>
    <workbookView xWindow="-110" yWindow="-110" windowWidth="27580" windowHeight="17860" activeTab="1" xr2:uid="{C2EC3F12-84D7-4DDA-AADC-120E6E7C982F}"/>
  </bookViews>
  <sheets>
    <sheet name="Sheet1" sheetId="1" r:id="rId1"/>
    <sheet name="Sheet2" sheetId="2" r:id="rId2"/>
  </sheets>
  <definedNames>
    <definedName name="_xlnm._FilterDatabase" localSheetId="1" hidden="1">Sheet2!$A$1:$D$56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O5" i="1"/>
  <c r="N5" i="1"/>
  <c r="M5" i="1"/>
  <c r="M59" i="1" s="1"/>
  <c r="L5" i="1"/>
  <c r="L59" i="1" s="1"/>
  <c r="K5" i="1"/>
  <c r="K59" i="1" s="1"/>
  <c r="O2" i="1"/>
  <c r="O59" i="1" l="1"/>
  <c r="N59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" i="1"/>
  <c r="I5" i="1" s="1"/>
</calcChain>
</file>

<file path=xl/sharedStrings.xml><?xml version="1.0" encoding="utf-8"?>
<sst xmlns="http://schemas.openxmlformats.org/spreadsheetml/2006/main" count="142" uniqueCount="79">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</sst>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0" borderId="0" xfId="0" applyFont="1"/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P60"/>
  <sheetViews>
    <sheetView topLeftCell="A20" workbookViewId="0">
      <selection activeCell="A5" sqref="A5:D59"/>
    </sheetView>
  </sheetViews>
  <sheetFormatPr defaultColWidth="14.26953125" defaultRowHeight="14.5" x14ac:dyDescent="0.35"/>
  <cols>
    <col min="2" max="6" width="12.08984375" customWidth="1"/>
    <col min="8" max="8" width="14" customWidth="1"/>
    <col min="10" max="10" width="7.6328125" customWidth="1"/>
    <col min="11" max="15" width="14.26953125" style="31"/>
  </cols>
  <sheetData>
    <row r="1" spans="1:16" x14ac:dyDescent="0.35">
      <c r="G1" s="22" t="s">
        <v>68</v>
      </c>
      <c r="H1" s="22"/>
      <c r="I1" s="8">
        <v>1.3899999999999999E-2</v>
      </c>
      <c r="J1" s="8"/>
      <c r="K1" s="28" t="s">
        <v>77</v>
      </c>
      <c r="L1" s="28"/>
      <c r="M1" s="28"/>
      <c r="N1" s="28"/>
      <c r="O1" s="28"/>
    </row>
    <row r="2" spans="1:16" ht="21.5" thickBot="1" x14ac:dyDescent="0.55000000000000004">
      <c r="A2" s="20" t="s">
        <v>57</v>
      </c>
      <c r="B2" s="20"/>
      <c r="C2" s="20"/>
      <c r="D2" s="20"/>
      <c r="E2" s="20"/>
      <c r="F2" s="21"/>
      <c r="H2" s="20" t="s">
        <v>62</v>
      </c>
      <c r="I2" s="20"/>
      <c r="J2" s="27"/>
      <c r="K2" s="24">
        <v>0.15</v>
      </c>
      <c r="L2" s="24">
        <v>0.6</v>
      </c>
      <c r="M2" s="24">
        <v>0.25</v>
      </c>
      <c r="N2" s="24">
        <v>0.125</v>
      </c>
      <c r="O2" s="25">
        <f>I1</f>
        <v>1.3899999999999999E-2</v>
      </c>
      <c r="P2" s="23"/>
    </row>
    <row r="3" spans="1:16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3"/>
      <c r="H3" s="14" t="s">
        <v>58</v>
      </c>
      <c r="I3" s="14" t="s">
        <v>60</v>
      </c>
      <c r="J3" s="14"/>
      <c r="K3" s="29" t="s">
        <v>69</v>
      </c>
      <c r="L3" s="29" t="s">
        <v>71</v>
      </c>
      <c r="M3" s="29" t="s">
        <v>73</v>
      </c>
      <c r="N3" s="29" t="s">
        <v>75</v>
      </c>
      <c r="O3" s="29" t="s">
        <v>76</v>
      </c>
      <c r="P3" s="29" t="s">
        <v>76</v>
      </c>
    </row>
    <row r="4" spans="1:16" ht="15" thickBot="1" x14ac:dyDescent="0.4">
      <c r="A4" s="15" t="s">
        <v>1</v>
      </c>
      <c r="B4" s="16" t="s">
        <v>3</v>
      </c>
      <c r="C4" s="16" t="s">
        <v>3</v>
      </c>
      <c r="D4" s="16" t="s">
        <v>5</v>
      </c>
      <c r="E4" s="16" t="s">
        <v>5</v>
      </c>
      <c r="F4" s="16" t="s">
        <v>3</v>
      </c>
      <c r="G4" s="13"/>
      <c r="H4" s="14" t="s">
        <v>59</v>
      </c>
      <c r="I4" s="14" t="s">
        <v>61</v>
      </c>
      <c r="J4" s="14"/>
      <c r="K4" s="29" t="s">
        <v>70</v>
      </c>
      <c r="L4" s="29" t="s">
        <v>72</v>
      </c>
      <c r="M4" s="29" t="s">
        <v>74</v>
      </c>
      <c r="N4" s="29" t="s">
        <v>74</v>
      </c>
      <c r="O4" s="29" t="s">
        <v>5</v>
      </c>
      <c r="P4" s="29" t="s">
        <v>78</v>
      </c>
    </row>
    <row r="5" spans="1:16" ht="15" thickBot="1" x14ac:dyDescent="0.4">
      <c r="A5" s="5" t="s">
        <v>7</v>
      </c>
      <c r="B5" s="1">
        <v>103476</v>
      </c>
      <c r="C5" s="2"/>
      <c r="D5" s="1">
        <v>3218</v>
      </c>
      <c r="E5" s="2"/>
      <c r="F5" s="1">
        <v>91372</v>
      </c>
      <c r="G5" s="9"/>
      <c r="H5" s="6">
        <f>D5/$I$1</f>
        <v>231510.79136690649</v>
      </c>
      <c r="I5" s="7">
        <f>ABS(F5-H5)/H5</f>
        <v>0.60532293349906774</v>
      </c>
      <c r="J5" s="7"/>
      <c r="K5" s="30">
        <f>$K$2*$H5</f>
        <v>34726.618705035973</v>
      </c>
      <c r="L5" s="30">
        <f>$L$2*$H5</f>
        <v>138906.47482014389</v>
      </c>
      <c r="M5" s="30">
        <f>$M$2*$H5</f>
        <v>57877.697841726622</v>
      </c>
      <c r="N5" s="30">
        <f>$N$2*$H5</f>
        <v>28938.848920863311</v>
      </c>
      <c r="O5" s="30">
        <f>$O$2*$H5</f>
        <v>3218</v>
      </c>
      <c r="P5" s="26">
        <f>H5-O5</f>
        <v>228292.79136690649</v>
      </c>
    </row>
    <row r="6" spans="1:16" ht="15" thickBot="1" x14ac:dyDescent="0.4">
      <c r="A6" s="5" t="s">
        <v>8</v>
      </c>
      <c r="B6" s="1">
        <v>29895</v>
      </c>
      <c r="C6" s="2"/>
      <c r="D6" s="2">
        <v>646</v>
      </c>
      <c r="E6" s="2"/>
      <c r="F6" s="1">
        <v>29249</v>
      </c>
      <c r="G6" s="9"/>
      <c r="H6" s="6">
        <f t="shared" ref="H6:H53" si="0">D6/$I$1</f>
        <v>46474.820143884892</v>
      </c>
      <c r="I6" s="7">
        <f t="shared" ref="I6:I53" si="1">ABS(F6-H6)/H6</f>
        <v>0.37064845201238389</v>
      </c>
      <c r="J6" s="7"/>
      <c r="K6" s="30">
        <f t="shared" ref="K6:K58" si="2">$K$2*$H6</f>
        <v>6971.223021582734</v>
      </c>
      <c r="L6" s="30">
        <f t="shared" ref="L6:L58" si="3">$L$2*$H6</f>
        <v>27884.892086330936</v>
      </c>
      <c r="M6" s="30">
        <f t="shared" ref="M6:M58" si="4">$M$2*$H6</f>
        <v>11618.705035971223</v>
      </c>
      <c r="N6" s="30">
        <f t="shared" ref="N6:N58" si="5">$N$2*$H6</f>
        <v>5809.3525179856115</v>
      </c>
      <c r="O6" s="30">
        <f t="shared" ref="O6:O58" si="6">$O$2*$H6</f>
        <v>646</v>
      </c>
      <c r="P6" s="26">
        <f t="shared" ref="P6:P58" si="7">H6-O6</f>
        <v>45828.820143884892</v>
      </c>
    </row>
    <row r="7" spans="1:16" ht="15" thickBot="1" x14ac:dyDescent="0.4">
      <c r="A7" s="5" t="s">
        <v>11</v>
      </c>
      <c r="B7" s="1">
        <v>12744</v>
      </c>
      <c r="C7" s="2"/>
      <c r="D7" s="2">
        <v>479</v>
      </c>
      <c r="E7" s="2"/>
      <c r="F7" s="1">
        <v>12260</v>
      </c>
      <c r="G7" s="9"/>
      <c r="H7" s="6">
        <f t="shared" si="0"/>
        <v>34460.431654676264</v>
      </c>
      <c r="I7" s="7">
        <f t="shared" si="1"/>
        <v>0.64422964509394576</v>
      </c>
      <c r="J7" s="7"/>
      <c r="K7" s="30">
        <f t="shared" si="2"/>
        <v>5169.0647482014392</v>
      </c>
      <c r="L7" s="30">
        <f t="shared" si="3"/>
        <v>20676.258992805757</v>
      </c>
      <c r="M7" s="30">
        <f t="shared" si="4"/>
        <v>8615.107913669066</v>
      </c>
      <c r="N7" s="30">
        <f t="shared" si="5"/>
        <v>4307.553956834533</v>
      </c>
      <c r="O7" s="30">
        <f t="shared" si="6"/>
        <v>479.00000000000006</v>
      </c>
      <c r="P7" s="26">
        <f t="shared" si="7"/>
        <v>33981.431654676264</v>
      </c>
    </row>
    <row r="8" spans="1:16" ht="15" thickBot="1" x14ac:dyDescent="0.4">
      <c r="A8" s="5" t="s">
        <v>10</v>
      </c>
      <c r="B8" s="1">
        <v>12581</v>
      </c>
      <c r="C8" s="4">
        <v>314</v>
      </c>
      <c r="D8" s="2">
        <v>285</v>
      </c>
      <c r="E8" s="3">
        <v>10</v>
      </c>
      <c r="F8" s="1">
        <v>11446</v>
      </c>
      <c r="G8" s="9"/>
      <c r="H8" s="6">
        <f t="shared" si="0"/>
        <v>20503.597122302159</v>
      </c>
      <c r="I8" s="7">
        <f t="shared" si="1"/>
        <v>0.4417564912280702</v>
      </c>
      <c r="J8" s="7"/>
      <c r="K8" s="30">
        <f t="shared" si="2"/>
        <v>3075.5395683453239</v>
      </c>
      <c r="L8" s="30">
        <f t="shared" si="3"/>
        <v>12302.158273381296</v>
      </c>
      <c r="M8" s="30">
        <f t="shared" si="4"/>
        <v>5125.8992805755397</v>
      </c>
      <c r="N8" s="30">
        <f t="shared" si="5"/>
        <v>2562.9496402877699</v>
      </c>
      <c r="O8" s="30">
        <f t="shared" si="6"/>
        <v>285</v>
      </c>
      <c r="P8" s="26">
        <f t="shared" si="7"/>
        <v>20218.597122302159</v>
      </c>
    </row>
    <row r="9" spans="1:16" ht="15" thickBot="1" x14ac:dyDescent="0.4">
      <c r="A9" s="5" t="s">
        <v>17</v>
      </c>
      <c r="B9" s="1">
        <v>10402</v>
      </c>
      <c r="C9" s="2"/>
      <c r="D9" s="2">
        <v>192</v>
      </c>
      <c r="E9" s="2"/>
      <c r="F9" s="1">
        <v>10200</v>
      </c>
      <c r="G9" s="9"/>
      <c r="H9" s="6">
        <f t="shared" si="0"/>
        <v>13812.94964028777</v>
      </c>
      <c r="I9" s="7">
        <f t="shared" si="1"/>
        <v>0.26156250000000003</v>
      </c>
      <c r="J9" s="7"/>
      <c r="K9" s="30">
        <f t="shared" si="2"/>
        <v>2071.9424460431655</v>
      </c>
      <c r="L9" s="30">
        <f t="shared" si="3"/>
        <v>8287.7697841726622</v>
      </c>
      <c r="M9" s="30">
        <f t="shared" si="4"/>
        <v>3453.2374100719426</v>
      </c>
      <c r="N9" s="30">
        <f t="shared" si="5"/>
        <v>1726.6187050359713</v>
      </c>
      <c r="O9" s="30">
        <f t="shared" si="6"/>
        <v>192</v>
      </c>
      <c r="P9" s="26">
        <f t="shared" si="7"/>
        <v>13620.94964028777</v>
      </c>
    </row>
    <row r="10" spans="1:16" ht="15" thickBot="1" x14ac:dyDescent="0.4">
      <c r="A10" s="5" t="s">
        <v>14</v>
      </c>
      <c r="B10" s="1">
        <v>10297</v>
      </c>
      <c r="C10" s="2"/>
      <c r="D10" s="2">
        <v>370</v>
      </c>
      <c r="E10" s="2"/>
      <c r="F10" s="1">
        <v>9907</v>
      </c>
      <c r="G10" s="10"/>
      <c r="H10" s="6">
        <f t="shared" si="0"/>
        <v>26618.705035971223</v>
      </c>
      <c r="I10" s="7">
        <f t="shared" si="1"/>
        <v>0.62781810810810812</v>
      </c>
      <c r="J10" s="7"/>
      <c r="K10" s="30">
        <f t="shared" si="2"/>
        <v>3992.8057553956833</v>
      </c>
      <c r="L10" s="30">
        <f t="shared" si="3"/>
        <v>15971.223021582733</v>
      </c>
      <c r="M10" s="30">
        <f t="shared" si="4"/>
        <v>6654.6762589928057</v>
      </c>
      <c r="N10" s="30">
        <f t="shared" si="5"/>
        <v>3327.3381294964029</v>
      </c>
      <c r="O10" s="30">
        <f t="shared" si="6"/>
        <v>370</v>
      </c>
      <c r="P10" s="26">
        <f t="shared" si="7"/>
        <v>26248.705035971223</v>
      </c>
    </row>
    <row r="11" spans="1:16" ht="15" thickBot="1" x14ac:dyDescent="0.4">
      <c r="A11" s="5" t="s">
        <v>13</v>
      </c>
      <c r="B11" s="1">
        <v>10268</v>
      </c>
      <c r="C11" s="2"/>
      <c r="D11" s="2">
        <v>170</v>
      </c>
      <c r="E11" s="2"/>
      <c r="F11" s="1">
        <v>10098</v>
      </c>
      <c r="G11" s="9"/>
      <c r="H11" s="6">
        <f t="shared" si="0"/>
        <v>12230.21582733813</v>
      </c>
      <c r="I11" s="7">
        <f t="shared" si="1"/>
        <v>0.17434000000000005</v>
      </c>
      <c r="J11" s="7"/>
      <c r="K11" s="30">
        <f t="shared" si="2"/>
        <v>1834.5323741007194</v>
      </c>
      <c r="L11" s="30">
        <f t="shared" si="3"/>
        <v>7338.1294964028775</v>
      </c>
      <c r="M11" s="30">
        <f t="shared" si="4"/>
        <v>3057.5539568345325</v>
      </c>
      <c r="N11" s="30">
        <f t="shared" si="5"/>
        <v>1528.7769784172663</v>
      </c>
      <c r="O11" s="30">
        <f t="shared" si="6"/>
        <v>170</v>
      </c>
      <c r="P11" s="26">
        <f t="shared" si="7"/>
        <v>12060.21582733813</v>
      </c>
    </row>
    <row r="12" spans="1:16" ht="15" thickBot="1" x14ac:dyDescent="0.4">
      <c r="A12" s="5" t="s">
        <v>12</v>
      </c>
      <c r="B12" s="1">
        <v>8904</v>
      </c>
      <c r="C12" s="2"/>
      <c r="D12" s="2">
        <v>210</v>
      </c>
      <c r="E12" s="2"/>
      <c r="F12" s="1">
        <v>8692</v>
      </c>
      <c r="G12" s="9"/>
      <c r="H12" s="6">
        <f t="shared" si="0"/>
        <v>15107.913669064748</v>
      </c>
      <c r="I12" s="7">
        <f t="shared" si="1"/>
        <v>0.42467238095238097</v>
      </c>
      <c r="J12" s="7"/>
      <c r="K12" s="30">
        <f t="shared" si="2"/>
        <v>2266.187050359712</v>
      </c>
      <c r="L12" s="30">
        <f t="shared" si="3"/>
        <v>9064.7482014388479</v>
      </c>
      <c r="M12" s="30">
        <f t="shared" si="4"/>
        <v>3776.9784172661871</v>
      </c>
      <c r="N12" s="30">
        <f t="shared" si="5"/>
        <v>1888.4892086330935</v>
      </c>
      <c r="O12" s="30">
        <f t="shared" si="6"/>
        <v>210</v>
      </c>
      <c r="P12" s="26">
        <f t="shared" si="7"/>
        <v>14897.913669064748</v>
      </c>
    </row>
    <row r="13" spans="1:16" ht="15" thickBot="1" x14ac:dyDescent="0.4">
      <c r="A13" s="5" t="s">
        <v>19</v>
      </c>
      <c r="B13" s="1">
        <v>8420</v>
      </c>
      <c r="C13" s="2"/>
      <c r="D13" s="2">
        <v>102</v>
      </c>
      <c r="E13" s="2"/>
      <c r="F13" s="1">
        <v>8280</v>
      </c>
      <c r="G13" s="9"/>
      <c r="H13" s="6">
        <f t="shared" si="0"/>
        <v>7338.1294964028784</v>
      </c>
      <c r="I13" s="7">
        <f t="shared" si="1"/>
        <v>0.12835294117647048</v>
      </c>
      <c r="J13" s="7"/>
      <c r="K13" s="30">
        <f t="shared" si="2"/>
        <v>1100.7194244604318</v>
      </c>
      <c r="L13" s="30">
        <f t="shared" si="3"/>
        <v>4402.8776978417272</v>
      </c>
      <c r="M13" s="30">
        <f t="shared" si="4"/>
        <v>1834.5323741007196</v>
      </c>
      <c r="N13" s="30">
        <f t="shared" si="5"/>
        <v>917.2661870503598</v>
      </c>
      <c r="O13" s="30">
        <f t="shared" si="6"/>
        <v>102</v>
      </c>
      <c r="P13" s="26">
        <f t="shared" si="7"/>
        <v>7236.1294964028784</v>
      </c>
    </row>
    <row r="14" spans="1:16" ht="15" thickBot="1" x14ac:dyDescent="0.4">
      <c r="A14" s="5" t="s">
        <v>9</v>
      </c>
      <c r="B14" s="1">
        <v>6966</v>
      </c>
      <c r="C14" s="2"/>
      <c r="D14" s="2">
        <v>291</v>
      </c>
      <c r="E14" s="2"/>
      <c r="F14" s="1">
        <v>6112</v>
      </c>
      <c r="G14" s="9"/>
      <c r="H14" s="6">
        <f t="shared" si="0"/>
        <v>20935.251798561152</v>
      </c>
      <c r="I14" s="7">
        <f t="shared" si="1"/>
        <v>0.70805223367697601</v>
      </c>
      <c r="J14" s="7"/>
      <c r="K14" s="30">
        <f t="shared" si="2"/>
        <v>3140.2877697841727</v>
      </c>
      <c r="L14" s="30">
        <f t="shared" si="3"/>
        <v>12561.151079136691</v>
      </c>
      <c r="M14" s="30">
        <f t="shared" si="4"/>
        <v>5233.812949640288</v>
      </c>
      <c r="N14" s="30">
        <f t="shared" si="5"/>
        <v>2616.906474820144</v>
      </c>
      <c r="O14" s="30">
        <f t="shared" si="6"/>
        <v>291</v>
      </c>
      <c r="P14" s="26">
        <f t="shared" si="7"/>
        <v>20644.251798561152</v>
      </c>
    </row>
    <row r="15" spans="1:16" ht="15" thickBot="1" x14ac:dyDescent="0.4">
      <c r="A15" s="5" t="s">
        <v>16</v>
      </c>
      <c r="B15" s="1">
        <v>5967</v>
      </c>
      <c r="C15" s="2"/>
      <c r="D15" s="2">
        <v>198</v>
      </c>
      <c r="E15" s="2"/>
      <c r="F15" s="1">
        <v>5769</v>
      </c>
      <c r="G15" s="9"/>
      <c r="H15" s="6">
        <f t="shared" si="0"/>
        <v>14244.604316546764</v>
      </c>
      <c r="I15" s="7">
        <f t="shared" si="1"/>
        <v>0.59500454545454551</v>
      </c>
      <c r="J15" s="7"/>
      <c r="K15" s="30">
        <f t="shared" si="2"/>
        <v>2136.6906474820144</v>
      </c>
      <c r="L15" s="30">
        <f t="shared" si="3"/>
        <v>8546.7625899280574</v>
      </c>
      <c r="M15" s="30">
        <f t="shared" si="4"/>
        <v>3561.1510791366909</v>
      </c>
      <c r="N15" s="30">
        <f t="shared" si="5"/>
        <v>1780.5755395683454</v>
      </c>
      <c r="O15" s="30">
        <f t="shared" si="6"/>
        <v>198</v>
      </c>
      <c r="P15" s="26">
        <f t="shared" si="7"/>
        <v>14046.604316546764</v>
      </c>
    </row>
    <row r="16" spans="1:16" ht="15" thickBot="1" x14ac:dyDescent="0.4">
      <c r="A16" s="5" t="s">
        <v>15</v>
      </c>
      <c r="B16" s="1">
        <v>5658</v>
      </c>
      <c r="C16" s="2"/>
      <c r="D16" s="2">
        <v>97</v>
      </c>
      <c r="E16" s="2"/>
      <c r="F16" s="1">
        <v>5311</v>
      </c>
      <c r="G16" s="9"/>
      <c r="H16" s="6">
        <f t="shared" si="0"/>
        <v>6978.4172661870507</v>
      </c>
      <c r="I16" s="7">
        <f t="shared" si="1"/>
        <v>0.23893917525773201</v>
      </c>
      <c r="J16" s="7"/>
      <c r="K16" s="30">
        <f t="shared" si="2"/>
        <v>1046.7625899280577</v>
      </c>
      <c r="L16" s="30">
        <f t="shared" si="3"/>
        <v>4187.0503597122306</v>
      </c>
      <c r="M16" s="30">
        <f t="shared" si="4"/>
        <v>1744.6043165467627</v>
      </c>
      <c r="N16" s="30">
        <f t="shared" si="5"/>
        <v>872.30215827338134</v>
      </c>
      <c r="O16" s="30">
        <f t="shared" si="6"/>
        <v>97</v>
      </c>
      <c r="P16" s="26">
        <f t="shared" si="7"/>
        <v>6881.4172661870507</v>
      </c>
    </row>
    <row r="17" spans="1:16" ht="15" thickBot="1" x14ac:dyDescent="0.4">
      <c r="A17" s="5" t="s">
        <v>23</v>
      </c>
      <c r="B17" s="1">
        <v>4914</v>
      </c>
      <c r="C17" s="2"/>
      <c r="D17" s="2">
        <v>131</v>
      </c>
      <c r="E17" s="2"/>
      <c r="F17" s="1">
        <v>4783</v>
      </c>
      <c r="G17" s="9"/>
      <c r="H17" s="6">
        <f t="shared" si="0"/>
        <v>9424.4604316546774</v>
      </c>
      <c r="I17" s="7">
        <f t="shared" si="1"/>
        <v>0.49249083969465657</v>
      </c>
      <c r="J17" s="7"/>
      <c r="K17" s="30">
        <f t="shared" si="2"/>
        <v>1413.6690647482017</v>
      </c>
      <c r="L17" s="30">
        <f t="shared" si="3"/>
        <v>5654.6762589928067</v>
      </c>
      <c r="M17" s="30">
        <f t="shared" si="4"/>
        <v>2356.1151079136694</v>
      </c>
      <c r="N17" s="30">
        <f t="shared" si="5"/>
        <v>1178.0575539568347</v>
      </c>
      <c r="O17" s="30">
        <f t="shared" si="6"/>
        <v>131</v>
      </c>
      <c r="P17" s="26">
        <f t="shared" si="7"/>
        <v>9293.4604316546774</v>
      </c>
    </row>
    <row r="18" spans="1:16" ht="15" thickBot="1" x14ac:dyDescent="0.4">
      <c r="A18" s="5" t="s">
        <v>18</v>
      </c>
      <c r="B18" s="1">
        <v>4173</v>
      </c>
      <c r="C18" s="2"/>
      <c r="D18" s="2">
        <v>111</v>
      </c>
      <c r="E18" s="2"/>
      <c r="F18" s="1">
        <v>4062</v>
      </c>
      <c r="G18" s="10"/>
      <c r="H18" s="6">
        <f t="shared" si="0"/>
        <v>7985.6115107913674</v>
      </c>
      <c r="I18" s="7">
        <f t="shared" si="1"/>
        <v>0.49133513513513516</v>
      </c>
      <c r="J18" s="7"/>
      <c r="K18" s="30">
        <f t="shared" si="2"/>
        <v>1197.841726618705</v>
      </c>
      <c r="L18" s="30">
        <f t="shared" si="3"/>
        <v>4791.3669064748201</v>
      </c>
      <c r="M18" s="30">
        <f t="shared" si="4"/>
        <v>1996.4028776978419</v>
      </c>
      <c r="N18" s="30">
        <f t="shared" si="5"/>
        <v>998.20143884892093</v>
      </c>
      <c r="O18" s="30">
        <f t="shared" si="6"/>
        <v>111</v>
      </c>
      <c r="P18" s="26">
        <f t="shared" si="7"/>
        <v>7874.6115107913674</v>
      </c>
    </row>
    <row r="19" spans="1:16" ht="15" thickBot="1" x14ac:dyDescent="0.4">
      <c r="A19" s="5" t="s">
        <v>27</v>
      </c>
      <c r="B19" s="1">
        <v>3437</v>
      </c>
      <c r="C19" s="2"/>
      <c r="D19" s="2">
        <v>102</v>
      </c>
      <c r="E19" s="2"/>
      <c r="F19" s="1">
        <v>3335</v>
      </c>
      <c r="G19" s="9"/>
      <c r="H19" s="6">
        <f t="shared" si="0"/>
        <v>7338.1294964028784</v>
      </c>
      <c r="I19" s="7">
        <f t="shared" si="1"/>
        <v>0.54552450980392164</v>
      </c>
      <c r="J19" s="7"/>
      <c r="K19" s="30">
        <f t="shared" si="2"/>
        <v>1100.7194244604318</v>
      </c>
      <c r="L19" s="30">
        <f t="shared" si="3"/>
        <v>4402.8776978417272</v>
      </c>
      <c r="M19" s="30">
        <f t="shared" si="4"/>
        <v>1834.5323741007196</v>
      </c>
      <c r="N19" s="30">
        <f t="shared" si="5"/>
        <v>917.2661870503598</v>
      </c>
      <c r="O19" s="30">
        <f t="shared" si="6"/>
        <v>102</v>
      </c>
      <c r="P19" s="26">
        <f t="shared" si="7"/>
        <v>7236.1294964028784</v>
      </c>
    </row>
    <row r="20" spans="1:16" ht="15" thickBot="1" x14ac:dyDescent="0.4">
      <c r="A20" s="5" t="s">
        <v>21</v>
      </c>
      <c r="B20" s="1">
        <v>3312</v>
      </c>
      <c r="C20" s="2"/>
      <c r="D20" s="2">
        <v>91</v>
      </c>
      <c r="E20" s="2"/>
      <c r="F20" s="1">
        <v>3221</v>
      </c>
      <c r="G20" s="10"/>
      <c r="H20" s="6">
        <f t="shared" si="0"/>
        <v>6546.7625899280583</v>
      </c>
      <c r="I20" s="7">
        <f t="shared" si="1"/>
        <v>0.50800109890109901</v>
      </c>
      <c r="J20" s="7"/>
      <c r="K20" s="30">
        <f t="shared" si="2"/>
        <v>982.01438848920873</v>
      </c>
      <c r="L20" s="30">
        <f t="shared" si="3"/>
        <v>3928.0575539568349</v>
      </c>
      <c r="M20" s="30">
        <f t="shared" si="4"/>
        <v>1636.6906474820146</v>
      </c>
      <c r="N20" s="30">
        <f t="shared" si="5"/>
        <v>818.34532374100729</v>
      </c>
      <c r="O20" s="30">
        <f t="shared" si="6"/>
        <v>91</v>
      </c>
      <c r="P20" s="26">
        <f t="shared" si="7"/>
        <v>6455.7625899280583</v>
      </c>
    </row>
    <row r="21" spans="1:16" ht="15" thickBot="1" x14ac:dyDescent="0.4">
      <c r="A21" s="5" t="s">
        <v>20</v>
      </c>
      <c r="B21" s="1">
        <v>3194</v>
      </c>
      <c r="C21" s="2"/>
      <c r="D21" s="2">
        <v>37</v>
      </c>
      <c r="E21" s="2"/>
      <c r="F21" s="1">
        <v>2909</v>
      </c>
      <c r="G21" s="9"/>
      <c r="H21" s="6">
        <f t="shared" si="0"/>
        <v>2661.8705035971225</v>
      </c>
      <c r="I21" s="7">
        <f t="shared" si="1"/>
        <v>9.2840540540540473E-2</v>
      </c>
      <c r="J21" s="7"/>
      <c r="K21" s="30">
        <f t="shared" si="2"/>
        <v>399.28057553956836</v>
      </c>
      <c r="L21" s="30">
        <f t="shared" si="3"/>
        <v>1597.1223021582734</v>
      </c>
      <c r="M21" s="30">
        <f t="shared" si="4"/>
        <v>665.46762589928062</v>
      </c>
      <c r="N21" s="30">
        <f t="shared" si="5"/>
        <v>332.73381294964031</v>
      </c>
      <c r="O21" s="30">
        <f t="shared" si="6"/>
        <v>37</v>
      </c>
      <c r="P21" s="26">
        <f t="shared" si="7"/>
        <v>2624.8705035971225</v>
      </c>
    </row>
    <row r="22" spans="1:16" ht="15" thickBot="1" x14ac:dyDescent="0.4">
      <c r="A22" s="5" t="s">
        <v>26</v>
      </c>
      <c r="B22" s="1">
        <v>2758</v>
      </c>
      <c r="C22" s="2"/>
      <c r="D22" s="2">
        <v>42</v>
      </c>
      <c r="E22" s="2"/>
      <c r="F22" s="1">
        <v>2557</v>
      </c>
      <c r="G22" s="10"/>
      <c r="H22" s="6">
        <f t="shared" si="0"/>
        <v>3021.5827338129498</v>
      </c>
      <c r="I22" s="7">
        <f t="shared" si="1"/>
        <v>0.15375476190476195</v>
      </c>
      <c r="J22" s="7"/>
      <c r="K22" s="30">
        <f t="shared" si="2"/>
        <v>453.23741007194246</v>
      </c>
      <c r="L22" s="30">
        <f t="shared" si="3"/>
        <v>1812.9496402877699</v>
      </c>
      <c r="M22" s="30">
        <f t="shared" si="4"/>
        <v>755.39568345323744</v>
      </c>
      <c r="N22" s="30">
        <f t="shared" si="5"/>
        <v>377.69784172661872</v>
      </c>
      <c r="O22" s="30">
        <f t="shared" si="6"/>
        <v>42</v>
      </c>
      <c r="P22" s="26">
        <f t="shared" si="7"/>
        <v>2979.5827338129498</v>
      </c>
    </row>
    <row r="23" spans="1:16" ht="15" thickBot="1" x14ac:dyDescent="0.4">
      <c r="A23" s="5" t="s">
        <v>24</v>
      </c>
      <c r="B23" s="1">
        <v>2328</v>
      </c>
      <c r="C23" s="4">
        <v>41</v>
      </c>
      <c r="D23" s="2">
        <v>28</v>
      </c>
      <c r="E23" s="3">
        <v>1</v>
      </c>
      <c r="F23" s="1">
        <v>2280</v>
      </c>
      <c r="G23" s="9"/>
      <c r="H23" s="6">
        <f t="shared" si="0"/>
        <v>2014.3884892086332</v>
      </c>
      <c r="I23" s="7">
        <f t="shared" si="1"/>
        <v>0.13185714285714278</v>
      </c>
      <c r="J23" s="7"/>
      <c r="K23" s="30">
        <f t="shared" si="2"/>
        <v>302.15827338129498</v>
      </c>
      <c r="L23" s="30">
        <f t="shared" si="3"/>
        <v>1208.6330935251799</v>
      </c>
      <c r="M23" s="30">
        <f t="shared" si="4"/>
        <v>503.59712230215831</v>
      </c>
      <c r="N23" s="30">
        <f t="shared" si="5"/>
        <v>251.79856115107916</v>
      </c>
      <c r="O23" s="30">
        <f t="shared" si="6"/>
        <v>28</v>
      </c>
      <c r="P23" s="26">
        <f t="shared" si="7"/>
        <v>1986.3884892086332</v>
      </c>
    </row>
    <row r="24" spans="1:16" ht="15" thickBot="1" x14ac:dyDescent="0.4">
      <c r="A24" s="5" t="s">
        <v>35</v>
      </c>
      <c r="B24" s="1">
        <v>2113</v>
      </c>
      <c r="C24" s="2"/>
      <c r="D24" s="2">
        <v>19</v>
      </c>
      <c r="E24" s="2"/>
      <c r="F24" s="1">
        <v>2092</v>
      </c>
      <c r="G24" s="10"/>
      <c r="H24" s="6">
        <f t="shared" si="0"/>
        <v>1366.906474820144</v>
      </c>
      <c r="I24" s="7">
        <f t="shared" si="1"/>
        <v>0.53046315789473675</v>
      </c>
      <c r="J24" s="7"/>
      <c r="K24" s="30">
        <f t="shared" si="2"/>
        <v>205.03597122302159</v>
      </c>
      <c r="L24" s="30">
        <f t="shared" si="3"/>
        <v>820.14388489208636</v>
      </c>
      <c r="M24" s="30">
        <f t="shared" si="4"/>
        <v>341.726618705036</v>
      </c>
      <c r="N24" s="30">
        <f t="shared" si="5"/>
        <v>170.863309352518</v>
      </c>
      <c r="O24" s="30">
        <f t="shared" si="6"/>
        <v>19</v>
      </c>
      <c r="P24" s="26">
        <f t="shared" si="7"/>
        <v>1347.906474820144</v>
      </c>
    </row>
    <row r="25" spans="1:16" ht="15" thickBot="1" x14ac:dyDescent="0.4">
      <c r="A25" s="5" t="s">
        <v>29</v>
      </c>
      <c r="B25" s="1">
        <v>2012</v>
      </c>
      <c r="C25" s="2"/>
      <c r="D25" s="2">
        <v>46</v>
      </c>
      <c r="E25" s="2"/>
      <c r="F25" s="1">
        <v>1964</v>
      </c>
      <c r="G25" s="10"/>
      <c r="H25" s="6">
        <f t="shared" si="0"/>
        <v>3309.3525179856115</v>
      </c>
      <c r="I25" s="7">
        <f t="shared" si="1"/>
        <v>0.4065304347826087</v>
      </c>
      <c r="J25" s="7"/>
      <c r="K25" s="30">
        <f t="shared" si="2"/>
        <v>496.40287769784169</v>
      </c>
      <c r="L25" s="30">
        <f t="shared" si="3"/>
        <v>1985.6115107913668</v>
      </c>
      <c r="M25" s="30">
        <f t="shared" si="4"/>
        <v>827.33812949640287</v>
      </c>
      <c r="N25" s="30">
        <f t="shared" si="5"/>
        <v>413.66906474820144</v>
      </c>
      <c r="O25" s="30">
        <f t="shared" si="6"/>
        <v>46</v>
      </c>
      <c r="P25" s="26">
        <f t="shared" si="7"/>
        <v>3263.3525179856115</v>
      </c>
    </row>
    <row r="26" spans="1:16" ht="15" thickBot="1" x14ac:dyDescent="0.4">
      <c r="A26" s="5" t="s">
        <v>22</v>
      </c>
      <c r="B26" s="1">
        <v>1916</v>
      </c>
      <c r="C26" s="2"/>
      <c r="D26" s="2">
        <v>46</v>
      </c>
      <c r="E26" s="2"/>
      <c r="F26" s="1">
        <v>1868</v>
      </c>
      <c r="G26" s="9"/>
      <c r="H26" s="6">
        <f t="shared" si="0"/>
        <v>3309.3525179856115</v>
      </c>
      <c r="I26" s="7">
        <f t="shared" si="1"/>
        <v>0.4355391304347826</v>
      </c>
      <c r="J26" s="7"/>
      <c r="K26" s="30">
        <f t="shared" si="2"/>
        <v>496.40287769784169</v>
      </c>
      <c r="L26" s="30">
        <f t="shared" si="3"/>
        <v>1985.6115107913668</v>
      </c>
      <c r="M26" s="30">
        <f t="shared" si="4"/>
        <v>827.33812949640287</v>
      </c>
      <c r="N26" s="30">
        <f t="shared" si="5"/>
        <v>413.66906474820144</v>
      </c>
      <c r="O26" s="30">
        <f t="shared" si="6"/>
        <v>46</v>
      </c>
      <c r="P26" s="26">
        <f t="shared" si="7"/>
        <v>3263.3525179856115</v>
      </c>
    </row>
    <row r="27" spans="1:16" ht="15" thickBot="1" x14ac:dyDescent="0.4">
      <c r="A27" s="5" t="s">
        <v>33</v>
      </c>
      <c r="B27" s="1">
        <v>1769</v>
      </c>
      <c r="C27" s="2"/>
      <c r="D27" s="2">
        <v>41</v>
      </c>
      <c r="E27" s="2"/>
      <c r="F27" s="1">
        <v>1725</v>
      </c>
      <c r="G27" s="10"/>
      <c r="H27" s="6">
        <f t="shared" si="0"/>
        <v>2949.6402877697842</v>
      </c>
      <c r="I27" s="7">
        <f t="shared" si="1"/>
        <v>0.41518292682926827</v>
      </c>
      <c r="J27" s="7"/>
      <c r="K27" s="30">
        <f t="shared" si="2"/>
        <v>442.44604316546764</v>
      </c>
      <c r="L27" s="30">
        <f t="shared" si="3"/>
        <v>1769.7841726618706</v>
      </c>
      <c r="M27" s="30">
        <f t="shared" si="4"/>
        <v>737.41007194244605</v>
      </c>
      <c r="N27" s="30">
        <f t="shared" si="5"/>
        <v>368.70503597122303</v>
      </c>
      <c r="O27" s="30">
        <f t="shared" si="6"/>
        <v>41</v>
      </c>
      <c r="P27" s="26">
        <f t="shared" si="7"/>
        <v>2908.6402877697842</v>
      </c>
    </row>
    <row r="28" spans="1:16" ht="15" thickBot="1" x14ac:dyDescent="0.4">
      <c r="A28" s="5" t="s">
        <v>25</v>
      </c>
      <c r="B28" s="1">
        <v>1700</v>
      </c>
      <c r="C28" s="2"/>
      <c r="D28" s="2">
        <v>34</v>
      </c>
      <c r="E28" s="2"/>
      <c r="F28" s="1">
        <v>1666</v>
      </c>
      <c r="G28" s="10"/>
      <c r="H28" s="6">
        <f t="shared" si="0"/>
        <v>2446.0431654676258</v>
      </c>
      <c r="I28" s="7">
        <f t="shared" si="1"/>
        <v>0.31889999999999996</v>
      </c>
      <c r="J28" s="7"/>
      <c r="K28" s="30">
        <f t="shared" si="2"/>
        <v>366.90647482014384</v>
      </c>
      <c r="L28" s="30">
        <f t="shared" si="3"/>
        <v>1467.6258992805754</v>
      </c>
      <c r="M28" s="30">
        <f t="shared" si="4"/>
        <v>611.51079136690646</v>
      </c>
      <c r="N28" s="30">
        <f t="shared" si="5"/>
        <v>305.75539568345323</v>
      </c>
      <c r="O28" s="30">
        <f t="shared" si="6"/>
        <v>34</v>
      </c>
      <c r="P28" s="26">
        <f t="shared" si="7"/>
        <v>2412.0431654676258</v>
      </c>
    </row>
    <row r="29" spans="1:16" ht="15" thickBot="1" x14ac:dyDescent="0.4">
      <c r="A29" s="5" t="s">
        <v>36</v>
      </c>
      <c r="B29" s="1">
        <v>1515</v>
      </c>
      <c r="C29" s="2"/>
      <c r="D29" s="2">
        <v>38</v>
      </c>
      <c r="E29" s="2"/>
      <c r="F29" s="1">
        <v>1477</v>
      </c>
      <c r="G29" s="10"/>
      <c r="H29" s="6">
        <f t="shared" si="0"/>
        <v>2733.812949640288</v>
      </c>
      <c r="I29" s="7">
        <f t="shared" si="1"/>
        <v>0.45972894736842113</v>
      </c>
      <c r="J29" s="7"/>
      <c r="K29" s="30">
        <f t="shared" si="2"/>
        <v>410.07194244604318</v>
      </c>
      <c r="L29" s="30">
        <f t="shared" si="3"/>
        <v>1640.2877697841727</v>
      </c>
      <c r="M29" s="30">
        <f t="shared" si="4"/>
        <v>683.45323741007201</v>
      </c>
      <c r="N29" s="30">
        <f t="shared" si="5"/>
        <v>341.726618705036</v>
      </c>
      <c r="O29" s="30">
        <f t="shared" si="6"/>
        <v>38</v>
      </c>
      <c r="P29" s="26">
        <f t="shared" si="7"/>
        <v>2695.812949640288</v>
      </c>
    </row>
    <row r="30" spans="1:16" ht="15" thickBot="1" x14ac:dyDescent="0.4">
      <c r="A30" s="5" t="s">
        <v>31</v>
      </c>
      <c r="B30" s="1">
        <v>1514</v>
      </c>
      <c r="C30" s="2"/>
      <c r="D30" s="2">
        <v>43</v>
      </c>
      <c r="E30" s="2"/>
      <c r="F30" s="1">
        <v>1442</v>
      </c>
      <c r="G30" s="9"/>
      <c r="H30" s="6">
        <f t="shared" si="0"/>
        <v>3093.5251798561153</v>
      </c>
      <c r="I30" s="7">
        <f t="shared" si="1"/>
        <v>0.53386511627906985</v>
      </c>
      <c r="J30" s="7"/>
      <c r="K30" s="30">
        <f t="shared" si="2"/>
        <v>464.02877697841728</v>
      </c>
      <c r="L30" s="30">
        <f t="shared" si="3"/>
        <v>1856.1151079136691</v>
      </c>
      <c r="M30" s="30">
        <f t="shared" si="4"/>
        <v>773.38129496402883</v>
      </c>
      <c r="N30" s="30">
        <f t="shared" si="5"/>
        <v>386.69064748201441</v>
      </c>
      <c r="O30" s="30">
        <f t="shared" si="6"/>
        <v>43</v>
      </c>
      <c r="P30" s="26">
        <f t="shared" si="7"/>
        <v>3050.5251798561153</v>
      </c>
    </row>
    <row r="31" spans="1:16" ht="15" thickBot="1" x14ac:dyDescent="0.4">
      <c r="A31" s="5" t="s">
        <v>30</v>
      </c>
      <c r="B31" s="1">
        <v>1358</v>
      </c>
      <c r="C31" s="2"/>
      <c r="D31" s="2">
        <v>29</v>
      </c>
      <c r="E31" s="2"/>
      <c r="F31" s="1">
        <v>1329</v>
      </c>
      <c r="G31" s="10"/>
      <c r="H31" s="6">
        <f t="shared" si="0"/>
        <v>2086.3309352517986</v>
      </c>
      <c r="I31" s="7">
        <f t="shared" si="1"/>
        <v>0.36299655172413792</v>
      </c>
      <c r="J31" s="7"/>
      <c r="K31" s="30">
        <f t="shared" si="2"/>
        <v>312.9496402877698</v>
      </c>
      <c r="L31" s="30">
        <f t="shared" si="3"/>
        <v>1251.7985611510792</v>
      </c>
      <c r="M31" s="30">
        <f t="shared" si="4"/>
        <v>521.58273381294964</v>
      </c>
      <c r="N31" s="30">
        <f t="shared" si="5"/>
        <v>260.79136690647482</v>
      </c>
      <c r="O31" s="30">
        <f t="shared" si="6"/>
        <v>29</v>
      </c>
      <c r="P31" s="26">
        <f t="shared" si="7"/>
        <v>2057.3309352517986</v>
      </c>
    </row>
    <row r="32" spans="1:16" ht="15" thickBot="1" x14ac:dyDescent="0.4">
      <c r="A32" s="5" t="s">
        <v>28</v>
      </c>
      <c r="B32" s="1">
        <v>1246</v>
      </c>
      <c r="C32" s="2"/>
      <c r="D32" s="2">
        <v>7</v>
      </c>
      <c r="E32" s="2"/>
      <c r="F32" s="1">
        <v>1239</v>
      </c>
      <c r="G32" s="10"/>
      <c r="H32" s="6">
        <f t="shared" si="0"/>
        <v>503.59712230215831</v>
      </c>
      <c r="I32" s="7">
        <f t="shared" si="1"/>
        <v>1.4602999999999997</v>
      </c>
      <c r="J32" s="7"/>
      <c r="K32" s="30">
        <f t="shared" si="2"/>
        <v>75.539568345323744</v>
      </c>
      <c r="L32" s="30">
        <f t="shared" si="3"/>
        <v>302.15827338129498</v>
      </c>
      <c r="M32" s="30">
        <f t="shared" si="4"/>
        <v>125.89928057553958</v>
      </c>
      <c r="N32" s="30">
        <f t="shared" si="5"/>
        <v>62.949640287769789</v>
      </c>
      <c r="O32" s="30">
        <f t="shared" si="6"/>
        <v>7</v>
      </c>
      <c r="P32" s="26">
        <f t="shared" si="7"/>
        <v>496.59712230215831</v>
      </c>
    </row>
    <row r="33" spans="1:16" ht="15" thickBot="1" x14ac:dyDescent="0.4">
      <c r="A33" s="5" t="s">
        <v>49</v>
      </c>
      <c r="B33" s="1">
        <v>1013</v>
      </c>
      <c r="C33" s="2"/>
      <c r="D33" s="2">
        <v>10</v>
      </c>
      <c r="E33" s="2"/>
      <c r="F33" s="1">
        <v>1003</v>
      </c>
      <c r="G33" s="9"/>
      <c r="H33" s="6">
        <f t="shared" si="0"/>
        <v>719.42446043165467</v>
      </c>
      <c r="I33" s="7">
        <f t="shared" si="1"/>
        <v>0.39417000000000002</v>
      </c>
      <c r="J33" s="7"/>
      <c r="K33" s="30">
        <f t="shared" si="2"/>
        <v>107.91366906474819</v>
      </c>
      <c r="L33" s="30">
        <f t="shared" si="3"/>
        <v>431.65467625899277</v>
      </c>
      <c r="M33" s="30">
        <f t="shared" si="4"/>
        <v>179.85611510791367</v>
      </c>
      <c r="N33" s="30">
        <f t="shared" si="5"/>
        <v>89.928057553956833</v>
      </c>
      <c r="O33" s="30">
        <f t="shared" si="6"/>
        <v>10</v>
      </c>
      <c r="P33" s="26">
        <f t="shared" si="7"/>
        <v>709.42446043165467</v>
      </c>
    </row>
    <row r="34" spans="1:16" ht="15" thickBot="1" x14ac:dyDescent="0.4">
      <c r="A34" s="5" t="s">
        <v>46</v>
      </c>
      <c r="B34" s="2">
        <v>988</v>
      </c>
      <c r="C34" s="2"/>
      <c r="D34" s="2">
        <v>38</v>
      </c>
      <c r="E34" s="2"/>
      <c r="F34" s="2">
        <v>949</v>
      </c>
      <c r="G34" s="10"/>
      <c r="H34" s="6">
        <f t="shared" si="0"/>
        <v>2733.812949640288</v>
      </c>
      <c r="I34" s="7">
        <f t="shared" si="1"/>
        <v>0.65286578947368423</v>
      </c>
      <c r="J34" s="7"/>
      <c r="K34" s="30">
        <f t="shared" si="2"/>
        <v>410.07194244604318</v>
      </c>
      <c r="L34" s="30">
        <f t="shared" si="3"/>
        <v>1640.2877697841727</v>
      </c>
      <c r="M34" s="30">
        <f t="shared" si="4"/>
        <v>683.45323741007201</v>
      </c>
      <c r="N34" s="30">
        <f t="shared" si="5"/>
        <v>341.726618705036</v>
      </c>
      <c r="O34" s="30">
        <f t="shared" si="6"/>
        <v>38</v>
      </c>
      <c r="P34" s="26">
        <f t="shared" si="7"/>
        <v>2695.812949640288</v>
      </c>
    </row>
    <row r="35" spans="1:16" ht="15" thickBot="1" x14ac:dyDescent="0.4">
      <c r="A35" s="5" t="s">
        <v>37</v>
      </c>
      <c r="B35" s="2">
        <v>899</v>
      </c>
      <c r="C35" s="2"/>
      <c r="D35" s="2">
        <v>22</v>
      </c>
      <c r="E35" s="2"/>
      <c r="F35" s="2">
        <v>877</v>
      </c>
      <c r="G35" s="9"/>
      <c r="H35" s="6">
        <f t="shared" si="0"/>
        <v>1582.7338129496404</v>
      </c>
      <c r="I35" s="7">
        <f t="shared" si="1"/>
        <v>0.44589545454545459</v>
      </c>
      <c r="J35" s="7"/>
      <c r="K35" s="30">
        <f t="shared" si="2"/>
        <v>237.41007194244605</v>
      </c>
      <c r="L35" s="30">
        <f t="shared" si="3"/>
        <v>949.64028776978421</v>
      </c>
      <c r="M35" s="30">
        <f t="shared" si="4"/>
        <v>395.68345323741011</v>
      </c>
      <c r="N35" s="30">
        <f t="shared" si="5"/>
        <v>197.84172661870505</v>
      </c>
      <c r="O35" s="30">
        <f t="shared" si="6"/>
        <v>22</v>
      </c>
      <c r="P35" s="26">
        <f t="shared" si="7"/>
        <v>1560.7338129496404</v>
      </c>
    </row>
    <row r="36" spans="1:16" ht="15" thickBot="1" x14ac:dyDescent="0.4">
      <c r="A36" s="5" t="s">
        <v>38</v>
      </c>
      <c r="B36" s="2">
        <v>831</v>
      </c>
      <c r="C36" s="2"/>
      <c r="D36" s="2">
        <v>37</v>
      </c>
      <c r="E36" s="2"/>
      <c r="F36" s="2">
        <v>730</v>
      </c>
      <c r="G36" s="9"/>
      <c r="H36" s="6">
        <f t="shared" si="0"/>
        <v>2661.8705035971225</v>
      </c>
      <c r="I36" s="7">
        <f t="shared" si="1"/>
        <v>0.72575675675675677</v>
      </c>
      <c r="J36" s="7"/>
      <c r="K36" s="30">
        <f t="shared" si="2"/>
        <v>399.28057553956836</v>
      </c>
      <c r="L36" s="30">
        <f t="shared" si="3"/>
        <v>1597.1223021582734</v>
      </c>
      <c r="M36" s="30">
        <f t="shared" si="4"/>
        <v>665.46762589928062</v>
      </c>
      <c r="N36" s="30">
        <f t="shared" si="5"/>
        <v>332.73381294964031</v>
      </c>
      <c r="O36" s="30">
        <f t="shared" si="6"/>
        <v>37</v>
      </c>
      <c r="P36" s="26">
        <f t="shared" si="7"/>
        <v>2624.8705035971225</v>
      </c>
    </row>
    <row r="37" spans="1:16" ht="15" thickBot="1" x14ac:dyDescent="0.4">
      <c r="A37" s="5" t="s">
        <v>32</v>
      </c>
      <c r="B37" s="2">
        <v>789</v>
      </c>
      <c r="C37" s="2"/>
      <c r="D37" s="2">
        <v>22</v>
      </c>
      <c r="E37" s="2"/>
      <c r="F37" s="2">
        <v>479</v>
      </c>
      <c r="G37" s="10"/>
      <c r="H37" s="6">
        <f t="shared" si="0"/>
        <v>1582.7338129496404</v>
      </c>
      <c r="I37" s="7">
        <f t="shared" si="1"/>
        <v>0.69735909090909098</v>
      </c>
      <c r="J37" s="7"/>
      <c r="K37" s="30">
        <f t="shared" si="2"/>
        <v>237.41007194244605</v>
      </c>
      <c r="L37" s="30">
        <f t="shared" si="3"/>
        <v>949.64028776978421</v>
      </c>
      <c r="M37" s="30">
        <f t="shared" si="4"/>
        <v>395.68345323741011</v>
      </c>
      <c r="N37" s="30">
        <f t="shared" si="5"/>
        <v>197.84172661870505</v>
      </c>
      <c r="O37" s="30">
        <f t="shared" si="6"/>
        <v>22</v>
      </c>
      <c r="P37" s="26">
        <f t="shared" si="7"/>
        <v>1560.7338129496404</v>
      </c>
    </row>
    <row r="38" spans="1:16" ht="21.5" thickBot="1" x14ac:dyDescent="0.4">
      <c r="A38" s="5" t="s">
        <v>63</v>
      </c>
      <c r="B38" s="2">
        <v>757</v>
      </c>
      <c r="C38" s="2"/>
      <c r="D38" s="2">
        <v>15</v>
      </c>
      <c r="E38" s="2"/>
      <c r="F38" s="2">
        <v>569</v>
      </c>
      <c r="G38" s="10"/>
      <c r="H38" s="6">
        <f t="shared" si="0"/>
        <v>1079.1366906474821</v>
      </c>
      <c r="I38" s="7">
        <f t="shared" si="1"/>
        <v>0.47272666666666668</v>
      </c>
      <c r="J38" s="7"/>
      <c r="K38" s="30">
        <f t="shared" si="2"/>
        <v>161.87050359712231</v>
      </c>
      <c r="L38" s="30">
        <f t="shared" si="3"/>
        <v>647.48201438848923</v>
      </c>
      <c r="M38" s="30">
        <f t="shared" si="4"/>
        <v>269.78417266187051</v>
      </c>
      <c r="N38" s="30">
        <f t="shared" si="5"/>
        <v>134.89208633093526</v>
      </c>
      <c r="O38" s="30">
        <f t="shared" si="6"/>
        <v>15</v>
      </c>
      <c r="P38" s="26">
        <f t="shared" si="7"/>
        <v>1064.1366906474821</v>
      </c>
    </row>
    <row r="39" spans="1:16" ht="15" thickBot="1" x14ac:dyDescent="0.4">
      <c r="A39" s="5" t="s">
        <v>34</v>
      </c>
      <c r="B39" s="2">
        <v>738</v>
      </c>
      <c r="C39" s="2"/>
      <c r="D39" s="2">
        <v>12</v>
      </c>
      <c r="E39" s="2"/>
      <c r="F39" s="2">
        <v>651</v>
      </c>
      <c r="G39" s="9"/>
      <c r="H39" s="6">
        <f t="shared" si="0"/>
        <v>863.30935251798564</v>
      </c>
      <c r="I39" s="7">
        <f t="shared" si="1"/>
        <v>0.24592500000000003</v>
      </c>
      <c r="J39" s="7"/>
      <c r="K39" s="30">
        <f t="shared" si="2"/>
        <v>129.49640287769785</v>
      </c>
      <c r="L39" s="30">
        <f t="shared" si="3"/>
        <v>517.98561151079139</v>
      </c>
      <c r="M39" s="30">
        <f t="shared" si="4"/>
        <v>215.82733812949641</v>
      </c>
      <c r="N39" s="30">
        <f t="shared" si="5"/>
        <v>107.91366906474821</v>
      </c>
      <c r="O39" s="30">
        <f t="shared" si="6"/>
        <v>12</v>
      </c>
      <c r="P39" s="26">
        <f t="shared" si="7"/>
        <v>851.30935251798564</v>
      </c>
    </row>
    <row r="40" spans="1:16" ht="15" thickBot="1" x14ac:dyDescent="0.4">
      <c r="A40" s="5" t="s">
        <v>40</v>
      </c>
      <c r="B40" s="2">
        <v>711</v>
      </c>
      <c r="C40" s="2"/>
      <c r="D40" s="2">
        <v>14</v>
      </c>
      <c r="E40" s="2"/>
      <c r="F40" s="2">
        <v>697</v>
      </c>
      <c r="G40" s="9"/>
      <c r="H40" s="6">
        <f t="shared" si="0"/>
        <v>1007.1942446043166</v>
      </c>
      <c r="I40" s="7">
        <f t="shared" si="1"/>
        <v>0.30797857142857149</v>
      </c>
      <c r="J40" s="7"/>
      <c r="K40" s="30">
        <f t="shared" si="2"/>
        <v>151.07913669064749</v>
      </c>
      <c r="L40" s="30">
        <f t="shared" si="3"/>
        <v>604.31654676258995</v>
      </c>
      <c r="M40" s="30">
        <f t="shared" si="4"/>
        <v>251.79856115107916</v>
      </c>
      <c r="N40" s="30">
        <f t="shared" si="5"/>
        <v>125.89928057553958</v>
      </c>
      <c r="O40" s="30">
        <f t="shared" si="6"/>
        <v>14</v>
      </c>
      <c r="P40" s="26">
        <f t="shared" si="7"/>
        <v>993.19424460431662</v>
      </c>
    </row>
    <row r="41" spans="1:16" ht="15" thickBot="1" x14ac:dyDescent="0.4">
      <c r="A41" s="5" t="s">
        <v>41</v>
      </c>
      <c r="B41" s="2">
        <v>699</v>
      </c>
      <c r="C41" s="2"/>
      <c r="D41" s="2">
        <v>11</v>
      </c>
      <c r="E41" s="2"/>
      <c r="F41" s="2">
        <v>670</v>
      </c>
      <c r="G41" s="9"/>
      <c r="H41" s="6">
        <f t="shared" si="0"/>
        <v>791.36690647482021</v>
      </c>
      <c r="I41" s="7">
        <f t="shared" si="1"/>
        <v>0.15336363636363642</v>
      </c>
      <c r="J41" s="7"/>
      <c r="K41" s="30">
        <f t="shared" si="2"/>
        <v>118.70503597122303</v>
      </c>
      <c r="L41" s="30">
        <f t="shared" si="3"/>
        <v>474.8201438848921</v>
      </c>
      <c r="M41" s="30">
        <f t="shared" si="4"/>
        <v>197.84172661870505</v>
      </c>
      <c r="N41" s="30">
        <f t="shared" si="5"/>
        <v>98.920863309352526</v>
      </c>
      <c r="O41" s="30">
        <f t="shared" si="6"/>
        <v>11</v>
      </c>
      <c r="P41" s="26">
        <f t="shared" si="7"/>
        <v>780.36690647482021</v>
      </c>
    </row>
    <row r="42" spans="1:16" ht="15" thickBot="1" x14ac:dyDescent="0.4">
      <c r="A42" s="5" t="s">
        <v>45</v>
      </c>
      <c r="B42" s="2">
        <v>620</v>
      </c>
      <c r="C42" s="2"/>
      <c r="D42" s="2">
        <v>17</v>
      </c>
      <c r="E42" s="2"/>
      <c r="F42" s="2">
        <v>603</v>
      </c>
      <c r="G42" s="9"/>
      <c r="H42" s="6">
        <f t="shared" si="0"/>
        <v>1223.0215827338129</v>
      </c>
      <c r="I42" s="7">
        <f t="shared" si="1"/>
        <v>0.5069588235294118</v>
      </c>
      <c r="J42" s="7"/>
      <c r="K42" s="30">
        <f t="shared" si="2"/>
        <v>183.45323741007192</v>
      </c>
      <c r="L42" s="30">
        <f t="shared" si="3"/>
        <v>733.81294964028768</v>
      </c>
      <c r="M42" s="30">
        <f t="shared" si="4"/>
        <v>305.75539568345323</v>
      </c>
      <c r="N42" s="30">
        <f t="shared" si="5"/>
        <v>152.87769784172662</v>
      </c>
      <c r="O42" s="30">
        <f t="shared" si="6"/>
        <v>17</v>
      </c>
      <c r="P42" s="26">
        <f t="shared" si="7"/>
        <v>1206.0215827338129</v>
      </c>
    </row>
    <row r="43" spans="1:16" ht="15" thickBot="1" x14ac:dyDescent="0.4">
      <c r="A43" s="5" t="s">
        <v>42</v>
      </c>
      <c r="B43" s="2">
        <v>540</v>
      </c>
      <c r="C43" s="2"/>
      <c r="D43" s="2">
        <v>7</v>
      </c>
      <c r="E43" s="2"/>
      <c r="F43" s="2">
        <v>389</v>
      </c>
      <c r="G43" s="9"/>
      <c r="H43" s="6">
        <f t="shared" si="0"/>
        <v>503.59712230215831</v>
      </c>
      <c r="I43" s="7">
        <f t="shared" si="1"/>
        <v>0.2275571428571429</v>
      </c>
      <c r="J43" s="7"/>
      <c r="K43" s="30">
        <f t="shared" si="2"/>
        <v>75.539568345323744</v>
      </c>
      <c r="L43" s="30">
        <f t="shared" si="3"/>
        <v>302.15827338129498</v>
      </c>
      <c r="M43" s="30">
        <f t="shared" si="4"/>
        <v>125.89928057553958</v>
      </c>
      <c r="N43" s="30">
        <f t="shared" si="5"/>
        <v>62.949640287769789</v>
      </c>
      <c r="O43" s="30">
        <f t="shared" si="6"/>
        <v>7</v>
      </c>
      <c r="P43" s="26">
        <f t="shared" si="7"/>
        <v>496.59712230215831</v>
      </c>
    </row>
    <row r="44" spans="1:16" ht="15" thickBot="1" x14ac:dyDescent="0.4">
      <c r="A44" s="5" t="s">
        <v>44</v>
      </c>
      <c r="B44" s="2">
        <v>495</v>
      </c>
      <c r="C44" s="2"/>
      <c r="D44" s="2">
        <v>10</v>
      </c>
      <c r="E44" s="2"/>
      <c r="F44" s="2">
        <v>485</v>
      </c>
      <c r="G44" s="9"/>
      <c r="H44" s="6">
        <f t="shared" si="0"/>
        <v>719.42446043165467</v>
      </c>
      <c r="I44" s="7">
        <f t="shared" si="1"/>
        <v>0.32584999999999997</v>
      </c>
      <c r="J44" s="7"/>
      <c r="K44" s="30">
        <f t="shared" si="2"/>
        <v>107.91366906474819</v>
      </c>
      <c r="L44" s="30">
        <f t="shared" si="3"/>
        <v>431.65467625899277</v>
      </c>
      <c r="M44" s="30">
        <f t="shared" si="4"/>
        <v>179.85611510791367</v>
      </c>
      <c r="N44" s="30">
        <f t="shared" si="5"/>
        <v>89.928057553956833</v>
      </c>
      <c r="O44" s="30">
        <f t="shared" si="6"/>
        <v>10</v>
      </c>
      <c r="P44" s="26">
        <f t="shared" si="7"/>
        <v>709.42446043165467</v>
      </c>
    </row>
    <row r="45" spans="1:16" ht="15" thickBot="1" x14ac:dyDescent="0.4">
      <c r="A45" s="5" t="s">
        <v>43</v>
      </c>
      <c r="B45" s="2">
        <v>450</v>
      </c>
      <c r="C45" s="2"/>
      <c r="D45" s="2">
        <v>14</v>
      </c>
      <c r="E45" s="2"/>
      <c r="F45" s="2">
        <v>365</v>
      </c>
      <c r="G45" s="9"/>
      <c r="H45" s="6">
        <f t="shared" si="0"/>
        <v>1007.1942446043166</v>
      </c>
      <c r="I45" s="7">
        <f t="shared" si="1"/>
        <v>0.63760714285714293</v>
      </c>
      <c r="J45" s="7"/>
      <c r="K45" s="30">
        <f t="shared" si="2"/>
        <v>151.07913669064749</v>
      </c>
      <c r="L45" s="30">
        <f t="shared" si="3"/>
        <v>604.31654676258995</v>
      </c>
      <c r="M45" s="30">
        <f t="shared" si="4"/>
        <v>251.79856115107916</v>
      </c>
      <c r="N45" s="30">
        <f t="shared" si="5"/>
        <v>125.89928057553958</v>
      </c>
      <c r="O45" s="30">
        <f t="shared" si="6"/>
        <v>14</v>
      </c>
      <c r="P45" s="26">
        <f t="shared" si="7"/>
        <v>993.19424460431662</v>
      </c>
    </row>
    <row r="46" spans="1:16" ht="15" thickBot="1" x14ac:dyDescent="0.4">
      <c r="A46" s="5" t="s">
        <v>39</v>
      </c>
      <c r="B46" s="2">
        <v>432</v>
      </c>
      <c r="C46" s="2"/>
      <c r="D46" s="2">
        <v>9</v>
      </c>
      <c r="E46" s="2"/>
      <c r="F46" s="2">
        <v>310</v>
      </c>
      <c r="G46" s="9"/>
      <c r="H46" s="6">
        <f t="shared" si="0"/>
        <v>647.48201438848923</v>
      </c>
      <c r="I46" s="7">
        <f t="shared" si="1"/>
        <v>0.52122222222222225</v>
      </c>
      <c r="J46" s="7"/>
      <c r="K46" s="30">
        <f t="shared" si="2"/>
        <v>97.122302158273385</v>
      </c>
      <c r="L46" s="30">
        <f t="shared" si="3"/>
        <v>388.48920863309354</v>
      </c>
      <c r="M46" s="30">
        <f t="shared" si="4"/>
        <v>161.87050359712231</v>
      </c>
      <c r="N46" s="30">
        <f t="shared" si="5"/>
        <v>80.935251798561154</v>
      </c>
      <c r="O46" s="30">
        <f t="shared" si="6"/>
        <v>9</v>
      </c>
      <c r="P46" s="26">
        <f t="shared" si="7"/>
        <v>638.48201438848923</v>
      </c>
    </row>
    <row r="47" spans="1:16" ht="15" thickBot="1" x14ac:dyDescent="0.4">
      <c r="A47" s="5" t="s">
        <v>48</v>
      </c>
      <c r="B47" s="2">
        <v>389</v>
      </c>
      <c r="C47" s="2"/>
      <c r="D47" s="2">
        <v>17</v>
      </c>
      <c r="E47" s="2"/>
      <c r="F47" s="2">
        <v>372</v>
      </c>
      <c r="G47" s="10"/>
      <c r="H47" s="6">
        <f t="shared" si="0"/>
        <v>1223.0215827338129</v>
      </c>
      <c r="I47" s="7">
        <f t="shared" si="1"/>
        <v>0.695835294117647</v>
      </c>
      <c r="J47" s="7"/>
      <c r="K47" s="30">
        <f t="shared" si="2"/>
        <v>183.45323741007192</v>
      </c>
      <c r="L47" s="30">
        <f t="shared" si="3"/>
        <v>733.81294964028768</v>
      </c>
      <c r="M47" s="30">
        <f t="shared" si="4"/>
        <v>305.75539568345323</v>
      </c>
      <c r="N47" s="30">
        <f t="shared" si="5"/>
        <v>152.87769784172662</v>
      </c>
      <c r="O47" s="30">
        <f t="shared" si="6"/>
        <v>17</v>
      </c>
      <c r="P47" s="26">
        <f t="shared" si="7"/>
        <v>1206.0215827338129</v>
      </c>
    </row>
    <row r="48" spans="1:16" ht="15" thickBot="1" x14ac:dyDescent="0.4">
      <c r="A48" s="5" t="s">
        <v>47</v>
      </c>
      <c r="B48" s="2">
        <v>319</v>
      </c>
      <c r="C48" s="2"/>
      <c r="D48" s="2">
        <v>3</v>
      </c>
      <c r="E48" s="2"/>
      <c r="F48" s="2">
        <v>258</v>
      </c>
      <c r="G48" s="10"/>
      <c r="H48" s="6">
        <f t="shared" si="0"/>
        <v>215.82733812949641</v>
      </c>
      <c r="I48" s="7">
        <f t="shared" si="1"/>
        <v>0.19539999999999996</v>
      </c>
      <c r="J48" s="7"/>
      <c r="K48" s="30">
        <f t="shared" si="2"/>
        <v>32.374100719424462</v>
      </c>
      <c r="L48" s="30">
        <f t="shared" si="3"/>
        <v>129.49640287769785</v>
      </c>
      <c r="M48" s="30">
        <f t="shared" si="4"/>
        <v>53.956834532374103</v>
      </c>
      <c r="N48" s="30">
        <f t="shared" si="5"/>
        <v>26.978417266187051</v>
      </c>
      <c r="O48" s="30">
        <f t="shared" si="6"/>
        <v>3</v>
      </c>
      <c r="P48" s="26">
        <f t="shared" si="7"/>
        <v>212.82733812949641</v>
      </c>
    </row>
    <row r="49" spans="1:16" ht="15" thickBot="1" x14ac:dyDescent="0.4">
      <c r="A49" s="5" t="s">
        <v>50</v>
      </c>
      <c r="B49" s="2">
        <v>279</v>
      </c>
      <c r="C49" s="2"/>
      <c r="D49" s="2">
        <v>6</v>
      </c>
      <c r="E49" s="2"/>
      <c r="F49" s="2">
        <v>273</v>
      </c>
      <c r="G49" s="9"/>
      <c r="H49" s="6">
        <f t="shared" si="0"/>
        <v>431.65467625899282</v>
      </c>
      <c r="I49" s="7">
        <f t="shared" si="1"/>
        <v>0.36755000000000004</v>
      </c>
      <c r="J49" s="7"/>
      <c r="K49" s="30">
        <f t="shared" si="2"/>
        <v>64.748201438848923</v>
      </c>
      <c r="L49" s="30">
        <f t="shared" si="3"/>
        <v>258.99280575539569</v>
      </c>
      <c r="M49" s="30">
        <f t="shared" si="4"/>
        <v>107.91366906474821</v>
      </c>
      <c r="N49" s="30">
        <f t="shared" si="5"/>
        <v>53.956834532374103</v>
      </c>
      <c r="O49" s="30">
        <f t="shared" si="6"/>
        <v>6</v>
      </c>
      <c r="P49" s="26">
        <f t="shared" si="7"/>
        <v>425.65467625899282</v>
      </c>
    </row>
    <row r="50" spans="1:16" ht="15" thickBot="1" x14ac:dyDescent="0.4">
      <c r="A50" s="5" t="s">
        <v>51</v>
      </c>
      <c r="B50" s="2">
        <v>262</v>
      </c>
      <c r="C50" s="2"/>
      <c r="D50" s="2">
        <v>6</v>
      </c>
      <c r="E50" s="2"/>
      <c r="F50" s="2">
        <v>256</v>
      </c>
      <c r="G50" s="9"/>
      <c r="H50" s="6">
        <f t="shared" si="0"/>
        <v>431.65467625899282</v>
      </c>
      <c r="I50" s="7">
        <f t="shared" si="1"/>
        <v>0.40693333333333337</v>
      </c>
      <c r="J50" s="7"/>
      <c r="K50" s="30">
        <f t="shared" si="2"/>
        <v>64.748201438848923</v>
      </c>
      <c r="L50" s="30">
        <f t="shared" si="3"/>
        <v>258.99280575539569</v>
      </c>
      <c r="M50" s="30">
        <f t="shared" si="4"/>
        <v>107.91366906474821</v>
      </c>
      <c r="N50" s="30">
        <f t="shared" si="5"/>
        <v>53.956834532374103</v>
      </c>
      <c r="O50" s="30">
        <f t="shared" si="6"/>
        <v>6</v>
      </c>
      <c r="P50" s="26">
        <f t="shared" si="7"/>
        <v>425.65467625899282</v>
      </c>
    </row>
    <row r="51" spans="1:16" ht="15" thickBot="1" x14ac:dyDescent="0.4">
      <c r="A51" s="5" t="s">
        <v>56</v>
      </c>
      <c r="B51" s="2">
        <v>237</v>
      </c>
      <c r="C51" s="2"/>
      <c r="D51" s="2">
        <v>2</v>
      </c>
      <c r="E51" s="2"/>
      <c r="F51" s="2">
        <v>235</v>
      </c>
      <c r="G51" s="10"/>
      <c r="H51" s="6">
        <f t="shared" si="0"/>
        <v>143.88489208633095</v>
      </c>
      <c r="I51" s="7">
        <f t="shared" si="1"/>
        <v>0.63324999999999987</v>
      </c>
      <c r="J51" s="7"/>
      <c r="K51" s="30">
        <f t="shared" si="2"/>
        <v>21.582733812949641</v>
      </c>
      <c r="L51" s="30">
        <f t="shared" si="3"/>
        <v>86.330935251798564</v>
      </c>
      <c r="M51" s="30">
        <f t="shared" si="4"/>
        <v>35.971223021582738</v>
      </c>
      <c r="N51" s="30">
        <f t="shared" si="5"/>
        <v>17.985611510791369</v>
      </c>
      <c r="O51" s="30">
        <f t="shared" si="6"/>
        <v>2</v>
      </c>
      <c r="P51" s="26">
        <f t="shared" si="7"/>
        <v>141.88489208633095</v>
      </c>
    </row>
    <row r="52" spans="1:16" ht="15" thickBot="1" x14ac:dyDescent="0.4">
      <c r="A52" s="5" t="s">
        <v>54</v>
      </c>
      <c r="B52" s="2">
        <v>187</v>
      </c>
      <c r="C52" s="2"/>
      <c r="D52" s="2">
        <v>2</v>
      </c>
      <c r="E52" s="2"/>
      <c r="F52" s="2">
        <v>117</v>
      </c>
      <c r="G52" s="10"/>
      <c r="H52" s="6">
        <f t="shared" si="0"/>
        <v>143.88489208633095</v>
      </c>
      <c r="I52" s="7">
        <f t="shared" si="1"/>
        <v>0.18685000000000007</v>
      </c>
      <c r="J52" s="7"/>
      <c r="K52" s="30">
        <f t="shared" si="2"/>
        <v>21.582733812949641</v>
      </c>
      <c r="L52" s="30">
        <f t="shared" si="3"/>
        <v>86.330935251798564</v>
      </c>
      <c r="M52" s="30">
        <f t="shared" si="4"/>
        <v>35.971223021582738</v>
      </c>
      <c r="N52" s="30">
        <f t="shared" si="5"/>
        <v>17.985611510791369</v>
      </c>
      <c r="O52" s="30">
        <f t="shared" si="6"/>
        <v>2</v>
      </c>
      <c r="P52" s="26">
        <f t="shared" si="7"/>
        <v>141.88489208633095</v>
      </c>
    </row>
    <row r="53" spans="1:16" ht="15" thickBot="1" x14ac:dyDescent="0.4">
      <c r="A53" s="5" t="s">
        <v>53</v>
      </c>
      <c r="B53" s="2">
        <v>173</v>
      </c>
      <c r="C53" s="2"/>
      <c r="D53" s="2">
        <v>3</v>
      </c>
      <c r="E53" s="2"/>
      <c r="F53" s="2">
        <v>115</v>
      </c>
      <c r="G53" s="10"/>
      <c r="H53" s="6">
        <f t="shared" si="0"/>
        <v>215.82733812949641</v>
      </c>
      <c r="I53" s="7">
        <f t="shared" si="1"/>
        <v>0.46716666666666667</v>
      </c>
      <c r="J53" s="7"/>
      <c r="K53" s="30">
        <f t="shared" si="2"/>
        <v>32.374100719424462</v>
      </c>
      <c r="L53" s="30">
        <f t="shared" si="3"/>
        <v>129.49640287769785</v>
      </c>
      <c r="M53" s="30">
        <f t="shared" si="4"/>
        <v>53.956834532374103</v>
      </c>
      <c r="N53" s="30">
        <f t="shared" si="5"/>
        <v>26.978417266187051</v>
      </c>
      <c r="O53" s="30">
        <f t="shared" si="6"/>
        <v>3</v>
      </c>
      <c r="P53" s="26">
        <f t="shared" si="7"/>
        <v>212.82733812949641</v>
      </c>
    </row>
    <row r="54" spans="1:16" ht="15" thickBot="1" x14ac:dyDescent="0.4">
      <c r="A54" s="5" t="s">
        <v>55</v>
      </c>
      <c r="B54" s="2">
        <v>166</v>
      </c>
      <c r="C54" s="2"/>
      <c r="D54" s="2"/>
      <c r="E54" s="2"/>
      <c r="F54" s="2">
        <v>140</v>
      </c>
      <c r="G54" s="9"/>
      <c r="H54" s="6">
        <f>D54/$I$1</f>
        <v>0</v>
      </c>
      <c r="I54" s="7" t="e">
        <f>ABS(F54-H54)/H54</f>
        <v>#DIV/0!</v>
      </c>
      <c r="J54" s="7"/>
      <c r="K54" s="30">
        <f t="shared" si="2"/>
        <v>0</v>
      </c>
      <c r="L54" s="30">
        <f t="shared" si="3"/>
        <v>0</v>
      </c>
      <c r="M54" s="30">
        <f t="shared" si="4"/>
        <v>0</v>
      </c>
      <c r="N54" s="30">
        <f t="shared" si="5"/>
        <v>0</v>
      </c>
      <c r="O54" s="30">
        <f t="shared" si="6"/>
        <v>0</v>
      </c>
      <c r="P54" s="26">
        <f t="shared" si="7"/>
        <v>0</v>
      </c>
    </row>
    <row r="55" spans="1:16" ht="15" thickBot="1" x14ac:dyDescent="0.4">
      <c r="A55" s="5" t="s">
        <v>52</v>
      </c>
      <c r="B55" s="2">
        <v>157</v>
      </c>
      <c r="C55" s="4">
        <v>6</v>
      </c>
      <c r="D55" s="2">
        <v>3</v>
      </c>
      <c r="E55" s="2"/>
      <c r="F55" s="2">
        <v>154</v>
      </c>
      <c r="G55" s="9"/>
      <c r="H55" s="6">
        <f t="shared" ref="H55:H59" si="8">D55/$I$1</f>
        <v>215.82733812949641</v>
      </c>
      <c r="I55" s="7">
        <f t="shared" ref="I55:I59" si="9">ABS(F55-H55)/H55</f>
        <v>0.2864666666666667</v>
      </c>
      <c r="J55" s="7"/>
      <c r="K55" s="30">
        <f t="shared" si="2"/>
        <v>32.374100719424462</v>
      </c>
      <c r="L55" s="30">
        <f t="shared" si="3"/>
        <v>129.49640287769785</v>
      </c>
      <c r="M55" s="30">
        <f t="shared" si="4"/>
        <v>53.956834532374103</v>
      </c>
      <c r="N55" s="30">
        <f t="shared" si="5"/>
        <v>26.978417266187051</v>
      </c>
      <c r="O55" s="30">
        <f t="shared" si="6"/>
        <v>3</v>
      </c>
      <c r="P55" s="26">
        <f t="shared" si="7"/>
        <v>212.82733812949641</v>
      </c>
    </row>
    <row r="56" spans="1:16" ht="15" thickBot="1" x14ac:dyDescent="0.4">
      <c r="A56" s="5" t="s">
        <v>64</v>
      </c>
      <c r="B56" s="2">
        <v>82</v>
      </c>
      <c r="C56" s="2"/>
      <c r="D56" s="2">
        <v>4</v>
      </c>
      <c r="E56" s="2"/>
      <c r="F56" s="2">
        <v>71</v>
      </c>
      <c r="G56" s="9"/>
      <c r="H56" s="6">
        <f t="shared" si="8"/>
        <v>287.7697841726619</v>
      </c>
      <c r="I56" s="7">
        <f t="shared" si="9"/>
        <v>0.75327500000000003</v>
      </c>
      <c r="J56" s="7"/>
      <c r="K56" s="30">
        <f t="shared" si="2"/>
        <v>43.165467625899282</v>
      </c>
      <c r="L56" s="30">
        <f t="shared" si="3"/>
        <v>172.66187050359713</v>
      </c>
      <c r="M56" s="30">
        <f t="shared" si="4"/>
        <v>71.942446043165475</v>
      </c>
      <c r="N56" s="30">
        <f t="shared" si="5"/>
        <v>35.971223021582738</v>
      </c>
      <c r="O56" s="30">
        <f t="shared" si="6"/>
        <v>4</v>
      </c>
      <c r="P56" s="26">
        <f t="shared" si="7"/>
        <v>283.7697841726619</v>
      </c>
    </row>
    <row r="57" spans="1:16" ht="21.5" thickBot="1" x14ac:dyDescent="0.4">
      <c r="A57" s="5" t="s">
        <v>67</v>
      </c>
      <c r="B57" s="2">
        <v>8</v>
      </c>
      <c r="C57" s="2"/>
      <c r="D57" s="2">
        <v>1</v>
      </c>
      <c r="E57" s="2"/>
      <c r="F57" s="2">
        <v>7</v>
      </c>
      <c r="G57" s="10"/>
      <c r="H57" s="6">
        <f t="shared" si="8"/>
        <v>71.942446043165475</v>
      </c>
      <c r="I57" s="7">
        <f t="shared" si="9"/>
        <v>0.90270000000000006</v>
      </c>
      <c r="J57" s="7"/>
      <c r="K57" s="30">
        <f t="shared" si="2"/>
        <v>10.791366906474821</v>
      </c>
      <c r="L57" s="30">
        <f t="shared" si="3"/>
        <v>43.165467625899282</v>
      </c>
      <c r="M57" s="30">
        <f t="shared" si="4"/>
        <v>17.985611510791369</v>
      </c>
      <c r="N57" s="30">
        <f t="shared" si="5"/>
        <v>8.9928057553956844</v>
      </c>
      <c r="O57" s="30">
        <f t="shared" si="6"/>
        <v>1</v>
      </c>
      <c r="P57" s="26">
        <f t="shared" si="7"/>
        <v>70.942446043165475</v>
      </c>
    </row>
    <row r="58" spans="1:16" ht="15" thickBot="1" x14ac:dyDescent="0.4">
      <c r="A58" s="5" t="s">
        <v>65</v>
      </c>
      <c r="B58" s="2">
        <v>378</v>
      </c>
      <c r="C58" s="2"/>
      <c r="D58" s="2">
        <v>15</v>
      </c>
      <c r="E58" s="2"/>
      <c r="F58" s="2">
        <v>359</v>
      </c>
      <c r="G58" s="9"/>
      <c r="H58" s="6">
        <f t="shared" si="8"/>
        <v>1079.1366906474821</v>
      </c>
      <c r="I58" s="7">
        <f t="shared" si="9"/>
        <v>0.66732666666666673</v>
      </c>
      <c r="J58" s="7"/>
      <c r="K58" s="30">
        <f t="shared" si="2"/>
        <v>161.87050359712231</v>
      </c>
      <c r="L58" s="30">
        <f t="shared" si="3"/>
        <v>647.48201438848923</v>
      </c>
      <c r="M58" s="30">
        <f t="shared" si="4"/>
        <v>269.78417266187051</v>
      </c>
      <c r="N58" s="30">
        <f t="shared" si="5"/>
        <v>134.89208633093526</v>
      </c>
      <c r="O58" s="30">
        <f t="shared" si="6"/>
        <v>15</v>
      </c>
      <c r="P58" s="26">
        <f t="shared" si="7"/>
        <v>1064.1366906474821</v>
      </c>
    </row>
    <row r="59" spans="1:16" ht="21.5" thickBot="1" x14ac:dyDescent="0.4">
      <c r="A59" s="17" t="s">
        <v>66</v>
      </c>
      <c r="B59" s="18">
        <v>37</v>
      </c>
      <c r="C59" s="18"/>
      <c r="D59" s="18"/>
      <c r="E59" s="18"/>
      <c r="F59" s="18">
        <v>8</v>
      </c>
      <c r="G59" s="19"/>
      <c r="H59" s="6">
        <f t="shared" si="8"/>
        <v>0</v>
      </c>
      <c r="I59" s="7" t="e">
        <f t="shared" si="9"/>
        <v>#DIV/0!</v>
      </c>
      <c r="J59" s="7"/>
      <c r="K59" s="30">
        <f t="shared" ref="K59:O59" si="10">K56*$H59</f>
        <v>0</v>
      </c>
      <c r="L59" s="30">
        <f t="shared" si="10"/>
        <v>0</v>
      </c>
      <c r="M59" s="30">
        <f t="shared" si="10"/>
        <v>0</v>
      </c>
      <c r="N59" s="30">
        <f t="shared" si="10"/>
        <v>0</v>
      </c>
      <c r="O59" s="30">
        <f t="shared" si="10"/>
        <v>0</v>
      </c>
    </row>
    <row r="60" spans="1:16" x14ac:dyDescent="0.35">
      <c r="G60" s="9"/>
      <c r="H60" s="6"/>
      <c r="I60" s="7"/>
      <c r="J60" s="7"/>
    </row>
  </sheetData>
  <mergeCells count="4">
    <mergeCell ref="A2:F2"/>
    <mergeCell ref="H2:I2"/>
    <mergeCell ref="G1:H1"/>
    <mergeCell ref="K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abSelected="1" topLeftCell="A17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38</v>
      </c>
    </row>
    <row r="3" spans="1:2" ht="15" thickBot="1" x14ac:dyDescent="0.4">
      <c r="A3" s="5" t="s">
        <v>52</v>
      </c>
      <c r="B3" s="2">
        <v>3</v>
      </c>
    </row>
    <row r="4" spans="1:2" ht="15" thickBot="1" x14ac:dyDescent="0.4">
      <c r="A4" s="5" t="s">
        <v>33</v>
      </c>
      <c r="B4" s="2">
        <v>41</v>
      </c>
    </row>
    <row r="5" spans="1:2" ht="15" thickBot="1" x14ac:dyDescent="0.4">
      <c r="A5" s="5" t="s">
        <v>34</v>
      </c>
      <c r="B5" s="2">
        <v>12</v>
      </c>
    </row>
    <row r="6" spans="1:2" ht="15" thickBot="1" x14ac:dyDescent="0.4">
      <c r="A6" s="5" t="s">
        <v>10</v>
      </c>
      <c r="B6" s="2">
        <v>285</v>
      </c>
    </row>
    <row r="7" spans="1:2" ht="15" thickBot="1" x14ac:dyDescent="0.4">
      <c r="A7" s="5" t="s">
        <v>18</v>
      </c>
      <c r="B7" s="2">
        <v>111</v>
      </c>
    </row>
    <row r="8" spans="1:2" ht="15" thickBot="1" x14ac:dyDescent="0.4">
      <c r="A8" s="5" t="s">
        <v>23</v>
      </c>
      <c r="B8" s="2">
        <v>131</v>
      </c>
    </row>
    <row r="9" spans="1:2" ht="15" thickBot="1" x14ac:dyDescent="0.4">
      <c r="A9" s="5" t="s">
        <v>43</v>
      </c>
      <c r="B9" s="2">
        <v>14</v>
      </c>
    </row>
    <row r="10" spans="1:2" ht="21.5" thickBot="1" x14ac:dyDescent="0.4">
      <c r="A10" s="5" t="s">
        <v>63</v>
      </c>
      <c r="B10" s="2">
        <v>15</v>
      </c>
    </row>
    <row r="11" spans="1:2" ht="15" thickBot="1" x14ac:dyDescent="0.4">
      <c r="A11" s="5" t="s">
        <v>13</v>
      </c>
      <c r="B11" s="2">
        <v>170</v>
      </c>
    </row>
    <row r="12" spans="1:2" ht="15" thickBot="1" x14ac:dyDescent="0.4">
      <c r="A12" s="5" t="s">
        <v>16</v>
      </c>
      <c r="B12" s="2">
        <v>198</v>
      </c>
    </row>
    <row r="13" spans="1:2" ht="15" thickBot="1" x14ac:dyDescent="0.4">
      <c r="A13" s="5" t="s">
        <v>64</v>
      </c>
      <c r="B13" s="2">
        <v>4</v>
      </c>
    </row>
    <row r="14" spans="1:2" ht="15" thickBot="1" x14ac:dyDescent="0.4">
      <c r="A14" s="5" t="s">
        <v>47</v>
      </c>
      <c r="B14" s="2">
        <v>3</v>
      </c>
    </row>
    <row r="15" spans="1:2" ht="15" thickBot="1" x14ac:dyDescent="0.4">
      <c r="A15" s="5" t="s">
        <v>49</v>
      </c>
      <c r="B15" s="2">
        <v>10</v>
      </c>
    </row>
    <row r="16" spans="1:2" ht="15" thickBot="1" x14ac:dyDescent="0.4">
      <c r="A16" s="5" t="s">
        <v>12</v>
      </c>
      <c r="B16" s="2">
        <v>210</v>
      </c>
    </row>
    <row r="17" spans="1:2" ht="15" thickBot="1" x14ac:dyDescent="0.4">
      <c r="A17" s="5" t="s">
        <v>27</v>
      </c>
      <c r="B17" s="2">
        <v>102</v>
      </c>
    </row>
    <row r="18" spans="1:2" ht="15" thickBot="1" x14ac:dyDescent="0.4">
      <c r="A18" s="5" t="s">
        <v>41</v>
      </c>
      <c r="B18" s="2">
        <v>11</v>
      </c>
    </row>
    <row r="19" spans="1:2" ht="15" thickBot="1" x14ac:dyDescent="0.4">
      <c r="A19" s="5" t="s">
        <v>45</v>
      </c>
      <c r="B19" s="2">
        <v>17</v>
      </c>
    </row>
    <row r="20" spans="1:2" ht="15" thickBot="1" x14ac:dyDescent="0.4">
      <c r="A20" s="5" t="s">
        <v>38</v>
      </c>
      <c r="B20" s="2">
        <v>37</v>
      </c>
    </row>
    <row r="21" spans="1:2" ht="15" thickBot="1" x14ac:dyDescent="0.4">
      <c r="A21" s="5" t="s">
        <v>14</v>
      </c>
      <c r="B21" s="2">
        <v>370</v>
      </c>
    </row>
    <row r="22" spans="1:2" ht="15" thickBot="1" x14ac:dyDescent="0.4">
      <c r="A22" s="5" t="s">
        <v>39</v>
      </c>
      <c r="B22" s="2">
        <v>9</v>
      </c>
    </row>
    <row r="23" spans="1:2" ht="15" thickBot="1" x14ac:dyDescent="0.4">
      <c r="A23" s="5" t="s">
        <v>26</v>
      </c>
      <c r="B23" s="2">
        <v>42</v>
      </c>
    </row>
    <row r="24" spans="1:2" ht="15" thickBot="1" x14ac:dyDescent="0.4">
      <c r="A24" s="5" t="s">
        <v>17</v>
      </c>
      <c r="B24" s="2">
        <v>192</v>
      </c>
    </row>
    <row r="25" spans="1:2" ht="15" thickBot="1" x14ac:dyDescent="0.4">
      <c r="A25" s="5" t="s">
        <v>11</v>
      </c>
      <c r="B25" s="2">
        <v>479</v>
      </c>
    </row>
    <row r="26" spans="1:2" ht="15" thickBot="1" x14ac:dyDescent="0.4">
      <c r="A26" s="5" t="s">
        <v>32</v>
      </c>
      <c r="B26" s="2">
        <v>22</v>
      </c>
    </row>
    <row r="27" spans="1:2" ht="15" thickBot="1" x14ac:dyDescent="0.4">
      <c r="A27" s="5" t="s">
        <v>30</v>
      </c>
      <c r="B27" s="2">
        <v>29</v>
      </c>
    </row>
    <row r="28" spans="1:2" ht="15" thickBot="1" x14ac:dyDescent="0.4">
      <c r="A28" s="5" t="s">
        <v>35</v>
      </c>
      <c r="B28" s="2">
        <v>19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6</v>
      </c>
    </row>
    <row r="31" spans="1:2" ht="15" thickBot="1" x14ac:dyDescent="0.4">
      <c r="A31" s="5" t="s">
        <v>31</v>
      </c>
      <c r="B31" s="2">
        <v>43</v>
      </c>
    </row>
    <row r="32" spans="1:2" ht="15" thickBot="1" x14ac:dyDescent="0.4">
      <c r="A32" s="5" t="s">
        <v>42</v>
      </c>
      <c r="B32" s="2">
        <v>7</v>
      </c>
    </row>
    <row r="33" spans="1:2" ht="15" thickBot="1" x14ac:dyDescent="0.4">
      <c r="A33" s="5" t="s">
        <v>8</v>
      </c>
      <c r="B33" s="2">
        <v>646</v>
      </c>
    </row>
    <row r="34" spans="1:2" ht="15" thickBot="1" x14ac:dyDescent="0.4">
      <c r="A34" s="5" t="s">
        <v>44</v>
      </c>
      <c r="B34" s="2">
        <v>10</v>
      </c>
    </row>
    <row r="35" spans="1:2" ht="15" thickBot="1" x14ac:dyDescent="0.4">
      <c r="A35" s="5" t="s">
        <v>7</v>
      </c>
      <c r="B35" s="1">
        <v>3218</v>
      </c>
    </row>
    <row r="36" spans="1:2" ht="15" thickBot="1" x14ac:dyDescent="0.4">
      <c r="A36" s="5" t="s">
        <v>24</v>
      </c>
      <c r="B36" s="2">
        <v>28</v>
      </c>
    </row>
    <row r="37" spans="1:2" ht="15" thickBot="1" x14ac:dyDescent="0.4">
      <c r="A37" s="5" t="s">
        <v>53</v>
      </c>
      <c r="B37" s="2">
        <v>3</v>
      </c>
    </row>
    <row r="38" spans="1:2" ht="21.5" thickBot="1" x14ac:dyDescent="0.4">
      <c r="A38" s="5" t="s">
        <v>67</v>
      </c>
      <c r="B38" s="2">
        <v>1</v>
      </c>
    </row>
    <row r="39" spans="1:2" ht="15" thickBot="1" x14ac:dyDescent="0.4">
      <c r="A39" s="5" t="s">
        <v>21</v>
      </c>
      <c r="B39" s="2">
        <v>91</v>
      </c>
    </row>
    <row r="40" spans="1:2" ht="15" thickBot="1" x14ac:dyDescent="0.4">
      <c r="A40" s="5" t="s">
        <v>46</v>
      </c>
      <c r="B40" s="2">
        <v>38</v>
      </c>
    </row>
    <row r="41" spans="1:2" ht="15" thickBot="1" x14ac:dyDescent="0.4">
      <c r="A41" s="5" t="s">
        <v>37</v>
      </c>
      <c r="B41" s="2">
        <v>22</v>
      </c>
    </row>
    <row r="42" spans="1:2" ht="15" thickBot="1" x14ac:dyDescent="0.4">
      <c r="A42" s="5" t="s">
        <v>19</v>
      </c>
      <c r="B42" s="2">
        <v>102</v>
      </c>
    </row>
    <row r="43" spans="1:2" ht="15" thickBot="1" x14ac:dyDescent="0.4">
      <c r="A43" s="5" t="s">
        <v>65</v>
      </c>
      <c r="B43" s="2">
        <v>15</v>
      </c>
    </row>
    <row r="44" spans="1:2" ht="15" thickBot="1" x14ac:dyDescent="0.4">
      <c r="A44" s="5" t="s">
        <v>40</v>
      </c>
      <c r="B44" s="2">
        <v>14</v>
      </c>
    </row>
    <row r="45" spans="1:2" ht="15" thickBot="1" x14ac:dyDescent="0.4">
      <c r="A45" s="5" t="s">
        <v>25</v>
      </c>
      <c r="B45" s="2">
        <v>34</v>
      </c>
    </row>
    <row r="46" spans="1:2" ht="15" thickBot="1" x14ac:dyDescent="0.4">
      <c r="A46" s="5" t="s">
        <v>54</v>
      </c>
      <c r="B46" s="2">
        <v>2</v>
      </c>
    </row>
    <row r="47" spans="1:2" ht="15" thickBot="1" x14ac:dyDescent="0.4">
      <c r="A47" s="5" t="s">
        <v>20</v>
      </c>
      <c r="B47" s="2">
        <v>37</v>
      </c>
    </row>
    <row r="48" spans="1:2" ht="15" thickBot="1" x14ac:dyDescent="0.4">
      <c r="A48" s="5" t="s">
        <v>15</v>
      </c>
      <c r="B48" s="2">
        <v>97</v>
      </c>
    </row>
    <row r="49" spans="1:2" ht="21.5" thickBot="1" x14ac:dyDescent="0.4">
      <c r="A49" s="5" t="s">
        <v>66</v>
      </c>
      <c r="B49" s="2"/>
    </row>
    <row r="50" spans="1:2" ht="15" thickBot="1" x14ac:dyDescent="0.4">
      <c r="A50" s="5" t="s">
        <v>28</v>
      </c>
      <c r="B50" s="2">
        <v>7</v>
      </c>
    </row>
    <row r="51" spans="1:2" ht="15" thickBot="1" x14ac:dyDescent="0.4">
      <c r="A51" s="5" t="s">
        <v>48</v>
      </c>
      <c r="B51" s="2">
        <v>17</v>
      </c>
    </row>
    <row r="52" spans="1:2" ht="15" thickBot="1" x14ac:dyDescent="0.4">
      <c r="A52" s="5" t="s">
        <v>29</v>
      </c>
      <c r="B52" s="2">
        <v>46</v>
      </c>
    </row>
    <row r="53" spans="1:2" ht="15" thickBot="1" x14ac:dyDescent="0.4">
      <c r="A53" s="5" t="s">
        <v>9</v>
      </c>
      <c r="B53" s="2">
        <v>291</v>
      </c>
    </row>
    <row r="54" spans="1:2" ht="15" thickBot="1" x14ac:dyDescent="0.4">
      <c r="A54" s="5" t="s">
        <v>56</v>
      </c>
      <c r="B54" s="2">
        <v>2</v>
      </c>
    </row>
    <row r="55" spans="1:2" ht="15" thickBot="1" x14ac:dyDescent="0.4">
      <c r="A55" s="5" t="s">
        <v>22</v>
      </c>
      <c r="B55" s="2">
        <v>46</v>
      </c>
    </row>
    <row r="56" spans="1:2" ht="15" thickBot="1" x14ac:dyDescent="0.4">
      <c r="A56" s="17" t="s">
        <v>55</v>
      </c>
      <c r="B56" s="18"/>
    </row>
  </sheetData>
  <autoFilter ref="A1:D56" xr:uid="{C6232B24-7ACB-4DB9-9A60-475553938CD0}">
    <sortState xmlns:xlrd2="http://schemas.microsoft.com/office/spreadsheetml/2017/richdata2" ref="A2:D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2020-04-04T09:19:08Z</dcterms:modified>
</cp:coreProperties>
</file>