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codeName="ThisWorkbook" autoCompressPictures="0"/>
  <bookViews>
    <workbookView xWindow="0" yWindow="0" windowWidth="27780" windowHeight="14860"/>
  </bookViews>
  <sheets>
    <sheet name="SendReferralAnswer CDA" sheetId="10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64" i="10" l="1"/>
  <c r="T25" i="10"/>
  <c r="T24" i="10"/>
  <c r="T70" i="10"/>
  <c r="T66" i="10"/>
  <c r="T61" i="10"/>
  <c r="T37" i="10"/>
  <c r="T16" i="10"/>
  <c r="T13" i="10"/>
  <c r="T12" i="10"/>
</calcChain>
</file>

<file path=xl/sharedStrings.xml><?xml version="1.0" encoding="utf-8"?>
<sst xmlns="http://schemas.openxmlformats.org/spreadsheetml/2006/main" count="454" uniqueCount="222">
  <si>
    <t>Meddelandestruktur</t>
  </si>
  <si>
    <t>1..1</t>
  </si>
  <si>
    <t>0..1</t>
  </si>
  <si>
    <t>Mult</t>
  </si>
  <si>
    <t>id</t>
  </si>
  <si>
    <t>0..*</t>
  </si>
  <si>
    <t>********************************************************</t>
  </si>
  <si>
    <t>ClinicalDocument</t>
  </si>
  <si>
    <t xml:space="preserve">typeId </t>
  </si>
  <si>
    <t xml:space="preserve">id </t>
  </si>
  <si>
    <t xml:space="preserve">code </t>
  </si>
  <si>
    <t>recordTarget</t>
  </si>
  <si>
    <t>patientRole</t>
  </si>
  <si>
    <t>author</t>
  </si>
  <si>
    <t>assignedAuthor</t>
  </si>
  <si>
    <t>assignedPerson</t>
  </si>
  <si>
    <t>representedOrganization</t>
  </si>
  <si>
    <t>custodian</t>
  </si>
  <si>
    <t>assignedCustodian</t>
  </si>
  <si>
    <t>representedCustodianOrganization</t>
  </si>
  <si>
    <t>legalAuthenticator</t>
  </si>
  <si>
    <t>assignedEntity</t>
  </si>
  <si>
    <t>CDA Body</t>
  </si>
  <si>
    <t>component</t>
  </si>
  <si>
    <t>structuredBody</t>
  </si>
  <si>
    <t>section</t>
  </si>
  <si>
    <t>entry</t>
  </si>
  <si>
    <t>effectiveTime</t>
  </si>
  <si>
    <t>code</t>
  </si>
  <si>
    <t xml:space="preserve">extension </t>
  </si>
  <si>
    <t>root</t>
  </si>
  <si>
    <t>extension</t>
  </si>
  <si>
    <t>codeSystem</t>
  </si>
  <si>
    <t>displayName</t>
  </si>
  <si>
    <t xml:space="preserve">title </t>
  </si>
  <si>
    <t xml:space="preserve"> value</t>
  </si>
  <si>
    <t xml:space="preserve">confidentialityCode </t>
  </si>
  <si>
    <t>value</t>
  </si>
  <si>
    <t>Beskrivning/Kommentar/Regel</t>
  </si>
  <si>
    <t>name</t>
  </si>
  <si>
    <t xml:space="preserve"> code</t>
  </si>
  <si>
    <t xml:space="preserve">time </t>
  </si>
  <si>
    <t xml:space="preserve"> codeSystem</t>
  </si>
  <si>
    <t xml:space="preserve"> root</t>
  </si>
  <si>
    <t>signatureCode</t>
  </si>
  <si>
    <t>classCode</t>
  </si>
  <si>
    <t>title</t>
  </si>
  <si>
    <t>text</t>
  </si>
  <si>
    <t>moodCode</t>
  </si>
  <si>
    <t>1.2.752.97.3.1.11</t>
  </si>
  <si>
    <t>Vårddokumentation CDA</t>
  </si>
  <si>
    <t>1.2.752.129.2.2.1.4</t>
  </si>
  <si>
    <t>1.2.752.129.2.1.4.1</t>
  </si>
  <si>
    <t>CDA Header för vård- och omsorgsdokument</t>
  </si>
  <si>
    <t>Id på vård- och omsorgsdokument. RIV: vård- och omsorgsdokument.dokument-id</t>
  </si>
  <si>
    <t>telecom</t>
  </si>
  <si>
    <t>addr</t>
  </si>
  <si>
    <t>wholeOrganization</t>
  </si>
  <si>
    <t>authorization</t>
  </si>
  <si>
    <t>consent</t>
  </si>
  <si>
    <t>2.16.840.1.113883.5.25</t>
  </si>
  <si>
    <t>statusCode</t>
  </si>
  <si>
    <t>componentOf</t>
  </si>
  <si>
    <t>encompassingEncounter</t>
  </si>
  <si>
    <t>1.2.752.129.2.1.2.1</t>
  </si>
  <si>
    <t>Sektion för vårddokumentation</t>
  </si>
  <si>
    <t>renderMultiMedia</t>
  </si>
  <si>
    <t>referencedObject</t>
  </si>
  <si>
    <t>observationMedia</t>
  </si>
  <si>
    <t>OBS</t>
  </si>
  <si>
    <t>EVN</t>
  </si>
  <si>
    <t>Id</t>
  </si>
  <si>
    <t>xsi:type</t>
  </si>
  <si>
    <t>ED</t>
  </si>
  <si>
    <t>mediaType</t>
  </si>
  <si>
    <t>representation</t>
  </si>
  <si>
    <t>B64</t>
  </si>
  <si>
    <t>Fast värde: indikerar att detta är ett CDA-dokument</t>
  </si>
  <si>
    <t>Fast värde, anger Normal sekretesshantering</t>
  </si>
  <si>
    <t>Information om patienten</t>
  </si>
  <si>
    <t>Id på patienten. RIV: vård- och omsorgstagare.person-id</t>
  </si>
  <si>
    <t>Person som skapat vård- och omsorgsdokumentet</t>
  </si>
  <si>
    <t>HSA för författare</t>
  </si>
  <si>
    <t xml:space="preserve"> </t>
  </si>
  <si>
    <t>Optional Namn på författare. RIV: Vård- och omsorgspersonal.namn</t>
  </si>
  <si>
    <t>Id för den enhet där den som är författare är uppdragstagare.</t>
  </si>
  <si>
    <t>Information om vårdgivare</t>
  </si>
  <si>
    <t>Id för vårdgivare</t>
  </si>
  <si>
    <t>Information om PDL-enhet som har ägandeskap över informationen</t>
  </si>
  <si>
    <t>Ägande PDL-enhet</t>
  </si>
  <si>
    <t>Information om signering</t>
  </si>
  <si>
    <t>Tidpunkt för signering, format YYYYMMDDHHMMSS. RIV: Vård- och omsorgsdokument.signeringstidpunkt</t>
  </si>
  <si>
    <t>HSA id för signerande person. Motsvarighet i RIV saknas</t>
  </si>
  <si>
    <t>Id för den enhet där den som är signerare är uppdragstagare. Motsvarighet i RIV saknas</t>
  </si>
  <si>
    <t>Kod som anger typ på menprövning. Motsvarighet i RIV saknas</t>
  </si>
  <si>
    <t>Id på vård- och omsorgskontakt</t>
  </si>
  <si>
    <t>format YYYYMMDDHHMMSS.RIV: Vård- och omsorgskontakt.kontakttid</t>
  </si>
  <si>
    <t>Tidpunkt för vård- och omsorgskontakt</t>
  </si>
  <si>
    <t>I varje CDA skickas ett vård- och omsorgsdokument</t>
  </si>
  <si>
    <t>Typ av vård- och omsorgsdokumentation</t>
  </si>
  <si>
    <t>För varje multimediaobjekt i meddelandet skapas en &lt;renderMultiMedia&gt; med tillhörande &lt;observationMedia&gt;, där referencedObjekt har unik identitet (exempelvis MM1, MM2, MM3 osv</t>
  </si>
  <si>
    <t>ID sätts till samma ID som angivits i referencedObject i &lt;renderMultimedia&gt; ovan</t>
  </si>
  <si>
    <t>Lämplig mime-typ</t>
  </si>
  <si>
    <t>2.16.840.1.113883.6.96</t>
  </si>
  <si>
    <t xml:space="preserve">Fast värde:sätts till "Kliniskt dokument" (R-42BAC) </t>
  </si>
  <si>
    <t>R-42BAC</t>
  </si>
  <si>
    <t>Fast värde; Kodsystemet är SNOMED CT (2.16.840.1.113883.6.96)</t>
  </si>
  <si>
    <t>HSA-id för författaren, RIV:vård- och omsorgspersonal.personal-id</t>
  </si>
  <si>
    <t>Unik identifierare för aktuellt informationsobjekt.</t>
  </si>
  <si>
    <t>Typ av personidentifierare. Bland tillåtna typer finns: personnummer (1.2.752.129.2.1.3.1), samordningsnummer (1.2.752.129.2.1.3.3), reservnummer SLL (1.2.752.97.3.1.3)</t>
  </si>
  <si>
    <t xml:space="preserve">HSA-id för organisation, RIV: enhet.enhets-id </t>
  </si>
  <si>
    <t>Fast värde OID för HSA (1.2.752.129.2.1.4.1)</t>
  </si>
  <si>
    <t>Namn på enhet. RIV: enhet.enhetsnamn</t>
  </si>
  <si>
    <t>Telefonnummer till enhet. RIV: enhet.telefonnummer, enhet.e-postadress</t>
  </si>
  <si>
    <t>Adress till enhet. RIV: enhet.postadress</t>
  </si>
  <si>
    <t>HSA-id för vårdgivare. RIV: Informationsmängd.ägande vårdgivare-id</t>
  </si>
  <si>
    <t xml:space="preserve">HSA-id för PDL-enhet. RIV: Informationsmängd.ägande vårdenhets-id </t>
  </si>
  <si>
    <t xml:space="preserve">fast värde OID för HSA (1.2.752.129.2.1.4.1) </t>
  </si>
  <si>
    <t>HSA-id för signerande person</t>
  </si>
  <si>
    <t xml:space="preserve">HSA för organisation </t>
  </si>
  <si>
    <t>Kod för menprövning/typ av menprövning</t>
  </si>
  <si>
    <t>Kodverk för menprövningskoder. Här är ej korrekt OID angiven</t>
  </si>
  <si>
    <t>Kod för menprövning. &lt;authorization&gt; utesluts helt om information om menprövning inte är tillgänglig</t>
  </si>
  <si>
    <t>Information om  Vård- och omsorgskontakt som föranlett vårddokumentation. &lt;componentOf&gt; utesluts helt om Vård- och omsorgskontakt saknas</t>
  </si>
  <si>
    <t xml:space="preserve">Unik identifierare för vård- och omsorgskontakt. RIV: Vård- och omsorgsdokument.skapas vid.Vård- och omsorgskontakt.kontakt-id. </t>
  </si>
  <si>
    <t xml:space="preserve">OID för KV Anteckningstyp (1.2.752.129.2.2.2.11). </t>
  </si>
  <si>
    <t>Kod för typ av anteckning. Tillåtna värden från kodverk Anteckningstyp: utr = Utredning, atb = åtgärd/Behandling, sam = Sammanfattning, sao = Samordning, ins = Inskrivning, slu = Slutanteckning, auf = Anteckning utan fysiskt möte, sva = Slutenvårdsanteckning, bes = Besöksanteckning. RIV: Vård- och omsorgsdokument.anteckningstyp</t>
  </si>
  <si>
    <t>Titel på dokument. RIV: Vård- och omsorgsdokument.dokumentnamn</t>
  </si>
  <si>
    <t xml:space="preserve">Platshållare för bifogad anteckning i mime-format. Används endast om mulitmedia skickas med i dokumentet. </t>
  </si>
  <si>
    <t>Sektionen &lt;entry&gt; används endast om multimedia skickas med i dokumentet och &lt;renderMultiMedia&gt; ovan är angiven. Varje &lt;renderMultiMedia&gt; ovan motsvaras av en &lt;entry&gt;</t>
  </si>
  <si>
    <t>Anger kodningstyp</t>
  </si>
  <si>
    <t>Anger lämplig mime-typ, exempelvis "image/jpeg"</t>
  </si>
  <si>
    <t>*</t>
  </si>
  <si>
    <t>Not: Fält med * indikerar att det är en variabel</t>
  </si>
  <si>
    <t>Kodat multimediainnehåll</t>
  </si>
  <si>
    <t>Själva anteckningen, här läggs texten</t>
  </si>
  <si>
    <t>asOrganizationPartOf</t>
  </si>
  <si>
    <t>Ttitel på dokumentet. RIV: Vård- och omsorgsdokument.dokumentnamn</t>
  </si>
  <si>
    <t>Format YYYYMMDDHHMMSS RIV: vård-och omsorgsdokument.registreringstidpunkt</t>
  </si>
  <si>
    <t>Tidpunkt då dokument skapades</t>
  </si>
  <si>
    <t>Format YYYYMMDDHHMMSS</t>
  </si>
  <si>
    <t>Tidpunkt då dokumentet skapades</t>
  </si>
  <si>
    <t>Befattningskod</t>
  </si>
  <si>
    <t>Kod för befattning, RIV: Vård- och omsorgspersonal.befattning.</t>
  </si>
  <si>
    <t>Fast värde OID för kodverk (KV) Befattning (1.2.752.129.2.2.1.4)</t>
  </si>
  <si>
    <t>Fast värde, OID för HSA (1.2.752.129.2.1.4.1)</t>
  </si>
  <si>
    <t>HSAIdType</t>
  </si>
  <si>
    <t>HSAIDType</t>
  </si>
  <si>
    <t>TS</t>
  </si>
  <si>
    <t>Green CDA</t>
  </si>
  <si>
    <t>****************************************************************</t>
  </si>
  <si>
    <t>ST</t>
  </si>
  <si>
    <t xml:space="preserve">ST </t>
  </si>
  <si>
    <t>Titel på dokument</t>
  </si>
  <si>
    <t>Namn på författaren</t>
  </si>
  <si>
    <t>Namn på den enhet som författaren är uppdragstagare hos</t>
  </si>
  <si>
    <t>Telefonnummer till den enhet som författaren är uppdragstage hos</t>
  </si>
  <si>
    <t>Adress till den enhet som författaren är uppdragstagere hos</t>
  </si>
  <si>
    <t>HSA-id för den enhet som författaren är uppdragstagare hos</t>
  </si>
  <si>
    <t>HSA-id för vårdgivaren, som är vårdgivare för den enhet som författaren är uppdragstagare för</t>
  </si>
  <si>
    <t>HSA-id för PDL-enhet</t>
  </si>
  <si>
    <t>Information om menprövning</t>
  </si>
  <si>
    <t>Kod för typ av menprövning. Värden från kodverket KV XX</t>
  </si>
  <si>
    <t>completed</t>
  </si>
  <si>
    <t>Information om  Vård- och omsorgskontakt som föranlett vårddokumentation.</t>
  </si>
  <si>
    <t>Datattyp</t>
  </si>
  <si>
    <t>Karinalitet</t>
  </si>
  <si>
    <t>Information om författare till dokumentet</t>
  </si>
  <si>
    <t>Information om PDL-enhet som har ansvar för informationen</t>
  </si>
  <si>
    <t>Information om person som signerat dokument</t>
  </si>
  <si>
    <t>HSA-id för person</t>
  </si>
  <si>
    <t>HSA-id för den organisation som personen har uppdrag för</t>
  </si>
  <si>
    <t>II</t>
  </si>
  <si>
    <t>Vårddokumentets unika identifierare. OID kan sättas till 1.2.752.129.2.1.2.1  (Icke-nationell identifierare Org+lokalt unikt id)</t>
  </si>
  <si>
    <t>1.1</t>
  </si>
  <si>
    <t>Patientens ID. Root sätts till typ av patientsidentifierare.  Bland tillåtna typer finns: personnummer (1.2.752.129.2.1.3.1), samordningsnummer (1.2.752.129.2.1.3.3), reservnummer SLL (1.2.752.97.3.1.3)</t>
  </si>
  <si>
    <t>careDocumentID</t>
  </si>
  <si>
    <t>careDocumentTitle</t>
  </si>
  <si>
    <t>careDocumentTime</t>
  </si>
  <si>
    <t>HSA-id för författare. OID för HSA används (1.2.752.129.2.2.1.4)</t>
  </si>
  <si>
    <t>Kod för författarens befattning, enligt kodverket Befattning (OID 1.2.752.129.2.2.1.4)</t>
  </si>
  <si>
    <t>Unik identifierare för vård- och omsorgskontakt. OID kan sättas till 1.2.752.129.2.1.2.1  (Icke-nationell identifierare Org+lokalt unikt id)</t>
  </si>
  <si>
    <t>CD</t>
  </si>
  <si>
    <t xml:space="preserve">Typ av vård- och omsorgsdokument. Kod tas från KV Anteckningstyp (1.2.752.129.2.2.2.11).Tillåtna värden från kodverk Anteckningstyp: utr = Utredning, atb = åtgärd/Behandling, sam = Sammanfattning, sao = Samordning, ins = Inskrivning, slu = Slutanteckning, auf = Anteckning utan fysiskt </t>
  </si>
  <si>
    <t xml:space="preserve">ID på multimedia. </t>
  </si>
  <si>
    <t>Själva dokumentet. Formatet i textfältet ska följa HL7 CDA "Narrative Block". Om dokumentet innehåller multimedia läggs en platshållare i texten enligt formatet &lt;renderMultiMedia referencedObject="MM1"/&gt;. Innehåller dokumentet fler multimedia läggs ytterligare platshållare i texten, där referencesObject får namn "MM2", "MM3" osv</t>
  </si>
  <si>
    <t>multiMediaID</t>
  </si>
  <si>
    <t>careDocumentNoteText</t>
  </si>
  <si>
    <t>careDocumentNoteTitle</t>
  </si>
  <si>
    <t>multimediaEntryType</t>
  </si>
  <si>
    <t>careDocumentNoteCode</t>
  </si>
  <si>
    <t>clinicalDocumentNoteType</t>
  </si>
  <si>
    <t>careDocumentationBodyType</t>
  </si>
  <si>
    <t>encounterTime</t>
  </si>
  <si>
    <t>encounterID</t>
  </si>
  <si>
    <t>encompassingEncounterType</t>
  </si>
  <si>
    <t>authorizationCode</t>
  </si>
  <si>
    <t>authorizationType</t>
  </si>
  <si>
    <t>assignedEntityType</t>
  </si>
  <si>
    <t>representedOrganizationID</t>
  </si>
  <si>
    <t>assignedEntityID</t>
  </si>
  <si>
    <t>signatureTime</t>
  </si>
  <si>
    <t>legalAuthenticatorType</t>
  </si>
  <si>
    <t>custodianID</t>
  </si>
  <si>
    <t>custodianType</t>
  </si>
  <si>
    <t>authorOrganizationAddress</t>
  </si>
  <si>
    <t>authorOrganizationTelecom</t>
  </si>
  <si>
    <t>authorOrganizationName</t>
  </si>
  <si>
    <t>authorOrganazationID</t>
  </si>
  <si>
    <t>authorName</t>
  </si>
  <si>
    <t>authorRoleCode</t>
  </si>
  <si>
    <t>authorID</t>
  </si>
  <si>
    <t>authorTime</t>
  </si>
  <si>
    <t>authorType</t>
  </si>
  <si>
    <t>careDocumentationHeaderType</t>
  </si>
  <si>
    <t>Exemplevis OID för Icke-nationell identifierare Org+lokalt unikt id</t>
  </si>
  <si>
    <t>patientID</t>
  </si>
  <si>
    <t>Multimedia som finns i dokumentet, motsvaras av platshållare i careDocumentNoteText</t>
  </si>
  <si>
    <t>Multimediainnehållet, med lämplig mime-typ och kodningstyp</t>
  </si>
  <si>
    <t>Dokument/anteckning</t>
  </si>
  <si>
    <t>careDocumentationType</t>
  </si>
  <si>
    <t>careProviderId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</si>
</sst>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0"/>
      <color theme="9" tint="-0.499984740745262"/>
      <name val="Arial"/>
      <family val="2"/>
    </font>
    <font>
      <sz val="10"/>
      <color rgb="FFC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0" fillId="0" borderId="0" xfId="0" applyFont="1" applyFill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center"/>
    </xf>
    <xf numFmtId="0" fontId="0" fillId="0" borderId="0" xfId="0" applyFill="1" applyBorder="1"/>
    <xf numFmtId="0" fontId="2" fillId="4" borderId="1" xfId="0" applyFont="1" applyFill="1" applyBorder="1"/>
    <xf numFmtId="0" fontId="1" fillId="0" borderId="0" xfId="0" applyFont="1" applyFill="1"/>
    <xf numFmtId="0" fontId="1" fillId="0" borderId="0" xfId="0" applyFont="1"/>
    <xf numFmtId="0" fontId="0" fillId="4" borderId="0" xfId="0" applyFill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3" borderId="0" xfId="0" applyFill="1" applyAlignment="1">
      <alignment horizontal="left" vertical="top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4" fillId="0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left" vertical="top"/>
    </xf>
    <xf numFmtId="0" fontId="4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6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wrapText="1"/>
    </xf>
    <xf numFmtId="0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wrapText="1"/>
    </xf>
    <xf numFmtId="0" fontId="2" fillId="4" borderId="0" xfId="0" applyFont="1" applyFill="1" applyBorder="1"/>
    <xf numFmtId="0" fontId="2" fillId="6" borderId="0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top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 enableFormatConditionsCalculation="0">
    <outlinePr summaryBelow="0"/>
  </sheetPr>
  <dimension ref="A1:AQ166"/>
  <sheetViews>
    <sheetView tabSelected="1" zoomScale="85" zoomScaleNormal="85" zoomScalePageLayoutView="85" workbookViewId="0">
      <pane ySplit="6" topLeftCell="A46" activePane="bottomLeft" state="frozen"/>
      <selection pane="bottomLeft" activeCell="AB78" sqref="AB78"/>
    </sheetView>
  </sheetViews>
  <sheetFormatPr baseColWidth="10" defaultColWidth="8.83203125" defaultRowHeight="12" x14ac:dyDescent="0"/>
  <cols>
    <col min="1" max="1" width="1.6640625" style="1" customWidth="1"/>
    <col min="2" max="5" width="2.5" style="1" customWidth="1"/>
    <col min="6" max="8" width="3" style="1" customWidth="1"/>
    <col min="9" max="12" width="3.5" style="1" customWidth="1"/>
    <col min="13" max="17" width="3.33203125" style="1" customWidth="1"/>
    <col min="18" max="18" width="5.5" style="1" customWidth="1"/>
    <col min="19" max="19" width="9" style="1" customWidth="1"/>
    <col min="20" max="20" width="6.5" style="1" customWidth="1"/>
    <col min="21" max="21" width="64.83203125" style="11" customWidth="1"/>
    <col min="22" max="22" width="7.5" style="43" customWidth="1"/>
    <col min="23" max="23" width="7" style="43" customWidth="1"/>
    <col min="24" max="24" width="8.83203125" style="1"/>
    <col min="25" max="25" width="12.33203125" style="1" customWidth="1"/>
    <col min="26" max="26" width="11.5" style="1" customWidth="1"/>
    <col min="27" max="27" width="8.6640625" style="51" customWidth="1"/>
    <col min="28" max="28" width="10.5" style="51" bestFit="1" customWidth="1"/>
    <col min="29" max="29" width="10.5" style="51" customWidth="1"/>
    <col min="30" max="30" width="64.33203125" style="72" customWidth="1"/>
    <col min="31" max="16384" width="8.83203125" style="1"/>
  </cols>
  <sheetData>
    <row r="1" spans="1:43" s="2" customFormat="1" ht="2.2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32"/>
      <c r="V1" s="40"/>
      <c r="W1" s="40"/>
      <c r="X1" s="48"/>
      <c r="Y1" s="48"/>
      <c r="Z1" s="48"/>
      <c r="AA1" s="65"/>
      <c r="AB1" s="65"/>
      <c r="AC1" s="65"/>
      <c r="AD1" s="66"/>
      <c r="AE1" s="48"/>
      <c r="AF1" s="48"/>
      <c r="AG1" s="48"/>
      <c r="AH1" s="42"/>
      <c r="AI1" s="42"/>
      <c r="AQ1" s="10"/>
    </row>
    <row r="2" spans="1:43" ht="6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31"/>
      <c r="V2" s="41"/>
      <c r="W2" s="41"/>
      <c r="X2" s="49"/>
      <c r="Y2" s="49"/>
      <c r="Z2" s="49"/>
      <c r="AA2" s="67"/>
      <c r="AB2" s="67"/>
      <c r="AC2" s="67"/>
      <c r="AD2" s="68"/>
      <c r="AE2" s="46"/>
      <c r="AF2" s="46"/>
      <c r="AG2" s="46"/>
      <c r="AH2" s="44"/>
      <c r="AI2" s="42"/>
      <c r="AJ2" s="2"/>
      <c r="AK2" s="2"/>
      <c r="AL2" s="2"/>
      <c r="AM2" s="2"/>
      <c r="AN2" s="2"/>
      <c r="AO2" s="2"/>
      <c r="AP2" s="2"/>
      <c r="AQ2" s="2"/>
    </row>
    <row r="3" spans="1:43" ht="27" customHeight="1">
      <c r="A3" s="74" t="s">
        <v>50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5"/>
      <c r="V3" s="76"/>
      <c r="W3" s="76"/>
      <c r="X3" s="76" t="s">
        <v>149</v>
      </c>
      <c r="Y3" s="76"/>
      <c r="Z3" s="76"/>
      <c r="AA3" s="76"/>
      <c r="AB3" s="76"/>
      <c r="AC3" s="76"/>
      <c r="AD3" s="76"/>
      <c r="AE3" s="76"/>
      <c r="AF3" s="76"/>
      <c r="AG3" s="76"/>
      <c r="AH3" s="42"/>
      <c r="AI3" s="43"/>
    </row>
    <row r="4" spans="1:43" s="2" customFormat="1" ht="1.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6"/>
      <c r="V4" s="47"/>
      <c r="W4" s="47"/>
      <c r="X4" s="47"/>
      <c r="Y4" s="47"/>
      <c r="Z4" s="47"/>
      <c r="AA4" s="47"/>
      <c r="AB4" s="47"/>
      <c r="AC4" s="47"/>
      <c r="AD4" s="52"/>
      <c r="AE4" s="47"/>
      <c r="AF4" s="47"/>
      <c r="AG4" s="47"/>
      <c r="AH4" s="44"/>
      <c r="AI4" s="42"/>
    </row>
    <row r="5" spans="1:43" ht="30" customHeight="1">
      <c r="A5" s="33" t="s">
        <v>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33" t="s">
        <v>3</v>
      </c>
      <c r="T5" s="17"/>
      <c r="U5" s="34" t="s">
        <v>38</v>
      </c>
      <c r="V5" s="45"/>
      <c r="W5" s="45"/>
      <c r="X5" s="45"/>
      <c r="Y5" s="45"/>
      <c r="Z5" s="45"/>
      <c r="AA5" s="50"/>
      <c r="AB5" s="50" t="s">
        <v>165</v>
      </c>
      <c r="AC5" s="50" t="s">
        <v>166</v>
      </c>
      <c r="AD5" s="69"/>
      <c r="AE5" s="45"/>
      <c r="AF5" s="45"/>
      <c r="AG5" s="45"/>
    </row>
    <row r="6" spans="1:43" s="2" customFormat="1" ht="1.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7"/>
      <c r="T6" s="29"/>
      <c r="U6" s="30"/>
      <c r="V6" s="27"/>
      <c r="W6" s="27"/>
      <c r="X6" s="26"/>
      <c r="Y6" s="26"/>
      <c r="Z6" s="26"/>
      <c r="AA6" s="70"/>
      <c r="AB6" s="70"/>
      <c r="AC6" s="70"/>
      <c r="AD6" s="71"/>
      <c r="AE6" s="26"/>
      <c r="AF6" s="26"/>
      <c r="AG6" s="26"/>
    </row>
    <row r="7" spans="1:43" ht="12.75" customHeight="1">
      <c r="A7" s="21" t="s">
        <v>150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 s="8"/>
      <c r="V7" s="55"/>
      <c r="W7" s="55"/>
    </row>
    <row r="8" spans="1:43" s="2" customFormat="1" ht="10.5" customHeight="1">
      <c r="A8" s="21" t="s">
        <v>53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21" t="s">
        <v>133</v>
      </c>
      <c r="U8" s="8"/>
      <c r="V8" s="55"/>
      <c r="W8" s="55"/>
      <c r="AA8" s="3"/>
      <c r="AB8" s="3"/>
      <c r="AC8" s="3"/>
      <c r="AD8" s="53"/>
    </row>
    <row r="9" spans="1:43" s="2" customFormat="1">
      <c r="A9" s="21" t="s">
        <v>150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 s="8"/>
      <c r="V9" s="54" t="s">
        <v>220</v>
      </c>
      <c r="AA9" s="3"/>
      <c r="AB9" s="3"/>
      <c r="AC9" s="3"/>
      <c r="AD9" s="53"/>
    </row>
    <row r="10" spans="1:43">
      <c r="A10" t="s">
        <v>7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9"/>
      <c r="V10" s="56"/>
      <c r="W10" s="21" t="s">
        <v>214</v>
      </c>
    </row>
    <row r="11" spans="1:43" s="2" customFormat="1">
      <c r="A11"/>
      <c r="B11" t="s">
        <v>8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 t="s">
        <v>1</v>
      </c>
      <c r="T11"/>
      <c r="U11" s="10"/>
      <c r="V11" s="42"/>
      <c r="W11" s="42"/>
      <c r="X11" s="3"/>
      <c r="AA11" s="3"/>
      <c r="AB11" s="3"/>
      <c r="AC11" s="3"/>
      <c r="AD11" s="53"/>
    </row>
    <row r="12" spans="1:43" s="2" customFormat="1">
      <c r="A12"/>
      <c r="B12"/>
      <c r="C12" t="s">
        <v>29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 t="s">
        <v>1</v>
      </c>
      <c r="T12" t="str">
        <f>"POCD_HD000040"</f>
        <v>POCD_HD000040</v>
      </c>
      <c r="U12" s="10" t="s">
        <v>77</v>
      </c>
      <c r="V12" s="42"/>
      <c r="W12" s="42"/>
      <c r="AA12" s="3"/>
      <c r="AB12" s="3"/>
      <c r="AC12" s="3"/>
      <c r="AD12" s="53"/>
    </row>
    <row r="13" spans="1:43">
      <c r="A13"/>
      <c r="B13"/>
      <c r="C13" t="s">
        <v>30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 t="s">
        <v>1</v>
      </c>
      <c r="T13" t="str">
        <f>"2.16.840.1.113883.1.3"</f>
        <v>2.16.840.1.113883.1.3</v>
      </c>
      <c r="U13" s="8"/>
      <c r="V13" s="55"/>
      <c r="W13" s="55"/>
    </row>
    <row r="14" spans="1:43" s="2" customFormat="1" ht="24">
      <c r="A14"/>
      <c r="B14" t="s">
        <v>9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 t="s">
        <v>1</v>
      </c>
      <c r="T14" s="18"/>
      <c r="U14" s="23" t="s">
        <v>54</v>
      </c>
      <c r="V14" s="57"/>
      <c r="W14" s="57"/>
      <c r="X14" s="3" t="s">
        <v>176</v>
      </c>
      <c r="AA14" s="3"/>
      <c r="AB14" s="3" t="s">
        <v>172</v>
      </c>
      <c r="AC14" s="3" t="s">
        <v>1</v>
      </c>
      <c r="AD14" s="53" t="s">
        <v>173</v>
      </c>
    </row>
    <row r="15" spans="1:43" s="2" customFormat="1">
      <c r="A15"/>
      <c r="B15"/>
      <c r="C15" t="s">
        <v>31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 t="s">
        <v>1</v>
      </c>
      <c r="T15" s="18" t="s">
        <v>132</v>
      </c>
      <c r="U15" s="9" t="s">
        <v>108</v>
      </c>
      <c r="V15" s="56"/>
      <c r="W15" s="56"/>
      <c r="AA15" s="3"/>
      <c r="AB15" s="3"/>
      <c r="AC15" s="3"/>
      <c r="AD15" s="53"/>
    </row>
    <row r="16" spans="1:43" s="2" customFormat="1" ht="13.5" customHeight="1">
      <c r="A16"/>
      <c r="B16"/>
      <c r="C16" t="s">
        <v>30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 t="s">
        <v>1</v>
      </c>
      <c r="T16" s="18" t="str">
        <f>"1.2.752.129.2.1.2.1"</f>
        <v>1.2.752.129.2.1.2.1</v>
      </c>
      <c r="U16" s="24" t="s">
        <v>215</v>
      </c>
      <c r="V16" s="58"/>
      <c r="W16" s="58"/>
      <c r="AA16" s="3"/>
      <c r="AB16" s="3"/>
      <c r="AC16" s="3"/>
      <c r="AD16" s="53"/>
    </row>
    <row r="17" spans="1:30">
      <c r="A17"/>
      <c r="B17" t="s">
        <v>10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 t="s">
        <v>1</v>
      </c>
      <c r="T17" s="2"/>
      <c r="U17" s="13"/>
      <c r="V17" s="18"/>
      <c r="W17" s="18"/>
    </row>
    <row r="18" spans="1:30">
      <c r="A18"/>
      <c r="B18"/>
      <c r="C18" t="s">
        <v>28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 t="s">
        <v>1</v>
      </c>
      <c r="T18" s="4" t="s">
        <v>105</v>
      </c>
      <c r="U18" s="10" t="s">
        <v>104</v>
      </c>
      <c r="V18" s="42"/>
      <c r="W18" s="42"/>
    </row>
    <row r="19" spans="1:30">
      <c r="A19"/>
      <c r="B19"/>
      <c r="C19" t="s">
        <v>32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 t="s">
        <v>1</v>
      </c>
      <c r="T19" s="2" t="s">
        <v>103</v>
      </c>
      <c r="U19" s="13" t="s">
        <v>106</v>
      </c>
      <c r="V19" s="18"/>
      <c r="W19" s="18"/>
    </row>
    <row r="20" spans="1:30">
      <c r="A20"/>
      <c r="B20" t="s">
        <v>34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 s="5" t="s">
        <v>2</v>
      </c>
      <c r="T20" s="4" t="s">
        <v>132</v>
      </c>
      <c r="U20" s="10" t="s">
        <v>137</v>
      </c>
      <c r="V20" s="42"/>
      <c r="W20" s="42"/>
      <c r="X20" s="51" t="s">
        <v>177</v>
      </c>
      <c r="AB20" s="51" t="s">
        <v>151</v>
      </c>
      <c r="AC20" s="51" t="s">
        <v>2</v>
      </c>
      <c r="AD20" s="72" t="s">
        <v>153</v>
      </c>
    </row>
    <row r="21" spans="1:30" s="2" customFormat="1">
      <c r="A21"/>
      <c r="B21" t="s">
        <v>27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 t="s">
        <v>1</v>
      </c>
      <c r="T21" s="18"/>
      <c r="U21" s="13" t="s">
        <v>139</v>
      </c>
      <c r="V21" s="18"/>
      <c r="W21" s="18"/>
      <c r="AA21" s="3"/>
      <c r="AB21" s="3"/>
      <c r="AC21" s="3"/>
      <c r="AD21" s="53"/>
    </row>
    <row r="22" spans="1:30" s="2" customFormat="1">
      <c r="A22" s="4"/>
      <c r="B22" s="4"/>
      <c r="C22" s="4" t="s">
        <v>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 t="s">
        <v>1</v>
      </c>
      <c r="T22" s="18" t="s">
        <v>132</v>
      </c>
      <c r="U22" s="13" t="s">
        <v>138</v>
      </c>
      <c r="V22" s="18"/>
      <c r="W22" s="18"/>
      <c r="X22" s="3" t="s">
        <v>178</v>
      </c>
      <c r="Z22" s="3"/>
      <c r="AA22" s="3"/>
      <c r="AB22" s="3" t="s">
        <v>148</v>
      </c>
      <c r="AC22" s="3" t="s">
        <v>1</v>
      </c>
      <c r="AD22" s="53" t="s">
        <v>141</v>
      </c>
    </row>
    <row r="23" spans="1:30" s="2" customFormat="1">
      <c r="A23" s="4"/>
      <c r="B23" s="6" t="s">
        <v>36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 t="s">
        <v>1</v>
      </c>
      <c r="U23" s="13"/>
      <c r="V23" s="18"/>
      <c r="W23" s="18"/>
      <c r="AA23" s="3"/>
      <c r="AB23" s="3"/>
      <c r="AC23" s="3"/>
      <c r="AD23" s="53"/>
    </row>
    <row r="24" spans="1:30" s="2" customFormat="1">
      <c r="A24" s="4"/>
      <c r="B24" s="4"/>
      <c r="C24" s="6" t="s">
        <v>28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 t="s">
        <v>1</v>
      </c>
      <c r="T24" s="4" t="str">
        <f>"N"</f>
        <v>N</v>
      </c>
      <c r="U24" s="10" t="s">
        <v>78</v>
      </c>
      <c r="V24" s="42"/>
      <c r="W24" s="42"/>
      <c r="AA24" s="3"/>
      <c r="AB24" s="3"/>
      <c r="AC24" s="3"/>
      <c r="AD24" s="53"/>
    </row>
    <row r="25" spans="1:30" s="2" customFormat="1">
      <c r="A25" s="4"/>
      <c r="B25" s="4"/>
      <c r="C25" s="6" t="s">
        <v>32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 t="s">
        <v>1</v>
      </c>
      <c r="T25" s="2" t="str">
        <f>"2.16.840.1.113883.5.25"</f>
        <v>2.16.840.1.113883.5.25</v>
      </c>
      <c r="U25" s="13"/>
      <c r="V25" s="18"/>
      <c r="W25" s="18"/>
      <c r="AA25" s="3"/>
      <c r="AB25" s="3"/>
      <c r="AC25" s="3"/>
      <c r="AD25" s="53"/>
    </row>
    <row r="26" spans="1:30" s="2" customFormat="1">
      <c r="A26" s="4"/>
      <c r="B26" s="6" t="s">
        <v>11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 t="s">
        <v>1</v>
      </c>
      <c r="T26" s="4"/>
      <c r="U26" s="10" t="s">
        <v>79</v>
      </c>
      <c r="V26" s="42"/>
      <c r="W26" s="42"/>
      <c r="AA26" s="3"/>
      <c r="AB26" s="3"/>
      <c r="AC26" s="3"/>
      <c r="AD26" s="53"/>
    </row>
    <row r="27" spans="1:30" s="2" customFormat="1">
      <c r="A27" s="4"/>
      <c r="B27" s="4"/>
      <c r="C27" s="6" t="s">
        <v>12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 t="s">
        <v>1</v>
      </c>
      <c r="U27" s="13"/>
      <c r="V27" s="18"/>
      <c r="W27" s="18"/>
      <c r="AA27" s="3"/>
      <c r="AB27" s="3"/>
      <c r="AC27" s="3"/>
      <c r="AD27" s="3"/>
    </row>
    <row r="28" spans="1:30" s="2" customFormat="1" ht="36">
      <c r="A28" s="4"/>
      <c r="B28" s="4"/>
      <c r="C28" s="6"/>
      <c r="D28" s="6" t="s">
        <v>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 t="s">
        <v>1</v>
      </c>
      <c r="T28" s="4"/>
      <c r="U28" s="10"/>
      <c r="V28" s="42"/>
      <c r="W28" s="42"/>
      <c r="X28" s="3" t="s">
        <v>216</v>
      </c>
      <c r="AA28" s="3"/>
      <c r="AB28" s="3" t="s">
        <v>172</v>
      </c>
      <c r="AC28" s="3" t="s">
        <v>174</v>
      </c>
      <c r="AD28" s="53" t="s">
        <v>175</v>
      </c>
    </row>
    <row r="29" spans="1:30" s="2" customFormat="1">
      <c r="A29" s="4"/>
      <c r="B29" s="6"/>
      <c r="C29" s="4"/>
      <c r="D29" s="4"/>
      <c r="E29" s="6" t="s">
        <v>31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7" t="s">
        <v>1</v>
      </c>
      <c r="T29" s="3" t="s">
        <v>132</v>
      </c>
      <c r="U29" s="10" t="s">
        <v>80</v>
      </c>
      <c r="V29" s="42"/>
      <c r="W29" s="42"/>
      <c r="Y29" s="3"/>
      <c r="Z29" s="3"/>
      <c r="AA29" s="3"/>
      <c r="AB29" s="3"/>
      <c r="AC29" s="3"/>
      <c r="AD29" s="53"/>
    </row>
    <row r="30" spans="1:30" s="2" customFormat="1" ht="36">
      <c r="A30" s="4"/>
      <c r="B30" s="4"/>
      <c r="C30" s="6"/>
      <c r="D30" s="4"/>
      <c r="E30" s="6" t="s">
        <v>30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 t="s">
        <v>1</v>
      </c>
      <c r="T30" s="4" t="s">
        <v>132</v>
      </c>
      <c r="U30" s="23" t="s">
        <v>109</v>
      </c>
      <c r="V30" s="57"/>
      <c r="W30" s="57"/>
      <c r="AA30" s="3"/>
      <c r="AB30" s="3"/>
      <c r="AC30" s="3"/>
      <c r="AD30" s="53"/>
    </row>
    <row r="31" spans="1:30" s="2" customFormat="1">
      <c r="A31" s="4"/>
      <c r="B31" s="4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 t="s">
        <v>1</v>
      </c>
      <c r="T31" s="4"/>
      <c r="U31" s="15" t="s">
        <v>81</v>
      </c>
      <c r="V31" s="59"/>
      <c r="W31" s="59"/>
      <c r="X31" s="3" t="s">
        <v>213</v>
      </c>
      <c r="AA31" s="3"/>
      <c r="AB31" s="3"/>
      <c r="AC31" s="3" t="s">
        <v>1</v>
      </c>
      <c r="AD31" s="53" t="s">
        <v>167</v>
      </c>
    </row>
    <row r="32" spans="1:30" s="2" customFormat="1">
      <c r="A32" s="4"/>
      <c r="B32" s="4"/>
      <c r="C32" s="6" t="s">
        <v>41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 t="s">
        <v>1</v>
      </c>
      <c r="T32" s="4"/>
      <c r="U32" s="14" t="s">
        <v>141</v>
      </c>
      <c r="V32" s="60"/>
      <c r="W32" s="60"/>
      <c r="AA32" s="3"/>
      <c r="AB32" s="3"/>
      <c r="AC32" s="3"/>
      <c r="AD32" s="53"/>
    </row>
    <row r="33" spans="1:31" s="2" customFormat="1">
      <c r="A33" s="4"/>
      <c r="B33" s="4"/>
      <c r="C33" s="4"/>
      <c r="D33" s="6" t="s">
        <v>37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 t="s">
        <v>1</v>
      </c>
      <c r="T33" s="4" t="s">
        <v>132</v>
      </c>
      <c r="U33" s="13" t="s">
        <v>140</v>
      </c>
      <c r="V33" s="18"/>
      <c r="W33" s="18"/>
      <c r="Y33" s="3" t="s">
        <v>212</v>
      </c>
      <c r="AA33" s="3"/>
      <c r="AB33" s="3" t="s">
        <v>148</v>
      </c>
      <c r="AC33" s="3" t="s">
        <v>1</v>
      </c>
      <c r="AD33" s="14" t="s">
        <v>141</v>
      </c>
    </row>
    <row r="34" spans="1:31" s="2" customFormat="1">
      <c r="A34" s="4"/>
      <c r="B34" s="4"/>
      <c r="C34" s="4" t="s">
        <v>14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1</v>
      </c>
      <c r="T34" s="4"/>
      <c r="U34" s="13"/>
      <c r="V34" s="18"/>
      <c r="W34" s="18"/>
      <c r="AA34" s="3"/>
      <c r="AB34" s="3"/>
      <c r="AC34" s="3"/>
      <c r="AD34" s="53"/>
      <c r="AE34" s="39"/>
    </row>
    <row r="35" spans="1:31" s="2" customFormat="1" ht="12.75" customHeight="1">
      <c r="A35" s="4"/>
      <c r="B35" s="4"/>
      <c r="C35" s="4"/>
      <c r="D35" s="6" t="s">
        <v>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 t="s">
        <v>1</v>
      </c>
      <c r="T35" s="4"/>
      <c r="U35" s="10" t="s">
        <v>82</v>
      </c>
      <c r="V35" s="42"/>
      <c r="W35" s="42"/>
      <c r="AA35" s="3"/>
      <c r="AB35" s="3"/>
      <c r="AC35" s="3"/>
      <c r="AD35" s="53"/>
    </row>
    <row r="36" spans="1:31" s="2" customFormat="1" ht="12.75" customHeight="1">
      <c r="A36" s="4"/>
      <c r="B36" s="4"/>
      <c r="C36" s="4"/>
      <c r="D36" s="4"/>
      <c r="E36" s="6" t="s">
        <v>31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 t="s">
        <v>1</v>
      </c>
      <c r="T36" s="6" t="s">
        <v>132</v>
      </c>
      <c r="U36" s="14" t="s">
        <v>107</v>
      </c>
      <c r="V36" s="60"/>
      <c r="W36" s="60"/>
      <c r="Y36" s="3" t="s">
        <v>211</v>
      </c>
      <c r="AA36" s="3"/>
      <c r="AB36" s="3" t="s">
        <v>172</v>
      </c>
      <c r="AC36" s="3" t="s">
        <v>1</v>
      </c>
      <c r="AD36" s="53" t="s">
        <v>179</v>
      </c>
    </row>
    <row r="37" spans="1:31" s="2" customFormat="1" ht="12.75" customHeight="1">
      <c r="A37" s="4"/>
      <c r="B37" s="4"/>
      <c r="C37" s="4"/>
      <c r="D37" s="4"/>
      <c r="E37" s="6" t="s">
        <v>30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 t="s">
        <v>1</v>
      </c>
      <c r="T37" s="4" t="str">
        <f>"1.2.752.129.2.1.4.1"</f>
        <v>1.2.752.129.2.1.4.1</v>
      </c>
      <c r="U37" s="12" t="s">
        <v>145</v>
      </c>
      <c r="V37" s="61"/>
      <c r="W37" s="61"/>
      <c r="AA37" s="3"/>
      <c r="AB37" s="3"/>
      <c r="AC37" s="3"/>
      <c r="AD37" s="53"/>
    </row>
    <row r="38" spans="1:31" s="2" customFormat="1" ht="12.75" customHeight="1">
      <c r="A38" s="4"/>
      <c r="B38" s="4"/>
      <c r="C38" s="4"/>
      <c r="D38" s="6" t="s">
        <v>10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 t="s">
        <v>2</v>
      </c>
      <c r="T38" s="4"/>
      <c r="U38" s="12" t="s">
        <v>142</v>
      </c>
      <c r="V38" s="61"/>
      <c r="W38" s="61"/>
      <c r="Y38" s="6" t="s">
        <v>210</v>
      </c>
      <c r="Z38" s="4"/>
      <c r="AA38" s="6"/>
      <c r="AB38" s="3" t="s">
        <v>172</v>
      </c>
      <c r="AC38" s="3" t="s">
        <v>1</v>
      </c>
      <c r="AD38" s="53" t="s">
        <v>180</v>
      </c>
    </row>
    <row r="39" spans="1:31" s="2" customFormat="1" ht="12.75" customHeight="1">
      <c r="A39" s="4"/>
      <c r="B39" s="4"/>
      <c r="C39" s="4"/>
      <c r="D39" s="4"/>
      <c r="E39" s="6" t="s">
        <v>28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 t="s">
        <v>1</v>
      </c>
      <c r="T39" s="4" t="s">
        <v>132</v>
      </c>
      <c r="U39" s="12" t="s">
        <v>143</v>
      </c>
      <c r="V39" s="61"/>
      <c r="W39" s="61"/>
      <c r="AA39" s="3"/>
      <c r="AB39" s="3"/>
      <c r="AC39" s="3"/>
      <c r="AD39" s="53"/>
    </row>
    <row r="40" spans="1:31" s="2" customFormat="1" ht="12.75" customHeight="1">
      <c r="A40" s="4"/>
      <c r="B40" s="4"/>
      <c r="C40" s="4"/>
      <c r="D40" s="4"/>
      <c r="E40" s="6" t="s">
        <v>42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 t="s">
        <v>1</v>
      </c>
      <c r="T40" s="4" t="s">
        <v>51</v>
      </c>
      <c r="U40" s="13" t="s">
        <v>144</v>
      </c>
      <c r="V40" s="18"/>
      <c r="W40" s="18"/>
      <c r="AA40" s="3"/>
      <c r="AB40" s="3"/>
      <c r="AC40" s="3"/>
      <c r="AD40" s="53"/>
    </row>
    <row r="41" spans="1:31" s="2" customFormat="1" ht="12.75" customHeight="1">
      <c r="A41" s="4"/>
      <c r="B41" s="4"/>
      <c r="C41" s="4"/>
      <c r="D41" s="4"/>
      <c r="E41" s="6" t="s">
        <v>33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 t="s">
        <v>2</v>
      </c>
      <c r="T41" s="4" t="s">
        <v>132</v>
      </c>
      <c r="U41" s="13" t="s">
        <v>83</v>
      </c>
      <c r="V41" s="18"/>
      <c r="W41" s="18"/>
      <c r="AA41" s="3"/>
      <c r="AB41" s="3"/>
      <c r="AC41" s="3"/>
      <c r="AD41" s="53"/>
    </row>
    <row r="42" spans="1:31" s="2" customFormat="1" ht="12.75" customHeight="1">
      <c r="A42" s="4"/>
      <c r="B42" s="4"/>
      <c r="C42" s="4"/>
      <c r="D42" s="4" t="s">
        <v>15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 t="s">
        <v>2</v>
      </c>
      <c r="T42" s="4"/>
      <c r="U42" s="13"/>
      <c r="V42" s="18"/>
      <c r="W42" s="18"/>
      <c r="AA42" s="3"/>
      <c r="AB42" s="3"/>
      <c r="AC42" s="3"/>
      <c r="AD42" s="53"/>
    </row>
    <row r="43" spans="1:31" s="2" customFormat="1" ht="12.75" customHeight="1">
      <c r="A43" s="4"/>
      <c r="B43" s="4"/>
      <c r="C43" s="4"/>
      <c r="D43" s="4"/>
      <c r="E43" s="6" t="s">
        <v>39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 t="s">
        <v>2</v>
      </c>
      <c r="T43" s="4" t="s">
        <v>132</v>
      </c>
      <c r="U43" s="13" t="s">
        <v>84</v>
      </c>
      <c r="V43" s="18"/>
      <c r="W43" s="18"/>
      <c r="Y43" s="3" t="s">
        <v>209</v>
      </c>
      <c r="AA43" s="3"/>
      <c r="AB43" s="3" t="s">
        <v>151</v>
      </c>
      <c r="AC43" s="3" t="s">
        <v>2</v>
      </c>
      <c r="AD43" s="53" t="s">
        <v>154</v>
      </c>
    </row>
    <row r="44" spans="1:31" s="2" customFormat="1" ht="12.75" customHeight="1">
      <c r="A44" s="4"/>
      <c r="C44" s="4"/>
      <c r="D44" s="4" t="s">
        <v>16</v>
      </c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7" t="s">
        <v>1</v>
      </c>
      <c r="T44" s="4"/>
      <c r="U44" s="13"/>
      <c r="V44" s="18"/>
      <c r="W44" s="18"/>
      <c r="AA44" s="3"/>
      <c r="AB44" s="3"/>
      <c r="AC44" s="3"/>
      <c r="AD44" s="53"/>
    </row>
    <row r="45" spans="1:31" s="2" customFormat="1" ht="12.75" customHeight="1">
      <c r="A45" s="4"/>
      <c r="B45" s="4"/>
      <c r="C45" s="4"/>
      <c r="D45" s="4"/>
      <c r="E45" s="6" t="s">
        <v>4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7" t="s">
        <v>1</v>
      </c>
      <c r="T45" s="4"/>
      <c r="U45" s="13" t="s">
        <v>85</v>
      </c>
      <c r="V45" s="18"/>
      <c r="W45" s="18"/>
      <c r="Y45" s="3" t="s">
        <v>208</v>
      </c>
      <c r="AA45" s="3"/>
      <c r="AB45" s="3" t="s">
        <v>146</v>
      </c>
      <c r="AC45" s="3" t="s">
        <v>1</v>
      </c>
      <c r="AD45" s="53" t="s">
        <v>158</v>
      </c>
    </row>
    <row r="46" spans="1:31" s="2" customFormat="1" ht="12.75" customHeight="1">
      <c r="A46" s="4"/>
      <c r="B46" s="4"/>
      <c r="C46" s="4"/>
      <c r="D46" s="4"/>
      <c r="E46" s="6"/>
      <c r="F46" s="6" t="s">
        <v>31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7" t="s">
        <v>1</v>
      </c>
      <c r="T46" s="4" t="s">
        <v>132</v>
      </c>
      <c r="U46" s="12" t="s">
        <v>110</v>
      </c>
      <c r="V46" s="61"/>
      <c r="W46" s="61"/>
      <c r="AA46" s="3"/>
      <c r="AB46" s="3"/>
      <c r="AC46" s="3"/>
      <c r="AD46" s="53"/>
    </row>
    <row r="47" spans="1:31" s="2" customFormat="1" ht="12.75" customHeight="1">
      <c r="A47" s="4"/>
      <c r="B47" s="4"/>
      <c r="C47" s="4"/>
      <c r="D47" s="4"/>
      <c r="E47" s="6"/>
      <c r="F47" s="6" t="s">
        <v>30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7" t="s">
        <v>1</v>
      </c>
      <c r="T47" s="4" t="s">
        <v>52</v>
      </c>
      <c r="U47" s="12" t="s">
        <v>111</v>
      </c>
      <c r="V47" s="61"/>
      <c r="W47" s="61"/>
      <c r="AA47" s="3"/>
      <c r="AB47" s="3"/>
      <c r="AC47" s="3"/>
      <c r="AD47" s="53"/>
    </row>
    <row r="48" spans="1:31" s="2" customFormat="1" ht="12.75" customHeight="1">
      <c r="A48" s="4"/>
      <c r="B48" s="4"/>
      <c r="C48" s="4"/>
      <c r="D48" s="4"/>
      <c r="E48" s="6"/>
      <c r="F48" s="3" t="s">
        <v>39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6" t="s">
        <v>2</v>
      </c>
      <c r="T48" s="2" t="s">
        <v>132</v>
      </c>
      <c r="U48" s="12" t="s">
        <v>112</v>
      </c>
      <c r="V48" s="61"/>
      <c r="W48" s="61"/>
      <c r="Y48" s="3" t="s">
        <v>207</v>
      </c>
      <c r="AA48" s="3"/>
      <c r="AB48" s="3" t="s">
        <v>152</v>
      </c>
      <c r="AC48" s="3" t="s">
        <v>2</v>
      </c>
      <c r="AD48" s="53" t="s">
        <v>155</v>
      </c>
      <c r="AE48" s="3"/>
    </row>
    <row r="49" spans="1:33" s="2" customFormat="1" ht="12.75" customHeight="1">
      <c r="A49" s="4"/>
      <c r="B49" s="4"/>
      <c r="C49" s="4"/>
      <c r="D49" s="4"/>
      <c r="E49" s="6"/>
      <c r="F49" s="4" t="s">
        <v>55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7" t="s">
        <v>2</v>
      </c>
      <c r="T49" s="4" t="s">
        <v>132</v>
      </c>
      <c r="U49" s="12" t="s">
        <v>113</v>
      </c>
      <c r="V49" s="61"/>
      <c r="W49" s="61"/>
      <c r="Y49" s="3" t="s">
        <v>206</v>
      </c>
      <c r="AA49" s="3"/>
      <c r="AB49" s="3" t="s">
        <v>152</v>
      </c>
      <c r="AC49" s="3" t="s">
        <v>2</v>
      </c>
      <c r="AD49" s="53" t="s">
        <v>156</v>
      </c>
    </row>
    <row r="50" spans="1:33" s="2" customFormat="1" ht="12.75" customHeight="1">
      <c r="A50" s="4"/>
      <c r="B50" s="4"/>
      <c r="C50" s="4"/>
      <c r="D50" s="4"/>
      <c r="E50" s="6"/>
      <c r="F50" s="4" t="s">
        <v>56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7" t="s">
        <v>2</v>
      </c>
      <c r="T50" s="4" t="s">
        <v>132</v>
      </c>
      <c r="U50" s="12" t="s">
        <v>114</v>
      </c>
      <c r="V50" s="61"/>
      <c r="W50" s="61"/>
      <c r="Y50" s="3" t="s">
        <v>205</v>
      </c>
      <c r="AA50" s="3"/>
      <c r="AB50" s="3" t="s">
        <v>152</v>
      </c>
      <c r="AC50" s="3" t="s">
        <v>2</v>
      </c>
      <c r="AD50" s="53" t="s">
        <v>157</v>
      </c>
      <c r="AE50" s="3"/>
    </row>
    <row r="51" spans="1:33" s="2" customFormat="1" ht="12.75" customHeight="1">
      <c r="A51" s="4"/>
      <c r="B51" s="4"/>
      <c r="C51" s="4"/>
      <c r="D51" s="4"/>
      <c r="E51" s="4"/>
      <c r="F51" s="4" t="s">
        <v>136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7" t="s">
        <v>1</v>
      </c>
      <c r="T51" s="4"/>
      <c r="U51" s="13" t="s">
        <v>86</v>
      </c>
      <c r="V51" s="18"/>
      <c r="W51" s="18"/>
      <c r="AA51" s="3"/>
      <c r="AB51" s="3"/>
      <c r="AC51" s="3"/>
      <c r="AD51" s="53"/>
    </row>
    <row r="52" spans="1:33" s="2" customFormat="1" ht="12.75" customHeight="1">
      <c r="A52" s="4"/>
      <c r="B52" s="4"/>
      <c r="C52" s="4"/>
      <c r="D52" s="4"/>
      <c r="E52" s="4"/>
      <c r="F52" s="4"/>
      <c r="G52" s="4" t="s">
        <v>57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7" t="s">
        <v>1</v>
      </c>
      <c r="T52" s="4"/>
      <c r="U52" s="13"/>
      <c r="V52" s="18"/>
      <c r="W52" s="18"/>
      <c r="AA52" s="3"/>
      <c r="AB52" s="3"/>
      <c r="AC52" s="3"/>
      <c r="AD52" s="53"/>
    </row>
    <row r="53" spans="1:33" s="2" customFormat="1" ht="12.75" customHeight="1">
      <c r="A53" s="4"/>
      <c r="B53" s="4"/>
      <c r="C53" s="4"/>
      <c r="D53" s="4"/>
      <c r="E53" s="4"/>
      <c r="F53" s="4"/>
      <c r="H53" s="4" t="s">
        <v>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7" t="s">
        <v>1</v>
      </c>
      <c r="T53" s="4"/>
      <c r="U53" s="13" t="s">
        <v>87</v>
      </c>
      <c r="V53" s="18"/>
      <c r="W53" s="18"/>
      <c r="AA53" s="3"/>
      <c r="AB53" s="3"/>
      <c r="AC53" s="3"/>
      <c r="AD53" s="53"/>
    </row>
    <row r="54" spans="1:33" s="2" customFormat="1" ht="12.75" customHeight="1">
      <c r="A54" s="4"/>
      <c r="B54" s="4"/>
      <c r="C54" s="4"/>
      <c r="D54" s="4"/>
      <c r="E54" s="4"/>
      <c r="F54" s="4"/>
      <c r="G54" s="4"/>
      <c r="I54" s="4" t="s">
        <v>31</v>
      </c>
      <c r="J54" s="4"/>
      <c r="K54" s="4"/>
      <c r="L54" s="4"/>
      <c r="M54" s="4"/>
      <c r="N54" s="4"/>
      <c r="O54" s="4"/>
      <c r="P54" s="4"/>
      <c r="Q54" s="4"/>
      <c r="R54" s="4"/>
      <c r="S54" s="7" t="s">
        <v>1</v>
      </c>
      <c r="T54" s="4" t="s">
        <v>132</v>
      </c>
      <c r="U54" s="37" t="s">
        <v>115</v>
      </c>
      <c r="V54" s="62"/>
      <c r="W54" s="62"/>
      <c r="Y54" s="3" t="s">
        <v>221</v>
      </c>
      <c r="AA54" s="3"/>
      <c r="AB54" s="3" t="s">
        <v>146</v>
      </c>
      <c r="AC54" s="3" t="s">
        <v>1</v>
      </c>
      <c r="AD54" s="53" t="s">
        <v>159</v>
      </c>
    </row>
    <row r="55" spans="1:33" s="2" customFormat="1" ht="12.75" customHeight="1">
      <c r="A55" s="4"/>
      <c r="B55" s="4"/>
      <c r="C55" s="4"/>
      <c r="D55" s="4"/>
      <c r="E55" s="4"/>
      <c r="F55" s="4"/>
      <c r="G55" s="4"/>
      <c r="I55" s="4" t="s">
        <v>30</v>
      </c>
      <c r="J55" s="4"/>
      <c r="K55" s="4"/>
      <c r="L55" s="4"/>
      <c r="M55" s="4"/>
      <c r="N55" s="4"/>
      <c r="O55" s="4"/>
      <c r="P55" s="4"/>
      <c r="Q55" s="4"/>
      <c r="R55" s="4"/>
      <c r="S55" s="6" t="s">
        <v>1</v>
      </c>
      <c r="T55" s="4" t="s">
        <v>52</v>
      </c>
      <c r="U55" s="37" t="s">
        <v>111</v>
      </c>
      <c r="V55" s="62"/>
      <c r="W55" s="62"/>
      <c r="AA55" s="3"/>
      <c r="AB55" s="3"/>
      <c r="AC55" s="3"/>
      <c r="AD55" s="53"/>
    </row>
    <row r="56" spans="1:33" s="2" customFormat="1">
      <c r="A56" s="4"/>
      <c r="B56" s="4" t="s">
        <v>17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 t="s">
        <v>1</v>
      </c>
      <c r="T56" s="4"/>
      <c r="U56" s="15" t="s">
        <v>88</v>
      </c>
      <c r="V56" s="59"/>
      <c r="W56" s="59"/>
      <c r="X56" s="3" t="s">
        <v>204</v>
      </c>
      <c r="AA56" s="3"/>
      <c r="AB56" s="3"/>
      <c r="AC56" s="3" t="s">
        <v>1</v>
      </c>
      <c r="AD56" s="53" t="s">
        <v>168</v>
      </c>
    </row>
    <row r="57" spans="1:33" s="2" customFormat="1">
      <c r="A57" s="4"/>
      <c r="B57" s="4"/>
      <c r="C57" s="4" t="s">
        <v>18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 t="s">
        <v>1</v>
      </c>
      <c r="T57" s="4"/>
      <c r="U57" s="10"/>
      <c r="V57" s="42"/>
      <c r="W57" s="42"/>
      <c r="AA57" s="3"/>
      <c r="AB57" s="3"/>
      <c r="AC57" s="3"/>
      <c r="AD57" s="53"/>
    </row>
    <row r="58" spans="1:33" s="2" customFormat="1">
      <c r="A58" s="4"/>
      <c r="B58" s="4"/>
      <c r="C58" s="4"/>
      <c r="D58" s="4" t="s">
        <v>19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 t="s">
        <v>1</v>
      </c>
      <c r="T58" s="4"/>
      <c r="U58" s="13"/>
      <c r="V58" s="18"/>
      <c r="W58" s="18"/>
      <c r="AA58" s="3"/>
      <c r="AB58" s="3"/>
      <c r="AC58" s="3"/>
      <c r="AD58" s="53"/>
    </row>
    <row r="59" spans="1:33" s="2" customFormat="1">
      <c r="A59" s="4"/>
      <c r="B59" s="4"/>
      <c r="C59" s="4"/>
      <c r="D59" s="4"/>
      <c r="E59" s="6" t="s">
        <v>9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 t="s">
        <v>1</v>
      </c>
      <c r="T59" s="4"/>
      <c r="U59" s="13" t="s">
        <v>89</v>
      </c>
      <c r="V59" s="18"/>
      <c r="W59" s="18"/>
      <c r="AA59" s="3"/>
      <c r="AB59" s="3"/>
      <c r="AC59" s="3"/>
      <c r="AD59" s="53"/>
    </row>
    <row r="60" spans="1:33" s="2" customFormat="1">
      <c r="A60" s="4"/>
      <c r="B60" s="4"/>
      <c r="C60" s="4"/>
      <c r="D60" s="4"/>
      <c r="E60" s="4"/>
      <c r="F60" s="6" t="s">
        <v>31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 t="s">
        <v>1</v>
      </c>
      <c r="T60" s="4" t="s">
        <v>132</v>
      </c>
      <c r="U60" s="12" t="s">
        <v>116</v>
      </c>
      <c r="V60" s="61"/>
      <c r="W60" s="61"/>
      <c r="Y60" s="3" t="s">
        <v>203</v>
      </c>
      <c r="AA60" s="3"/>
      <c r="AB60" s="3" t="s">
        <v>146</v>
      </c>
      <c r="AC60" s="3" t="s">
        <v>1</v>
      </c>
      <c r="AD60" s="53" t="s">
        <v>160</v>
      </c>
      <c r="AE60" s="38"/>
      <c r="AF60" s="38"/>
      <c r="AG60" s="38"/>
    </row>
    <row r="61" spans="1:33" s="2" customFormat="1">
      <c r="A61" s="4"/>
      <c r="B61" s="4"/>
      <c r="C61" s="4"/>
      <c r="D61" s="4"/>
      <c r="E61" s="4"/>
      <c r="F61" s="6" t="s">
        <v>43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 t="s">
        <v>1</v>
      </c>
      <c r="T61" s="4" t="str">
        <f>"1.2.752.129.2.1.4.1"</f>
        <v>1.2.752.129.2.1.4.1</v>
      </c>
      <c r="U61" s="37" t="s">
        <v>117</v>
      </c>
      <c r="V61" s="62"/>
      <c r="W61" s="62"/>
      <c r="AA61" s="3"/>
      <c r="AB61" s="3"/>
      <c r="AC61" s="3"/>
      <c r="AD61" s="53"/>
    </row>
    <row r="62" spans="1:33" s="2" customFormat="1">
      <c r="A62" s="4"/>
      <c r="B62" s="4" t="s">
        <v>20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 t="s">
        <v>2</v>
      </c>
      <c r="T62" s="4"/>
      <c r="U62" s="12" t="s">
        <v>90</v>
      </c>
      <c r="V62" s="61"/>
      <c r="W62" s="61"/>
      <c r="X62" s="3" t="s">
        <v>202</v>
      </c>
      <c r="AA62" s="3"/>
      <c r="AB62" s="3"/>
      <c r="AC62" s="3" t="s">
        <v>2</v>
      </c>
      <c r="AD62" s="53" t="s">
        <v>90</v>
      </c>
    </row>
    <row r="63" spans="1:33" s="2" customFormat="1">
      <c r="A63" s="4"/>
      <c r="B63" s="4"/>
      <c r="C63" s="6" t="s">
        <v>41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 t="s">
        <v>1</v>
      </c>
      <c r="T63" s="4"/>
      <c r="U63" s="10"/>
      <c r="V63" s="42"/>
      <c r="W63" s="42"/>
      <c r="AA63" s="3"/>
      <c r="AB63" s="3"/>
      <c r="AC63" s="3"/>
      <c r="AD63" s="53"/>
    </row>
    <row r="64" spans="1:33" s="2" customFormat="1" ht="24">
      <c r="A64" s="4"/>
      <c r="B64" s="4"/>
      <c r="C64" s="4"/>
      <c r="D64" s="6" t="s">
        <v>37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 t="s">
        <v>1</v>
      </c>
      <c r="T64" s="4" t="s">
        <v>132</v>
      </c>
      <c r="U64" s="15" t="s">
        <v>91</v>
      </c>
      <c r="V64" s="59"/>
      <c r="W64" s="59"/>
      <c r="Y64" s="3" t="s">
        <v>201</v>
      </c>
      <c r="Z64" s="3"/>
      <c r="AA64" s="3"/>
      <c r="AB64" s="3" t="s">
        <v>148</v>
      </c>
      <c r="AC64" s="3" t="s">
        <v>1</v>
      </c>
      <c r="AD64" s="53" t="str">
        <f>U64</f>
        <v>Tidpunkt för signering, format YYYYMMDDHHMMSS. RIV: Vård- och omsorgsdokument.signeringstidpunkt</v>
      </c>
    </row>
    <row r="65" spans="1:30" s="2" customFormat="1">
      <c r="A65" s="4"/>
      <c r="B65" s="4"/>
      <c r="C65" s="6" t="s">
        <v>44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1</v>
      </c>
      <c r="T65" s="4"/>
      <c r="U65" s="13"/>
      <c r="V65" s="18"/>
      <c r="W65" s="18"/>
      <c r="AA65" s="3"/>
      <c r="AB65" s="3"/>
      <c r="AC65" s="3"/>
      <c r="AD65" s="53"/>
    </row>
    <row r="66" spans="1:30" s="2" customFormat="1">
      <c r="A66" s="4"/>
      <c r="B66" s="4"/>
      <c r="C66" s="4"/>
      <c r="D66" s="6" t="s">
        <v>40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 t="s">
        <v>1</v>
      </c>
      <c r="T66" s="4" t="str">
        <f>"S"</f>
        <v>S</v>
      </c>
      <c r="U66" s="13"/>
      <c r="V66" s="18"/>
      <c r="W66" s="18"/>
      <c r="AA66" s="3"/>
      <c r="AB66" s="3"/>
      <c r="AC66" s="3"/>
      <c r="AD66" s="3"/>
    </row>
    <row r="67" spans="1:30" s="2" customFormat="1">
      <c r="A67" s="4"/>
      <c r="B67" s="4"/>
      <c r="C67" s="4" t="s">
        <v>21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 t="s">
        <v>2</v>
      </c>
      <c r="T67" s="4"/>
      <c r="U67" s="13"/>
      <c r="V67" s="18"/>
      <c r="W67" s="18"/>
      <c r="Y67" s="3" t="s">
        <v>198</v>
      </c>
      <c r="AA67" s="3"/>
      <c r="AB67" s="3"/>
      <c r="AC67" s="3" t="s">
        <v>2</v>
      </c>
      <c r="AD67" s="53" t="s">
        <v>169</v>
      </c>
    </row>
    <row r="68" spans="1:30" s="2" customFormat="1">
      <c r="A68" s="4"/>
      <c r="B68" s="4"/>
      <c r="C68" s="4"/>
      <c r="D68" s="6" t="s">
        <v>9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 t="s">
        <v>1</v>
      </c>
      <c r="T68" s="4"/>
      <c r="U68" s="13" t="s">
        <v>92</v>
      </c>
      <c r="V68" s="18"/>
      <c r="W68" s="18"/>
      <c r="AA68" s="3"/>
      <c r="AB68" s="3"/>
      <c r="AC68" s="3"/>
      <c r="AD68" s="3"/>
    </row>
    <row r="69" spans="1:30" s="2" customFormat="1">
      <c r="A69" s="4"/>
      <c r="B69" s="4"/>
      <c r="C69" s="4"/>
      <c r="D69" s="4"/>
      <c r="E69" s="6" t="s">
        <v>31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 t="s">
        <v>1</v>
      </c>
      <c r="T69" s="4" t="s">
        <v>132</v>
      </c>
      <c r="U69" s="12" t="s">
        <v>118</v>
      </c>
      <c r="V69" s="61"/>
      <c r="W69" s="61"/>
      <c r="Z69" s="3" t="s">
        <v>200</v>
      </c>
      <c r="AA69" s="3"/>
      <c r="AB69" s="3" t="s">
        <v>147</v>
      </c>
      <c r="AC69" s="3" t="s">
        <v>1</v>
      </c>
      <c r="AD69" s="53" t="s">
        <v>170</v>
      </c>
    </row>
    <row r="70" spans="1:30" s="2" customFormat="1">
      <c r="A70" s="4"/>
      <c r="B70" s="4"/>
      <c r="C70" s="4"/>
      <c r="D70" s="4"/>
      <c r="E70" s="6" t="s">
        <v>30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 t="s">
        <v>1</v>
      </c>
      <c r="T70" s="4" t="str">
        <f>"1.2.752.129.2.1.4.1"</f>
        <v>1.2.752.129.2.1.4.1</v>
      </c>
      <c r="U70" s="12" t="s">
        <v>111</v>
      </c>
      <c r="V70" s="61"/>
      <c r="W70" s="61"/>
      <c r="AA70" s="3"/>
      <c r="AB70" s="3"/>
      <c r="AC70" s="3"/>
      <c r="AD70" s="53"/>
    </row>
    <row r="71" spans="1:30" s="2" customFormat="1">
      <c r="A71" s="4"/>
      <c r="B71" s="4"/>
      <c r="C71" s="4"/>
      <c r="D71" s="6" t="s">
        <v>16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6" t="s">
        <v>1</v>
      </c>
      <c r="T71" s="4"/>
      <c r="U71" s="10"/>
      <c r="V71" s="42"/>
      <c r="W71" s="42"/>
      <c r="AA71" s="3"/>
      <c r="AB71" s="3"/>
      <c r="AC71" s="3"/>
      <c r="AD71" s="53"/>
    </row>
    <row r="72" spans="1:30" s="2" customFormat="1" ht="24">
      <c r="A72" s="4"/>
      <c r="B72" s="4"/>
      <c r="C72" s="4"/>
      <c r="D72" s="6"/>
      <c r="E72" s="6" t="s">
        <v>9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6" t="s">
        <v>1</v>
      </c>
      <c r="T72" s="4"/>
      <c r="U72" s="25" t="s">
        <v>93</v>
      </c>
      <c r="V72" s="63"/>
      <c r="W72" s="63"/>
      <c r="AA72" s="3"/>
      <c r="AB72" s="3"/>
      <c r="AC72" s="3"/>
      <c r="AD72" s="53"/>
    </row>
    <row r="73" spans="1:30" s="2" customFormat="1">
      <c r="A73" s="4"/>
      <c r="B73" s="4"/>
      <c r="C73" s="4"/>
      <c r="D73" s="6"/>
      <c r="E73" s="4"/>
      <c r="F73" s="6" t="s">
        <v>31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6" t="s">
        <v>1</v>
      </c>
      <c r="T73" s="4" t="s">
        <v>132</v>
      </c>
      <c r="U73" s="12" t="s">
        <v>119</v>
      </c>
      <c r="V73" s="61"/>
      <c r="W73" s="61"/>
      <c r="Z73" s="3" t="s">
        <v>199</v>
      </c>
      <c r="AA73" s="3"/>
      <c r="AB73" s="3" t="s">
        <v>147</v>
      </c>
      <c r="AC73" s="3" t="s">
        <v>1</v>
      </c>
      <c r="AD73" s="53" t="s">
        <v>171</v>
      </c>
    </row>
    <row r="74" spans="1:30" s="2" customFormat="1">
      <c r="A74" s="4"/>
      <c r="B74" s="4"/>
      <c r="C74" s="4"/>
      <c r="D74" s="6"/>
      <c r="E74" s="4"/>
      <c r="F74" s="6" t="s">
        <v>30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6" t="s">
        <v>1</v>
      </c>
      <c r="T74" s="4" t="s">
        <v>52</v>
      </c>
      <c r="U74" s="12" t="s">
        <v>111</v>
      </c>
      <c r="V74" s="61"/>
      <c r="W74" s="61"/>
      <c r="AA74" s="3"/>
      <c r="AB74" s="3"/>
      <c r="AC74" s="3"/>
      <c r="AD74" s="53"/>
    </row>
    <row r="75" spans="1:30" s="2" customFormat="1" ht="24">
      <c r="A75" s="4"/>
      <c r="B75" s="3" t="s">
        <v>58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6" t="s">
        <v>2</v>
      </c>
      <c r="T75" s="4"/>
      <c r="U75" s="14" t="s">
        <v>122</v>
      </c>
      <c r="V75" s="60"/>
      <c r="W75" s="60"/>
      <c r="X75" s="3" t="s">
        <v>197</v>
      </c>
      <c r="AA75" s="3"/>
      <c r="AB75" s="3"/>
      <c r="AC75" s="3" t="s">
        <v>2</v>
      </c>
      <c r="AD75" s="53" t="s">
        <v>161</v>
      </c>
    </row>
    <row r="76" spans="1:30" s="2" customFormat="1">
      <c r="A76" s="4"/>
      <c r="C76" s="4" t="s">
        <v>59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 t="s">
        <v>1</v>
      </c>
      <c r="T76" s="4"/>
      <c r="U76" s="13"/>
      <c r="V76" s="18"/>
      <c r="W76" s="18"/>
      <c r="AA76" s="3"/>
      <c r="AB76" s="3"/>
      <c r="AC76" s="3"/>
      <c r="AD76" s="53"/>
    </row>
    <row r="77" spans="1:30" s="2" customFormat="1">
      <c r="A77" s="4"/>
      <c r="C77" s="4"/>
      <c r="D77" s="6" t="s">
        <v>28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 t="s">
        <v>1</v>
      </c>
      <c r="T77" s="4"/>
      <c r="U77" s="12" t="s">
        <v>94</v>
      </c>
      <c r="V77" s="61"/>
      <c r="W77" s="61"/>
      <c r="AA77" s="3"/>
      <c r="AB77" s="3"/>
      <c r="AC77" s="3"/>
      <c r="AD77" s="53"/>
    </row>
    <row r="78" spans="1:30" s="2" customFormat="1">
      <c r="A78" s="4"/>
      <c r="C78" s="4"/>
      <c r="E78" s="6" t="s">
        <v>28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 t="s">
        <v>1</v>
      </c>
      <c r="T78" s="4" t="s">
        <v>132</v>
      </c>
      <c r="U78" s="12" t="s">
        <v>120</v>
      </c>
      <c r="V78" s="61"/>
      <c r="W78" s="61"/>
      <c r="Y78" s="3" t="s">
        <v>196</v>
      </c>
      <c r="Z78" s="3"/>
      <c r="AA78" s="3"/>
      <c r="AB78" s="77" t="s">
        <v>182</v>
      </c>
      <c r="AC78" s="3" t="s">
        <v>1</v>
      </c>
      <c r="AD78" s="53" t="s">
        <v>162</v>
      </c>
    </row>
    <row r="79" spans="1:30" s="2" customFormat="1">
      <c r="A79" s="4"/>
      <c r="C79" s="4"/>
      <c r="E79" s="6" t="s">
        <v>32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 t="s">
        <v>1</v>
      </c>
      <c r="T79" s="22" t="s">
        <v>60</v>
      </c>
      <c r="U79" s="19" t="s">
        <v>121</v>
      </c>
      <c r="V79" s="64"/>
      <c r="W79" s="64"/>
      <c r="AA79" s="3"/>
      <c r="AB79" s="3"/>
      <c r="AC79" s="3"/>
      <c r="AD79" s="53"/>
    </row>
    <row r="80" spans="1:30" s="2" customFormat="1">
      <c r="A80" s="4"/>
      <c r="C80" s="4"/>
      <c r="E80" s="6" t="s">
        <v>61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7" t="s">
        <v>1</v>
      </c>
      <c r="U80" s="10"/>
      <c r="V80" s="42"/>
      <c r="W80" s="42"/>
      <c r="AA80" s="3"/>
      <c r="AB80" s="3"/>
      <c r="AC80" s="3"/>
      <c r="AD80" s="53"/>
    </row>
    <row r="81" spans="1:30" s="2" customFormat="1">
      <c r="A81" s="4"/>
      <c r="C81" s="4"/>
      <c r="E81" s="6"/>
      <c r="F81" s="6" t="s">
        <v>10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7" t="s">
        <v>1</v>
      </c>
      <c r="T81" s="3" t="s">
        <v>163</v>
      </c>
      <c r="U81" s="12"/>
      <c r="V81" s="61"/>
      <c r="W81" s="61"/>
      <c r="Y81" s="3"/>
      <c r="Z81" s="3"/>
      <c r="AA81" s="3"/>
      <c r="AB81" s="3"/>
      <c r="AC81" s="3"/>
      <c r="AD81" s="53"/>
    </row>
    <row r="82" spans="1:30" s="2" customFormat="1" ht="24">
      <c r="A82" s="4"/>
      <c r="B82" s="3" t="s">
        <v>62</v>
      </c>
      <c r="C82" s="4"/>
      <c r="E82" s="6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7" t="s">
        <v>2</v>
      </c>
      <c r="U82" s="14" t="s">
        <v>123</v>
      </c>
      <c r="V82" s="60"/>
      <c r="W82" s="60"/>
      <c r="AA82" s="3"/>
      <c r="AB82" s="3"/>
      <c r="AC82" s="3"/>
      <c r="AD82" s="53"/>
    </row>
    <row r="83" spans="1:30" s="2" customFormat="1">
      <c r="A83" s="4"/>
      <c r="C83" s="6" t="s">
        <v>63</v>
      </c>
      <c r="E83" s="6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6" t="s">
        <v>1</v>
      </c>
      <c r="U83" s="12"/>
      <c r="V83" s="61"/>
      <c r="W83" s="61"/>
      <c r="X83" s="3" t="s">
        <v>195</v>
      </c>
      <c r="AA83" s="3"/>
      <c r="AB83" s="3"/>
      <c r="AC83" s="3" t="s">
        <v>2</v>
      </c>
      <c r="AD83" s="14" t="s">
        <v>164</v>
      </c>
    </row>
    <row r="84" spans="1:30" s="2" customFormat="1" ht="24">
      <c r="A84" s="4"/>
      <c r="C84" s="4"/>
      <c r="D84" s="6" t="s">
        <v>9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7" t="s">
        <v>1</v>
      </c>
      <c r="U84" s="12" t="s">
        <v>95</v>
      </c>
      <c r="V84" s="61"/>
      <c r="W84" s="61"/>
      <c r="Y84" s="3" t="s">
        <v>194</v>
      </c>
      <c r="Z84" s="3"/>
      <c r="AA84" s="3"/>
      <c r="AB84" s="3" t="s">
        <v>172</v>
      </c>
      <c r="AC84" s="3" t="s">
        <v>1</v>
      </c>
      <c r="AD84" s="53" t="s">
        <v>181</v>
      </c>
    </row>
    <row r="85" spans="1:30" s="2" customFormat="1" ht="24">
      <c r="A85" s="4"/>
      <c r="C85" s="4"/>
      <c r="D85" s="4"/>
      <c r="E85" s="6" t="s">
        <v>31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7" t="s">
        <v>1</v>
      </c>
      <c r="T85" s="2" t="s">
        <v>132</v>
      </c>
      <c r="U85" s="14" t="s">
        <v>124</v>
      </c>
      <c r="V85" s="60"/>
      <c r="W85" s="60"/>
      <c r="AA85" s="3"/>
      <c r="AB85" s="3"/>
      <c r="AC85" s="3"/>
      <c r="AD85" s="53"/>
    </row>
    <row r="86" spans="1:30" s="2" customFormat="1">
      <c r="A86" s="4"/>
      <c r="C86" s="4"/>
      <c r="D86" s="4"/>
      <c r="E86" s="6" t="s">
        <v>30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6" t="s">
        <v>1</v>
      </c>
      <c r="T86" s="2" t="s">
        <v>64</v>
      </c>
      <c r="U86" s="12"/>
      <c r="V86" s="61"/>
      <c r="W86" s="61"/>
      <c r="AA86" s="3"/>
      <c r="AB86" s="3"/>
      <c r="AC86" s="3"/>
      <c r="AD86" s="53"/>
    </row>
    <row r="87" spans="1:30" s="2" customFormat="1">
      <c r="A87" s="4"/>
      <c r="C87" s="4"/>
      <c r="D87" t="s">
        <v>27</v>
      </c>
      <c r="E87"/>
      <c r="F87"/>
      <c r="G87"/>
      <c r="H87"/>
      <c r="I87" s="4"/>
      <c r="J87" s="4"/>
      <c r="K87" s="4"/>
      <c r="L87" s="4"/>
      <c r="M87" s="4"/>
      <c r="N87" s="4"/>
      <c r="O87" s="4"/>
      <c r="P87" s="4"/>
      <c r="Q87" s="4"/>
      <c r="R87" s="4"/>
      <c r="S87" s="6" t="s">
        <v>1</v>
      </c>
      <c r="U87" s="12" t="s">
        <v>97</v>
      </c>
      <c r="V87" s="61"/>
      <c r="W87" s="61"/>
      <c r="Y87" s="3" t="s">
        <v>193</v>
      </c>
      <c r="Z87" s="3"/>
      <c r="AA87" s="3"/>
      <c r="AB87" s="3" t="s">
        <v>148</v>
      </c>
      <c r="AC87" s="3" t="s">
        <v>1</v>
      </c>
      <c r="AD87" s="53" t="s">
        <v>97</v>
      </c>
    </row>
    <row r="88" spans="1:30" s="2" customFormat="1">
      <c r="A88" s="4"/>
      <c r="C88" s="4"/>
      <c r="D88" s="4"/>
      <c r="E88" s="4" t="s">
        <v>35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6" t="s">
        <v>1</v>
      </c>
      <c r="T88" s="2" t="s">
        <v>132</v>
      </c>
      <c r="U88" s="12" t="s">
        <v>96</v>
      </c>
      <c r="V88" s="61"/>
      <c r="W88" s="61"/>
      <c r="AA88" s="3"/>
      <c r="AB88" s="3"/>
      <c r="AC88" s="3"/>
      <c r="AD88" s="53"/>
    </row>
    <row r="89" spans="1:30" s="2" customFormat="1">
      <c r="A89" s="4"/>
      <c r="C89" s="4"/>
      <c r="D89" s="4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6"/>
      <c r="U89" s="12"/>
      <c r="V89" s="61"/>
      <c r="W89" s="61"/>
      <c r="AA89" s="3"/>
      <c r="AB89" s="3"/>
      <c r="AC89" s="3"/>
      <c r="AD89" s="53"/>
    </row>
    <row r="90" spans="1:30" s="2" customFormat="1">
      <c r="A90" s="4"/>
      <c r="C90" s="4"/>
      <c r="E90" s="6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7"/>
      <c r="U90" s="12"/>
      <c r="V90" s="61"/>
      <c r="W90" s="61"/>
      <c r="AA90" s="3"/>
      <c r="AB90" s="3"/>
      <c r="AC90" s="3"/>
      <c r="AD90" s="53"/>
    </row>
    <row r="91" spans="1:30" s="2" customFormat="1">
      <c r="B91" s="20" t="s">
        <v>6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13"/>
      <c r="V91" s="18"/>
      <c r="W91" s="18"/>
      <c r="AA91" s="3"/>
      <c r="AB91" s="3"/>
      <c r="AC91" s="3"/>
      <c r="AD91" s="53"/>
    </row>
    <row r="92" spans="1:30" s="2" customFormat="1">
      <c r="B92" s="20" t="s">
        <v>22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13"/>
      <c r="V92" s="18"/>
      <c r="W92" s="21" t="s">
        <v>192</v>
      </c>
      <c r="AA92" s="3"/>
      <c r="AB92" s="3"/>
      <c r="AC92" s="3"/>
      <c r="AD92" s="53"/>
    </row>
    <row r="93" spans="1:30" s="2" customFormat="1">
      <c r="B93" s="20" t="s">
        <v>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13"/>
      <c r="V93" s="18"/>
      <c r="W93" s="18"/>
      <c r="AA93" s="3"/>
      <c r="AB93" s="3"/>
      <c r="AC93" s="3"/>
      <c r="AD93" s="53"/>
    </row>
    <row r="94" spans="1:30" s="2" customFormat="1">
      <c r="A94" s="4"/>
      <c r="B94" s="4" t="s">
        <v>23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 t="s">
        <v>1</v>
      </c>
      <c r="T94" s="4"/>
      <c r="U94" s="13"/>
      <c r="V94" s="18"/>
      <c r="W94" s="18"/>
      <c r="AA94" s="3"/>
      <c r="AB94" s="3"/>
      <c r="AC94" s="3"/>
      <c r="AD94" s="53"/>
    </row>
    <row r="95" spans="1:30" s="4" customFormat="1">
      <c r="C95" s="4" t="s">
        <v>24</v>
      </c>
      <c r="S95" s="4" t="s">
        <v>1</v>
      </c>
      <c r="U95" s="13"/>
      <c r="V95" s="18"/>
      <c r="W95" s="18"/>
      <c r="AA95" s="6"/>
      <c r="AB95" s="6"/>
      <c r="AC95" s="6"/>
      <c r="AD95" s="73"/>
    </row>
    <row r="96" spans="1:30" s="2" customFormat="1">
      <c r="B96" s="20" t="s">
        <v>6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13"/>
      <c r="V96" s="18"/>
      <c r="W96" s="18"/>
      <c r="AA96" s="3"/>
      <c r="AB96" s="3"/>
      <c r="AC96" s="3"/>
      <c r="AD96" s="53"/>
    </row>
    <row r="97" spans="1:30" s="2" customFormat="1">
      <c r="B97" s="20" t="s">
        <v>65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13"/>
      <c r="V97" s="18"/>
      <c r="W97" s="18"/>
      <c r="AA97" s="3"/>
      <c r="AB97" s="3"/>
      <c r="AC97" s="3"/>
      <c r="AD97" s="53"/>
    </row>
    <row r="98" spans="1:30" s="2" customFormat="1">
      <c r="B98" s="20" t="s">
        <v>6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13"/>
      <c r="V98" s="18"/>
      <c r="W98" s="18"/>
      <c r="AA98" s="3"/>
      <c r="AB98" s="3"/>
      <c r="AC98" s="3"/>
      <c r="AD98" s="53"/>
    </row>
    <row r="99" spans="1:30" s="2" customFormat="1">
      <c r="A99" s="4"/>
      <c r="B99" s="4"/>
      <c r="C99" s="4"/>
      <c r="D99" s="4" t="s">
        <v>23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 t="s">
        <v>1</v>
      </c>
      <c r="T99" s="4"/>
      <c r="U99" s="13" t="s">
        <v>98</v>
      </c>
      <c r="V99" s="18"/>
      <c r="W99" s="18"/>
      <c r="X99" s="3" t="s">
        <v>191</v>
      </c>
      <c r="AA99" s="3"/>
      <c r="AB99" s="3"/>
      <c r="AC99" s="3" t="s">
        <v>1</v>
      </c>
      <c r="AD99" s="53" t="s">
        <v>219</v>
      </c>
    </row>
    <row r="100" spans="1:30" s="2" customFormat="1">
      <c r="A100" s="4"/>
      <c r="B100" s="4"/>
      <c r="C100" s="4"/>
      <c r="D100" s="4"/>
      <c r="E100" s="4" t="s">
        <v>25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 t="s">
        <v>1</v>
      </c>
      <c r="T100" s="4"/>
      <c r="U100" s="13"/>
      <c r="V100" s="18"/>
      <c r="W100" s="18"/>
      <c r="AA100" s="3"/>
      <c r="AB100" s="3"/>
      <c r="AC100" s="3"/>
      <c r="AD100" s="53"/>
    </row>
    <row r="101" spans="1:30" s="2" customFormat="1" ht="48">
      <c r="A101" s="4"/>
      <c r="B101" s="4"/>
      <c r="C101" s="4"/>
      <c r="D101" s="4"/>
      <c r="E101" s="4"/>
      <c r="F101" s="6" t="s">
        <v>10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 t="s">
        <v>1</v>
      </c>
      <c r="T101" s="4"/>
      <c r="U101" s="13" t="s">
        <v>99</v>
      </c>
      <c r="V101" s="18"/>
      <c r="W101" s="18"/>
      <c r="Y101" s="3" t="s">
        <v>190</v>
      </c>
      <c r="Z101" s="3"/>
      <c r="AA101" s="3"/>
      <c r="AB101" s="3" t="s">
        <v>182</v>
      </c>
      <c r="AC101" s="3" t="s">
        <v>1</v>
      </c>
      <c r="AD101" s="53" t="s">
        <v>183</v>
      </c>
    </row>
    <row r="102" spans="1:30" s="2" customFormat="1" ht="60">
      <c r="A102" s="4"/>
      <c r="B102" s="4"/>
      <c r="C102" s="4"/>
      <c r="D102" s="4"/>
      <c r="E102" s="4"/>
      <c r="F102" s="4"/>
      <c r="G102" s="6" t="s">
        <v>28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 t="s">
        <v>1</v>
      </c>
      <c r="T102" s="4" t="s">
        <v>132</v>
      </c>
      <c r="U102" s="14" t="s">
        <v>126</v>
      </c>
      <c r="V102" s="60"/>
      <c r="W102" s="60"/>
      <c r="AA102" s="3"/>
      <c r="AB102" s="3"/>
      <c r="AC102" s="3"/>
      <c r="AD102" s="53"/>
    </row>
    <row r="103" spans="1:30" s="2" customFormat="1">
      <c r="A103" s="4"/>
      <c r="B103" s="4"/>
      <c r="C103" s="4"/>
      <c r="D103" s="4"/>
      <c r="E103" s="4"/>
      <c r="F103" s="4"/>
      <c r="G103" s="6" t="s">
        <v>32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 t="s">
        <v>1</v>
      </c>
      <c r="T103" s="4" t="s">
        <v>49</v>
      </c>
      <c r="U103" s="15" t="s">
        <v>125</v>
      </c>
      <c r="V103" s="59"/>
      <c r="W103" s="59"/>
      <c r="AA103" s="3"/>
      <c r="AB103" s="3"/>
      <c r="AC103" s="3"/>
      <c r="AD103" s="53"/>
    </row>
    <row r="104" spans="1:30" s="2" customFormat="1">
      <c r="A104" s="4"/>
      <c r="B104" s="4"/>
      <c r="C104" s="4"/>
      <c r="D104" s="4"/>
      <c r="E104" s="4"/>
      <c r="F104" s="6" t="s">
        <v>46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 t="s">
        <v>2</v>
      </c>
      <c r="T104" s="4" t="s">
        <v>132</v>
      </c>
      <c r="U104" s="14" t="s">
        <v>127</v>
      </c>
      <c r="V104" s="60"/>
      <c r="W104" s="60"/>
      <c r="Y104" s="3" t="s">
        <v>188</v>
      </c>
      <c r="Z104" s="3"/>
      <c r="AA104" s="3"/>
      <c r="AB104" s="3" t="s">
        <v>152</v>
      </c>
      <c r="AC104" s="3" t="s">
        <v>2</v>
      </c>
      <c r="AD104" s="53" t="s">
        <v>153</v>
      </c>
    </row>
    <row r="105" spans="1:30" s="2" customFormat="1" ht="60">
      <c r="A105" s="4"/>
      <c r="B105" s="4"/>
      <c r="C105" s="4"/>
      <c r="D105" s="4"/>
      <c r="E105" s="4"/>
      <c r="F105" s="6" t="s">
        <v>47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 t="s">
        <v>1</v>
      </c>
      <c r="T105" s="4" t="s">
        <v>132</v>
      </c>
      <c r="U105" s="15" t="s">
        <v>135</v>
      </c>
      <c r="V105" s="59"/>
      <c r="W105" s="59"/>
      <c r="Y105" s="3" t="s">
        <v>187</v>
      </c>
      <c r="Z105" s="3"/>
      <c r="AA105" s="3"/>
      <c r="AB105" s="3" t="s">
        <v>151</v>
      </c>
      <c r="AC105" s="3" t="s">
        <v>1</v>
      </c>
      <c r="AD105" s="53" t="s">
        <v>185</v>
      </c>
    </row>
    <row r="106" spans="1:30" s="2" customFormat="1" ht="24">
      <c r="A106" s="4"/>
      <c r="B106" s="4"/>
      <c r="C106" s="4"/>
      <c r="D106" s="4"/>
      <c r="E106" s="4"/>
      <c r="F106" s="6"/>
      <c r="G106" s="4" t="s">
        <v>66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 t="s">
        <v>5</v>
      </c>
      <c r="T106" s="4"/>
      <c r="U106" s="15" t="s">
        <v>128</v>
      </c>
      <c r="V106" s="59"/>
      <c r="W106" s="59"/>
      <c r="AA106" s="3"/>
      <c r="AB106" s="3"/>
      <c r="AC106" s="3"/>
      <c r="AD106" s="53"/>
    </row>
    <row r="107" spans="1:30" s="2" customFormat="1" ht="36">
      <c r="A107" s="4"/>
      <c r="B107" s="4"/>
      <c r="C107" s="4"/>
      <c r="D107" s="4"/>
      <c r="E107" s="4"/>
      <c r="F107" s="4"/>
      <c r="G107" s="4"/>
      <c r="H107" s="4" t="s">
        <v>67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 t="s">
        <v>1</v>
      </c>
      <c r="T107" s="4" t="s">
        <v>132</v>
      </c>
      <c r="U107" s="15" t="s">
        <v>100</v>
      </c>
      <c r="V107" s="59"/>
      <c r="W107" s="59"/>
      <c r="AA107" s="3"/>
      <c r="AB107" s="3"/>
      <c r="AC107" s="3"/>
      <c r="AD107" s="53"/>
    </row>
    <row r="108" spans="1:30" s="2" customFormat="1" ht="36">
      <c r="A108" s="4"/>
      <c r="B108" s="4"/>
      <c r="C108" s="4"/>
      <c r="D108" s="4"/>
      <c r="E108" s="4"/>
      <c r="F108" s="4" t="s">
        <v>26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 t="s">
        <v>5</v>
      </c>
      <c r="T108" s="4"/>
      <c r="U108" s="15" t="s">
        <v>129</v>
      </c>
      <c r="V108" s="59"/>
      <c r="W108" s="59"/>
      <c r="X108" s="3" t="s">
        <v>189</v>
      </c>
      <c r="AA108" s="3"/>
      <c r="AB108" s="3"/>
      <c r="AC108" s="3" t="s">
        <v>5</v>
      </c>
      <c r="AD108" s="53" t="s">
        <v>217</v>
      </c>
    </row>
    <row r="109" spans="1:30" s="2" customFormat="1">
      <c r="A109" s="4"/>
      <c r="B109" s="4"/>
      <c r="C109" s="4"/>
      <c r="D109" s="4"/>
      <c r="E109" s="4"/>
      <c r="F109" s="4"/>
      <c r="G109" s="4" t="s">
        <v>68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 t="s">
        <v>1</v>
      </c>
      <c r="T109" s="4"/>
      <c r="U109" s="15"/>
      <c r="V109" s="59"/>
      <c r="W109" s="59"/>
      <c r="AA109" s="3"/>
      <c r="AB109" s="3"/>
      <c r="AC109" s="3"/>
      <c r="AD109" s="53"/>
    </row>
    <row r="110" spans="1:30" s="2" customFormat="1">
      <c r="A110" s="4"/>
      <c r="B110" s="4"/>
      <c r="C110" s="4"/>
      <c r="D110" s="4"/>
      <c r="E110" s="4"/>
      <c r="F110" s="4"/>
      <c r="G110" s="4"/>
      <c r="H110" s="4" t="s">
        <v>45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 t="s">
        <v>1</v>
      </c>
      <c r="T110" s="4" t="s">
        <v>69</v>
      </c>
      <c r="U110" s="15"/>
      <c r="V110" s="59"/>
      <c r="W110" s="59"/>
      <c r="AA110" s="3"/>
      <c r="AB110" s="3"/>
      <c r="AC110" s="3"/>
      <c r="AD110" s="53"/>
    </row>
    <row r="111" spans="1:30" s="2" customFormat="1">
      <c r="A111" s="4"/>
      <c r="B111" s="4"/>
      <c r="C111" s="4"/>
      <c r="D111" s="4"/>
      <c r="E111" s="4"/>
      <c r="F111" s="4"/>
      <c r="G111" s="4"/>
      <c r="H111" s="4" t="s">
        <v>48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 t="s">
        <v>1</v>
      </c>
      <c r="T111" s="4" t="s">
        <v>70</v>
      </c>
      <c r="U111" s="15"/>
      <c r="V111" s="59"/>
      <c r="W111" s="59"/>
      <c r="AA111" s="3"/>
      <c r="AB111" s="3"/>
      <c r="AC111" s="3"/>
      <c r="AD111" s="53"/>
    </row>
    <row r="112" spans="1:30" s="2" customFormat="1">
      <c r="A112" s="4"/>
      <c r="B112" s="4"/>
      <c r="C112" s="4"/>
      <c r="D112" s="4"/>
      <c r="E112" s="4"/>
      <c r="F112" s="4"/>
      <c r="G112" s="4"/>
      <c r="H112" s="4" t="s">
        <v>71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 t="s">
        <v>1</v>
      </c>
      <c r="T112" s="4" t="s">
        <v>132</v>
      </c>
      <c r="U112" s="15" t="s">
        <v>101</v>
      </c>
      <c r="V112" s="59"/>
      <c r="W112" s="59"/>
      <c r="Y112" s="3" t="s">
        <v>186</v>
      </c>
      <c r="Z112" s="3"/>
      <c r="AA112" s="3"/>
      <c r="AB112" s="3" t="s">
        <v>151</v>
      </c>
      <c r="AC112" s="3" t="s">
        <v>1</v>
      </c>
      <c r="AD112" s="53" t="s">
        <v>184</v>
      </c>
    </row>
    <row r="113" spans="1:30" s="2" customFormat="1">
      <c r="A113" s="4"/>
      <c r="B113" s="4"/>
      <c r="C113" s="4"/>
      <c r="D113" s="4"/>
      <c r="E113" s="4"/>
      <c r="F113" s="4"/>
      <c r="G113" s="4"/>
      <c r="H113" s="4"/>
      <c r="I113" s="4" t="s">
        <v>37</v>
      </c>
      <c r="J113" s="4"/>
      <c r="K113" s="4"/>
      <c r="L113" s="4"/>
      <c r="M113" s="4"/>
      <c r="N113" s="4"/>
      <c r="O113" s="4"/>
      <c r="P113" s="4"/>
      <c r="Q113" s="4"/>
      <c r="R113" s="4"/>
      <c r="S113" s="4" t="s">
        <v>1</v>
      </c>
      <c r="T113" s="4"/>
      <c r="U113" s="15" t="s">
        <v>102</v>
      </c>
      <c r="V113" s="59"/>
      <c r="W113" s="59"/>
      <c r="Y113" s="3" t="s">
        <v>37</v>
      </c>
      <c r="AA113" s="3"/>
      <c r="AB113" s="3" t="s">
        <v>73</v>
      </c>
      <c r="AC113" s="3" t="s">
        <v>1</v>
      </c>
      <c r="AD113" s="53" t="s">
        <v>218</v>
      </c>
    </row>
    <row r="114" spans="1:30" s="2" customFormat="1">
      <c r="A114" s="4"/>
      <c r="B114" s="4"/>
      <c r="C114" s="4"/>
      <c r="D114" s="4"/>
      <c r="E114" s="4"/>
      <c r="F114" s="4"/>
      <c r="G114" s="4"/>
      <c r="H114" s="4"/>
      <c r="I114" s="4"/>
      <c r="J114" s="4" t="s">
        <v>72</v>
      </c>
      <c r="K114" s="4"/>
      <c r="L114" s="4"/>
      <c r="M114" s="4"/>
      <c r="N114" s="4"/>
      <c r="O114" s="4"/>
      <c r="P114" s="4"/>
      <c r="Q114" s="4"/>
      <c r="R114" s="4"/>
      <c r="S114" s="4" t="s">
        <v>1</v>
      </c>
      <c r="T114" s="4" t="s">
        <v>73</v>
      </c>
      <c r="U114" s="15"/>
      <c r="V114" s="59"/>
      <c r="W114" s="59"/>
      <c r="AA114" s="3"/>
      <c r="AB114" s="3"/>
      <c r="AC114" s="3"/>
      <c r="AD114" s="53"/>
    </row>
    <row r="115" spans="1:30" s="2" customFormat="1">
      <c r="A115" s="4"/>
      <c r="B115" s="4"/>
      <c r="C115" s="4"/>
      <c r="D115" s="4"/>
      <c r="E115" s="4"/>
      <c r="F115" s="4"/>
      <c r="G115" s="4"/>
      <c r="H115" s="4"/>
      <c r="I115" s="4"/>
      <c r="J115" s="4" t="s">
        <v>74</v>
      </c>
      <c r="K115" s="4"/>
      <c r="L115" s="4"/>
      <c r="M115" s="4"/>
      <c r="N115" s="4"/>
      <c r="O115" s="4"/>
      <c r="P115" s="4"/>
      <c r="Q115" s="4"/>
      <c r="R115" s="4"/>
      <c r="S115" s="4" t="s">
        <v>1</v>
      </c>
      <c r="T115" s="4" t="s">
        <v>132</v>
      </c>
      <c r="U115" s="15" t="s">
        <v>131</v>
      </c>
      <c r="V115" s="59"/>
      <c r="W115" s="59"/>
      <c r="Y115" s="3"/>
      <c r="Z115" s="3"/>
      <c r="AA115" s="3"/>
      <c r="AB115" s="3"/>
      <c r="AC115" s="3"/>
      <c r="AD115" s="53"/>
    </row>
    <row r="116" spans="1:30" s="2" customFormat="1">
      <c r="A116" s="4"/>
      <c r="B116" s="4"/>
      <c r="C116" s="4"/>
      <c r="D116" s="4"/>
      <c r="E116" s="4"/>
      <c r="F116" s="4"/>
      <c r="G116" s="4"/>
      <c r="H116" s="4"/>
      <c r="I116" s="4"/>
      <c r="J116" s="4" t="s">
        <v>75</v>
      </c>
      <c r="K116" s="4"/>
      <c r="L116" s="4"/>
      <c r="M116" s="4"/>
      <c r="N116" s="4"/>
      <c r="O116" s="4"/>
      <c r="P116" s="4"/>
      <c r="Q116" s="4"/>
      <c r="R116" s="4"/>
      <c r="S116" s="4" t="s">
        <v>1</v>
      </c>
      <c r="T116" s="4" t="s">
        <v>76</v>
      </c>
      <c r="U116" s="37" t="s">
        <v>130</v>
      </c>
      <c r="V116" s="62"/>
      <c r="W116" s="62"/>
      <c r="AA116" s="3"/>
      <c r="AB116" s="3"/>
      <c r="AC116" s="3"/>
      <c r="AD116" s="53"/>
    </row>
    <row r="117" spans="1:30" s="2" customForma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 t="s">
        <v>1</v>
      </c>
      <c r="T117" s="4" t="s">
        <v>132</v>
      </c>
      <c r="U117" s="15" t="s">
        <v>134</v>
      </c>
      <c r="V117" s="59"/>
      <c r="W117" s="59"/>
      <c r="Y117" s="3"/>
      <c r="Z117" s="3"/>
      <c r="AA117" s="3"/>
      <c r="AB117" s="3"/>
      <c r="AC117" s="3"/>
      <c r="AD117" s="53"/>
    </row>
    <row r="118" spans="1:30" s="2" customFormat="1">
      <c r="A118" s="4"/>
      <c r="B118" s="4" t="s">
        <v>6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13"/>
      <c r="V118" s="18"/>
      <c r="W118" s="18"/>
      <c r="AA118" s="3"/>
      <c r="AB118" s="3"/>
      <c r="AC118" s="3"/>
      <c r="AD118" s="53"/>
    </row>
    <row r="119" spans="1:30" s="2" customForma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13"/>
      <c r="V119" s="18"/>
      <c r="W119" s="18"/>
      <c r="AA119" s="3"/>
      <c r="AB119" s="3"/>
      <c r="AC119" s="3"/>
      <c r="AD119" s="53"/>
    </row>
    <row r="120" spans="1:30" s="2" customForma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13"/>
      <c r="V120" s="18"/>
      <c r="W120" s="18"/>
      <c r="AA120" s="3"/>
      <c r="AB120" s="3"/>
      <c r="AC120" s="3"/>
      <c r="AD120" s="53"/>
    </row>
    <row r="121" spans="1:30" s="2" customForma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15"/>
      <c r="V121" s="59"/>
      <c r="W121" s="59"/>
      <c r="AA121" s="3"/>
      <c r="AB121" s="3"/>
      <c r="AC121" s="3"/>
      <c r="AD121" s="53"/>
    </row>
    <row r="122" spans="1:30" s="2" customFormat="1">
      <c r="A122" s="4"/>
      <c r="B122" s="4"/>
      <c r="C122" s="4"/>
      <c r="D122" s="4"/>
      <c r="E122" s="4"/>
      <c r="F122" s="4"/>
      <c r="G122" s="6"/>
      <c r="H122" s="4"/>
      <c r="I122" s="4"/>
      <c r="J122" s="4"/>
      <c r="K122" s="4"/>
      <c r="L122" s="4"/>
      <c r="M122" s="4"/>
      <c r="P122" s="4"/>
      <c r="Q122" s="4"/>
      <c r="R122" s="4"/>
      <c r="S122" s="4"/>
      <c r="T122" s="4"/>
      <c r="U122" s="12"/>
      <c r="V122" s="61"/>
      <c r="W122" s="61"/>
      <c r="AA122" s="3"/>
      <c r="AB122" s="3"/>
      <c r="AC122" s="3"/>
      <c r="AD122" s="53"/>
    </row>
    <row r="123" spans="1:30" s="2" customFormat="1">
      <c r="A123" s="4"/>
      <c r="B123" s="4"/>
      <c r="C123" s="4"/>
      <c r="D123" s="4"/>
      <c r="E123" s="4"/>
      <c r="F123" s="4"/>
      <c r="G123" s="4"/>
      <c r="H123" s="6"/>
      <c r="I123" s="4"/>
      <c r="J123" s="4"/>
      <c r="K123" s="4"/>
      <c r="L123" s="4"/>
      <c r="M123" s="4"/>
      <c r="P123" s="4"/>
      <c r="Q123" s="4"/>
      <c r="R123" s="4"/>
      <c r="S123" s="4"/>
      <c r="T123" s="4"/>
      <c r="U123" s="13"/>
      <c r="V123" s="18"/>
      <c r="W123" s="18"/>
      <c r="AA123" s="3"/>
      <c r="AB123" s="3"/>
      <c r="AC123" s="3"/>
      <c r="AD123" s="53"/>
    </row>
    <row r="124" spans="1:30" s="2" customFormat="1">
      <c r="A124" s="4"/>
      <c r="B124" s="4"/>
      <c r="C124" s="4"/>
      <c r="D124" s="4"/>
      <c r="E124" s="4"/>
      <c r="F124" s="4"/>
      <c r="G124" s="4"/>
      <c r="H124" s="6"/>
      <c r="I124" s="4"/>
      <c r="J124" s="4"/>
      <c r="K124" s="4"/>
      <c r="L124" s="4"/>
      <c r="M124" s="4"/>
      <c r="P124" s="4"/>
      <c r="Q124" s="4"/>
      <c r="R124" s="4"/>
      <c r="S124" s="4"/>
      <c r="T124" s="4"/>
      <c r="U124" s="13"/>
      <c r="V124" s="18"/>
      <c r="W124" s="18"/>
      <c r="AA124" s="3"/>
      <c r="AB124" s="3"/>
      <c r="AC124" s="3"/>
      <c r="AD124" s="53"/>
    </row>
    <row r="125" spans="1:30" s="2" customFormat="1">
      <c r="A125" s="4"/>
      <c r="E125" s="4"/>
      <c r="F125" s="4"/>
      <c r="G125" s="4"/>
      <c r="H125" s="4"/>
      <c r="I125" s="4"/>
      <c r="J125" s="4"/>
      <c r="K125" s="4"/>
      <c r="L125" s="4"/>
      <c r="M125" s="4"/>
      <c r="P125" s="4"/>
      <c r="Q125" s="4"/>
      <c r="R125" s="4"/>
      <c r="S125" s="4"/>
      <c r="T125" s="4"/>
      <c r="U125" s="13"/>
      <c r="V125" s="18"/>
      <c r="W125" s="18"/>
      <c r="AA125" s="3"/>
      <c r="AB125" s="3"/>
      <c r="AC125" s="3"/>
      <c r="AD125" s="53"/>
    </row>
    <row r="126" spans="1:30" s="2" customFormat="1">
      <c r="A126" s="4"/>
      <c r="E126" s="4"/>
      <c r="F126" s="4"/>
      <c r="G126" s="4"/>
      <c r="H126" s="4"/>
      <c r="I126" s="4"/>
      <c r="J126" s="4"/>
      <c r="K126" s="4"/>
      <c r="L126" s="4"/>
      <c r="M126" s="4"/>
      <c r="P126" s="4"/>
      <c r="Q126" s="4"/>
      <c r="R126" s="4"/>
      <c r="S126" s="4"/>
      <c r="U126" s="13"/>
      <c r="V126" s="18"/>
      <c r="W126" s="18"/>
      <c r="AA126" s="3"/>
      <c r="AB126" s="3"/>
      <c r="AC126" s="3"/>
      <c r="AD126" s="53"/>
    </row>
    <row r="127" spans="1:30" s="2" customFormat="1">
      <c r="A127" s="4"/>
      <c r="E127" s="4"/>
      <c r="F127" s="4"/>
      <c r="G127" s="4"/>
      <c r="H127" s="4"/>
      <c r="I127" s="4"/>
      <c r="J127" s="4"/>
      <c r="K127" s="4"/>
      <c r="L127" s="4"/>
      <c r="M127" s="4"/>
      <c r="P127" s="4"/>
      <c r="Q127" s="4"/>
      <c r="R127" s="4"/>
      <c r="S127" s="4"/>
      <c r="T127" s="4"/>
      <c r="U127" s="10"/>
      <c r="V127" s="42"/>
      <c r="W127" s="42"/>
      <c r="AA127" s="3"/>
      <c r="AB127" s="3"/>
      <c r="AC127" s="3"/>
      <c r="AD127" s="53"/>
    </row>
    <row r="128" spans="1:30" s="2" customFormat="1">
      <c r="A128" s="4"/>
      <c r="B128" s="4"/>
      <c r="C128" s="4"/>
      <c r="D128" s="4"/>
      <c r="E128" s="4"/>
      <c r="H128" s="6"/>
      <c r="I128" s="4"/>
      <c r="J128" s="4"/>
      <c r="K128" s="4"/>
      <c r="L128" s="4"/>
      <c r="M128" s="4"/>
      <c r="P128" s="4"/>
      <c r="Q128" s="4"/>
      <c r="R128" s="4"/>
      <c r="S128" s="4"/>
      <c r="T128" s="4"/>
      <c r="U128" s="15"/>
      <c r="V128" s="59"/>
      <c r="W128" s="59"/>
      <c r="AA128" s="3"/>
      <c r="AB128" s="3"/>
      <c r="AC128" s="3"/>
      <c r="AD128" s="53"/>
    </row>
    <row r="129" spans="1:30" s="2" customFormat="1">
      <c r="A129" s="4"/>
      <c r="B129" s="4"/>
      <c r="C129" s="4"/>
      <c r="D129" s="4"/>
      <c r="E129" s="4"/>
      <c r="H129" s="4"/>
      <c r="I129" s="6"/>
      <c r="J129" s="4"/>
      <c r="K129" s="4"/>
      <c r="L129" s="4"/>
      <c r="M129" s="4"/>
      <c r="P129" s="4"/>
      <c r="Q129" s="4"/>
      <c r="R129" s="4"/>
      <c r="S129" s="4"/>
      <c r="T129" s="6"/>
      <c r="U129" s="15"/>
      <c r="V129" s="59"/>
      <c r="W129" s="59"/>
      <c r="AA129" s="3"/>
      <c r="AB129" s="3"/>
      <c r="AC129" s="3"/>
      <c r="AD129" s="53"/>
    </row>
    <row r="130" spans="1:30" s="2" customFormat="1">
      <c r="A130" s="4"/>
      <c r="B130" s="4"/>
      <c r="C130" s="4"/>
      <c r="D130" s="4"/>
      <c r="E130" s="4"/>
      <c r="H130" s="4"/>
      <c r="I130" s="6"/>
      <c r="J130" s="4"/>
      <c r="K130" s="4"/>
      <c r="L130" s="4"/>
      <c r="M130" s="4"/>
      <c r="P130" s="4"/>
      <c r="Q130" s="4"/>
      <c r="R130" s="4"/>
      <c r="S130" s="4"/>
      <c r="U130" s="13"/>
      <c r="V130" s="18"/>
      <c r="W130" s="18"/>
      <c r="AA130" s="3"/>
      <c r="AB130" s="3"/>
      <c r="AC130" s="3"/>
      <c r="AD130" s="53"/>
    </row>
    <row r="131" spans="1:30" s="2" customFormat="1">
      <c r="A131" s="4"/>
      <c r="B131" s="4"/>
      <c r="C131" s="4"/>
      <c r="D131" s="4"/>
      <c r="E131" s="4"/>
      <c r="H131" s="4"/>
      <c r="I131" s="6"/>
      <c r="J131" s="4"/>
      <c r="K131" s="4"/>
      <c r="L131" s="4"/>
      <c r="M131" s="4"/>
      <c r="P131" s="4"/>
      <c r="Q131" s="4"/>
      <c r="R131" s="4"/>
      <c r="S131" s="4"/>
      <c r="U131" s="12"/>
      <c r="V131" s="61"/>
      <c r="W131" s="61"/>
      <c r="AA131" s="3"/>
      <c r="AB131" s="3"/>
      <c r="AC131" s="3"/>
      <c r="AD131" s="53"/>
    </row>
    <row r="132" spans="1:30" s="2" customFormat="1">
      <c r="A132" s="4"/>
      <c r="B132" s="4"/>
      <c r="C132" s="4"/>
      <c r="D132" s="4"/>
      <c r="E132" s="4"/>
      <c r="H132" s="4"/>
      <c r="I132" s="6"/>
      <c r="J132" s="4"/>
      <c r="K132" s="4"/>
      <c r="L132" s="4"/>
      <c r="M132" s="4"/>
      <c r="P132" s="4"/>
      <c r="Q132" s="4"/>
      <c r="R132" s="4"/>
      <c r="S132" s="4"/>
      <c r="T132" s="3"/>
      <c r="U132" s="12"/>
      <c r="V132" s="61"/>
      <c r="W132" s="61"/>
      <c r="AA132" s="3"/>
      <c r="AB132" s="3"/>
      <c r="AC132" s="3"/>
      <c r="AD132" s="53"/>
    </row>
    <row r="133" spans="1:30" s="2" customFormat="1">
      <c r="A133" s="4"/>
      <c r="B133" s="4"/>
      <c r="C133" s="4"/>
      <c r="D133" s="4"/>
      <c r="E133" s="4"/>
      <c r="F133" s="4"/>
      <c r="G133" s="4"/>
      <c r="H133" s="6"/>
      <c r="I133" s="4"/>
      <c r="J133" s="4"/>
      <c r="K133" s="4"/>
      <c r="L133" s="4"/>
      <c r="M133" s="4"/>
      <c r="P133" s="4"/>
      <c r="Q133" s="4"/>
      <c r="R133" s="4"/>
      <c r="S133" s="4"/>
      <c r="T133" s="4"/>
      <c r="U133" s="15"/>
      <c r="V133" s="59"/>
      <c r="W133" s="59"/>
      <c r="AA133" s="3"/>
      <c r="AB133" s="3"/>
      <c r="AC133" s="3"/>
      <c r="AD133" s="53"/>
    </row>
    <row r="134" spans="1:30" s="2" customForma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13"/>
      <c r="V134" s="18"/>
      <c r="W134" s="18"/>
      <c r="AA134" s="3"/>
      <c r="AB134" s="3"/>
      <c r="AC134" s="3"/>
      <c r="AD134" s="53"/>
    </row>
    <row r="135" spans="1:30" s="2" customForma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13"/>
      <c r="V135" s="18"/>
      <c r="W135" s="18"/>
      <c r="AA135" s="3"/>
      <c r="AB135" s="3"/>
      <c r="AC135" s="3"/>
      <c r="AD135" s="53"/>
    </row>
    <row r="136" spans="1:30" s="2" customForma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13"/>
      <c r="V136" s="18"/>
      <c r="W136" s="18"/>
      <c r="AA136" s="3"/>
      <c r="AB136" s="3"/>
      <c r="AC136" s="3"/>
      <c r="AD136" s="53"/>
    </row>
    <row r="137" spans="1:30" s="2" customForma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13"/>
      <c r="V137" s="18"/>
      <c r="W137" s="18"/>
      <c r="AA137" s="3"/>
      <c r="AB137" s="3"/>
      <c r="AC137" s="3"/>
      <c r="AD137" s="53"/>
    </row>
    <row r="138" spans="1:30" s="2" customFormat="1">
      <c r="A138" s="4"/>
      <c r="B138" s="4"/>
      <c r="C138" s="4"/>
      <c r="D138" s="4"/>
      <c r="E138" s="4"/>
      <c r="F138" s="4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T138" s="4"/>
      <c r="U138" s="10"/>
      <c r="V138" s="42"/>
      <c r="W138" s="42"/>
      <c r="AA138" s="3"/>
      <c r="AB138" s="3"/>
      <c r="AC138" s="3"/>
      <c r="AD138" s="53"/>
    </row>
    <row r="139" spans="1:30" s="2" customFormat="1">
      <c r="A139" s="4"/>
      <c r="B139" s="4"/>
      <c r="C139" s="4"/>
      <c r="D139" s="4"/>
      <c r="E139" s="4"/>
      <c r="F139" s="4"/>
      <c r="G139" s="4"/>
      <c r="H139" s="6"/>
      <c r="I139" s="4"/>
      <c r="J139" s="4"/>
      <c r="K139" s="4"/>
      <c r="L139" s="4"/>
      <c r="M139" s="4"/>
      <c r="N139" s="4"/>
      <c r="O139" s="4"/>
      <c r="P139" s="4"/>
      <c r="Q139" s="4"/>
      <c r="T139" s="4"/>
      <c r="U139" s="13"/>
      <c r="V139" s="18"/>
      <c r="W139" s="18"/>
      <c r="AA139" s="3"/>
      <c r="AB139" s="3"/>
      <c r="AC139" s="3"/>
      <c r="AD139" s="53"/>
    </row>
    <row r="140" spans="1:30" s="2" customFormat="1">
      <c r="A140" s="4"/>
      <c r="B140" s="4"/>
      <c r="C140" s="4"/>
      <c r="D140" s="4"/>
      <c r="E140" s="4"/>
      <c r="F140" s="4"/>
      <c r="G140" s="4"/>
      <c r="H140" s="6"/>
      <c r="I140" s="4"/>
      <c r="J140" s="4"/>
      <c r="K140" s="4"/>
      <c r="L140" s="4"/>
      <c r="M140" s="4"/>
      <c r="N140" s="4"/>
      <c r="O140" s="4"/>
      <c r="P140" s="4"/>
      <c r="Q140" s="4"/>
      <c r="T140" s="4"/>
      <c r="U140" s="13"/>
      <c r="V140" s="18"/>
      <c r="W140" s="18"/>
      <c r="AA140" s="3"/>
      <c r="AB140" s="3"/>
      <c r="AC140" s="3"/>
      <c r="AD140" s="53"/>
    </row>
    <row r="141" spans="1:30" s="2" customFormat="1">
      <c r="A141" s="4"/>
      <c r="B141" s="4"/>
      <c r="C141" s="4"/>
      <c r="D141" s="4"/>
      <c r="E141" s="4"/>
      <c r="F141" s="4"/>
      <c r="G141" s="4"/>
      <c r="H141" s="6"/>
      <c r="I141" s="4"/>
      <c r="J141" s="4"/>
      <c r="K141" s="4"/>
      <c r="L141" s="4"/>
      <c r="M141" s="4"/>
      <c r="N141" s="4"/>
      <c r="O141" s="4"/>
      <c r="P141" s="4"/>
      <c r="Q141" s="4"/>
      <c r="T141" s="4"/>
      <c r="U141" s="13"/>
      <c r="V141" s="18"/>
      <c r="W141" s="18"/>
      <c r="AA141" s="3"/>
      <c r="AB141" s="3"/>
      <c r="AC141" s="3"/>
      <c r="AD141" s="53"/>
    </row>
    <row r="142" spans="1:30" s="2" customFormat="1">
      <c r="A142" s="4"/>
      <c r="B142" s="4"/>
      <c r="C142" s="4"/>
      <c r="D142" s="4"/>
      <c r="E142" s="4"/>
      <c r="F142" s="4"/>
      <c r="G142" s="4"/>
      <c r="H142" s="4"/>
      <c r="I142" s="6"/>
      <c r="J142" s="4"/>
      <c r="K142" s="4"/>
      <c r="L142" s="4"/>
      <c r="M142" s="4"/>
      <c r="N142" s="4"/>
      <c r="O142" s="4"/>
      <c r="P142" s="4"/>
      <c r="Q142" s="4"/>
      <c r="T142" s="4"/>
      <c r="U142" s="13"/>
      <c r="V142" s="18"/>
      <c r="W142" s="18"/>
      <c r="AA142" s="3"/>
      <c r="AB142" s="3"/>
      <c r="AC142" s="3"/>
      <c r="AD142" s="53"/>
    </row>
    <row r="143" spans="1:30" s="2" customFormat="1">
      <c r="A143" s="4"/>
      <c r="B143" s="4"/>
      <c r="C143" s="4"/>
      <c r="D143" s="4"/>
      <c r="E143" s="4"/>
      <c r="F143" s="4"/>
      <c r="G143" s="4"/>
      <c r="H143" s="4"/>
      <c r="I143" s="6"/>
      <c r="J143" s="4"/>
      <c r="K143" s="4"/>
      <c r="L143" s="4"/>
      <c r="M143" s="4"/>
      <c r="N143" s="4"/>
      <c r="O143" s="4"/>
      <c r="P143" s="4"/>
      <c r="Q143" s="4"/>
      <c r="T143" s="4"/>
      <c r="U143" s="12"/>
      <c r="V143" s="61"/>
      <c r="W143" s="61"/>
      <c r="AA143" s="3"/>
      <c r="AB143" s="3"/>
      <c r="AC143" s="3"/>
      <c r="AD143" s="53"/>
    </row>
    <row r="144" spans="1:30" s="2" customFormat="1">
      <c r="A144" s="4"/>
      <c r="B144" s="4"/>
      <c r="C144" s="4"/>
      <c r="D144" s="4"/>
      <c r="E144" s="4"/>
      <c r="F144" s="4"/>
      <c r="G144" s="4"/>
      <c r="H144" s="6"/>
      <c r="I144" s="4"/>
      <c r="J144" s="4"/>
      <c r="K144" s="4"/>
      <c r="L144" s="4"/>
      <c r="M144" s="4"/>
      <c r="N144" s="4"/>
      <c r="O144" s="4"/>
      <c r="P144" s="4"/>
      <c r="Q144" s="4"/>
      <c r="T144" s="4"/>
      <c r="U144" s="15"/>
      <c r="V144" s="59"/>
      <c r="W144" s="59"/>
      <c r="AA144" s="3"/>
      <c r="AB144" s="3"/>
      <c r="AC144" s="3"/>
      <c r="AD144" s="53"/>
    </row>
    <row r="145" spans="1:30" s="2" customFormat="1" ht="26.25" customHeight="1">
      <c r="A145" s="4"/>
      <c r="B145" s="4"/>
      <c r="C145" s="4"/>
      <c r="D145" s="4"/>
      <c r="E145" s="4"/>
      <c r="F145" s="4"/>
      <c r="G145" s="4"/>
      <c r="H145" s="4"/>
      <c r="I145" s="6"/>
      <c r="J145" s="4"/>
      <c r="K145" s="4"/>
      <c r="L145" s="4"/>
      <c r="M145" s="4"/>
      <c r="N145" s="4"/>
      <c r="O145" s="4"/>
      <c r="P145" s="4"/>
      <c r="Q145" s="4"/>
      <c r="T145" s="4"/>
      <c r="U145" s="15"/>
      <c r="V145" s="59"/>
      <c r="W145" s="59"/>
      <c r="AA145" s="3"/>
      <c r="AB145" s="3"/>
      <c r="AC145" s="3"/>
      <c r="AD145" s="53"/>
    </row>
    <row r="146" spans="1:30" s="2" customFormat="1">
      <c r="A146" s="4"/>
      <c r="B146" s="4"/>
      <c r="C146" s="4"/>
      <c r="D146" s="4"/>
      <c r="E146" s="4"/>
      <c r="F146" s="4"/>
      <c r="G146" s="4"/>
      <c r="H146" s="4"/>
      <c r="I146" s="6"/>
      <c r="J146" s="4"/>
      <c r="K146" s="4"/>
      <c r="L146" s="4"/>
      <c r="M146" s="4"/>
      <c r="N146" s="4"/>
      <c r="O146" s="4"/>
      <c r="P146" s="4"/>
      <c r="Q146" s="4"/>
      <c r="U146" s="13"/>
      <c r="V146" s="18"/>
      <c r="W146" s="18"/>
      <c r="AA146" s="3"/>
      <c r="AB146" s="3"/>
      <c r="AC146" s="3"/>
      <c r="AD146" s="53"/>
    </row>
    <row r="147" spans="1:30" s="2" customFormat="1">
      <c r="A147" s="4"/>
      <c r="B147" s="4"/>
      <c r="C147" s="4"/>
      <c r="D147" s="4"/>
      <c r="E147" s="4"/>
      <c r="H147" s="4"/>
      <c r="I147" s="6"/>
      <c r="J147" s="4"/>
      <c r="K147" s="4"/>
      <c r="L147" s="4"/>
      <c r="M147" s="4"/>
      <c r="N147" s="4"/>
      <c r="O147" s="4"/>
      <c r="P147" s="4"/>
      <c r="Q147" s="4"/>
      <c r="T147" s="6"/>
      <c r="U147" s="12"/>
      <c r="V147" s="61"/>
      <c r="W147" s="61"/>
      <c r="AA147" s="3"/>
      <c r="AB147" s="3"/>
      <c r="AC147" s="3"/>
      <c r="AD147" s="53"/>
    </row>
    <row r="148" spans="1:30" s="2" customFormat="1">
      <c r="A148" s="4"/>
      <c r="B148" s="4"/>
      <c r="C148" s="4"/>
      <c r="D148" s="4"/>
      <c r="E148" s="4"/>
      <c r="F148" s="4"/>
      <c r="G148" s="4"/>
      <c r="H148" s="4"/>
      <c r="I148" s="6"/>
      <c r="J148" s="4"/>
      <c r="K148" s="4"/>
      <c r="L148" s="4"/>
      <c r="M148" s="4"/>
      <c r="N148" s="4"/>
      <c r="O148" s="4"/>
      <c r="P148" s="4"/>
      <c r="Q148" s="4"/>
      <c r="T148" s="4"/>
      <c r="U148" s="12"/>
      <c r="V148" s="61"/>
      <c r="W148" s="61"/>
      <c r="AA148" s="3"/>
      <c r="AB148" s="3"/>
      <c r="AC148" s="3"/>
      <c r="AD148" s="53"/>
    </row>
    <row r="149" spans="1:30" s="2" customFormat="1">
      <c r="A149" s="4"/>
      <c r="B149" s="4"/>
      <c r="C149" s="4"/>
      <c r="D149" s="4"/>
      <c r="E149" s="4"/>
      <c r="F149" s="4"/>
      <c r="G149" s="4"/>
      <c r="H149" s="6"/>
      <c r="I149" s="4"/>
      <c r="J149" s="4"/>
      <c r="K149" s="4"/>
      <c r="L149" s="4"/>
      <c r="M149" s="4"/>
      <c r="N149" s="4"/>
      <c r="O149" s="4"/>
      <c r="P149" s="4"/>
      <c r="Q149" s="4"/>
      <c r="S149" s="4"/>
      <c r="T149" s="4"/>
      <c r="U149" s="15"/>
      <c r="V149" s="59"/>
      <c r="W149" s="59"/>
      <c r="AA149" s="3"/>
      <c r="AB149" s="3"/>
      <c r="AC149" s="3"/>
      <c r="AD149" s="53"/>
    </row>
    <row r="150" spans="1:30" s="2" customFormat="1">
      <c r="I150" s="3"/>
      <c r="U150" s="10"/>
      <c r="V150" s="42"/>
      <c r="W150" s="42"/>
      <c r="AA150" s="3"/>
      <c r="AB150" s="3"/>
      <c r="AC150" s="3"/>
      <c r="AD150" s="53"/>
    </row>
    <row r="151" spans="1:30" s="2" customFormat="1">
      <c r="J151" s="3"/>
      <c r="U151" s="10"/>
      <c r="V151" s="42"/>
      <c r="W151" s="42"/>
      <c r="AA151" s="3"/>
      <c r="AB151" s="3"/>
      <c r="AC151" s="3"/>
      <c r="AD151" s="53"/>
    </row>
    <row r="152" spans="1:30" s="2" customFormat="1">
      <c r="U152" s="10"/>
      <c r="V152" s="42"/>
      <c r="W152" s="42"/>
      <c r="AA152" s="3"/>
      <c r="AB152" s="3"/>
      <c r="AC152" s="3"/>
      <c r="AD152" s="53"/>
    </row>
    <row r="153" spans="1:30" s="2" customFormat="1">
      <c r="U153" s="10"/>
      <c r="V153" s="42"/>
      <c r="W153" s="42"/>
      <c r="AA153" s="3"/>
      <c r="AB153" s="3"/>
      <c r="AC153" s="3"/>
      <c r="AD153" s="53"/>
    </row>
    <row r="154" spans="1:30" s="2" customFormat="1">
      <c r="U154" s="10"/>
      <c r="V154" s="42"/>
      <c r="W154" s="42"/>
      <c r="AA154" s="3"/>
      <c r="AB154" s="3"/>
      <c r="AC154" s="3"/>
      <c r="AD154" s="53"/>
    </row>
    <row r="155" spans="1:30" s="2" customFormat="1">
      <c r="U155" s="10"/>
      <c r="V155" s="42"/>
      <c r="W155" s="42"/>
      <c r="AA155" s="3"/>
      <c r="AB155" s="3"/>
      <c r="AC155" s="3"/>
      <c r="AD155" s="53"/>
    </row>
    <row r="156" spans="1:30" s="2" customFormat="1">
      <c r="U156" s="10"/>
      <c r="V156" s="42"/>
      <c r="W156" s="42"/>
      <c r="AA156" s="3"/>
      <c r="AB156" s="3"/>
      <c r="AC156" s="3"/>
      <c r="AD156" s="53"/>
    </row>
    <row r="157" spans="1:30" s="2" customFormat="1">
      <c r="U157" s="10"/>
      <c r="V157" s="42"/>
      <c r="W157" s="42"/>
      <c r="AA157" s="3"/>
      <c r="AB157" s="3"/>
      <c r="AC157" s="3"/>
      <c r="AD157" s="53"/>
    </row>
    <row r="158" spans="1:30" s="2" customFormat="1">
      <c r="U158" s="10"/>
      <c r="V158" s="42"/>
      <c r="W158" s="42"/>
      <c r="AA158" s="3"/>
      <c r="AB158" s="3"/>
      <c r="AC158" s="3"/>
      <c r="AD158" s="53"/>
    </row>
    <row r="159" spans="1:30" s="2" customFormat="1">
      <c r="U159" s="10"/>
      <c r="V159" s="42"/>
      <c r="W159" s="42"/>
      <c r="AA159" s="3"/>
      <c r="AB159" s="3"/>
      <c r="AC159" s="3"/>
      <c r="AD159" s="53"/>
    </row>
    <row r="160" spans="1:30" s="2" customFormat="1">
      <c r="U160" s="10"/>
      <c r="V160" s="42"/>
      <c r="W160" s="42"/>
      <c r="AA160" s="3"/>
      <c r="AB160" s="3"/>
      <c r="AC160" s="3"/>
      <c r="AD160" s="53"/>
    </row>
    <row r="161" spans="21:30" s="2" customFormat="1">
      <c r="U161" s="10"/>
      <c r="V161" s="42"/>
      <c r="W161" s="42"/>
      <c r="AA161" s="3"/>
      <c r="AB161" s="3"/>
      <c r="AC161" s="3"/>
      <c r="AD161" s="53"/>
    </row>
    <row r="162" spans="21:30" s="2" customFormat="1">
      <c r="U162" s="10"/>
      <c r="V162" s="42"/>
      <c r="W162" s="42"/>
      <c r="AA162" s="3"/>
      <c r="AB162" s="3"/>
      <c r="AC162" s="3"/>
      <c r="AD162" s="53"/>
    </row>
    <row r="163" spans="21:30" s="2" customFormat="1">
      <c r="U163" s="10"/>
      <c r="V163" s="42"/>
      <c r="W163" s="42"/>
      <c r="AA163" s="3"/>
      <c r="AB163" s="3"/>
      <c r="AC163" s="3"/>
      <c r="AD163" s="53"/>
    </row>
    <row r="164" spans="21:30" s="2" customFormat="1">
      <c r="U164" s="10"/>
      <c r="V164" s="42"/>
      <c r="W164" s="42"/>
      <c r="AA164" s="3"/>
      <c r="AB164" s="3"/>
      <c r="AC164" s="3"/>
      <c r="AD164" s="53"/>
    </row>
    <row r="165" spans="21:30" s="2" customFormat="1">
      <c r="U165" s="10"/>
      <c r="V165" s="42"/>
      <c r="W165" s="42"/>
      <c r="AA165" s="3"/>
      <c r="AB165" s="3"/>
      <c r="AC165" s="3"/>
      <c r="AD165" s="53"/>
    </row>
    <row r="166" spans="21:30" s="2" customFormat="1">
      <c r="U166" s="10"/>
      <c r="V166" s="42"/>
      <c r="W166" s="42"/>
      <c r="AA166" s="3"/>
      <c r="AB166" s="3"/>
      <c r="AC166" s="3"/>
      <c r="AD166" s="53"/>
    </row>
  </sheetData>
  <mergeCells count="3">
    <mergeCell ref="A3:U3"/>
    <mergeCell ref="X3:AG3"/>
    <mergeCell ref="V3:W3"/>
  </mergeCells>
  <pageMargins left="0.35433070866141736" right="0.35433070866141736" top="0.39370078740157483" bottom="0.39370078740157483" header="0.51181102362204722" footer="0.51181102362204722"/>
  <pageSetup paperSize="8" scale="80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SendReferralAnswer CDA</vt:lpstr>
    </vt:vector>
  </TitlesOfParts>
  <Company>SLL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Alvfeldt</dc:creator>
  <cp:lastModifiedBy>Magnus Ekstrand</cp:lastModifiedBy>
  <cp:lastPrinted>2011-03-30T11:43:58Z</cp:lastPrinted>
  <dcterms:created xsi:type="dcterms:W3CDTF">2008-03-07T08:25:08Z</dcterms:created>
  <dcterms:modified xsi:type="dcterms:W3CDTF">2012-12-21T12:53:16Z</dcterms:modified>
</cp:coreProperties>
</file>