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 Work\01 CNC Working\07 Documents\"/>
    </mc:Choice>
  </mc:AlternateContent>
  <bookViews>
    <workbookView xWindow="0" yWindow="0" windowWidth="24000" windowHeight="9885" activeTab="5"/>
  </bookViews>
  <sheets>
    <sheet name="Sheet1" sheetId="1" r:id="rId1"/>
    <sheet name="Sheet5" sheetId="5" r:id="rId2"/>
    <sheet name="دليل" sheetId="3" r:id="rId3"/>
    <sheet name="ملخص الصادر والوارد" sheetId="2" r:id="rId4"/>
    <sheet name="قيود اليومية" sheetId="4" r:id="rId5"/>
    <sheet name="2020" sheetId="6" r:id="rId6"/>
  </sheets>
  <definedNames>
    <definedName name="_xlnm._FilterDatabase" localSheetId="5" hidden="1">'2020'!$B$1:$F$59</definedName>
    <definedName name="_xlnm._FilterDatabase" localSheetId="1" hidden="1">Sheet5!$A$1:$I$77</definedName>
    <definedName name="_xlnm._FilterDatabase" localSheetId="2" hidden="1">دليل!$A$1:$D$12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6" l="1"/>
  <c r="C1" i="6"/>
  <c r="B1" i="6"/>
  <c r="B1" i="2"/>
  <c r="N2" i="1"/>
  <c r="J2" i="1"/>
  <c r="L2" i="1"/>
  <c r="G2" i="1"/>
  <c r="I2" i="1"/>
  <c r="E2" i="1"/>
  <c r="F2" i="1"/>
</calcChain>
</file>

<file path=xl/sharedStrings.xml><?xml version="1.0" encoding="utf-8"?>
<sst xmlns="http://schemas.openxmlformats.org/spreadsheetml/2006/main" count="317" uniqueCount="202">
  <si>
    <t>عدد الفوانيس</t>
  </si>
  <si>
    <t>تكلفة الشيت</t>
  </si>
  <si>
    <t>إجمالي تكلفة الشيتات</t>
  </si>
  <si>
    <t>عدد الدقائق الإجمالية</t>
  </si>
  <si>
    <t>تكلفة الدقيقة</t>
  </si>
  <si>
    <t>إجمالي تكلفة وقت الطباعة</t>
  </si>
  <si>
    <t>تكلفة وحدة الضوء والصوت</t>
  </si>
  <si>
    <t>فانوس صداسي صغير</t>
  </si>
  <si>
    <t>عدد الشيتات</t>
  </si>
  <si>
    <t>عدد المكينات</t>
  </si>
  <si>
    <t>إجمالي تكلفة المكينات</t>
  </si>
  <si>
    <t>بيـــــــان</t>
  </si>
  <si>
    <t>تكلفة وحدة الأيدي العاملة</t>
  </si>
  <si>
    <t>إجمالي تكلفة الأيدي العاملة</t>
  </si>
  <si>
    <t>التاريخ</t>
  </si>
  <si>
    <t>القيمة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</si>
  <si>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</si>
  <si>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</si>
  <si>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</si>
  <si>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</si>
  <si>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</si>
  <si>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</si>
  <si>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</si>
  <si>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</si>
  <si>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</si>
  <si>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</si>
  <si>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</si>
  <si>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</si>
  <si>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</si>
  <si>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</si>
  <si>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</si>
  <si>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</si>
  <si>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</si>
  <si>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</si>
  <si>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</si>
  <si>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</si>
  <si>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</si>
  <si>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</si>
  <si>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</si>
  <si>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</si>
  <si>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</si>
  <si>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</si>
  <si>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</si>
  <si>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</si>
  <si>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</si>
  <si>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</si>
  <si>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</si>
  <si>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</si>
  <si>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</si>
  <si>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</si>
  <si>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</si>
  <si>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الحساب الرئيسي</t>
  </si>
  <si>
    <t>الحساب الفرعي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</si>
  <si>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</si>
  <si>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</si>
  <si>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</si>
  <si>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</si>
  <si>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</si>
  <si>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</si>
  <si>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</si>
  <si>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</si>
  <si>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</si>
  <si>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</si>
  <si>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</si>
  <si>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</si>
  <si>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</si>
  <si>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</si>
  <si>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</si>
  <si>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</si>
  <si>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</si>
  <si>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</si>
  <si>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</si>
  <si>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</si>
  <si>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</si>
  <si>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</si>
  <si>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</si>
  <si>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</si>
  <si>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</si>
  <si>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</si>
  <si>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</si>
  <si>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</si>
  <si>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</si>
  <si>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</si>
  <si>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</si>
  <si>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</si>
  <si>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</si>
  <si>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</si>
  <si>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</si>
  <si>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</si>
  <si>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</si>
  <si>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</si>
  <si>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</si>
  <si>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</si>
  <si>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</si>
  <si>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</si>
  <si>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</si>
  <si>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</si>
  <si>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</si>
  <si>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</si>
  <si>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</si>
  <si>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</si>
  <si>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</si>
  <si>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</si>
  <si>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</si>
  <si>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</si>
  <si>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</si>
  <si>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</si>
  <si>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</si>
  <si>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</si>
  <si>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</si>
  <si>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</si>
  <si>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</si>
  <si>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</si>
  <si>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</si>
  <si>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</si>
  <si>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</si>
  <si>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</si>
  <si>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</si>
  <si>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</si>
  <si>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</si>
  <si>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</si>
  <si>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</si>
  <si>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</si>
  <si>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</si>
  <si>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</si>
  <si>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</si>
  <si>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</si>
  <si>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</si>
  <si>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</si>
  <si>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</si>
  <si>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</si>
  <si>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</si>
  <si>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</si>
  <si>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</si>
  <si>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</si>
  <si>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</si>
  <si>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</si>
  <si>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</si>
  <si>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</si>
  <si>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</si>
  <si>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</si>
  <si>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</si>
  <si>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</si>
  <si>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</si>
  <si>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</si>
  <si>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</si>
  <si>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</si>
  <si>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</si>
  <si>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</si>
  <si>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</si>
  <si>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</si>
  <si>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</si>
  <si>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</si>
  <si>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20200421</t>
  </si>
  <si>
    <t>المبلغ الوارد / المنصرف</t>
  </si>
  <si>
    <t>المبلغ المتبقي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</si>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</sst>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2" fillId="5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0" fillId="0" borderId="0" xfId="0" applyNumberFormat="1"/>
    <xf numFmtId="0" fontId="0" fillId="0" borderId="0" xfId="0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4" fontId="6" fillId="11" borderId="4" xfId="0" applyNumberFormat="1" applyFont="1" applyFill="1" applyBorder="1" applyAlignment="1">
      <alignment horizontal="center" vertical="center"/>
    </xf>
    <xf numFmtId="4" fontId="6" fillId="11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" fontId="6" fillId="10" borderId="5" xfId="0" applyNumberFormat="1" applyFont="1" applyFill="1" applyBorder="1" applyAlignment="1">
      <alignment horizontal="center" vertical="center"/>
    </xf>
    <xf numFmtId="4" fontId="6" fillId="10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rightToLeft="1" workbookViewId="0">
      <selection activeCell="O1" sqref="O1"/>
    </sheetView>
  </sheetViews>
  <sheetFormatPr defaultColWidth="9.140625" defaultRowHeight="15.75" x14ac:dyDescent="0.25"/>
  <cols>
    <col min="1" max="1" width="5" style="1" customWidth="1"/>
    <col min="2" max="2" width="27.140625" style="1" customWidth="1"/>
    <col min="3" max="3" width="8.85546875" style="1" customWidth="1"/>
    <col min="4" max="4" width="9.140625" style="1"/>
    <col min="5" max="5" width="8.5703125" style="2" bestFit="1" customWidth="1"/>
    <col min="6" max="6" width="11" style="7" customWidth="1"/>
    <col min="7" max="7" width="9.140625" style="14"/>
    <col min="8" max="8" width="9.140625" style="1"/>
    <col min="9" max="9" width="11" style="9" customWidth="1"/>
    <col min="10" max="10" width="10.5703125" style="1" customWidth="1"/>
    <col min="11" max="11" width="10.28515625" style="1" customWidth="1"/>
    <col min="12" max="12" width="12" style="3" customWidth="1"/>
    <col min="13" max="13" width="9.140625" style="1"/>
    <col min="14" max="14" width="11.140625" style="12" customWidth="1"/>
    <col min="15" max="16384" width="9.140625" style="1"/>
  </cols>
  <sheetData>
    <row r="1" spans="1:14" s="4" customFormat="1" ht="63" x14ac:dyDescent="0.25">
      <c r="B1" s="4" t="s">
        <v>11</v>
      </c>
      <c r="C1" s="4" t="s">
        <v>0</v>
      </c>
      <c r="D1" s="4" t="s">
        <v>8</v>
      </c>
      <c r="E1" s="5" t="s">
        <v>1</v>
      </c>
      <c r="F1" s="6" t="s">
        <v>2</v>
      </c>
      <c r="G1" s="13" t="s">
        <v>3</v>
      </c>
      <c r="H1" s="4" t="s">
        <v>4</v>
      </c>
      <c r="I1" s="8" t="s">
        <v>5</v>
      </c>
      <c r="J1" s="4" t="s">
        <v>9</v>
      </c>
      <c r="K1" s="4" t="s">
        <v>6</v>
      </c>
      <c r="L1" s="10" t="s">
        <v>10</v>
      </c>
      <c r="M1" s="4" t="s">
        <v>12</v>
      </c>
      <c r="N1" s="11" t="s">
        <v>13</v>
      </c>
    </row>
    <row r="2" spans="1:14" x14ac:dyDescent="0.25">
      <c r="A2" s="1">
        <v>1</v>
      </c>
      <c r="B2" s="1" t="s">
        <v>7</v>
      </c>
      <c r="C2" s="4">
        <v>410</v>
      </c>
      <c r="D2" s="1">
        <v>31</v>
      </c>
      <c r="E2" s="2">
        <f>80/3</f>
        <v>26.666666666666668</v>
      </c>
      <c r="F2" s="6">
        <f>D2*E2</f>
        <v>826.66666666666674</v>
      </c>
      <c r="G2" s="14">
        <f>(15*(60+15))+(5*35)+(4*35)+(3*52)+(4*42)</f>
        <v>1764</v>
      </c>
      <c r="H2" s="1">
        <v>1</v>
      </c>
      <c r="I2" s="8">
        <f>G2*H2</f>
        <v>1764</v>
      </c>
      <c r="J2" s="1">
        <f>C2</f>
        <v>410</v>
      </c>
      <c r="K2" s="1">
        <v>7</v>
      </c>
      <c r="L2" s="10">
        <f>J2*K2</f>
        <v>2870</v>
      </c>
      <c r="M2" s="1">
        <v>2</v>
      </c>
      <c r="N2" s="11">
        <f>M2*C2</f>
        <v>820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11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42" customWidth="1"/>
    <col min="2" max="2" width="26" style="42" bestFit="1" customWidth="1"/>
    <col min="3" max="3" width="12.7109375" style="66" customWidth="1"/>
    <col min="4" max="4" width="11" style="49" bestFit="1" customWidth="1"/>
    <col min="5" max="6" width="12.7109375" style="49" customWidth="1"/>
    <col min="7" max="7" width="12.7109375" style="76" customWidth="1"/>
    <col min="8" max="9" width="12.7109375" style="49" customWidth="1"/>
    <col min="10" max="16384" width="9.140625" style="18"/>
  </cols>
  <sheetData>
    <row r="1" spans="1:9" s="34" customFormat="1" x14ac:dyDescent="0.25">
      <c r="A1" s="35" t="s">
        <v>71</v>
      </c>
      <c r="B1" s="35" t="s">
        <v>98</v>
      </c>
      <c r="C1" s="35" t="s">
        <v>47</v>
      </c>
      <c r="D1" s="35" t="s">
        <v>62</v>
      </c>
      <c r="E1" s="35" t="s">
        <v>63</v>
      </c>
      <c r="F1" s="35" t="s">
        <v>64</v>
      </c>
      <c r="G1" s="67" t="s">
        <v>65</v>
      </c>
      <c r="H1" s="35" t="s">
        <v>66</v>
      </c>
      <c r="I1" s="35" t="s">
        <v>67</v>
      </c>
    </row>
    <row r="2" spans="1:9" s="33" customFormat="1" ht="14.1" customHeight="1" x14ac:dyDescent="0.25">
      <c r="A2" s="36">
        <v>1</v>
      </c>
      <c r="B2" s="36" t="s">
        <v>53</v>
      </c>
      <c r="C2" s="55" t="s">
        <v>54</v>
      </c>
      <c r="D2" s="43">
        <v>1</v>
      </c>
      <c r="E2" s="43"/>
      <c r="F2" s="43"/>
      <c r="G2" s="68"/>
      <c r="H2" s="43"/>
      <c r="I2" s="43"/>
    </row>
    <row r="3" spans="1:9" s="28" customFormat="1" ht="14.1" customHeight="1" x14ac:dyDescent="0.25">
      <c r="A3" s="37">
        <v>2</v>
      </c>
      <c r="B3" s="37" t="s">
        <v>55</v>
      </c>
      <c r="C3" s="56" t="s">
        <v>56</v>
      </c>
      <c r="D3" s="44"/>
      <c r="E3" s="50" t="s">
        <v>56</v>
      </c>
      <c r="F3" s="44"/>
      <c r="G3" s="69"/>
      <c r="H3" s="44"/>
      <c r="I3" s="44"/>
    </row>
    <row r="4" spans="1:9" s="31" customFormat="1" ht="14.1" customHeight="1" x14ac:dyDescent="0.25">
      <c r="A4" s="38">
        <v>3</v>
      </c>
      <c r="B4" s="38" t="s">
        <v>74</v>
      </c>
      <c r="C4" s="57">
        <v>10101</v>
      </c>
      <c r="D4" s="45"/>
      <c r="E4" s="51"/>
      <c r="F4" s="45">
        <v>10101</v>
      </c>
      <c r="G4" s="70"/>
      <c r="H4" s="45"/>
      <c r="I4" s="45"/>
    </row>
    <row r="5" spans="1:9" s="30" customFormat="1" ht="14.1" customHeight="1" x14ac:dyDescent="0.25">
      <c r="A5" s="39">
        <v>4</v>
      </c>
      <c r="B5" s="39" t="s">
        <v>75</v>
      </c>
      <c r="C5" s="58">
        <v>1010101</v>
      </c>
      <c r="D5" s="46"/>
      <c r="E5" s="52"/>
      <c r="F5" s="46"/>
      <c r="G5" s="71">
        <v>1010101</v>
      </c>
      <c r="H5" s="46"/>
      <c r="I5" s="46"/>
    </row>
    <row r="6" spans="1:9" s="29" customFormat="1" ht="14.1" customHeight="1" x14ac:dyDescent="0.25">
      <c r="A6" s="40">
        <v>5</v>
      </c>
      <c r="B6" s="40" t="s">
        <v>77</v>
      </c>
      <c r="C6" s="59">
        <v>1010101001</v>
      </c>
      <c r="D6" s="47"/>
      <c r="E6" s="53"/>
      <c r="F6" s="47"/>
      <c r="G6" s="72"/>
      <c r="H6" s="47">
        <v>1010101001</v>
      </c>
      <c r="I6" s="47"/>
    </row>
    <row r="7" spans="1:9" s="29" customFormat="1" ht="14.1" customHeight="1" x14ac:dyDescent="0.25">
      <c r="A7" s="40">
        <v>5</v>
      </c>
      <c r="B7" s="40" t="s">
        <v>78</v>
      </c>
      <c r="C7" s="59">
        <v>1010101002</v>
      </c>
      <c r="D7" s="47"/>
      <c r="E7" s="53"/>
      <c r="F7" s="47"/>
      <c r="G7" s="72"/>
      <c r="H7" s="47">
        <v>1010101002</v>
      </c>
      <c r="I7" s="47"/>
    </row>
    <row r="8" spans="1:9" s="30" customFormat="1" ht="14.1" customHeight="1" x14ac:dyDescent="0.25">
      <c r="A8" s="39">
        <v>4</v>
      </c>
      <c r="B8" s="39" t="s">
        <v>76</v>
      </c>
      <c r="C8" s="58">
        <v>1010102</v>
      </c>
      <c r="D8" s="46"/>
      <c r="E8" s="52"/>
      <c r="F8" s="46"/>
      <c r="G8" s="71">
        <v>1010102</v>
      </c>
      <c r="H8" s="46"/>
      <c r="I8" s="46"/>
    </row>
    <row r="9" spans="1:9" s="30" customFormat="1" ht="14.1" customHeight="1" x14ac:dyDescent="0.25">
      <c r="A9" s="39">
        <v>4</v>
      </c>
      <c r="B9" s="39" t="s">
        <v>79</v>
      </c>
      <c r="C9" s="58">
        <v>1010103</v>
      </c>
      <c r="D9" s="46"/>
      <c r="E9" s="52"/>
      <c r="F9" s="46"/>
      <c r="G9" s="71">
        <v>1010103</v>
      </c>
      <c r="H9" s="46"/>
      <c r="I9" s="46"/>
    </row>
    <row r="10" spans="1:9" s="31" customFormat="1" ht="14.1" customHeight="1" x14ac:dyDescent="0.25">
      <c r="A10" s="38">
        <v>3</v>
      </c>
      <c r="B10" s="38" t="s">
        <v>80</v>
      </c>
      <c r="C10" s="57">
        <v>10102</v>
      </c>
      <c r="D10" s="45"/>
      <c r="E10" s="51"/>
      <c r="F10" s="45">
        <v>10102</v>
      </c>
      <c r="G10" s="70"/>
      <c r="H10" s="45"/>
      <c r="I10" s="45"/>
    </row>
    <row r="11" spans="1:9" s="30" customFormat="1" ht="14.1" customHeight="1" x14ac:dyDescent="0.25">
      <c r="A11" s="39">
        <v>4</v>
      </c>
      <c r="B11" s="39" t="s">
        <v>89</v>
      </c>
      <c r="C11" s="58">
        <v>1010201</v>
      </c>
      <c r="D11" s="46"/>
      <c r="E11" s="52"/>
      <c r="F11" s="46"/>
      <c r="G11" s="71">
        <v>1010201</v>
      </c>
      <c r="H11" s="46"/>
      <c r="I11" s="46"/>
    </row>
    <row r="12" spans="1:9" s="29" customFormat="1" ht="14.1" customHeight="1" x14ac:dyDescent="0.25">
      <c r="A12" s="40">
        <v>5</v>
      </c>
      <c r="B12" s="40" t="s">
        <v>81</v>
      </c>
      <c r="C12" s="59">
        <v>1010201001</v>
      </c>
      <c r="D12" s="47"/>
      <c r="E12" s="53"/>
      <c r="F12" s="47"/>
      <c r="G12" s="72"/>
      <c r="H12" s="47">
        <v>1010201001</v>
      </c>
      <c r="I12" s="47"/>
    </row>
    <row r="13" spans="1:9" s="29" customFormat="1" ht="14.1" customHeight="1" x14ac:dyDescent="0.25">
      <c r="A13" s="40">
        <v>5</v>
      </c>
      <c r="B13" s="40" t="s">
        <v>82</v>
      </c>
      <c r="C13" s="59">
        <v>1010201002</v>
      </c>
      <c r="D13" s="47"/>
      <c r="E13" s="53"/>
      <c r="F13" s="47"/>
      <c r="G13" s="72"/>
      <c r="H13" s="47">
        <v>1010201002</v>
      </c>
      <c r="I13" s="47"/>
    </row>
    <row r="14" spans="1:9" s="29" customFormat="1" ht="14.1" customHeight="1" x14ac:dyDescent="0.25">
      <c r="A14" s="40">
        <v>5</v>
      </c>
      <c r="B14" s="40" t="s">
        <v>83</v>
      </c>
      <c r="C14" s="59">
        <v>1010201003</v>
      </c>
      <c r="D14" s="47"/>
      <c r="E14" s="53"/>
      <c r="F14" s="47"/>
      <c r="G14" s="72"/>
      <c r="H14" s="47">
        <v>1010201003</v>
      </c>
      <c r="I14" s="47"/>
    </row>
    <row r="15" spans="1:9" s="29" customFormat="1" ht="14.1" customHeight="1" x14ac:dyDescent="0.25">
      <c r="A15" s="40">
        <v>5</v>
      </c>
      <c r="B15" s="40" t="s">
        <v>84</v>
      </c>
      <c r="C15" s="59">
        <v>1010201004</v>
      </c>
      <c r="D15" s="47"/>
      <c r="E15" s="53"/>
      <c r="F15" s="47"/>
      <c r="G15" s="72"/>
      <c r="H15" s="47">
        <v>1010201004</v>
      </c>
      <c r="I15" s="47"/>
    </row>
    <row r="16" spans="1:9" s="29" customFormat="1" ht="14.1" customHeight="1" x14ac:dyDescent="0.25">
      <c r="A16" s="40">
        <v>5</v>
      </c>
      <c r="B16" s="40" t="s">
        <v>91</v>
      </c>
      <c r="C16" s="59">
        <v>1010201005</v>
      </c>
      <c r="D16" s="47"/>
      <c r="E16" s="53"/>
      <c r="F16" s="47"/>
      <c r="G16" s="72"/>
      <c r="H16" s="47">
        <v>1010201005</v>
      </c>
      <c r="I16" s="47"/>
    </row>
    <row r="17" spans="1:9" s="29" customFormat="1" ht="14.1" customHeight="1" x14ac:dyDescent="0.25">
      <c r="A17" s="40">
        <v>5</v>
      </c>
      <c r="B17" s="40" t="s">
        <v>92</v>
      </c>
      <c r="C17" s="59">
        <v>1010201006</v>
      </c>
      <c r="D17" s="47"/>
      <c r="E17" s="53"/>
      <c r="F17" s="47"/>
      <c r="G17" s="72"/>
      <c r="H17" s="47">
        <v>1010201006</v>
      </c>
      <c r="I17" s="47"/>
    </row>
    <row r="18" spans="1:9" s="29" customFormat="1" ht="14.1" customHeight="1" x14ac:dyDescent="0.25">
      <c r="A18" s="40">
        <v>5</v>
      </c>
      <c r="B18" s="40" t="s">
        <v>93</v>
      </c>
      <c r="C18" s="59">
        <v>1010201007</v>
      </c>
      <c r="D18" s="47"/>
      <c r="E18" s="53"/>
      <c r="F18" s="47"/>
      <c r="G18" s="72"/>
      <c r="H18" s="47">
        <v>1010201007</v>
      </c>
      <c r="I18" s="47"/>
    </row>
    <row r="19" spans="1:9" s="29" customFormat="1" ht="14.1" customHeight="1" x14ac:dyDescent="0.25">
      <c r="A19" s="40">
        <v>5</v>
      </c>
      <c r="B19" s="40" t="s">
        <v>94</v>
      </c>
      <c r="C19" s="59">
        <v>1010201008</v>
      </c>
      <c r="D19" s="47"/>
      <c r="E19" s="53"/>
      <c r="F19" s="47"/>
      <c r="G19" s="72"/>
      <c r="H19" s="47">
        <v>1010201008</v>
      </c>
      <c r="I19" s="47"/>
    </row>
    <row r="20" spans="1:9" s="30" customFormat="1" ht="14.1" customHeight="1" x14ac:dyDescent="0.25">
      <c r="A20" s="39">
        <v>4</v>
      </c>
      <c r="B20" s="39" t="s">
        <v>88</v>
      </c>
      <c r="C20" s="58">
        <v>1010202</v>
      </c>
      <c r="D20" s="46"/>
      <c r="E20" s="52"/>
      <c r="F20" s="46"/>
      <c r="G20" s="71">
        <v>1010202</v>
      </c>
      <c r="H20" s="46"/>
      <c r="I20" s="46"/>
    </row>
    <row r="21" spans="1:9" s="29" customFormat="1" ht="14.1" customHeight="1" x14ac:dyDescent="0.25">
      <c r="A21" s="40">
        <v>5</v>
      </c>
      <c r="B21" s="40" t="s">
        <v>87</v>
      </c>
      <c r="C21" s="59">
        <v>1010202001</v>
      </c>
      <c r="D21" s="47"/>
      <c r="E21" s="53"/>
      <c r="F21" s="47"/>
      <c r="G21" s="72"/>
      <c r="H21" s="47">
        <v>1010202001</v>
      </c>
      <c r="I21" s="47"/>
    </row>
    <row r="22" spans="1:9" s="30" customFormat="1" ht="14.1" customHeight="1" x14ac:dyDescent="0.25">
      <c r="A22" s="39">
        <v>4</v>
      </c>
      <c r="B22" s="39" t="s">
        <v>90</v>
      </c>
      <c r="C22" s="58">
        <v>1010203</v>
      </c>
      <c r="D22" s="46"/>
      <c r="E22" s="52"/>
      <c r="F22" s="46"/>
      <c r="G22" s="71">
        <v>1010203</v>
      </c>
      <c r="H22" s="46"/>
      <c r="I22" s="46"/>
    </row>
    <row r="23" spans="1:9" s="29" customFormat="1" ht="14.1" customHeight="1" x14ac:dyDescent="0.25">
      <c r="A23" s="40">
        <v>5</v>
      </c>
      <c r="B23" s="40" t="s">
        <v>87</v>
      </c>
      <c r="C23" s="59">
        <v>1010203001</v>
      </c>
      <c r="D23" s="47"/>
      <c r="E23" s="53"/>
      <c r="F23" s="47"/>
      <c r="G23" s="72"/>
      <c r="H23" s="47">
        <v>1010203001</v>
      </c>
      <c r="I23" s="47"/>
    </row>
    <row r="24" spans="1:9" s="30" customFormat="1" ht="14.1" customHeight="1" x14ac:dyDescent="0.25">
      <c r="A24" s="39">
        <v>4</v>
      </c>
      <c r="B24" s="39" t="s">
        <v>95</v>
      </c>
      <c r="C24" s="58">
        <v>1010204</v>
      </c>
      <c r="D24" s="46"/>
      <c r="E24" s="52"/>
      <c r="F24" s="46"/>
      <c r="G24" s="71">
        <v>1010204</v>
      </c>
      <c r="H24" s="46"/>
      <c r="I24" s="46"/>
    </row>
    <row r="25" spans="1:9" s="29" customFormat="1" ht="14.1" customHeight="1" x14ac:dyDescent="0.25">
      <c r="A25" s="40">
        <v>5</v>
      </c>
      <c r="B25" s="40" t="s">
        <v>95</v>
      </c>
      <c r="C25" s="59">
        <v>1010204001</v>
      </c>
      <c r="D25" s="47"/>
      <c r="E25" s="53"/>
      <c r="F25" s="47"/>
      <c r="G25" s="72"/>
      <c r="H25" s="47">
        <v>1010204001</v>
      </c>
      <c r="I25" s="47"/>
    </row>
    <row r="26" spans="1:9" s="30" customFormat="1" ht="14.1" customHeight="1" x14ac:dyDescent="0.25">
      <c r="A26" s="39">
        <v>4</v>
      </c>
      <c r="B26" s="39" t="s">
        <v>96</v>
      </c>
      <c r="C26" s="58">
        <v>1010205</v>
      </c>
      <c r="D26" s="46"/>
      <c r="E26" s="52"/>
      <c r="F26" s="46"/>
      <c r="G26" s="71">
        <v>1010205</v>
      </c>
      <c r="H26" s="46"/>
      <c r="I26" s="46"/>
    </row>
    <row r="27" spans="1:9" s="29" customFormat="1" ht="14.1" customHeight="1" x14ac:dyDescent="0.25">
      <c r="A27" s="40">
        <v>5</v>
      </c>
      <c r="B27" s="40" t="s">
        <v>97</v>
      </c>
      <c r="C27" s="59">
        <v>1010205001</v>
      </c>
      <c r="D27" s="47"/>
      <c r="E27" s="53"/>
      <c r="F27" s="47"/>
      <c r="G27" s="72"/>
      <c r="H27" s="47">
        <v>1010205001</v>
      </c>
      <c r="I27" s="47"/>
    </row>
    <row r="28" spans="1:9" s="31" customFormat="1" ht="14.1" customHeight="1" x14ac:dyDescent="0.25">
      <c r="A28" s="38">
        <v>3</v>
      </c>
      <c r="B28" s="38" t="s">
        <v>99</v>
      </c>
      <c r="C28" s="57">
        <v>10103</v>
      </c>
      <c r="D28" s="45"/>
      <c r="E28" s="45"/>
      <c r="F28" s="45">
        <v>10103</v>
      </c>
      <c r="G28" s="70"/>
      <c r="H28" s="45"/>
      <c r="I28" s="45"/>
    </row>
    <row r="29" spans="1:9" s="30" customFormat="1" ht="14.1" customHeight="1" x14ac:dyDescent="0.25">
      <c r="A29" s="39">
        <v>4</v>
      </c>
      <c r="B29" s="39" t="s">
        <v>50</v>
      </c>
      <c r="C29" s="58">
        <v>1010301</v>
      </c>
      <c r="D29" s="46"/>
      <c r="E29" s="52"/>
      <c r="F29" s="46"/>
      <c r="G29" s="71">
        <v>1010301</v>
      </c>
      <c r="H29" s="46"/>
      <c r="I29" s="46"/>
    </row>
    <row r="30" spans="1:9" s="29" customFormat="1" ht="14.1" customHeight="1" x14ac:dyDescent="0.25">
      <c r="A30" s="40">
        <v>5</v>
      </c>
      <c r="B30" s="40" t="s">
        <v>101</v>
      </c>
      <c r="C30" s="59">
        <v>1010301001</v>
      </c>
      <c r="D30" s="47"/>
      <c r="E30" s="53"/>
      <c r="F30" s="47"/>
      <c r="G30" s="72"/>
      <c r="H30" s="47">
        <v>1010301001</v>
      </c>
      <c r="I30" s="47"/>
    </row>
    <row r="31" spans="1:9" s="29" customFormat="1" ht="14.1" customHeight="1" x14ac:dyDescent="0.25">
      <c r="A31" s="40">
        <v>5</v>
      </c>
      <c r="B31" s="40" t="s">
        <v>102</v>
      </c>
      <c r="C31" s="59">
        <v>1010301002</v>
      </c>
      <c r="D31" s="47"/>
      <c r="E31" s="53"/>
      <c r="F31" s="47"/>
      <c r="G31" s="72"/>
      <c r="H31" s="47">
        <v>1010301002</v>
      </c>
      <c r="I31" s="47"/>
    </row>
    <row r="32" spans="1:9" s="32" customFormat="1" ht="14.1" customHeight="1" x14ac:dyDescent="0.25">
      <c r="A32" s="41">
        <v>4</v>
      </c>
      <c r="B32" s="41" t="s">
        <v>100</v>
      </c>
      <c r="C32" s="60">
        <v>1010302</v>
      </c>
      <c r="D32" s="48"/>
      <c r="E32" s="54"/>
      <c r="F32" s="48"/>
      <c r="G32" s="73">
        <v>1010302</v>
      </c>
      <c r="H32" s="48"/>
      <c r="I32" s="48"/>
    </row>
    <row r="33" spans="1:9" s="32" customFormat="1" ht="14.1" customHeight="1" x14ac:dyDescent="0.25">
      <c r="A33" s="41">
        <v>4</v>
      </c>
      <c r="B33" s="41" t="s">
        <v>103</v>
      </c>
      <c r="C33" s="60">
        <v>1010303</v>
      </c>
      <c r="D33" s="48"/>
      <c r="E33" s="54"/>
      <c r="F33" s="48"/>
      <c r="G33" s="73">
        <v>1010303</v>
      </c>
      <c r="H33" s="48"/>
      <c r="I33" s="48"/>
    </row>
    <row r="34" spans="1:9" s="29" customFormat="1" ht="14.1" customHeight="1" x14ac:dyDescent="0.25">
      <c r="A34" s="40">
        <v>5</v>
      </c>
      <c r="B34" s="40" t="s">
        <v>103</v>
      </c>
      <c r="C34" s="59">
        <v>1010303001</v>
      </c>
      <c r="D34" s="47"/>
      <c r="E34" s="53"/>
      <c r="F34" s="47"/>
      <c r="G34" s="72"/>
      <c r="H34" s="47">
        <v>1010303001</v>
      </c>
      <c r="I34" s="47"/>
    </row>
    <row r="35" spans="1:9" s="30" customFormat="1" ht="14.1" customHeight="1" x14ac:dyDescent="0.25">
      <c r="A35" s="39">
        <v>4</v>
      </c>
      <c r="B35" s="39" t="s">
        <v>116</v>
      </c>
      <c r="C35" s="77">
        <v>1010304</v>
      </c>
      <c r="D35" s="46"/>
      <c r="E35" s="52"/>
      <c r="F35" s="46"/>
      <c r="G35" s="71">
        <v>1010304</v>
      </c>
      <c r="H35" s="46"/>
      <c r="I35" s="46"/>
    </row>
    <row r="36" spans="1:9" s="29" customFormat="1" ht="14.1" customHeight="1" x14ac:dyDescent="0.25">
      <c r="A36" s="40">
        <v>5</v>
      </c>
      <c r="B36" s="40" t="s">
        <v>117</v>
      </c>
      <c r="C36" s="78">
        <v>1010304001</v>
      </c>
      <c r="D36" s="47"/>
      <c r="E36" s="53"/>
      <c r="F36" s="47"/>
      <c r="G36" s="72"/>
      <c r="H36" s="72">
        <v>1010304001</v>
      </c>
      <c r="I36" s="47"/>
    </row>
    <row r="37" spans="1:9" s="29" customFormat="1" ht="14.1" customHeight="1" x14ac:dyDescent="0.25">
      <c r="A37" s="40">
        <v>5</v>
      </c>
      <c r="B37" s="40" t="s">
        <v>118</v>
      </c>
      <c r="C37" s="78">
        <v>1010304002</v>
      </c>
      <c r="D37" s="47"/>
      <c r="E37" s="53"/>
      <c r="F37" s="47"/>
      <c r="G37" s="72"/>
      <c r="H37" s="72">
        <v>1010304002</v>
      </c>
      <c r="I37" s="47"/>
    </row>
    <row r="38" spans="1:9" s="32" customFormat="1" ht="14.1" customHeight="1" x14ac:dyDescent="0.25">
      <c r="A38" s="41">
        <v>4</v>
      </c>
      <c r="B38" s="41" t="s">
        <v>104</v>
      </c>
      <c r="C38" s="60">
        <v>1010304</v>
      </c>
      <c r="D38" s="48"/>
      <c r="E38" s="54"/>
      <c r="F38" s="48"/>
      <c r="G38" s="73">
        <v>1010305</v>
      </c>
      <c r="H38" s="48"/>
      <c r="I38" s="48"/>
    </row>
    <row r="39" spans="1:9" s="29" customFormat="1" ht="14.1" customHeight="1" x14ac:dyDescent="0.25">
      <c r="A39" s="40">
        <v>5</v>
      </c>
      <c r="B39" s="40" t="s">
        <v>105</v>
      </c>
      <c r="C39" s="59">
        <v>1010304001</v>
      </c>
      <c r="D39" s="47"/>
      <c r="E39" s="53"/>
      <c r="F39" s="47"/>
      <c r="G39" s="72"/>
      <c r="H39" s="47">
        <v>1010305001</v>
      </c>
      <c r="I39" s="47"/>
    </row>
    <row r="40" spans="1:9" s="28" customFormat="1" ht="14.1" customHeight="1" x14ac:dyDescent="0.25">
      <c r="A40" s="37">
        <v>2</v>
      </c>
      <c r="B40" s="37" t="s">
        <v>57</v>
      </c>
      <c r="C40" s="56" t="s">
        <v>58</v>
      </c>
      <c r="D40" s="44"/>
      <c r="E40" s="50" t="s">
        <v>58</v>
      </c>
      <c r="F40" s="44"/>
      <c r="G40" s="69"/>
      <c r="H40" s="44"/>
      <c r="I40" s="44"/>
    </row>
    <row r="41" spans="1:9" s="31" customFormat="1" ht="14.1" customHeight="1" x14ac:dyDescent="0.25">
      <c r="A41" s="38">
        <v>3</v>
      </c>
      <c r="B41" s="38" t="s">
        <v>59</v>
      </c>
      <c r="C41" s="61" t="s">
        <v>61</v>
      </c>
      <c r="D41" s="45"/>
      <c r="E41" s="45"/>
      <c r="F41" s="51" t="s">
        <v>61</v>
      </c>
      <c r="G41" s="70"/>
      <c r="H41" s="45"/>
      <c r="I41" s="45"/>
    </row>
    <row r="42" spans="1:9" s="32" customFormat="1" ht="14.1" customHeight="1" x14ac:dyDescent="0.25">
      <c r="A42" s="41">
        <v>4</v>
      </c>
      <c r="B42" s="41" t="s">
        <v>60</v>
      </c>
      <c r="C42" s="62" t="s">
        <v>68</v>
      </c>
      <c r="D42" s="48"/>
      <c r="E42" s="48"/>
      <c r="F42" s="48"/>
      <c r="G42" s="74" t="s">
        <v>68</v>
      </c>
      <c r="H42" s="48"/>
      <c r="I42" s="48"/>
    </row>
    <row r="43" spans="1:9" s="29" customFormat="1" ht="14.1" customHeight="1" x14ac:dyDescent="0.25">
      <c r="A43" s="40">
        <v>5</v>
      </c>
      <c r="B43" s="40" t="s">
        <v>69</v>
      </c>
      <c r="C43" s="63" t="s">
        <v>70</v>
      </c>
      <c r="D43" s="47"/>
      <c r="E43" s="47"/>
      <c r="F43" s="47"/>
      <c r="G43" s="72"/>
      <c r="H43" s="53" t="s">
        <v>70</v>
      </c>
      <c r="I43" s="47"/>
    </row>
    <row r="44" spans="1:9" s="29" customFormat="1" ht="14.1" customHeight="1" x14ac:dyDescent="0.25">
      <c r="A44" s="40">
        <v>5</v>
      </c>
      <c r="B44" s="40" t="s">
        <v>72</v>
      </c>
      <c r="C44" s="63" t="s">
        <v>73</v>
      </c>
      <c r="D44" s="47"/>
      <c r="E44" s="47"/>
      <c r="F44" s="47"/>
      <c r="G44" s="75"/>
      <c r="H44" s="53" t="s">
        <v>73</v>
      </c>
      <c r="I44" s="47"/>
    </row>
    <row r="45" spans="1:9" s="28" customFormat="1" ht="14.1" customHeight="1" x14ac:dyDescent="0.25">
      <c r="A45" s="37">
        <v>2</v>
      </c>
      <c r="B45" s="37" t="s">
        <v>106</v>
      </c>
      <c r="C45" s="64">
        <v>103</v>
      </c>
      <c r="D45" s="44"/>
      <c r="E45" s="44">
        <v>103</v>
      </c>
      <c r="F45" s="44"/>
      <c r="G45" s="69"/>
      <c r="H45" s="44"/>
      <c r="I45" s="44"/>
    </row>
    <row r="46" spans="1:9" s="33" customFormat="1" ht="14.1" customHeight="1" x14ac:dyDescent="0.25">
      <c r="A46" s="36">
        <v>1</v>
      </c>
      <c r="B46" s="36" t="s">
        <v>107</v>
      </c>
      <c r="C46" s="65">
        <v>2</v>
      </c>
      <c r="D46" s="43">
        <v>2</v>
      </c>
      <c r="E46" s="43"/>
      <c r="F46" s="43"/>
      <c r="G46" s="68"/>
      <c r="H46" s="43"/>
      <c r="I46" s="43"/>
    </row>
    <row r="47" spans="1:9" s="28" customFormat="1" ht="14.1" customHeight="1" x14ac:dyDescent="0.25">
      <c r="A47" s="37">
        <v>2</v>
      </c>
      <c r="B47" s="37" t="s">
        <v>108</v>
      </c>
      <c r="C47" s="64">
        <v>201</v>
      </c>
      <c r="D47" s="44"/>
      <c r="E47" s="44">
        <v>201</v>
      </c>
      <c r="F47" s="44"/>
      <c r="G47" s="69"/>
      <c r="H47" s="44"/>
      <c r="I47" s="44"/>
    </row>
    <row r="48" spans="1:9" s="28" customFormat="1" ht="14.1" customHeight="1" x14ac:dyDescent="0.25">
      <c r="A48" s="37">
        <v>2</v>
      </c>
      <c r="B48" s="37" t="s">
        <v>109</v>
      </c>
      <c r="C48" s="64">
        <v>202</v>
      </c>
      <c r="D48" s="44"/>
      <c r="E48" s="44">
        <v>202</v>
      </c>
      <c r="F48" s="44"/>
      <c r="G48" s="69"/>
      <c r="H48" s="44"/>
      <c r="I48" s="44"/>
    </row>
    <row r="49" spans="1:9" s="31" customFormat="1" ht="14.1" customHeight="1" x14ac:dyDescent="0.25">
      <c r="A49" s="38">
        <v>3</v>
      </c>
      <c r="B49" s="38" t="s">
        <v>112</v>
      </c>
      <c r="C49" s="57">
        <v>20201</v>
      </c>
      <c r="D49" s="45"/>
      <c r="E49" s="45"/>
      <c r="F49" s="45">
        <v>20201</v>
      </c>
      <c r="G49" s="70"/>
      <c r="H49" s="45"/>
      <c r="I49" s="45"/>
    </row>
    <row r="50" spans="1:9" s="30" customFormat="1" ht="14.1" customHeight="1" x14ac:dyDescent="0.25">
      <c r="A50" s="39">
        <v>4</v>
      </c>
      <c r="B50" s="39" t="s">
        <v>110</v>
      </c>
      <c r="C50" s="58">
        <v>2020101</v>
      </c>
      <c r="D50" s="46"/>
      <c r="E50" s="46"/>
      <c r="F50" s="46"/>
      <c r="G50" s="71">
        <v>2020101</v>
      </c>
      <c r="H50" s="46"/>
      <c r="I50" s="46"/>
    </row>
    <row r="51" spans="1:9" s="29" customFormat="1" ht="14.1" customHeight="1" x14ac:dyDescent="0.25">
      <c r="A51" s="40">
        <v>5</v>
      </c>
      <c r="B51" s="40" t="s">
        <v>111</v>
      </c>
      <c r="C51" s="59">
        <v>2020101001</v>
      </c>
      <c r="D51" s="47"/>
      <c r="E51" s="47"/>
      <c r="F51" s="47"/>
      <c r="G51" s="72"/>
      <c r="H51" s="47">
        <v>2020101001</v>
      </c>
      <c r="I51" s="47"/>
    </row>
    <row r="52" spans="1:9" s="29" customFormat="1" ht="14.1" customHeight="1" x14ac:dyDescent="0.25">
      <c r="A52" s="40">
        <v>5</v>
      </c>
      <c r="B52" s="40" t="s">
        <v>113</v>
      </c>
      <c r="C52" s="59">
        <v>2020101002</v>
      </c>
      <c r="D52" s="47"/>
      <c r="E52" s="47"/>
      <c r="F52" s="47"/>
      <c r="G52" s="72"/>
      <c r="H52" s="47">
        <v>2020101002</v>
      </c>
      <c r="I52" s="47"/>
    </row>
    <row r="53" spans="1:9" s="29" customFormat="1" ht="14.1" customHeight="1" x14ac:dyDescent="0.25">
      <c r="A53" s="40">
        <v>5</v>
      </c>
      <c r="B53" s="40" t="s">
        <v>114</v>
      </c>
      <c r="C53" s="59">
        <v>2020101003</v>
      </c>
      <c r="D53" s="47"/>
      <c r="E53" s="47"/>
      <c r="F53" s="47"/>
      <c r="G53" s="72"/>
      <c r="H53" s="47">
        <v>2020101003</v>
      </c>
      <c r="I53" s="47"/>
    </row>
    <row r="54" spans="1:9" s="29" customFormat="1" ht="14.1" customHeight="1" x14ac:dyDescent="0.25">
      <c r="A54" s="40">
        <v>5</v>
      </c>
      <c r="B54" s="40" t="s">
        <v>115</v>
      </c>
      <c r="C54" s="59">
        <v>2020101004</v>
      </c>
      <c r="D54" s="47"/>
      <c r="E54" s="47"/>
      <c r="F54" s="47"/>
      <c r="G54" s="72"/>
      <c r="H54" s="47">
        <v>2020101004</v>
      </c>
      <c r="I54" s="47"/>
    </row>
    <row r="55" spans="1:9" s="29" customFormat="1" ht="14.1" customHeight="1" x14ac:dyDescent="0.25">
      <c r="A55" s="40">
        <v>5</v>
      </c>
      <c r="B55" s="40" t="s">
        <v>119</v>
      </c>
      <c r="C55" s="59">
        <v>2020101005</v>
      </c>
      <c r="D55" s="47"/>
      <c r="E55" s="47"/>
      <c r="F55" s="47"/>
      <c r="G55" s="72"/>
      <c r="H55" s="47">
        <v>2020101005</v>
      </c>
      <c r="I55" s="47"/>
    </row>
    <row r="56" spans="1:9" s="33" customFormat="1" x14ac:dyDescent="0.25">
      <c r="A56" s="36">
        <v>1</v>
      </c>
      <c r="B56" s="36" t="s">
        <v>85</v>
      </c>
      <c r="C56" s="65">
        <v>3</v>
      </c>
      <c r="D56" s="43">
        <v>3</v>
      </c>
      <c r="E56" s="43"/>
      <c r="F56" s="43"/>
      <c r="G56" s="68"/>
      <c r="H56" s="43"/>
      <c r="I56" s="43"/>
    </row>
    <row r="57" spans="1:9" s="28" customFormat="1" x14ac:dyDescent="0.25">
      <c r="A57" s="37">
        <v>2</v>
      </c>
      <c r="B57" s="37" t="s">
        <v>120</v>
      </c>
      <c r="C57" s="64">
        <v>301</v>
      </c>
      <c r="D57" s="44"/>
      <c r="E57" s="44">
        <v>301</v>
      </c>
      <c r="F57" s="44"/>
      <c r="G57" s="69"/>
      <c r="H57" s="44"/>
      <c r="I57" s="44"/>
    </row>
    <row r="58" spans="1:9" s="31" customFormat="1" x14ac:dyDescent="0.25">
      <c r="A58" s="38">
        <v>3</v>
      </c>
      <c r="B58" s="38" t="s">
        <v>121</v>
      </c>
      <c r="C58" s="57">
        <v>30101</v>
      </c>
      <c r="D58" s="45"/>
      <c r="E58" s="45"/>
      <c r="F58" s="45">
        <v>30101</v>
      </c>
      <c r="G58" s="70"/>
      <c r="H58" s="45"/>
      <c r="I58" s="45"/>
    </row>
    <row r="59" spans="1:9" s="30" customFormat="1" x14ac:dyDescent="0.25">
      <c r="A59" s="39">
        <v>4</v>
      </c>
      <c r="B59" s="39" t="s">
        <v>121</v>
      </c>
      <c r="C59" s="77">
        <v>3010101</v>
      </c>
      <c r="D59" s="46"/>
      <c r="E59" s="46"/>
      <c r="F59" s="46"/>
      <c r="G59" s="71">
        <v>3010101</v>
      </c>
      <c r="H59" s="46"/>
      <c r="I59" s="46"/>
    </row>
    <row r="60" spans="1:9" s="29" customFormat="1" x14ac:dyDescent="0.25">
      <c r="A60" s="40">
        <v>5</v>
      </c>
      <c r="B60" s="40" t="s">
        <v>122</v>
      </c>
      <c r="C60" s="78">
        <v>3010101001</v>
      </c>
      <c r="D60" s="47"/>
      <c r="E60" s="47"/>
      <c r="F60" s="47"/>
      <c r="G60" s="72"/>
      <c r="H60" s="72">
        <v>3010101001</v>
      </c>
      <c r="I60" s="47"/>
    </row>
    <row r="61" spans="1:9" s="29" customFormat="1" x14ac:dyDescent="0.25">
      <c r="A61" s="40">
        <v>5</v>
      </c>
      <c r="B61" s="40" t="s">
        <v>123</v>
      </c>
      <c r="C61" s="78">
        <v>3010101002</v>
      </c>
      <c r="D61" s="47"/>
      <c r="E61" s="47"/>
      <c r="F61" s="47"/>
      <c r="G61" s="72"/>
      <c r="H61" s="72">
        <v>3010101002</v>
      </c>
      <c r="I61" s="47"/>
    </row>
    <row r="62" spans="1:9" s="29" customFormat="1" x14ac:dyDescent="0.25">
      <c r="A62" s="40">
        <v>5</v>
      </c>
      <c r="B62" s="40" t="s">
        <v>23</v>
      </c>
      <c r="C62" s="78">
        <v>3010101003</v>
      </c>
      <c r="D62" s="47"/>
      <c r="E62" s="47"/>
      <c r="F62" s="47"/>
      <c r="G62" s="72"/>
      <c r="H62" s="72">
        <v>3010101003</v>
      </c>
      <c r="I62" s="47"/>
    </row>
    <row r="63" spans="1:9" s="29" customFormat="1" x14ac:dyDescent="0.25">
      <c r="A63" s="40">
        <v>5</v>
      </c>
      <c r="B63" s="40" t="s">
        <v>124</v>
      </c>
      <c r="C63" s="78">
        <v>3010101004</v>
      </c>
      <c r="D63" s="47"/>
      <c r="E63" s="47"/>
      <c r="F63" s="47"/>
      <c r="G63" s="72"/>
      <c r="H63" s="72">
        <v>3010101004</v>
      </c>
      <c r="I63" s="47"/>
    </row>
    <row r="64" spans="1:9" s="29" customFormat="1" x14ac:dyDescent="0.25">
      <c r="A64" s="40">
        <v>5</v>
      </c>
      <c r="B64" s="40" t="s">
        <v>125</v>
      </c>
      <c r="C64" s="78">
        <v>3010101005</v>
      </c>
      <c r="D64" s="47"/>
      <c r="E64" s="47"/>
      <c r="F64" s="47"/>
      <c r="G64" s="72"/>
      <c r="H64" s="72">
        <v>3010101005</v>
      </c>
      <c r="I64" s="47"/>
    </row>
    <row r="65" spans="1:9" s="29" customFormat="1" x14ac:dyDescent="0.25">
      <c r="A65" s="40">
        <v>5</v>
      </c>
      <c r="B65" s="40" t="s">
        <v>126</v>
      </c>
      <c r="C65" s="78">
        <v>3010101006</v>
      </c>
      <c r="D65" s="47"/>
      <c r="E65" s="47"/>
      <c r="F65" s="47"/>
      <c r="G65" s="72"/>
      <c r="H65" s="72">
        <v>3010101006</v>
      </c>
      <c r="I65" s="47"/>
    </row>
    <row r="66" spans="1:9" s="29" customFormat="1" x14ac:dyDescent="0.25">
      <c r="A66" s="40">
        <v>5</v>
      </c>
      <c r="B66" s="40" t="s">
        <v>127</v>
      </c>
      <c r="C66" s="78">
        <v>3010101007</v>
      </c>
      <c r="D66" s="47"/>
      <c r="E66" s="47"/>
      <c r="F66" s="47"/>
      <c r="G66" s="72"/>
      <c r="H66" s="72">
        <v>3010101007</v>
      </c>
      <c r="I66" s="47"/>
    </row>
    <row r="67" spans="1:9" s="29" customFormat="1" x14ac:dyDescent="0.25">
      <c r="A67" s="40">
        <v>5</v>
      </c>
      <c r="B67" s="40" t="s">
        <v>128</v>
      </c>
      <c r="C67" s="78">
        <v>3010101008</v>
      </c>
      <c r="D67" s="47"/>
      <c r="E67" s="47"/>
      <c r="F67" s="47"/>
      <c r="G67" s="72"/>
      <c r="H67" s="72">
        <v>3010101008</v>
      </c>
      <c r="I67" s="47"/>
    </row>
    <row r="68" spans="1:9" s="29" customFormat="1" x14ac:dyDescent="0.25">
      <c r="A68" s="40">
        <v>5</v>
      </c>
      <c r="B68" s="40" t="s">
        <v>129</v>
      </c>
      <c r="C68" s="78">
        <v>3010101009</v>
      </c>
      <c r="D68" s="47"/>
      <c r="E68" s="47"/>
      <c r="F68" s="47"/>
      <c r="G68" s="72"/>
      <c r="H68" s="72">
        <v>3010101009</v>
      </c>
      <c r="I68" s="47"/>
    </row>
    <row r="69" spans="1:9" s="29" customFormat="1" x14ac:dyDescent="0.25">
      <c r="A69" s="40">
        <v>5</v>
      </c>
      <c r="B69" s="40" t="s">
        <v>130</v>
      </c>
      <c r="C69" s="78">
        <v>3010101010</v>
      </c>
      <c r="D69" s="47"/>
      <c r="E69" s="47"/>
      <c r="F69" s="47"/>
      <c r="G69" s="72"/>
      <c r="H69" s="72">
        <v>3010101010</v>
      </c>
      <c r="I69" s="47"/>
    </row>
    <row r="70" spans="1:9" s="29" customFormat="1" x14ac:dyDescent="0.25">
      <c r="A70" s="40">
        <v>5</v>
      </c>
      <c r="B70" s="40" t="s">
        <v>131</v>
      </c>
      <c r="C70" s="78">
        <v>3010101011</v>
      </c>
      <c r="D70" s="47"/>
      <c r="E70" s="47"/>
      <c r="F70" s="47"/>
      <c r="G70" s="72"/>
      <c r="H70" s="72">
        <v>3010101011</v>
      </c>
      <c r="I70" s="47"/>
    </row>
    <row r="71" spans="1:9" s="29" customFormat="1" x14ac:dyDescent="0.25">
      <c r="A71" s="40">
        <v>5</v>
      </c>
      <c r="B71" s="40" t="s">
        <v>132</v>
      </c>
      <c r="C71" s="78">
        <v>3010101012</v>
      </c>
      <c r="D71" s="47"/>
      <c r="E71" s="47"/>
      <c r="F71" s="47"/>
      <c r="G71" s="72"/>
      <c r="H71" s="72">
        <v>3010101012</v>
      </c>
      <c r="I71" s="47"/>
    </row>
    <row r="72" spans="1:9" s="31" customFormat="1" x14ac:dyDescent="0.25">
      <c r="A72" s="38">
        <v>3</v>
      </c>
      <c r="B72" s="38" t="s">
        <v>135</v>
      </c>
      <c r="C72" s="57">
        <v>30102</v>
      </c>
      <c r="D72" s="45"/>
      <c r="E72" s="45"/>
      <c r="F72" s="45">
        <v>30102</v>
      </c>
      <c r="G72" s="70"/>
      <c r="H72" s="45"/>
      <c r="I72" s="45"/>
    </row>
    <row r="73" spans="1:9" s="30" customFormat="1" x14ac:dyDescent="0.25">
      <c r="A73" s="39">
        <v>4</v>
      </c>
      <c r="B73" s="39" t="s">
        <v>133</v>
      </c>
      <c r="C73" s="58">
        <v>3010201</v>
      </c>
      <c r="D73" s="46"/>
      <c r="E73" s="46"/>
      <c r="F73" s="46"/>
      <c r="G73" s="46">
        <v>3010201</v>
      </c>
      <c r="H73" s="46"/>
      <c r="I73" s="46"/>
    </row>
    <row r="74" spans="1:9" s="29" customFormat="1" x14ac:dyDescent="0.25">
      <c r="A74" s="40">
        <v>5</v>
      </c>
      <c r="B74" s="40" t="s">
        <v>134</v>
      </c>
      <c r="C74" s="59">
        <v>3010201001</v>
      </c>
      <c r="D74" s="47"/>
      <c r="E74" s="47"/>
      <c r="F74" s="47"/>
      <c r="G74" s="72"/>
      <c r="H74" s="47">
        <v>3010201001</v>
      </c>
      <c r="I74" s="47"/>
    </row>
    <row r="75" spans="1:9" s="30" customFormat="1" x14ac:dyDescent="0.25">
      <c r="A75" s="39">
        <v>4</v>
      </c>
      <c r="B75" s="39" t="s">
        <v>136</v>
      </c>
      <c r="C75" s="58">
        <v>3010202</v>
      </c>
      <c r="D75" s="46"/>
      <c r="E75" s="46"/>
      <c r="F75" s="46"/>
      <c r="G75" s="46">
        <v>3010202</v>
      </c>
      <c r="H75" s="46"/>
      <c r="I75" s="46"/>
    </row>
    <row r="76" spans="1:9" s="29" customFormat="1" x14ac:dyDescent="0.25">
      <c r="A76" s="40">
        <v>5</v>
      </c>
      <c r="B76" s="40" t="s">
        <v>136</v>
      </c>
      <c r="C76" s="59">
        <v>3010202001</v>
      </c>
      <c r="D76" s="47"/>
      <c r="E76" s="47"/>
      <c r="F76" s="47"/>
      <c r="G76" s="47"/>
      <c r="H76" s="47">
        <v>3010202001</v>
      </c>
      <c r="I76" s="47"/>
    </row>
    <row r="77" spans="1:9" x14ac:dyDescent="0.25">
      <c r="A77" s="42">
        <v>1</v>
      </c>
      <c r="B77" s="42" t="s">
        <v>86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topLeftCell="A4" zoomScaleNormal="100" workbookViewId="0">
      <selection sqref="A1:D1"/>
    </sheetView>
  </sheetViews>
  <sheetFormatPr defaultColWidth="9.140625" defaultRowHeight="15" x14ac:dyDescent="0.25"/>
  <cols>
    <col min="1" max="1" width="9.140625" style="27"/>
    <col min="2" max="2" width="14.42578125" style="24" bestFit="1" customWidth="1"/>
    <col min="3" max="3" width="10.85546875" style="27" customWidth="1"/>
    <col min="4" max="4" width="22.7109375" style="24" customWidth="1"/>
    <col min="5" max="6" width="9.140625" style="24"/>
    <col min="7" max="7" width="10.85546875" style="24" customWidth="1"/>
    <col min="8" max="8" width="11.42578125" style="24" customWidth="1"/>
    <col min="9" max="16384" width="9.140625" style="24"/>
  </cols>
  <sheetData>
    <row r="1" spans="1:11" x14ac:dyDescent="0.25">
      <c r="A1" s="91" t="s">
        <v>45</v>
      </c>
      <c r="B1" s="91"/>
      <c r="C1" s="91"/>
      <c r="D1" s="91"/>
      <c r="G1" s="24" t="s">
        <v>46</v>
      </c>
      <c r="K1" s="24" t="s">
        <v>17</v>
      </c>
    </row>
    <row r="2" spans="1:11" x14ac:dyDescent="0.25">
      <c r="A2" s="25" t="s">
        <v>29</v>
      </c>
      <c r="B2" s="26" t="s">
        <v>30</v>
      </c>
      <c r="C2" s="25" t="s">
        <v>29</v>
      </c>
      <c r="D2" s="26" t="s">
        <v>30</v>
      </c>
      <c r="F2" s="24" t="s">
        <v>49</v>
      </c>
      <c r="G2" s="24" t="s">
        <v>47</v>
      </c>
      <c r="H2" s="24" t="s">
        <v>48</v>
      </c>
      <c r="K2" s="24" t="s">
        <v>138</v>
      </c>
    </row>
    <row r="3" spans="1:11" x14ac:dyDescent="0.25">
      <c r="A3" s="27" t="s">
        <v>31</v>
      </c>
      <c r="B3" s="24" t="s">
        <v>17</v>
      </c>
      <c r="C3" s="27" t="s">
        <v>32</v>
      </c>
      <c r="D3" s="24" t="s">
        <v>18</v>
      </c>
      <c r="H3" s="24" t="s">
        <v>18</v>
      </c>
      <c r="K3" s="24" t="s">
        <v>139</v>
      </c>
    </row>
    <row r="4" spans="1:11" x14ac:dyDescent="0.25">
      <c r="C4" s="27" t="s">
        <v>33</v>
      </c>
      <c r="D4" s="24" t="s">
        <v>19</v>
      </c>
      <c r="H4" s="24" t="s">
        <v>50</v>
      </c>
    </row>
    <row r="5" spans="1:11" x14ac:dyDescent="0.25">
      <c r="C5" s="27" t="s">
        <v>34</v>
      </c>
      <c r="D5" s="24" t="s">
        <v>20</v>
      </c>
    </row>
    <row r="6" spans="1:11" x14ac:dyDescent="0.25">
      <c r="A6" s="27" t="s">
        <v>35</v>
      </c>
      <c r="B6" s="24" t="s">
        <v>21</v>
      </c>
      <c r="C6" s="27" t="s">
        <v>36</v>
      </c>
      <c r="D6" s="24" t="s">
        <v>22</v>
      </c>
    </row>
    <row r="7" spans="1:11" x14ac:dyDescent="0.25">
      <c r="C7" s="27" t="s">
        <v>37</v>
      </c>
      <c r="D7" s="24" t="s">
        <v>23</v>
      </c>
    </row>
    <row r="8" spans="1:11" x14ac:dyDescent="0.25">
      <c r="C8" s="27" t="s">
        <v>38</v>
      </c>
      <c r="D8" s="24" t="s">
        <v>24</v>
      </c>
    </row>
    <row r="9" spans="1:11" x14ac:dyDescent="0.25">
      <c r="C9" s="27" t="s">
        <v>40</v>
      </c>
      <c r="D9" s="24" t="s">
        <v>25</v>
      </c>
    </row>
    <row r="10" spans="1:11" x14ac:dyDescent="0.25">
      <c r="C10" s="27" t="s">
        <v>41</v>
      </c>
      <c r="D10" s="24" t="s">
        <v>39</v>
      </c>
    </row>
    <row r="11" spans="1:11" x14ac:dyDescent="0.25">
      <c r="C11" s="27" t="s">
        <v>42</v>
      </c>
      <c r="D11" s="24" t="s">
        <v>26</v>
      </c>
    </row>
    <row r="12" spans="1:11" x14ac:dyDescent="0.25">
      <c r="A12" s="27" t="s">
        <v>43</v>
      </c>
      <c r="B12" s="24" t="s">
        <v>27</v>
      </c>
      <c r="C12" s="27" t="s">
        <v>44</v>
      </c>
      <c r="D12" s="24" t="s">
        <v>28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rightToLeft="1" workbookViewId="0">
      <selection activeCell="B3" sqref="B3"/>
    </sheetView>
  </sheetViews>
  <sheetFormatPr defaultRowHeight="15" x14ac:dyDescent="0.25"/>
  <cols>
    <col min="1" max="1" width="5.28515625" bestFit="1" customWidth="1"/>
    <col min="2" max="2" width="16.140625" style="23" customWidth="1"/>
  </cols>
  <sheetData>
    <row r="1" spans="1:4" s="18" customFormat="1" ht="21" x14ac:dyDescent="0.25">
      <c r="A1" s="15"/>
      <c r="B1" s="21">
        <f>SUM(B3:B1000000)</f>
        <v>0</v>
      </c>
      <c r="C1" s="16"/>
      <c r="D1" s="17"/>
    </row>
    <row r="2" spans="1:4" s="18" customFormat="1" ht="12.75" x14ac:dyDescent="0.25">
      <c r="A2" s="19" t="s">
        <v>14</v>
      </c>
      <c r="B2" s="22" t="s">
        <v>15</v>
      </c>
      <c r="C2" s="16"/>
      <c r="D2" s="20" t="s">
        <v>16</v>
      </c>
    </row>
  </sheetData>
  <conditionalFormatting sqref="B1:B2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rightToLeft="1" workbookViewId="0">
      <selection activeCell="D2" sqref="D2"/>
    </sheetView>
  </sheetViews>
  <sheetFormatPr defaultColWidth="9.140625" defaultRowHeight="15.75" x14ac:dyDescent="0.25"/>
  <cols>
    <col min="1" max="1" width="9.140625" style="1"/>
    <col min="2" max="3" width="18.140625" style="1" customWidth="1"/>
    <col min="4" max="4" width="19.5703125" style="1" customWidth="1"/>
    <col min="5" max="5" width="36.42578125" style="1" customWidth="1"/>
    <col min="6" max="16384" width="9.140625" style="1"/>
  </cols>
  <sheetData>
    <row r="1" spans="1:5" x14ac:dyDescent="0.25">
      <c r="A1" s="1" t="s">
        <v>14</v>
      </c>
      <c r="B1" s="1" t="s">
        <v>15</v>
      </c>
      <c r="C1" s="1" t="s">
        <v>51</v>
      </c>
      <c r="D1" s="1" t="s">
        <v>52</v>
      </c>
      <c r="E1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rightToLeft="1" tabSelected="1" zoomScale="160" zoomScaleNormal="160" workbookViewId="0">
      <pane ySplit="2" topLeftCell="A194" activePane="bottomLeft" state="frozen"/>
      <selection activeCell="B1" sqref="B1"/>
      <selection pane="bottomLeft" activeCell="A63" sqref="A63:A211"/>
    </sheetView>
  </sheetViews>
  <sheetFormatPr defaultColWidth="9.140625" defaultRowHeight="12.75" x14ac:dyDescent="0.25"/>
  <cols>
    <col min="1" max="1" width="4" style="18" bestFit="1" customWidth="1"/>
    <col min="2" max="2" width="12.7109375" style="87" customWidth="1"/>
    <col min="3" max="3" width="12.7109375" style="88" customWidth="1"/>
    <col min="4" max="4" width="12" style="51" customWidth="1"/>
    <col min="5" max="5" width="9.140625" style="47"/>
    <col min="6" max="6" width="68.5703125" style="90" customWidth="1"/>
    <col min="7" max="16384" width="9.140625" style="18"/>
  </cols>
  <sheetData>
    <row r="1" spans="1:6" x14ac:dyDescent="0.25">
      <c r="B1" s="79">
        <f>SUM(B3:B1000000)</f>
        <v>1926</v>
      </c>
      <c r="C1" s="82">
        <f>SUM(C3:C1000000)</f>
        <v>7430</v>
      </c>
      <c r="D1" s="89"/>
    </row>
    <row r="2" spans="1:6" s="81" customFormat="1" ht="25.5" x14ac:dyDescent="0.25">
      <c r="A2" s="81" t="s">
        <v>71</v>
      </c>
      <c r="B2" s="80" t="s">
        <v>154</v>
      </c>
      <c r="C2" s="83" t="s">
        <v>155</v>
      </c>
      <c r="D2" s="84" t="s">
        <v>14</v>
      </c>
      <c r="E2" s="85" t="s">
        <v>137</v>
      </c>
      <c r="F2" s="86" t="s">
        <v>16</v>
      </c>
    </row>
    <row r="3" spans="1:6" x14ac:dyDescent="0.25">
      <c r="A3" s="18">
        <v>1</v>
      </c>
      <c r="B3" s="87">
        <v>341</v>
      </c>
      <c r="D3" s="51" t="s">
        <v>145</v>
      </c>
      <c r="E3" s="47" t="s">
        <v>17</v>
      </c>
      <c r="F3" s="90" t="s">
        <v>140</v>
      </c>
    </row>
    <row r="4" spans="1:6" x14ac:dyDescent="0.25">
      <c r="A4" s="18">
        <v>2</v>
      </c>
      <c r="B4" s="87">
        <v>680</v>
      </c>
      <c r="D4" s="51" t="s">
        <v>145</v>
      </c>
      <c r="E4" s="47" t="s">
        <v>17</v>
      </c>
      <c r="F4" s="90" t="s">
        <v>140</v>
      </c>
    </row>
    <row r="5" spans="1:6" x14ac:dyDescent="0.25">
      <c r="A5" s="18">
        <v>3</v>
      </c>
      <c r="B5" s="87">
        <v>340</v>
      </c>
      <c r="D5" s="51" t="s">
        <v>145</v>
      </c>
      <c r="E5" s="47" t="s">
        <v>17</v>
      </c>
      <c r="F5" s="90" t="s">
        <v>141</v>
      </c>
    </row>
    <row r="6" spans="1:6" x14ac:dyDescent="0.25">
      <c r="A6" s="18">
        <v>4</v>
      </c>
      <c r="B6" s="87">
        <v>150</v>
      </c>
      <c r="D6" s="51" t="s">
        <v>144</v>
      </c>
      <c r="E6" s="47" t="s">
        <v>17</v>
      </c>
      <c r="F6" s="90" t="s">
        <v>142</v>
      </c>
    </row>
    <row r="7" spans="1:6" x14ac:dyDescent="0.25">
      <c r="A7" s="18">
        <v>5</v>
      </c>
      <c r="B7" s="87">
        <v>25</v>
      </c>
      <c r="D7" s="51" t="s">
        <v>144</v>
      </c>
      <c r="E7" s="47" t="s">
        <v>17</v>
      </c>
      <c r="F7" s="90" t="s">
        <v>143</v>
      </c>
    </row>
    <row r="8" spans="1:6" x14ac:dyDescent="0.25">
      <c r="A8" s="18">
        <v>6</v>
      </c>
      <c r="B8" s="87">
        <v>750</v>
      </c>
      <c r="D8" s="51" t="s">
        <v>160</v>
      </c>
      <c r="E8" s="47" t="s">
        <v>17</v>
      </c>
      <c r="F8" s="90" t="s">
        <v>146</v>
      </c>
    </row>
    <row r="9" spans="1:6" x14ac:dyDescent="0.25">
      <c r="A9" s="18">
        <v>7</v>
      </c>
      <c r="B9" s="87">
        <v>80</v>
      </c>
      <c r="D9" s="51" t="s">
        <v>144</v>
      </c>
      <c r="E9" s="47" t="s">
        <v>17</v>
      </c>
      <c r="F9" s="90" t="s">
        <v>147</v>
      </c>
    </row>
    <row r="10" spans="1:6" x14ac:dyDescent="0.25">
      <c r="A10" s="18">
        <v>8</v>
      </c>
      <c r="B10" s="87">
        <v>60</v>
      </c>
      <c r="D10" s="51" t="s">
        <v>145</v>
      </c>
      <c r="E10" s="47" t="s">
        <v>17</v>
      </c>
      <c r="F10" s="90" t="s">
        <v>148</v>
      </c>
    </row>
    <row r="11" spans="1:6" x14ac:dyDescent="0.25">
      <c r="A11" s="18">
        <v>9</v>
      </c>
      <c r="B11" s="87">
        <v>200</v>
      </c>
      <c r="D11" s="51" t="s">
        <v>144</v>
      </c>
      <c r="E11" s="47" t="s">
        <v>17</v>
      </c>
      <c r="F11" s="90" t="s">
        <v>149</v>
      </c>
    </row>
    <row r="12" spans="1:6" x14ac:dyDescent="0.25">
      <c r="A12" s="18">
        <v>10</v>
      </c>
      <c r="B12" s="87">
        <v>340</v>
      </c>
      <c r="D12" s="51" t="s">
        <v>150</v>
      </c>
      <c r="E12" s="47" t="s">
        <v>17</v>
      </c>
      <c r="F12" s="90" t="s">
        <v>151</v>
      </c>
    </row>
    <row r="13" spans="1:6" x14ac:dyDescent="0.25">
      <c r="A13" s="18">
        <v>11</v>
      </c>
      <c r="B13" s="87">
        <v>1700</v>
      </c>
      <c r="D13" s="51" t="s">
        <v>160</v>
      </c>
      <c r="E13" s="47" t="s">
        <v>17</v>
      </c>
      <c r="F13" s="90" t="s">
        <v>152</v>
      </c>
    </row>
    <row r="14" spans="1:6" x14ac:dyDescent="0.25">
      <c r="A14" s="18">
        <v>12</v>
      </c>
      <c r="C14" s="88">
        <v>645</v>
      </c>
      <c r="D14" s="51" t="s">
        <v>153</v>
      </c>
      <c r="E14" s="47" t="s">
        <v>139</v>
      </c>
      <c r="F14" s="90" t="s">
        <v>151</v>
      </c>
    </row>
    <row r="15" spans="1:6" x14ac:dyDescent="0.25">
      <c r="A15" s="18">
        <v>13</v>
      </c>
      <c r="C15" s="88">
        <v>800</v>
      </c>
      <c r="D15" s="51" t="s">
        <v>145</v>
      </c>
      <c r="E15" s="47" t="s">
        <v>139</v>
      </c>
      <c r="F15" s="90" t="s">
        <v>156</v>
      </c>
    </row>
    <row r="16" spans="1:6" x14ac:dyDescent="0.25">
      <c r="A16" s="18">
        <v>14</v>
      </c>
      <c r="C16" s="88">
        <v>660</v>
      </c>
      <c r="E16" s="47" t="s">
        <v>139</v>
      </c>
      <c r="F16" s="90" t="s">
        <v>157</v>
      </c>
    </row>
    <row r="17" spans="1:6" x14ac:dyDescent="0.25">
      <c r="A17" s="18">
        <v>15</v>
      </c>
      <c r="C17" s="88">
        <v>4975</v>
      </c>
      <c r="E17" s="47" t="s">
        <v>139</v>
      </c>
      <c r="F17" s="90" t="s">
        <v>158</v>
      </c>
    </row>
    <row r="18" spans="1:6" x14ac:dyDescent="0.25">
      <c r="A18" s="18">
        <v>16</v>
      </c>
      <c r="B18" s="87">
        <v>375</v>
      </c>
      <c r="D18" s="51" t="s">
        <v>159</v>
      </c>
      <c r="E18" s="47" t="s">
        <v>17</v>
      </c>
      <c r="F18" s="90" t="s">
        <v>152</v>
      </c>
    </row>
    <row r="19" spans="1:6" x14ac:dyDescent="0.25">
      <c r="A19" s="18">
        <v>17</v>
      </c>
      <c r="B19" s="87">
        <v>60</v>
      </c>
      <c r="D19" s="51" t="s">
        <v>160</v>
      </c>
      <c r="E19" s="47" t="s">
        <v>17</v>
      </c>
      <c r="F19" s="90" t="s">
        <v>161</v>
      </c>
    </row>
    <row r="20" spans="1:6" x14ac:dyDescent="0.25">
      <c r="A20" s="18">
        <v>18</v>
      </c>
      <c r="B20" s="87">
        <v>450</v>
      </c>
      <c r="D20" s="51" t="s">
        <v>159</v>
      </c>
      <c r="E20" s="47" t="s">
        <v>17</v>
      </c>
      <c r="F20" s="90" t="s">
        <v>162</v>
      </c>
    </row>
    <row r="21" spans="1:6" x14ac:dyDescent="0.25">
      <c r="A21" s="18">
        <v>19</v>
      </c>
      <c r="B21" s="87">
        <v>140</v>
      </c>
      <c r="D21" s="51" t="s">
        <v>164</v>
      </c>
      <c r="E21" s="47" t="s">
        <v>17</v>
      </c>
      <c r="F21" s="90" t="s">
        <v>163</v>
      </c>
    </row>
    <row r="22" spans="1:6" x14ac:dyDescent="0.25">
      <c r="A22" s="18">
        <v>20</v>
      </c>
      <c r="B22" s="87">
        <v>480</v>
      </c>
      <c r="D22" s="51" t="s">
        <v>165</v>
      </c>
      <c r="E22" s="47" t="s">
        <v>17</v>
      </c>
      <c r="F22" s="90" t="s">
        <v>163</v>
      </c>
    </row>
    <row r="23" spans="1:6" x14ac:dyDescent="0.25">
      <c r="A23" s="18">
        <v>21</v>
      </c>
      <c r="C23" s="88">
        <v>0</v>
      </c>
      <c r="E23" s="47" t="s">
        <v>139</v>
      </c>
      <c r="F23" s="90" t="s">
        <v>146</v>
      </c>
    </row>
    <row r="24" spans="1:6" x14ac:dyDescent="0.25">
      <c r="A24" s="18">
        <v>22</v>
      </c>
      <c r="C24" s="88">
        <v>0</v>
      </c>
      <c r="E24" s="47" t="s">
        <v>139</v>
      </c>
      <c r="F24" s="90" t="s">
        <v>166</v>
      </c>
    </row>
    <row r="25" spans="1:6" x14ac:dyDescent="0.25">
      <c r="A25" s="18">
        <v>23</v>
      </c>
      <c r="C25" s="88">
        <v>350</v>
      </c>
      <c r="E25" s="47" t="s">
        <v>139</v>
      </c>
      <c r="F25" s="90" t="s">
        <v>142</v>
      </c>
    </row>
    <row r="26" spans="1:6" x14ac:dyDescent="0.25">
      <c r="A26" s="18">
        <v>24</v>
      </c>
      <c r="B26" s="87">
        <v>90</v>
      </c>
      <c r="E26" s="47" t="s">
        <v>17</v>
      </c>
      <c r="F26" s="90" t="s">
        <v>167</v>
      </c>
    </row>
    <row r="27" spans="1:6" x14ac:dyDescent="0.25">
      <c r="A27" s="18">
        <v>25</v>
      </c>
      <c r="B27" s="87">
        <v>-70</v>
      </c>
      <c r="E27" s="47" t="s">
        <v>138</v>
      </c>
      <c r="F27" s="90" t="s">
        <v>168</v>
      </c>
    </row>
    <row r="28" spans="1:6" x14ac:dyDescent="0.25">
      <c r="A28" s="18">
        <v>26</v>
      </c>
      <c r="B28" s="87">
        <v>55</v>
      </c>
      <c r="E28" s="47" t="s">
        <v>17</v>
      </c>
      <c r="F28" s="90" t="s">
        <v>169</v>
      </c>
    </row>
    <row r="29" spans="1:6" x14ac:dyDescent="0.25">
      <c r="A29" s="18">
        <v>27</v>
      </c>
      <c r="B29" s="87">
        <v>55</v>
      </c>
      <c r="E29" s="47" t="s">
        <v>17</v>
      </c>
      <c r="F29" s="90" t="s">
        <v>170</v>
      </c>
    </row>
    <row r="30" spans="1:6" x14ac:dyDescent="0.25">
      <c r="A30" s="18">
        <v>28</v>
      </c>
      <c r="B30" s="87">
        <v>-120</v>
      </c>
      <c r="E30" s="47" t="s">
        <v>138</v>
      </c>
      <c r="F30" s="90" t="s">
        <v>171</v>
      </c>
    </row>
    <row r="31" spans="1:6" x14ac:dyDescent="0.25">
      <c r="A31" s="18">
        <v>29</v>
      </c>
      <c r="B31" s="87">
        <v>-280</v>
      </c>
      <c r="E31" s="47" t="s">
        <v>138</v>
      </c>
      <c r="F31" s="90" t="s">
        <v>172</v>
      </c>
    </row>
    <row r="32" spans="1:6" x14ac:dyDescent="0.25">
      <c r="A32" s="18">
        <v>30</v>
      </c>
      <c r="B32" s="87">
        <v>-220</v>
      </c>
      <c r="E32" s="47" t="s">
        <v>138</v>
      </c>
      <c r="F32" s="90" t="s">
        <v>173</v>
      </c>
    </row>
    <row r="33" spans="1:6" x14ac:dyDescent="0.25">
      <c r="A33" s="18">
        <v>31</v>
      </c>
      <c r="B33" s="87">
        <v>-200</v>
      </c>
      <c r="E33" s="47" t="s">
        <v>138</v>
      </c>
      <c r="F33" s="90" t="s">
        <v>174</v>
      </c>
    </row>
    <row r="34" spans="1:6" x14ac:dyDescent="0.25">
      <c r="A34" s="18">
        <v>32</v>
      </c>
      <c r="B34" s="87">
        <v>-60</v>
      </c>
      <c r="E34" s="47" t="s">
        <v>138</v>
      </c>
      <c r="F34" s="90" t="s">
        <v>168</v>
      </c>
    </row>
    <row r="35" spans="1:6" x14ac:dyDescent="0.25">
      <c r="A35" s="18">
        <v>33</v>
      </c>
      <c r="B35" s="87">
        <v>-300</v>
      </c>
      <c r="D35" s="51" t="s">
        <v>197</v>
      </c>
      <c r="E35" s="47" t="s">
        <v>138</v>
      </c>
      <c r="F35" s="90" t="s">
        <v>175</v>
      </c>
    </row>
    <row r="36" spans="1:6" x14ac:dyDescent="0.25">
      <c r="A36" s="18">
        <v>34</v>
      </c>
      <c r="B36" s="87">
        <v>-150</v>
      </c>
      <c r="D36" s="51" t="s">
        <v>176</v>
      </c>
      <c r="E36" s="47" t="s">
        <v>138</v>
      </c>
      <c r="F36" s="90" t="s">
        <v>178</v>
      </c>
    </row>
    <row r="37" spans="1:6" x14ac:dyDescent="0.25">
      <c r="A37" s="18">
        <v>35</v>
      </c>
      <c r="B37" s="87">
        <v>-2000</v>
      </c>
      <c r="D37" s="51" t="s">
        <v>176</v>
      </c>
      <c r="E37" s="47" t="s">
        <v>138</v>
      </c>
      <c r="F37" s="90" t="s">
        <v>177</v>
      </c>
    </row>
    <row r="38" spans="1:6" x14ac:dyDescent="0.25">
      <c r="A38" s="18">
        <v>36</v>
      </c>
      <c r="B38" s="87">
        <v>5000</v>
      </c>
      <c r="E38" s="47" t="s">
        <v>17</v>
      </c>
      <c r="F38" s="90" t="s">
        <v>179</v>
      </c>
    </row>
    <row r="39" spans="1:6" x14ac:dyDescent="0.25">
      <c r="A39" s="18">
        <v>37</v>
      </c>
      <c r="B39" s="87">
        <v>5000</v>
      </c>
      <c r="E39" s="47" t="s">
        <v>17</v>
      </c>
      <c r="F39" s="90" t="s">
        <v>158</v>
      </c>
    </row>
    <row r="40" spans="1:6" x14ac:dyDescent="0.25">
      <c r="A40" s="18">
        <v>38</v>
      </c>
      <c r="B40" s="87">
        <v>-1000</v>
      </c>
      <c r="E40" s="47" t="s">
        <v>138</v>
      </c>
      <c r="F40" s="90" t="s">
        <v>168</v>
      </c>
    </row>
    <row r="41" spans="1:6" x14ac:dyDescent="0.25">
      <c r="A41" s="18">
        <v>39</v>
      </c>
      <c r="B41" s="87">
        <v>-750</v>
      </c>
      <c r="E41" s="47" t="s">
        <v>138</v>
      </c>
      <c r="F41" s="90" t="s">
        <v>180</v>
      </c>
    </row>
    <row r="42" spans="1:6" x14ac:dyDescent="0.25">
      <c r="A42" s="18">
        <v>40</v>
      </c>
      <c r="B42" s="87">
        <v>-4000</v>
      </c>
      <c r="E42" s="47" t="s">
        <v>138</v>
      </c>
      <c r="F42" s="90" t="s">
        <v>181</v>
      </c>
    </row>
    <row r="43" spans="1:6" x14ac:dyDescent="0.25">
      <c r="A43" s="18">
        <v>41</v>
      </c>
      <c r="B43" s="87">
        <v>-1600</v>
      </c>
      <c r="E43" s="47" t="s">
        <v>138</v>
      </c>
      <c r="F43" s="90" t="s">
        <v>184</v>
      </c>
    </row>
    <row r="44" spans="1:6" x14ac:dyDescent="0.25">
      <c r="A44" s="18">
        <v>42</v>
      </c>
      <c r="B44" s="87">
        <v>-1100</v>
      </c>
      <c r="E44" s="47" t="s">
        <v>138</v>
      </c>
      <c r="F44" s="90" t="s">
        <v>182</v>
      </c>
    </row>
    <row r="45" spans="1:6" x14ac:dyDescent="0.25">
      <c r="A45" s="18">
        <v>43</v>
      </c>
      <c r="B45" s="87">
        <v>-9500</v>
      </c>
      <c r="E45" s="47" t="s">
        <v>138</v>
      </c>
      <c r="F45" s="90" t="s">
        <v>183</v>
      </c>
    </row>
    <row r="46" spans="1:6" x14ac:dyDescent="0.25">
      <c r="A46" s="18">
        <v>44</v>
      </c>
      <c r="B46" s="87">
        <v>-1000</v>
      </c>
      <c r="E46" s="47" t="s">
        <v>138</v>
      </c>
      <c r="F46" s="90" t="s">
        <v>185</v>
      </c>
    </row>
    <row r="47" spans="1:6" x14ac:dyDescent="0.25">
      <c r="A47" s="18">
        <v>45</v>
      </c>
      <c r="B47" s="87">
        <v>-300</v>
      </c>
      <c r="E47" s="47" t="s">
        <v>138</v>
      </c>
      <c r="F47" s="90" t="s">
        <v>180</v>
      </c>
    </row>
    <row r="48" spans="1:6" x14ac:dyDescent="0.25">
      <c r="A48" s="18">
        <v>46</v>
      </c>
      <c r="B48" s="87">
        <v>-1200</v>
      </c>
      <c r="E48" s="47" t="s">
        <v>138</v>
      </c>
      <c r="F48" s="90" t="s">
        <v>168</v>
      </c>
    </row>
    <row r="49" spans="1:6" x14ac:dyDescent="0.25">
      <c r="A49" s="18">
        <v>47</v>
      </c>
      <c r="B49" s="87">
        <v>1500</v>
      </c>
      <c r="E49" s="47" t="s">
        <v>17</v>
      </c>
      <c r="F49" s="90" t="s">
        <v>157</v>
      </c>
    </row>
    <row r="50" spans="1:6" x14ac:dyDescent="0.25">
      <c r="A50" s="18">
        <v>48</v>
      </c>
      <c r="B50" s="87">
        <v>-17575</v>
      </c>
      <c r="E50" s="47" t="s">
        <v>138</v>
      </c>
      <c r="F50" s="90" t="s">
        <v>189</v>
      </c>
    </row>
    <row r="51" spans="1:6" x14ac:dyDescent="0.25">
      <c r="A51" s="18">
        <v>49</v>
      </c>
      <c r="B51" s="87">
        <v>-2000</v>
      </c>
      <c r="E51" s="47" t="s">
        <v>138</v>
      </c>
      <c r="F51" s="90" t="s">
        <v>188</v>
      </c>
    </row>
    <row r="52" spans="1:6" x14ac:dyDescent="0.25">
      <c r="A52" s="18">
        <v>50</v>
      </c>
      <c r="B52" s="87">
        <v>30000</v>
      </c>
      <c r="D52" s="51" t="s">
        <v>187</v>
      </c>
      <c r="E52" s="47" t="s">
        <v>17</v>
      </c>
      <c r="F52" s="90" t="s">
        <v>186</v>
      </c>
    </row>
    <row r="53" spans="1:6" x14ac:dyDescent="0.25">
      <c r="A53" s="18">
        <v>51</v>
      </c>
      <c r="B53" s="87">
        <v>-75</v>
      </c>
      <c r="E53" s="47" t="s">
        <v>138</v>
      </c>
      <c r="F53" s="90" t="s">
        <v>190</v>
      </c>
    </row>
    <row r="54" spans="1:6" x14ac:dyDescent="0.25">
      <c r="A54" s="18">
        <v>52</v>
      </c>
      <c r="B54" s="87">
        <v>-80</v>
      </c>
      <c r="E54" s="47" t="s">
        <v>138</v>
      </c>
      <c r="F54" s="90" t="s">
        <v>191</v>
      </c>
    </row>
    <row r="55" spans="1:6" x14ac:dyDescent="0.25">
      <c r="A55" s="18">
        <v>53</v>
      </c>
      <c r="B55" s="87">
        <v>55</v>
      </c>
      <c r="E55" s="47" t="s">
        <v>17</v>
      </c>
      <c r="F55" s="90" t="s">
        <v>146</v>
      </c>
    </row>
    <row r="56" spans="1:6" x14ac:dyDescent="0.25">
      <c r="A56" s="18">
        <v>54</v>
      </c>
      <c r="B56" s="87">
        <v>75</v>
      </c>
      <c r="E56" s="47" t="s">
        <v>17</v>
      </c>
      <c r="F56" s="90" t="s">
        <v>166</v>
      </c>
    </row>
    <row r="57" spans="1:6" x14ac:dyDescent="0.25">
      <c r="A57" s="18">
        <v>55</v>
      </c>
      <c r="B57" s="87">
        <f>1065-450-55-55+50</f>
        <v>555</v>
      </c>
      <c r="E57" s="47" t="s">
        <v>17</v>
      </c>
      <c r="F57" s="90" t="s">
        <v>192</v>
      </c>
    </row>
    <row r="58" spans="1:6" x14ac:dyDescent="0.25">
      <c r="A58" s="18">
        <v>56</v>
      </c>
      <c r="B58" s="87">
        <v>-220</v>
      </c>
      <c r="E58" s="47" t="s">
        <v>138</v>
      </c>
      <c r="F58" s="90" t="s">
        <v>193</v>
      </c>
    </row>
    <row r="59" spans="1:6" x14ac:dyDescent="0.25">
      <c r="A59" s="18">
        <v>57</v>
      </c>
      <c r="B59" s="87">
        <v>-50</v>
      </c>
      <c r="E59" s="47" t="s">
        <v>138</v>
      </c>
      <c r="F59" s="90" t="s">
        <v>168</v>
      </c>
    </row>
    <row r="60" spans="1:6" x14ac:dyDescent="0.25">
      <c r="A60" s="18">
        <v>58</v>
      </c>
      <c r="B60" s="87">
        <v>180</v>
      </c>
      <c r="D60" s="51" t="s">
        <v>194</v>
      </c>
      <c r="E60" s="47" t="s">
        <v>17</v>
      </c>
      <c r="F60" s="90" t="s">
        <v>195</v>
      </c>
    </row>
    <row r="61" spans="1:6" x14ac:dyDescent="0.25">
      <c r="A61" s="18">
        <v>59</v>
      </c>
      <c r="B61" s="87">
        <v>-60</v>
      </c>
      <c r="D61" s="51" t="s">
        <v>194</v>
      </c>
      <c r="E61" s="47" t="s">
        <v>138</v>
      </c>
      <c r="F61" s="90" t="s">
        <v>196</v>
      </c>
    </row>
    <row r="62" spans="1:6" x14ac:dyDescent="0.25">
      <c r="A62" s="18">
        <v>60</v>
      </c>
      <c r="B62" s="87">
        <v>-1750</v>
      </c>
      <c r="D62" s="51" t="s">
        <v>198</v>
      </c>
      <c r="E62" s="47" t="s">
        <v>138</v>
      </c>
      <c r="F62" s="90" t="s">
        <v>199</v>
      </c>
    </row>
    <row r="63" spans="1:6" x14ac:dyDescent="0.25">
      <c r="A63" s="18">
        <v>61</v>
      </c>
      <c r="B63" s="87">
        <v>-1000</v>
      </c>
      <c r="D63" s="51" t="s">
        <v>198</v>
      </c>
      <c r="E63" s="47" t="s">
        <v>138</v>
      </c>
      <c r="F63" s="90" t="s">
        <v>200</v>
      </c>
    </row>
    <row r="64" spans="1:6" x14ac:dyDescent="0.25">
      <c r="A64" s="18">
        <v>62</v>
      </c>
      <c r="B64" s="87">
        <v>-150</v>
      </c>
      <c r="D64" s="51" t="s">
        <v>198</v>
      </c>
      <c r="E64" s="47" t="s">
        <v>138</v>
      </c>
      <c r="F64" s="90" t="s">
        <v>201</v>
      </c>
    </row>
    <row r="65" spans="1:1" x14ac:dyDescent="0.25">
      <c r="A65" s="18">
        <v>63</v>
      </c>
    </row>
    <row r="66" spans="1:1" x14ac:dyDescent="0.25">
      <c r="A66" s="18">
        <v>64</v>
      </c>
    </row>
    <row r="67" spans="1:1" x14ac:dyDescent="0.25">
      <c r="A67" s="18">
        <v>65</v>
      </c>
    </row>
    <row r="68" spans="1:1" x14ac:dyDescent="0.25">
      <c r="A68" s="18">
        <v>66</v>
      </c>
    </row>
    <row r="69" spans="1:1" x14ac:dyDescent="0.25">
      <c r="A69" s="18">
        <v>67</v>
      </c>
    </row>
    <row r="70" spans="1:1" x14ac:dyDescent="0.25">
      <c r="A70" s="18">
        <v>68</v>
      </c>
    </row>
    <row r="71" spans="1:1" x14ac:dyDescent="0.25">
      <c r="A71" s="18">
        <v>69</v>
      </c>
    </row>
    <row r="72" spans="1:1" x14ac:dyDescent="0.25">
      <c r="A72" s="18">
        <v>70</v>
      </c>
    </row>
    <row r="73" spans="1:1" x14ac:dyDescent="0.25">
      <c r="A73" s="18">
        <v>71</v>
      </c>
    </row>
    <row r="74" spans="1:1" x14ac:dyDescent="0.25">
      <c r="A74" s="18">
        <v>72</v>
      </c>
    </row>
    <row r="75" spans="1:1" x14ac:dyDescent="0.25">
      <c r="A75" s="18">
        <v>73</v>
      </c>
    </row>
    <row r="76" spans="1:1" x14ac:dyDescent="0.25">
      <c r="A76" s="18">
        <v>74</v>
      </c>
    </row>
    <row r="77" spans="1:1" x14ac:dyDescent="0.25">
      <c r="A77" s="18">
        <v>75</v>
      </c>
    </row>
    <row r="78" spans="1:1" x14ac:dyDescent="0.25">
      <c r="A78" s="18">
        <v>76</v>
      </c>
    </row>
    <row r="79" spans="1:1" x14ac:dyDescent="0.25">
      <c r="A79" s="18">
        <v>77</v>
      </c>
    </row>
    <row r="80" spans="1:1" x14ac:dyDescent="0.25">
      <c r="A80" s="18">
        <v>78</v>
      </c>
    </row>
    <row r="81" spans="1:1" x14ac:dyDescent="0.25">
      <c r="A81" s="18">
        <v>79</v>
      </c>
    </row>
    <row r="82" spans="1:1" x14ac:dyDescent="0.25">
      <c r="A82" s="18">
        <v>80</v>
      </c>
    </row>
    <row r="83" spans="1:1" x14ac:dyDescent="0.25">
      <c r="A83" s="18">
        <v>81</v>
      </c>
    </row>
    <row r="84" spans="1:1" x14ac:dyDescent="0.25">
      <c r="A84" s="18">
        <v>82</v>
      </c>
    </row>
    <row r="85" spans="1:1" x14ac:dyDescent="0.25">
      <c r="A85" s="18">
        <v>83</v>
      </c>
    </row>
    <row r="86" spans="1:1" x14ac:dyDescent="0.25">
      <c r="A86" s="18">
        <v>84</v>
      </c>
    </row>
    <row r="87" spans="1:1" x14ac:dyDescent="0.25">
      <c r="A87" s="18">
        <v>85</v>
      </c>
    </row>
    <row r="88" spans="1:1" x14ac:dyDescent="0.25">
      <c r="A88" s="18">
        <v>86</v>
      </c>
    </row>
    <row r="89" spans="1:1" x14ac:dyDescent="0.25">
      <c r="A89" s="18">
        <v>87</v>
      </c>
    </row>
    <row r="90" spans="1:1" x14ac:dyDescent="0.25">
      <c r="A90" s="18">
        <v>88</v>
      </c>
    </row>
    <row r="91" spans="1:1" x14ac:dyDescent="0.25">
      <c r="A91" s="18">
        <v>89</v>
      </c>
    </row>
    <row r="92" spans="1:1" x14ac:dyDescent="0.25">
      <c r="A92" s="18">
        <v>90</v>
      </c>
    </row>
    <row r="93" spans="1:1" x14ac:dyDescent="0.25">
      <c r="A93" s="18">
        <v>91</v>
      </c>
    </row>
    <row r="94" spans="1:1" x14ac:dyDescent="0.25">
      <c r="A94" s="18">
        <v>92</v>
      </c>
    </row>
    <row r="95" spans="1:1" x14ac:dyDescent="0.25">
      <c r="A95" s="18">
        <v>93</v>
      </c>
    </row>
    <row r="96" spans="1:1" x14ac:dyDescent="0.25">
      <c r="A96" s="18">
        <v>94</v>
      </c>
    </row>
    <row r="97" spans="1:1" x14ac:dyDescent="0.25">
      <c r="A97" s="18">
        <v>95</v>
      </c>
    </row>
    <row r="98" spans="1:1" x14ac:dyDescent="0.25">
      <c r="A98" s="18">
        <v>96</v>
      </c>
    </row>
    <row r="99" spans="1:1" x14ac:dyDescent="0.25">
      <c r="A99" s="18">
        <v>97</v>
      </c>
    </row>
    <row r="100" spans="1:1" x14ac:dyDescent="0.25">
      <c r="A100" s="18">
        <v>98</v>
      </c>
    </row>
    <row r="101" spans="1:1" x14ac:dyDescent="0.25">
      <c r="A101" s="18">
        <v>99</v>
      </c>
    </row>
    <row r="102" spans="1:1" x14ac:dyDescent="0.25">
      <c r="A102" s="18">
        <v>100</v>
      </c>
    </row>
    <row r="103" spans="1:1" x14ac:dyDescent="0.25">
      <c r="A103" s="18">
        <v>101</v>
      </c>
    </row>
    <row r="104" spans="1:1" x14ac:dyDescent="0.25">
      <c r="A104" s="18">
        <v>102</v>
      </c>
    </row>
    <row r="105" spans="1:1" x14ac:dyDescent="0.25">
      <c r="A105" s="18">
        <v>103</v>
      </c>
    </row>
    <row r="106" spans="1:1" x14ac:dyDescent="0.25">
      <c r="A106" s="18">
        <v>104</v>
      </c>
    </row>
    <row r="107" spans="1:1" x14ac:dyDescent="0.25">
      <c r="A107" s="18">
        <v>105</v>
      </c>
    </row>
    <row r="108" spans="1:1" x14ac:dyDescent="0.25">
      <c r="A108" s="18">
        <v>106</v>
      </c>
    </row>
    <row r="109" spans="1:1" x14ac:dyDescent="0.25">
      <c r="A109" s="18">
        <v>107</v>
      </c>
    </row>
    <row r="110" spans="1:1" x14ac:dyDescent="0.25">
      <c r="A110" s="18">
        <v>108</v>
      </c>
    </row>
    <row r="111" spans="1:1" x14ac:dyDescent="0.25">
      <c r="A111" s="18">
        <v>109</v>
      </c>
    </row>
    <row r="112" spans="1:1" x14ac:dyDescent="0.25">
      <c r="A112" s="18">
        <v>110</v>
      </c>
    </row>
    <row r="113" spans="1:1" x14ac:dyDescent="0.25">
      <c r="A113" s="18">
        <v>111</v>
      </c>
    </row>
    <row r="114" spans="1:1" x14ac:dyDescent="0.25">
      <c r="A114" s="18">
        <v>112</v>
      </c>
    </row>
    <row r="115" spans="1:1" x14ac:dyDescent="0.25">
      <c r="A115" s="18">
        <v>113</v>
      </c>
    </row>
    <row r="116" spans="1:1" x14ac:dyDescent="0.25">
      <c r="A116" s="18">
        <v>114</v>
      </c>
    </row>
    <row r="117" spans="1:1" x14ac:dyDescent="0.25">
      <c r="A117" s="18">
        <v>115</v>
      </c>
    </row>
    <row r="118" spans="1:1" x14ac:dyDescent="0.25">
      <c r="A118" s="18">
        <v>116</v>
      </c>
    </row>
    <row r="119" spans="1:1" x14ac:dyDescent="0.25">
      <c r="A119" s="18">
        <v>117</v>
      </c>
    </row>
    <row r="120" spans="1:1" x14ac:dyDescent="0.25">
      <c r="A120" s="18">
        <v>118</v>
      </c>
    </row>
    <row r="121" spans="1:1" x14ac:dyDescent="0.25">
      <c r="A121" s="18">
        <v>119</v>
      </c>
    </row>
    <row r="122" spans="1:1" x14ac:dyDescent="0.25">
      <c r="A122" s="18">
        <v>120</v>
      </c>
    </row>
    <row r="123" spans="1:1" x14ac:dyDescent="0.25">
      <c r="A123" s="18">
        <v>121</v>
      </c>
    </row>
    <row r="124" spans="1:1" x14ac:dyDescent="0.25">
      <c r="A124" s="18">
        <v>122</v>
      </c>
    </row>
    <row r="125" spans="1:1" x14ac:dyDescent="0.25">
      <c r="A125" s="18">
        <v>123</v>
      </c>
    </row>
    <row r="126" spans="1:1" x14ac:dyDescent="0.25">
      <c r="A126" s="18">
        <v>124</v>
      </c>
    </row>
    <row r="127" spans="1:1" x14ac:dyDescent="0.25">
      <c r="A127" s="18">
        <v>125</v>
      </c>
    </row>
    <row r="128" spans="1:1" x14ac:dyDescent="0.25">
      <c r="A128" s="18">
        <v>126</v>
      </c>
    </row>
    <row r="129" spans="1:1" x14ac:dyDescent="0.25">
      <c r="A129" s="18">
        <v>127</v>
      </c>
    </row>
    <row r="130" spans="1:1" x14ac:dyDescent="0.25">
      <c r="A130" s="18">
        <v>128</v>
      </c>
    </row>
    <row r="131" spans="1:1" x14ac:dyDescent="0.25">
      <c r="A131" s="18">
        <v>129</v>
      </c>
    </row>
    <row r="132" spans="1:1" x14ac:dyDescent="0.25">
      <c r="A132" s="18">
        <v>130</v>
      </c>
    </row>
    <row r="133" spans="1:1" x14ac:dyDescent="0.25">
      <c r="A133" s="18">
        <v>131</v>
      </c>
    </row>
    <row r="134" spans="1:1" x14ac:dyDescent="0.25">
      <c r="A134" s="18">
        <v>132</v>
      </c>
    </row>
    <row r="135" spans="1:1" x14ac:dyDescent="0.25">
      <c r="A135" s="18">
        <v>133</v>
      </c>
    </row>
    <row r="136" spans="1:1" x14ac:dyDescent="0.25">
      <c r="A136" s="18">
        <v>134</v>
      </c>
    </row>
    <row r="137" spans="1:1" x14ac:dyDescent="0.25">
      <c r="A137" s="18">
        <v>135</v>
      </c>
    </row>
    <row r="138" spans="1:1" x14ac:dyDescent="0.25">
      <c r="A138" s="18">
        <v>136</v>
      </c>
    </row>
    <row r="139" spans="1:1" x14ac:dyDescent="0.25">
      <c r="A139" s="18">
        <v>137</v>
      </c>
    </row>
    <row r="140" spans="1:1" x14ac:dyDescent="0.25">
      <c r="A140" s="18">
        <v>138</v>
      </c>
    </row>
    <row r="141" spans="1:1" x14ac:dyDescent="0.25">
      <c r="A141" s="18">
        <v>139</v>
      </c>
    </row>
    <row r="142" spans="1:1" x14ac:dyDescent="0.25">
      <c r="A142" s="18">
        <v>140</v>
      </c>
    </row>
    <row r="143" spans="1:1" x14ac:dyDescent="0.25">
      <c r="A143" s="18">
        <v>141</v>
      </c>
    </row>
    <row r="144" spans="1:1" x14ac:dyDescent="0.25">
      <c r="A144" s="18">
        <v>142</v>
      </c>
    </row>
    <row r="145" spans="1:1" x14ac:dyDescent="0.25">
      <c r="A145" s="18">
        <v>143</v>
      </c>
    </row>
    <row r="146" spans="1:1" x14ac:dyDescent="0.25">
      <c r="A146" s="18">
        <v>144</v>
      </c>
    </row>
    <row r="147" spans="1:1" x14ac:dyDescent="0.25">
      <c r="A147" s="18">
        <v>145</v>
      </c>
    </row>
    <row r="148" spans="1:1" x14ac:dyDescent="0.25">
      <c r="A148" s="18">
        <v>146</v>
      </c>
    </row>
    <row r="149" spans="1:1" x14ac:dyDescent="0.25">
      <c r="A149" s="18">
        <v>147</v>
      </c>
    </row>
    <row r="150" spans="1:1" x14ac:dyDescent="0.25">
      <c r="A150" s="18">
        <v>148</v>
      </c>
    </row>
    <row r="151" spans="1:1" x14ac:dyDescent="0.25">
      <c r="A151" s="18">
        <v>149</v>
      </c>
    </row>
    <row r="152" spans="1:1" x14ac:dyDescent="0.25">
      <c r="A152" s="18">
        <v>150</v>
      </c>
    </row>
    <row r="153" spans="1:1" x14ac:dyDescent="0.25">
      <c r="A153" s="18">
        <v>151</v>
      </c>
    </row>
    <row r="154" spans="1:1" x14ac:dyDescent="0.25">
      <c r="A154" s="18">
        <v>152</v>
      </c>
    </row>
    <row r="155" spans="1:1" x14ac:dyDescent="0.25">
      <c r="A155" s="18">
        <v>153</v>
      </c>
    </row>
    <row r="156" spans="1:1" x14ac:dyDescent="0.25">
      <c r="A156" s="18">
        <v>154</v>
      </c>
    </row>
    <row r="157" spans="1:1" x14ac:dyDescent="0.25">
      <c r="A157" s="18">
        <v>155</v>
      </c>
    </row>
    <row r="158" spans="1:1" x14ac:dyDescent="0.25">
      <c r="A158" s="18">
        <v>156</v>
      </c>
    </row>
    <row r="159" spans="1:1" x14ac:dyDescent="0.25">
      <c r="A159" s="18">
        <v>157</v>
      </c>
    </row>
    <row r="160" spans="1:1" x14ac:dyDescent="0.25">
      <c r="A160" s="18">
        <v>158</v>
      </c>
    </row>
    <row r="161" spans="1:1" x14ac:dyDescent="0.25">
      <c r="A161" s="18">
        <v>159</v>
      </c>
    </row>
    <row r="162" spans="1:1" x14ac:dyDescent="0.25">
      <c r="A162" s="18">
        <v>160</v>
      </c>
    </row>
    <row r="163" spans="1:1" x14ac:dyDescent="0.25">
      <c r="A163" s="18">
        <v>161</v>
      </c>
    </row>
    <row r="164" spans="1:1" x14ac:dyDescent="0.25">
      <c r="A164" s="18">
        <v>162</v>
      </c>
    </row>
    <row r="165" spans="1:1" x14ac:dyDescent="0.25">
      <c r="A165" s="18">
        <v>163</v>
      </c>
    </row>
    <row r="166" spans="1:1" x14ac:dyDescent="0.25">
      <c r="A166" s="18">
        <v>164</v>
      </c>
    </row>
    <row r="167" spans="1:1" x14ac:dyDescent="0.25">
      <c r="A167" s="18">
        <v>165</v>
      </c>
    </row>
    <row r="168" spans="1:1" x14ac:dyDescent="0.25">
      <c r="A168" s="18">
        <v>166</v>
      </c>
    </row>
    <row r="169" spans="1:1" x14ac:dyDescent="0.25">
      <c r="A169" s="18">
        <v>167</v>
      </c>
    </row>
    <row r="170" spans="1:1" x14ac:dyDescent="0.25">
      <c r="A170" s="18">
        <v>168</v>
      </c>
    </row>
    <row r="171" spans="1:1" x14ac:dyDescent="0.25">
      <c r="A171" s="18">
        <v>169</v>
      </c>
    </row>
    <row r="172" spans="1:1" x14ac:dyDescent="0.25">
      <c r="A172" s="18">
        <v>170</v>
      </c>
    </row>
    <row r="173" spans="1:1" x14ac:dyDescent="0.25">
      <c r="A173" s="18">
        <v>171</v>
      </c>
    </row>
    <row r="174" spans="1:1" x14ac:dyDescent="0.25">
      <c r="A174" s="18">
        <v>172</v>
      </c>
    </row>
    <row r="175" spans="1:1" x14ac:dyDescent="0.25">
      <c r="A175" s="18">
        <v>173</v>
      </c>
    </row>
    <row r="176" spans="1:1" x14ac:dyDescent="0.25">
      <c r="A176" s="18">
        <v>174</v>
      </c>
    </row>
    <row r="177" spans="1:1" x14ac:dyDescent="0.25">
      <c r="A177" s="18">
        <v>175</v>
      </c>
    </row>
    <row r="178" spans="1:1" x14ac:dyDescent="0.25">
      <c r="A178" s="18">
        <v>176</v>
      </c>
    </row>
    <row r="179" spans="1:1" x14ac:dyDescent="0.25">
      <c r="A179" s="18">
        <v>177</v>
      </c>
    </row>
    <row r="180" spans="1:1" x14ac:dyDescent="0.25">
      <c r="A180" s="18">
        <v>178</v>
      </c>
    </row>
    <row r="181" spans="1:1" x14ac:dyDescent="0.25">
      <c r="A181" s="18">
        <v>179</v>
      </c>
    </row>
    <row r="182" spans="1:1" x14ac:dyDescent="0.25">
      <c r="A182" s="18">
        <v>180</v>
      </c>
    </row>
    <row r="183" spans="1:1" x14ac:dyDescent="0.25">
      <c r="A183" s="18">
        <v>181</v>
      </c>
    </row>
    <row r="184" spans="1:1" x14ac:dyDescent="0.25">
      <c r="A184" s="18">
        <v>182</v>
      </c>
    </row>
    <row r="185" spans="1:1" x14ac:dyDescent="0.25">
      <c r="A185" s="18">
        <v>183</v>
      </c>
    </row>
    <row r="186" spans="1:1" x14ac:dyDescent="0.25">
      <c r="A186" s="18">
        <v>184</v>
      </c>
    </row>
    <row r="187" spans="1:1" x14ac:dyDescent="0.25">
      <c r="A187" s="18">
        <v>185</v>
      </c>
    </row>
    <row r="188" spans="1:1" x14ac:dyDescent="0.25">
      <c r="A188" s="18">
        <v>186</v>
      </c>
    </row>
    <row r="189" spans="1:1" x14ac:dyDescent="0.25">
      <c r="A189" s="18">
        <v>187</v>
      </c>
    </row>
    <row r="190" spans="1:1" x14ac:dyDescent="0.25">
      <c r="A190" s="18">
        <v>188</v>
      </c>
    </row>
    <row r="191" spans="1:1" x14ac:dyDescent="0.25">
      <c r="A191" s="18">
        <v>189</v>
      </c>
    </row>
    <row r="192" spans="1:1" x14ac:dyDescent="0.25">
      <c r="A192" s="18">
        <v>190</v>
      </c>
    </row>
    <row r="193" spans="1:1" x14ac:dyDescent="0.25">
      <c r="A193" s="18">
        <v>191</v>
      </c>
    </row>
    <row r="194" spans="1:1" x14ac:dyDescent="0.25">
      <c r="A194" s="18">
        <v>192</v>
      </c>
    </row>
    <row r="195" spans="1:1" x14ac:dyDescent="0.25">
      <c r="A195" s="18">
        <v>193</v>
      </c>
    </row>
    <row r="196" spans="1:1" x14ac:dyDescent="0.25">
      <c r="A196" s="18">
        <v>194</v>
      </c>
    </row>
    <row r="197" spans="1:1" x14ac:dyDescent="0.25">
      <c r="A197" s="18">
        <v>195</v>
      </c>
    </row>
    <row r="198" spans="1:1" x14ac:dyDescent="0.25">
      <c r="A198" s="18">
        <v>196</v>
      </c>
    </row>
    <row r="199" spans="1:1" x14ac:dyDescent="0.25">
      <c r="A199" s="18">
        <v>197</v>
      </c>
    </row>
    <row r="200" spans="1:1" x14ac:dyDescent="0.25">
      <c r="A200" s="18">
        <v>198</v>
      </c>
    </row>
    <row r="201" spans="1:1" x14ac:dyDescent="0.25">
      <c r="A201" s="18">
        <v>199</v>
      </c>
    </row>
    <row r="202" spans="1:1" x14ac:dyDescent="0.25">
      <c r="A202" s="18">
        <v>200</v>
      </c>
    </row>
    <row r="203" spans="1:1" x14ac:dyDescent="0.25">
      <c r="A203" s="18">
        <v>201</v>
      </c>
    </row>
    <row r="204" spans="1:1" x14ac:dyDescent="0.25">
      <c r="A204" s="18">
        <v>202</v>
      </c>
    </row>
    <row r="205" spans="1:1" x14ac:dyDescent="0.25">
      <c r="A205" s="18">
        <v>203</v>
      </c>
    </row>
    <row r="206" spans="1:1" x14ac:dyDescent="0.25">
      <c r="A206" s="18">
        <v>204</v>
      </c>
    </row>
    <row r="207" spans="1:1" x14ac:dyDescent="0.25">
      <c r="A207" s="18">
        <v>205</v>
      </c>
    </row>
    <row r="208" spans="1:1" x14ac:dyDescent="0.25">
      <c r="A208" s="18">
        <v>206</v>
      </c>
    </row>
    <row r="209" spans="1:1" x14ac:dyDescent="0.25">
      <c r="A209" s="18">
        <v>207</v>
      </c>
    </row>
    <row r="210" spans="1:1" x14ac:dyDescent="0.25">
      <c r="A210" s="18">
        <v>208</v>
      </c>
    </row>
    <row r="211" spans="1:1" x14ac:dyDescent="0.25">
      <c r="A211" s="18">
        <v>209</v>
      </c>
    </row>
    <row r="214" spans="1:1" ht="65.25" customHeight="1" x14ac:dyDescent="0.25"/>
    <row r="215" spans="1:1" ht="153" customHeight="1" x14ac:dyDescent="0.25"/>
  </sheetData>
  <conditionalFormatting sqref="B1:B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دليل!$K$1:$K$3</xm:f>
          </x14:formula1>
          <xm:sqref>E3:E3877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دليل</vt:lpstr>
      <vt:lpstr>ملخص الصادر والوارد</vt:lpstr>
      <vt:lpstr>قيود اليومية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rayadpc</cp:lastModifiedBy>
  <dcterms:created xsi:type="dcterms:W3CDTF">2020-04-05T19:30:33Z</dcterms:created>
  <dcterms:modified xsi:type="dcterms:W3CDTF">2020-05-01T22:36:09Z</dcterms:modified>
</cp:coreProperties>
</file>