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epraum/Documents/Year3period3 skills/"/>
    </mc:Choice>
  </mc:AlternateContent>
  <xr:revisionPtr revIDLastSave="0" documentId="13_ncr:1_{D8D09F96-2242-9E42-B4C3-AE68BDCD8B10}" xr6:coauthVersionLast="47" xr6:coauthVersionMax="47" xr10:uidLastSave="{00000000-0000-0000-0000-000000000000}"/>
  <bookViews>
    <workbookView xWindow="0" yWindow="0" windowWidth="28800" windowHeight="18000" xr2:uid="{B567E9A3-E04A-CA49-B4EF-B342AFAF204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<sst xmlns="http://schemas.openxmlformats.org/spreadsheetml/2006/main" count="12" uniqueCount="12">
  <si>
    <t>Year</t>
  </si>
  <si>
    <t>Import %of GDP</t>
  </si>
  <si>
    <t>Export %of GDP</t>
  </si>
  <si>
    <t>gov expenditure as % of gdp</t>
  </si>
  <si>
    <t>GDP current US$</t>
  </si>
  <si>
    <t>foreign direct investment, % of gdp</t>
  </si>
  <si>
    <t>netexp in current US$</t>
  </si>
  <si>
    <t>govexp in current US$</t>
  </si>
  <si>
    <t>consumption in current US$</t>
  </si>
  <si>
    <t>GDP change</t>
  </si>
  <si>
    <t>C in %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</si>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</sst>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5C80-5250-504C-B768-38CE4C56E0A9}">
  <dimension ref="A1:P117"/>
  <sheetViews>
    <sheetView tabSelected="1" zoomScale="75" workbookViewId="0">
      <selection activeCell="D7" sqref="D7"/>
    </sheetView>
  </sheetViews>
  <sheetFormatPr baseColWidth="10" defaultRowHeight="16" x14ac:dyDescent="0.2"/>
  <cols>
    <col min="1" max="1" width="10.83203125" style="3"/>
    <col min="2" max="2" width="14.33203125" bestFit="1" customWidth="1"/>
    <col min="3" max="3" width="14" bestFit="1" customWidth="1"/>
    <col min="4" max="4" width="23.6640625" style="3" customWidth="1"/>
    <col min="5" max="5" width="30.5" bestFit="1" customWidth="1"/>
    <col min="6" max="6" width="30.5" style="3" customWidth="1"/>
    <col min="7" max="7" width="14.83203125" style="2" bestFit="1" customWidth="1"/>
    <col min="8" max="8" width="14.83203125" style="2" customWidth="1"/>
    <col min="9" max="9" width="24.5" bestFit="1" customWidth="1"/>
    <col min="10" max="10" width="19.1640625" style="3" bestFit="1" customWidth="1"/>
    <col min="11" max="11" width="24.1640625" style="3" bestFit="1" customWidth="1"/>
  </cols>
  <sheetData>
    <row r="1" spans="1:12" x14ac:dyDescent="0.2">
      <c r="A1" s="3" t="s">
        <v>0</v>
      </c>
      <c r="B1" t="s">
        <v>1</v>
      </c>
      <c r="C1" t="s">
        <v>2</v>
      </c>
      <c r="D1" s="3" t="s">
        <v>6</v>
      </c>
      <c r="E1" t="s">
        <v>5</v>
      </c>
      <c r="F1" s="3" t="s">
        <v>11</v>
      </c>
      <c r="G1" s="2" t="s">
        <v>4</v>
      </c>
      <c r="H1" s="2" t="s">
        <v>9</v>
      </c>
      <c r="I1" t="s">
        <v>3</v>
      </c>
      <c r="J1" s="3" t="s">
        <v>7</v>
      </c>
      <c r="K1" s="3" t="s">
        <v>8</v>
      </c>
      <c r="L1" t="s">
        <v>10</v>
      </c>
    </row>
    <row r="2" spans="1:12" x14ac:dyDescent="0.2">
      <c r="A2" s="3">
        <v>1970</v>
      </c>
      <c r="B2">
        <v>85.484289794858483</v>
      </c>
      <c r="C2">
        <v>93.187916558469666</v>
      </c>
      <c r="D2" s="3">
        <f>(B2-C2)</f>
        <v>-7.703626763611183</v>
      </c>
      <c r="E2">
        <v>1.3108428926919415</v>
      </c>
      <c r="F2" s="3">
        <f>E2</f>
        <v>1.3108428926919415</v>
      </c>
      <c r="G2" s="2">
        <v>3800766535.6208773</v>
      </c>
      <c r="I2" s="1">
        <v>5.6565394269886609</v>
      </c>
      <c r="J2" s="3">
        <f>I2</f>
        <v>5.6565394269886609</v>
      </c>
      <c r="K2" s="3">
        <v>2732386952.4451828</v>
      </c>
      <c r="L2">
        <f>K2/G2</f>
        <v>0.71890418073227735</v>
      </c>
    </row>
    <row r="3" spans="1:12" x14ac:dyDescent="0.2">
      <c r="A3" s="3">
        <v>1971</v>
      </c>
      <c r="B3">
        <v>85.154229601589151</v>
      </c>
      <c r="C3">
        <v>89.35572129980136</v>
      </c>
      <c r="D3" s="3">
        <f t="shared" ref="D3:D53" si="0">(B3-C3)</f>
        <v>-4.2014916982122088</v>
      </c>
      <c r="E3">
        <v>1.3289402957690866</v>
      </c>
      <c r="F3" s="3">
        <f t="shared" ref="F3:F53" si="1">E3</f>
        <v>1.3289402957690866</v>
      </c>
      <c r="G3" s="2">
        <v>4476001946.014864</v>
      </c>
      <c r="H3" s="2">
        <f>(F3-F2)/F2</f>
        <v>1.3805928367189963E-2</v>
      </c>
      <c r="I3" s="1">
        <v>5.2546756118586258</v>
      </c>
      <c r="J3" s="3">
        <f t="shared" ref="J3:J53" si="2">I3</f>
        <v>5.2546756118586258</v>
      </c>
      <c r="K3" s="3">
        <v>3198342532.1679616</v>
      </c>
      <c r="L3">
        <f t="shared" ref="L3:L53" si="3">K3/G3</f>
        <v>0.71455342753270124</v>
      </c>
    </row>
    <row r="4" spans="1:12" x14ac:dyDescent="0.2">
      <c r="A4" s="3">
        <v>1972</v>
      </c>
      <c r="B4">
        <v>76.44429267686958</v>
      </c>
      <c r="C4">
        <v>84.388290441747117</v>
      </c>
      <c r="D4" s="3">
        <f t="shared" si="0"/>
        <v>-7.9439977648775368</v>
      </c>
      <c r="E4">
        <v>1.9341509515282649</v>
      </c>
      <c r="F4" s="3">
        <f t="shared" si="1"/>
        <v>1.9341509515282649</v>
      </c>
      <c r="G4" s="2">
        <v>5710107420.1439362</v>
      </c>
      <c r="H4" s="2">
        <f t="shared" ref="H4:H53" si="4">(F4-F3)/F3</f>
        <v>0.45540846167880689</v>
      </c>
      <c r="I4" s="1">
        <v>5.2959985099183555</v>
      </c>
      <c r="J4" s="3">
        <f t="shared" si="2"/>
        <v>5.2959985099183555</v>
      </c>
      <c r="K4" s="3">
        <v>3919239904.9881234</v>
      </c>
      <c r="L4">
        <f t="shared" si="3"/>
        <v>0.68636885729363917</v>
      </c>
    </row>
    <row r="5" spans="1:12" x14ac:dyDescent="0.2">
      <c r="A5" s="3">
        <v>1973</v>
      </c>
      <c r="B5">
        <v>79.108089142691213</v>
      </c>
      <c r="C5">
        <v>85.421153241222441</v>
      </c>
      <c r="D5" s="3">
        <f t="shared" si="0"/>
        <v>-6.3130640985312283</v>
      </c>
      <c r="E5">
        <v>3.378214363874827</v>
      </c>
      <c r="F5" s="3">
        <f t="shared" si="1"/>
        <v>3.378214363874827</v>
      </c>
      <c r="G5" s="2">
        <v>8030117555.6203251</v>
      </c>
      <c r="H5" s="2">
        <f t="shared" si="4"/>
        <v>0.74661360386868392</v>
      </c>
      <c r="I5" s="1">
        <v>5.1903114186851207</v>
      </c>
      <c r="J5" s="3">
        <f t="shared" si="2"/>
        <v>5.1903114186851207</v>
      </c>
      <c r="K5" s="3">
        <v>5685611580.6859035</v>
      </c>
      <c r="L5">
        <f t="shared" si="3"/>
        <v>0.7080359087279503</v>
      </c>
    </row>
    <row r="6" spans="1:12" x14ac:dyDescent="0.2">
      <c r="A6" s="3">
        <v>1974</v>
      </c>
      <c r="B6">
        <v>81.841659610499576</v>
      </c>
      <c r="C6">
        <v>86.634208298052499</v>
      </c>
      <c r="D6" s="3">
        <f t="shared" si="0"/>
        <v>-4.7925486875529231</v>
      </c>
      <c r="E6">
        <v>1.6343585060618968</v>
      </c>
      <c r="F6" s="3">
        <f t="shared" si="1"/>
        <v>1.6343585060618968</v>
      </c>
      <c r="G6" s="2">
        <v>9388663645.7588043</v>
      </c>
      <c r="H6" s="2">
        <f t="shared" si="4"/>
        <v>-0.51620639485195952</v>
      </c>
      <c r="I6" s="1">
        <v>5.8255715495342937</v>
      </c>
      <c r="J6" s="3">
        <f t="shared" si="2"/>
        <v>5.8255715495342937</v>
      </c>
      <c r="K6" s="3">
        <v>6668256618.1731453</v>
      </c>
      <c r="L6">
        <f t="shared" si="3"/>
        <v>0.71024555461473327</v>
      </c>
    </row>
    <row r="7" spans="1:12" x14ac:dyDescent="0.2">
      <c r="A7" s="3">
        <v>1975</v>
      </c>
      <c r="B7">
        <v>77.807578293573172</v>
      </c>
      <c r="C7">
        <v>83.399544253765953</v>
      </c>
      <c r="D7" s="3">
        <f t="shared" si="0"/>
        <v>-5.5919659601927805</v>
      </c>
      <c r="E7">
        <v>3.7555610836406461</v>
      </c>
      <c r="F7" s="3">
        <f t="shared" si="1"/>
        <v>3.7555610836406461</v>
      </c>
      <c r="G7" s="2">
        <v>10048022369.914087</v>
      </c>
      <c r="H7" s="2">
        <f t="shared" si="4"/>
        <v>1.2978808319662607</v>
      </c>
      <c r="I7" s="1">
        <v>5.9952812115590151</v>
      </c>
      <c r="J7" s="3">
        <f t="shared" si="2"/>
        <v>5.9952812115590151</v>
      </c>
      <c r="K7" s="3">
        <v>7180458745.3396015</v>
      </c>
      <c r="L7">
        <f t="shared" si="3"/>
        <v>0.71461412813325531</v>
      </c>
    </row>
    <row r="8" spans="1:12" x14ac:dyDescent="0.2">
      <c r="A8" s="3">
        <v>1976</v>
      </c>
      <c r="B8">
        <v>78.762112863385909</v>
      </c>
      <c r="C8">
        <v>89.442016593831156</v>
      </c>
      <c r="D8" s="3">
        <f t="shared" si="0"/>
        <v>-10.679903730445247</v>
      </c>
      <c r="E8">
        <v>1.983182440801444</v>
      </c>
      <c r="F8" s="3">
        <f t="shared" si="1"/>
        <v>1.983182440801444</v>
      </c>
      <c r="G8" s="2">
        <v>12876366008.807699</v>
      </c>
      <c r="H8" s="2">
        <f t="shared" si="4"/>
        <v>-0.47193444690854441</v>
      </c>
      <c r="I8" s="1">
        <v>5.4452466907340558</v>
      </c>
      <c r="J8" s="3">
        <f t="shared" si="2"/>
        <v>5.4452466907340558</v>
      </c>
      <c r="K8" s="3">
        <v>8232955472.1905079</v>
      </c>
      <c r="L8">
        <f t="shared" si="3"/>
        <v>0.63938501488377986</v>
      </c>
    </row>
    <row r="9" spans="1:12" x14ac:dyDescent="0.2">
      <c r="A9" s="3">
        <v>1977</v>
      </c>
      <c r="B9">
        <v>76.828502810981931</v>
      </c>
      <c r="C9">
        <v>83.361988974400958</v>
      </c>
      <c r="D9" s="3">
        <f t="shared" si="0"/>
        <v>-6.5334861634190275</v>
      </c>
      <c r="E9">
        <v>1.7413939833060423</v>
      </c>
      <c r="F9" s="3">
        <f t="shared" si="1"/>
        <v>1.7413939833060423</v>
      </c>
      <c r="G9" s="2">
        <v>15719433719.43372</v>
      </c>
      <c r="H9" s="2">
        <f t="shared" si="4"/>
        <v>-0.12191942229868175</v>
      </c>
      <c r="I9" s="1">
        <v>5.5796626821680038</v>
      </c>
      <c r="J9" s="3">
        <f t="shared" si="2"/>
        <v>5.5796626821680038</v>
      </c>
      <c r="K9" s="3">
        <v>10523380523.380524</v>
      </c>
      <c r="L9">
        <f t="shared" si="3"/>
        <v>0.66945035751323623</v>
      </c>
    </row>
    <row r="10" spans="1:12" x14ac:dyDescent="0.2">
      <c r="A10" s="3">
        <v>1978</v>
      </c>
      <c r="B10">
        <v>84.570189550255307</v>
      </c>
      <c r="C10">
        <v>85.584388333216751</v>
      </c>
      <c r="D10" s="3">
        <f t="shared" si="0"/>
        <v>-1.0141987829614436</v>
      </c>
      <c r="E10">
        <v>2.606510822304994</v>
      </c>
      <c r="F10" s="3">
        <f t="shared" si="1"/>
        <v>2.606510822304994</v>
      </c>
      <c r="G10" s="2">
        <v>18315007365.971348</v>
      </c>
      <c r="H10" s="2">
        <f t="shared" si="4"/>
        <v>0.49679558290222436</v>
      </c>
      <c r="I10" s="1">
        <v>5.699330861952391</v>
      </c>
      <c r="J10" s="3">
        <f t="shared" si="2"/>
        <v>5.699330861952391</v>
      </c>
      <c r="K10" s="3">
        <v>12867391165.104511</v>
      </c>
      <c r="L10">
        <f t="shared" si="3"/>
        <v>0.70255997761768196</v>
      </c>
    </row>
    <row r="11" spans="1:12" x14ac:dyDescent="0.2">
      <c r="A11" s="3">
        <v>1979</v>
      </c>
      <c r="B11">
        <v>88.338909052186949</v>
      </c>
      <c r="C11">
        <v>89.631825079198862</v>
      </c>
      <c r="D11" s="3">
        <f t="shared" si="0"/>
        <v>-1.2929160270119127</v>
      </c>
      <c r="E11">
        <v>2.8769637570016506</v>
      </c>
      <c r="F11" s="3">
        <f t="shared" si="1"/>
        <v>2.8769637570016506</v>
      </c>
      <c r="G11" s="2">
        <v>22526035940.592079</v>
      </c>
      <c r="H11" s="2">
        <f t="shared" si="4"/>
        <v>0.10376052628758674</v>
      </c>
      <c r="I11" s="1">
        <v>5.5070946215758134</v>
      </c>
      <c r="J11" s="3">
        <f t="shared" si="2"/>
        <v>5.5070946215758134</v>
      </c>
      <c r="K11" s="3">
        <v>14883362983.988646</v>
      </c>
      <c r="L11">
        <f t="shared" si="3"/>
        <v>0.66071824724245942</v>
      </c>
    </row>
    <row r="12" spans="1:12" x14ac:dyDescent="0.2">
      <c r="A12" s="3">
        <v>1980</v>
      </c>
      <c r="B12">
        <v>89.261866466136098</v>
      </c>
      <c r="C12">
        <v>88.745221732500582</v>
      </c>
      <c r="D12" s="3">
        <f t="shared" si="0"/>
        <v>0.51664473363551622</v>
      </c>
      <c r="E12">
        <v>2.4607003480164389</v>
      </c>
      <c r="F12" s="3">
        <f t="shared" si="1"/>
        <v>2.4607003480164389</v>
      </c>
      <c r="G12" s="2">
        <v>28861759209.019112</v>
      </c>
      <c r="H12" s="2">
        <f t="shared" si="4"/>
        <v>-0.14468844384019569</v>
      </c>
      <c r="I12" s="1">
        <v>5.6204262667195843</v>
      </c>
      <c r="J12" s="3">
        <f t="shared" si="2"/>
        <v>5.6204262667195843</v>
      </c>
      <c r="K12" s="3">
        <v>18951588593.476822</v>
      </c>
      <c r="L12">
        <f t="shared" si="3"/>
        <v>0.65663317527625187</v>
      </c>
    </row>
    <row r="13" spans="1:12" x14ac:dyDescent="0.2">
      <c r="A13" s="3">
        <v>1981</v>
      </c>
      <c r="B13">
        <v>92.051412045305284</v>
      </c>
      <c r="C13">
        <v>90.533362522900362</v>
      </c>
      <c r="D13" s="3">
        <f t="shared" si="0"/>
        <v>1.5180495224049224</v>
      </c>
      <c r="E13">
        <v>6.6422746274952305</v>
      </c>
      <c r="F13" s="3">
        <f t="shared" si="1"/>
        <v>6.6422746274952305</v>
      </c>
      <c r="G13" s="2">
        <v>31055409443.042957</v>
      </c>
      <c r="H13" s="2">
        <f t="shared" si="4"/>
        <v>1.6993431495425855</v>
      </c>
      <c r="I13" s="1">
        <v>6.82344536750049</v>
      </c>
      <c r="J13" s="3">
        <f t="shared" si="2"/>
        <v>6.82344536750049</v>
      </c>
      <c r="K13" s="3">
        <v>20676292201.170094</v>
      </c>
      <c r="L13">
        <f t="shared" si="3"/>
        <v>0.66578713892313546</v>
      </c>
    </row>
    <row r="14" spans="1:12" x14ac:dyDescent="0.2">
      <c r="A14" s="3">
        <v>1982</v>
      </c>
      <c r="B14">
        <v>84.304482028519672</v>
      </c>
      <c r="C14">
        <v>84.868753348128877</v>
      </c>
      <c r="D14" s="3">
        <f t="shared" si="0"/>
        <v>-0.56427131960920462</v>
      </c>
      <c r="E14">
        <v>3.8303088664346516</v>
      </c>
      <c r="F14" s="3">
        <f t="shared" si="1"/>
        <v>3.8303088664346516</v>
      </c>
      <c r="G14" s="2">
        <v>32291306281.816837</v>
      </c>
      <c r="H14" s="2">
        <f t="shared" si="4"/>
        <v>-0.4233437969307447</v>
      </c>
      <c r="I14" s="1">
        <v>7.2396112344072856</v>
      </c>
      <c r="J14" s="3">
        <f t="shared" si="2"/>
        <v>7.2396112344072856</v>
      </c>
      <c r="K14" s="3">
        <v>22104153280.943676</v>
      </c>
      <c r="L14">
        <f t="shared" si="3"/>
        <v>0.68452335399607156</v>
      </c>
    </row>
    <row r="15" spans="1:12" x14ac:dyDescent="0.2">
      <c r="A15" s="3">
        <v>1983</v>
      </c>
      <c r="B15">
        <v>92.262093786387211</v>
      </c>
      <c r="C15">
        <v>94.067129661590286</v>
      </c>
      <c r="D15" s="3">
        <f t="shared" si="0"/>
        <v>-1.8050358752030746</v>
      </c>
      <c r="E15">
        <v>3.8256046681727724</v>
      </c>
      <c r="F15" s="3">
        <f t="shared" si="1"/>
        <v>3.8256046681727724</v>
      </c>
      <c r="G15" s="2">
        <v>29907091339.536419</v>
      </c>
      <c r="H15" s="2">
        <f t="shared" si="4"/>
        <v>-1.2281511559296169E-3</v>
      </c>
      <c r="I15" s="1">
        <v>7.3908901376558465</v>
      </c>
      <c r="J15" s="3">
        <f t="shared" si="2"/>
        <v>7.3908901376558465</v>
      </c>
      <c r="K15" s="3">
        <v>21391152342.674667</v>
      </c>
      <c r="L15">
        <f t="shared" si="3"/>
        <v>0.71525351963586326</v>
      </c>
    </row>
    <row r="16" spans="1:12" x14ac:dyDescent="0.2">
      <c r="A16" s="3">
        <v>1984</v>
      </c>
      <c r="B16">
        <v>95.954456624629756</v>
      </c>
      <c r="C16">
        <v>103.95699105316191</v>
      </c>
      <c r="D16" s="3">
        <f t="shared" si="0"/>
        <v>-8.002534428532158</v>
      </c>
      <c r="E16">
        <v>3.8426932667134874</v>
      </c>
      <c r="F16" s="3">
        <f t="shared" si="1"/>
        <v>3.8426932667134874</v>
      </c>
      <c r="G16" s="2">
        <v>33511383985.674088</v>
      </c>
      <c r="H16" s="2">
        <f t="shared" si="4"/>
        <v>4.4669013196486475E-3</v>
      </c>
      <c r="I16" s="1">
        <v>6.7807413966838679</v>
      </c>
      <c r="J16" s="3">
        <f t="shared" si="2"/>
        <v>6.7807413966838679</v>
      </c>
      <c r="K16" s="3">
        <v>22646840624.200565</v>
      </c>
      <c r="L16">
        <f t="shared" si="3"/>
        <v>0.67579544413569881</v>
      </c>
    </row>
    <row r="17" spans="1:12" x14ac:dyDescent="0.2">
      <c r="A17" s="3">
        <v>1985</v>
      </c>
      <c r="B17">
        <v>93.880515446125528</v>
      </c>
      <c r="C17">
        <v>103.91977794396826</v>
      </c>
      <c r="D17" s="3">
        <f t="shared" si="0"/>
        <v>-10.039262497842728</v>
      </c>
      <c r="E17">
        <v>-0.74852672629426742</v>
      </c>
      <c r="F17" s="3">
        <f t="shared" si="1"/>
        <v>-0.74852672629426742</v>
      </c>
      <c r="G17" s="2">
        <v>35699543050.77784</v>
      </c>
      <c r="H17" s="2">
        <f t="shared" si="4"/>
        <v>-1.1947922132578785</v>
      </c>
      <c r="I17" s="1">
        <v>7.0054075821204629</v>
      </c>
      <c r="J17" s="3">
        <f t="shared" si="2"/>
        <v>7.0054075821204629</v>
      </c>
      <c r="K17" s="3">
        <v>24440108846.33157</v>
      </c>
      <c r="L17">
        <f t="shared" si="3"/>
        <v>0.68460564919749178</v>
      </c>
    </row>
    <row r="18" spans="1:12" x14ac:dyDescent="0.2">
      <c r="A18" s="3">
        <v>1986</v>
      </c>
      <c r="B18">
        <v>95.60190312768114</v>
      </c>
      <c r="C18">
        <v>104.7054051946026</v>
      </c>
      <c r="D18" s="3">
        <f t="shared" si="0"/>
        <v>-9.1035020669214646</v>
      </c>
      <c r="E18">
        <v>4.5971694676130319</v>
      </c>
      <c r="F18" s="3">
        <f t="shared" si="1"/>
        <v>4.5971694676130319</v>
      </c>
      <c r="G18" s="2">
        <v>41075570591.929054</v>
      </c>
      <c r="H18" s="2">
        <f t="shared" si="4"/>
        <v>-7.141623680389138</v>
      </c>
      <c r="I18" s="1">
        <v>6.9788628032134774</v>
      </c>
      <c r="J18" s="3">
        <f t="shared" si="2"/>
        <v>6.9788628032134774</v>
      </c>
      <c r="K18" s="3">
        <v>27711224738.251766</v>
      </c>
      <c r="L18">
        <f t="shared" si="3"/>
        <v>0.6746400436783403</v>
      </c>
    </row>
    <row r="19" spans="1:12" x14ac:dyDescent="0.2">
      <c r="A19" s="3">
        <v>1987</v>
      </c>
      <c r="B19">
        <v>102.35681536084303</v>
      </c>
      <c r="C19">
        <v>112.77047394685513</v>
      </c>
      <c r="D19" s="3">
        <f t="shared" si="0"/>
        <v>-10.413658586012104</v>
      </c>
      <c r="E19">
        <v>12.345933914219092</v>
      </c>
      <c r="F19" s="3">
        <f t="shared" si="1"/>
        <v>12.345933914219092</v>
      </c>
      <c r="G19" s="2">
        <v>50622571586.114922</v>
      </c>
      <c r="H19" s="2">
        <f t="shared" si="4"/>
        <v>1.6855511856145293</v>
      </c>
      <c r="I19" s="1">
        <v>6.2801124705524733</v>
      </c>
      <c r="J19" s="3">
        <f t="shared" si="2"/>
        <v>6.2801124705524733</v>
      </c>
      <c r="K19" s="3">
        <v>32154700383.416897</v>
      </c>
      <c r="L19">
        <f t="shared" si="3"/>
        <v>0.63518504445626567</v>
      </c>
    </row>
    <row r="20" spans="1:12" x14ac:dyDescent="0.2">
      <c r="A20" s="3">
        <v>1988</v>
      </c>
      <c r="B20">
        <v>111.20718509427647</v>
      </c>
      <c r="C20">
        <v>120.13319716097803</v>
      </c>
      <c r="D20" s="3">
        <f t="shared" si="0"/>
        <v>-8.9260120667015599</v>
      </c>
      <c r="E20">
        <v>8.3389146070603068</v>
      </c>
      <c r="F20" s="3">
        <f t="shared" si="1"/>
        <v>8.3389146070603068</v>
      </c>
      <c r="G20" s="2">
        <v>59707404560.594414</v>
      </c>
      <c r="H20" s="2">
        <f t="shared" si="4"/>
        <v>-0.32456186263428888</v>
      </c>
      <c r="I20" s="1">
        <v>6.1148825513435572</v>
      </c>
      <c r="J20" s="3">
        <f t="shared" si="2"/>
        <v>6.1148825513435572</v>
      </c>
      <c r="K20" s="3">
        <v>37449654112.221367</v>
      </c>
      <c r="L20">
        <f t="shared" si="3"/>
        <v>0.62721959508749647</v>
      </c>
    </row>
    <row r="21" spans="1:12" x14ac:dyDescent="0.2">
      <c r="A21" s="3">
        <v>1989</v>
      </c>
      <c r="B21">
        <v>106.86635927523214</v>
      </c>
      <c r="C21">
        <v>118.32923933666071</v>
      </c>
      <c r="D21" s="3">
        <f t="shared" si="0"/>
        <v>-11.462880061428564</v>
      </c>
      <c r="E21">
        <v>2.9671231712921733</v>
      </c>
      <c r="F21" s="3">
        <f t="shared" si="1"/>
        <v>2.9671231712921733</v>
      </c>
      <c r="G21" s="2">
        <v>68790369107.296249</v>
      </c>
      <c r="H21" s="2">
        <f t="shared" si="4"/>
        <v>-0.64418352853979344</v>
      </c>
      <c r="I21" s="1">
        <v>6.3292318817350592</v>
      </c>
      <c r="J21" s="3">
        <f t="shared" si="2"/>
        <v>6.3292318817350592</v>
      </c>
      <c r="K21" s="3">
        <v>42659393069.141914</v>
      </c>
      <c r="L21">
        <f t="shared" si="3"/>
        <v>0.62013612694247411</v>
      </c>
    </row>
    <row r="22" spans="1:12" x14ac:dyDescent="0.2">
      <c r="A22" s="3">
        <v>1990</v>
      </c>
      <c r="B22">
        <v>108.73115997169825</v>
      </c>
      <c r="C22">
        <v>117.26908032627124</v>
      </c>
      <c r="D22" s="3">
        <f t="shared" si="0"/>
        <v>-8.5379203545729894</v>
      </c>
      <c r="E22">
        <v>4.2573054233481811</v>
      </c>
      <c r="F22" s="3">
        <f t="shared" si="1"/>
        <v>4.2573054233481811</v>
      </c>
      <c r="G22" s="2">
        <v>76928290841.870148</v>
      </c>
      <c r="H22" s="2">
        <f t="shared" si="4"/>
        <v>0.43482598381453008</v>
      </c>
      <c r="I22" s="1">
        <v>6.8366441053573093</v>
      </c>
      <c r="J22" s="3">
        <f t="shared" si="2"/>
        <v>6.8366441053573093</v>
      </c>
      <c r="K22" s="3">
        <v>49458394310.508614</v>
      </c>
      <c r="L22">
        <f t="shared" si="3"/>
        <v>0.64291554861361411</v>
      </c>
    </row>
    <row r="23" spans="1:12" x14ac:dyDescent="0.2">
      <c r="A23" s="3">
        <v>1991</v>
      </c>
      <c r="B23">
        <v>112.53278134822651</v>
      </c>
      <c r="C23">
        <v>119.3323526050775</v>
      </c>
      <c r="D23" s="3">
        <f t="shared" si="0"/>
        <v>-6.7995712568509958</v>
      </c>
      <c r="E23">
        <v>1.147554430921164</v>
      </c>
      <c r="F23" s="3">
        <f t="shared" si="1"/>
        <v>1.147554430921164</v>
      </c>
      <c r="G23" s="2">
        <v>88959620135.886353</v>
      </c>
      <c r="H23" s="2">
        <f t="shared" si="4"/>
        <v>-0.73045052755020246</v>
      </c>
      <c r="I23" s="1">
        <v>7.1285057780516485</v>
      </c>
      <c r="J23" s="3">
        <f t="shared" si="2"/>
        <v>7.1285057780516485</v>
      </c>
      <c r="K23" s="3">
        <v>58961550339.715874</v>
      </c>
      <c r="L23">
        <f t="shared" si="3"/>
        <v>0.66279004170264832</v>
      </c>
    </row>
    <row r="24" spans="1:12" x14ac:dyDescent="0.2">
      <c r="A24" s="3">
        <v>1992</v>
      </c>
      <c r="B24">
        <v>117.46633132209186</v>
      </c>
      <c r="C24">
        <v>122.66648495285766</v>
      </c>
      <c r="D24" s="3">
        <f t="shared" si="0"/>
        <v>-5.2001536307657972</v>
      </c>
      <c r="E24">
        <v>3.7281884951588249</v>
      </c>
      <c r="F24" s="3">
        <f t="shared" si="1"/>
        <v>3.7281884951588249</v>
      </c>
      <c r="G24" s="2">
        <v>104272278634.73116</v>
      </c>
      <c r="H24" s="2">
        <f t="shared" si="4"/>
        <v>2.248811903559238</v>
      </c>
      <c r="I24" s="1">
        <v>7.6241745443732727</v>
      </c>
      <c r="J24" s="3">
        <f t="shared" si="2"/>
        <v>7.6241745443732727</v>
      </c>
      <c r="K24" s="3">
        <v>69469291786.166443</v>
      </c>
      <c r="L24">
        <f t="shared" si="3"/>
        <v>0.66622972755318222</v>
      </c>
    </row>
    <row r="25" spans="1:12" x14ac:dyDescent="0.2">
      <c r="A25" s="3">
        <v>1993</v>
      </c>
      <c r="B25">
        <v>113.61145422712968</v>
      </c>
      <c r="C25">
        <v>120.35767607222263</v>
      </c>
      <c r="D25" s="3">
        <f t="shared" si="0"/>
        <v>-6.746221845092947</v>
      </c>
      <c r="E25">
        <v>5.7577055269574844</v>
      </c>
      <c r="F25" s="3">
        <f t="shared" si="1"/>
        <v>5.7577055269574844</v>
      </c>
      <c r="G25" s="2">
        <v>120353947980.76427</v>
      </c>
      <c r="H25" s="2">
        <f t="shared" si="4"/>
        <v>0.54437082095877232</v>
      </c>
      <c r="I25" s="1">
        <v>7.4762891913083633</v>
      </c>
      <c r="J25" s="3">
        <f t="shared" si="2"/>
        <v>7.4762891913083633</v>
      </c>
      <c r="K25" s="3">
        <v>79438311184.652771</v>
      </c>
      <c r="L25">
        <f t="shared" si="3"/>
        <v>0.66003909732441102</v>
      </c>
    </row>
    <row r="26" spans="1:12" x14ac:dyDescent="0.2">
      <c r="A26" s="3">
        <v>1994</v>
      </c>
      <c r="B26">
        <v>118.13540267337392</v>
      </c>
      <c r="C26">
        <v>119.29259439220282</v>
      </c>
      <c r="D26" s="3">
        <f t="shared" si="0"/>
        <v>-1.1571917188288978</v>
      </c>
      <c r="E26">
        <v>5.7638020198313846</v>
      </c>
      <c r="F26" s="3">
        <f t="shared" si="1"/>
        <v>5.7638020198313846</v>
      </c>
      <c r="G26" s="2">
        <v>135812069768.64552</v>
      </c>
      <c r="H26" s="2">
        <f t="shared" si="4"/>
        <v>1.0588406866861386E-3</v>
      </c>
      <c r="I26" s="1">
        <v>7.5418488772020078</v>
      </c>
      <c r="J26" s="3">
        <f t="shared" si="2"/>
        <v>7.5418488772020078</v>
      </c>
      <c r="K26" s="3">
        <v>91623621965.736771</v>
      </c>
      <c r="L26">
        <f t="shared" si="3"/>
        <v>0.67463534074561027</v>
      </c>
    </row>
    <row r="27" spans="1:12" x14ac:dyDescent="0.2">
      <c r="A27" s="3">
        <v>1995</v>
      </c>
      <c r="B27">
        <v>130.68964777668754</v>
      </c>
      <c r="C27">
        <v>126.20861729070265</v>
      </c>
      <c r="D27" s="3">
        <f t="shared" si="0"/>
        <v>4.4810304859848884</v>
      </c>
      <c r="E27">
        <v>4.2953594220741707</v>
      </c>
      <c r="F27" s="3">
        <f t="shared" si="1"/>
        <v>4.2953594220741707</v>
      </c>
      <c r="G27" s="2">
        <v>144652912433.10324</v>
      </c>
      <c r="H27" s="2">
        <f t="shared" si="4"/>
        <v>-0.25476978437232511</v>
      </c>
      <c r="I27" s="1">
        <v>8.0269453425629536</v>
      </c>
      <c r="J27" s="3">
        <f t="shared" si="2"/>
        <v>8.0269453425629536</v>
      </c>
      <c r="K27" s="3">
        <v>101532356058.84329</v>
      </c>
      <c r="L27">
        <f t="shared" si="3"/>
        <v>0.70190329631833959</v>
      </c>
    </row>
    <row r="28" spans="1:12" x14ac:dyDescent="0.2">
      <c r="A28" s="3">
        <v>1996</v>
      </c>
      <c r="B28">
        <v>123.16925186654912</v>
      </c>
      <c r="C28">
        <v>121.68451251962071</v>
      </c>
      <c r="D28" s="3">
        <f t="shared" si="0"/>
        <v>1.4847393469284071</v>
      </c>
      <c r="E28">
        <v>6.549182870320819</v>
      </c>
      <c r="F28" s="3">
        <f t="shared" si="1"/>
        <v>6.549182870320819</v>
      </c>
      <c r="G28" s="2">
        <v>159717233621.65936</v>
      </c>
      <c r="H28" s="2">
        <f t="shared" si="4"/>
        <v>0.52471125854197032</v>
      </c>
      <c r="I28" s="1">
        <v>8.1443308149187938</v>
      </c>
      <c r="J28" s="3">
        <f t="shared" si="2"/>
        <v>8.1443308149187938</v>
      </c>
      <c r="K28" s="3">
        <v>111297984303.68617</v>
      </c>
      <c r="L28">
        <f t="shared" si="3"/>
        <v>0.6968439271076442</v>
      </c>
    </row>
    <row r="29" spans="1:12" x14ac:dyDescent="0.2">
      <c r="A29" s="3">
        <v>1997</v>
      </c>
      <c r="B29">
        <v>118.39881492961459</v>
      </c>
      <c r="C29">
        <v>115.04147964835339</v>
      </c>
      <c r="D29" s="3">
        <f t="shared" si="0"/>
        <v>3.3573352812612001</v>
      </c>
      <c r="E29">
        <v>6.4099066160590024</v>
      </c>
      <c r="F29" s="3">
        <f t="shared" si="1"/>
        <v>6.4099066160590024</v>
      </c>
      <c r="G29" s="2">
        <v>177352785419.9765</v>
      </c>
      <c r="H29" s="2">
        <f t="shared" si="4"/>
        <v>-2.1266203283615757E-2</v>
      </c>
      <c r="I29" s="1">
        <v>8.0438691615874642</v>
      </c>
      <c r="J29" s="3">
        <f t="shared" si="2"/>
        <v>8.0438691615874642</v>
      </c>
      <c r="K29" s="3">
        <v>122652122809.05698</v>
      </c>
      <c r="L29">
        <f t="shared" si="3"/>
        <v>0.69157144906753631</v>
      </c>
    </row>
    <row r="30" spans="1:12" x14ac:dyDescent="0.2">
      <c r="A30" s="3">
        <v>1998</v>
      </c>
      <c r="B30">
        <v>110.29857638023537</v>
      </c>
      <c r="C30">
        <v>110.83470812813343</v>
      </c>
      <c r="D30" s="3">
        <f t="shared" si="0"/>
        <v>-0.53613174789805385</v>
      </c>
      <c r="E30">
        <v>8.2537024170362319</v>
      </c>
      <c r="F30" s="3">
        <f t="shared" si="1"/>
        <v>8.2537024170362319</v>
      </c>
      <c r="G30" s="2">
        <v>168886163221.56662</v>
      </c>
      <c r="H30" s="2">
        <f t="shared" si="4"/>
        <v>0.28764784128958948</v>
      </c>
      <c r="I30" s="1">
        <v>9.0247187850228663</v>
      </c>
      <c r="J30" s="3">
        <f t="shared" si="2"/>
        <v>9.0247187850228663</v>
      </c>
      <c r="K30" s="3">
        <v>118997198300.90506</v>
      </c>
      <c r="L30">
        <f t="shared" si="3"/>
        <v>0.70460004556317146</v>
      </c>
    </row>
    <row r="31" spans="1:12" x14ac:dyDescent="0.2">
      <c r="A31" s="3">
        <v>1999</v>
      </c>
      <c r="B31">
        <v>107.55373864843469</v>
      </c>
      <c r="C31">
        <v>112.71857449690734</v>
      </c>
      <c r="D31" s="3">
        <f t="shared" si="0"/>
        <v>-5.1648358484726486</v>
      </c>
      <c r="E31">
        <v>15.295712066380467</v>
      </c>
      <c r="F31" s="3">
        <f t="shared" si="1"/>
        <v>15.295712066380467</v>
      </c>
      <c r="G31" s="2">
        <v>165768095391.55655</v>
      </c>
      <c r="H31" s="2">
        <f t="shared" si="4"/>
        <v>0.85319403263304283</v>
      </c>
      <c r="I31" s="1">
        <v>9.6119899280374135</v>
      </c>
      <c r="J31" s="3">
        <f t="shared" si="2"/>
        <v>9.6119899280374135</v>
      </c>
      <c r="K31" s="3">
        <v>115798388656.13922</v>
      </c>
      <c r="L31">
        <f t="shared" si="3"/>
        <v>0.69855654903083031</v>
      </c>
    </row>
    <row r="32" spans="1:12" x14ac:dyDescent="0.2">
      <c r="A32" s="3">
        <v>2000</v>
      </c>
      <c r="B32">
        <v>121.62256327284989</v>
      </c>
      <c r="C32">
        <v>126.03145717274231</v>
      </c>
      <c r="D32" s="3">
        <f t="shared" si="0"/>
        <v>-4.4088938998924192</v>
      </c>
      <c r="E32">
        <v>41.065121003999678</v>
      </c>
      <c r="F32" s="3">
        <f t="shared" si="1"/>
        <v>41.065121003999678</v>
      </c>
      <c r="G32" s="2">
        <v>171668164082.55469</v>
      </c>
      <c r="H32" s="2">
        <f t="shared" si="4"/>
        <v>1.6847472563411825</v>
      </c>
      <c r="I32" s="1">
        <v>9.3677686969953662</v>
      </c>
      <c r="J32" s="3">
        <f t="shared" si="2"/>
        <v>9.3677686969953662</v>
      </c>
      <c r="K32" s="3">
        <v>116749281240.37376</v>
      </c>
      <c r="L32">
        <f t="shared" si="3"/>
        <v>0.68008696815927616</v>
      </c>
    </row>
    <row r="33" spans="1:12" x14ac:dyDescent="0.2">
      <c r="A33" s="3">
        <v>2001</v>
      </c>
      <c r="B33">
        <v>118.0792829234102</v>
      </c>
      <c r="C33">
        <v>122.76969470352167</v>
      </c>
      <c r="D33" s="3">
        <f t="shared" si="0"/>
        <v>-4.6904117801114609</v>
      </c>
      <c r="E33">
        <v>18.471736055959369</v>
      </c>
      <c r="F33" s="3">
        <f t="shared" si="1"/>
        <v>18.471736055959369</v>
      </c>
      <c r="G33" s="2">
        <v>169403241524.33707</v>
      </c>
      <c r="H33" s="2">
        <f t="shared" si="4"/>
        <v>-0.55018430229000781</v>
      </c>
      <c r="I33" s="1">
        <v>10.20374796955967</v>
      </c>
      <c r="J33" s="3">
        <f t="shared" si="2"/>
        <v>10.20374796955967</v>
      </c>
      <c r="K33" s="3">
        <v>118274606349.69482</v>
      </c>
      <c r="L33">
        <f t="shared" si="3"/>
        <v>0.69818384397740751</v>
      </c>
    </row>
    <row r="34" spans="1:12" x14ac:dyDescent="0.2">
      <c r="A34" s="3">
        <v>2002</v>
      </c>
      <c r="B34">
        <v>123.91969420530147</v>
      </c>
      <c r="C34">
        <v>132.0767631640409</v>
      </c>
      <c r="D34" s="3">
        <f t="shared" si="0"/>
        <v>-8.1570689587394298</v>
      </c>
      <c r="E34">
        <v>4.0564391383325349</v>
      </c>
      <c r="F34" s="3">
        <f t="shared" si="1"/>
        <v>4.0564391383325349</v>
      </c>
      <c r="G34" s="2">
        <v>166349228737.38605</v>
      </c>
      <c r="H34" s="2">
        <f t="shared" si="4"/>
        <v>-0.78039751509854194</v>
      </c>
      <c r="I34" s="1">
        <v>10.635522965820089</v>
      </c>
      <c r="J34" s="3">
        <f t="shared" si="2"/>
        <v>10.635522965820089</v>
      </c>
      <c r="K34" s="3">
        <v>114218671863.98082</v>
      </c>
      <c r="L34">
        <f t="shared" si="3"/>
        <v>0.68661978616262032</v>
      </c>
    </row>
    <row r="35" spans="1:12" x14ac:dyDescent="0.2">
      <c r="A35" s="3">
        <v>2003</v>
      </c>
      <c r="B35">
        <v>141.67867592818791</v>
      </c>
      <c r="C35">
        <v>150.77597999154909</v>
      </c>
      <c r="D35" s="3">
        <f t="shared" si="0"/>
        <v>-9.0973040633611788</v>
      </c>
      <c r="E35">
        <v>11.505041979674548</v>
      </c>
      <c r="F35" s="3">
        <f t="shared" si="1"/>
        <v>11.505041979674548</v>
      </c>
      <c r="G35" s="2">
        <v>161384522525.29922</v>
      </c>
      <c r="H35" s="2">
        <f t="shared" si="4"/>
        <v>1.8362417350119253</v>
      </c>
      <c r="I35" s="1">
        <v>10.993109561865536</v>
      </c>
      <c r="J35" s="3">
        <f t="shared" si="2"/>
        <v>10.993109561865536</v>
      </c>
      <c r="K35" s="3">
        <v>110585606410.84912</v>
      </c>
      <c r="L35">
        <f t="shared" si="3"/>
        <v>0.685230557927346</v>
      </c>
    </row>
    <row r="36" spans="1:12" x14ac:dyDescent="0.2">
      <c r="A36" s="3">
        <v>2004</v>
      </c>
      <c r="B36">
        <v>159.06515742067461</v>
      </c>
      <c r="C36">
        <v>167.77589716837932</v>
      </c>
      <c r="D36" s="3">
        <f t="shared" si="0"/>
        <v>-8.7107397477047073</v>
      </c>
      <c r="E36">
        <v>13.124937279687765</v>
      </c>
      <c r="F36" s="3">
        <f t="shared" si="1"/>
        <v>13.124937279687765</v>
      </c>
      <c r="G36" s="2">
        <v>169099768875.1926</v>
      </c>
      <c r="H36" s="2">
        <f t="shared" si="4"/>
        <v>0.14079873005896157</v>
      </c>
      <c r="I36" s="1">
        <v>10.353779835058154</v>
      </c>
      <c r="J36" s="3">
        <f t="shared" si="2"/>
        <v>10.353779835058154</v>
      </c>
      <c r="K36" s="3">
        <v>116563559322.03389</v>
      </c>
      <c r="L36">
        <f t="shared" si="3"/>
        <v>0.68931826517199979</v>
      </c>
    </row>
    <row r="37" spans="1:12" x14ac:dyDescent="0.2">
      <c r="A37" s="3">
        <v>2005</v>
      </c>
      <c r="B37">
        <v>165.23629282110295</v>
      </c>
      <c r="C37">
        <v>177.45291670354962</v>
      </c>
      <c r="D37" s="3">
        <f t="shared" si="0"/>
        <v>-12.216623882446669</v>
      </c>
      <c r="E37">
        <v>22.560504893148931</v>
      </c>
      <c r="F37" s="3">
        <f t="shared" si="1"/>
        <v>22.560504893148931</v>
      </c>
      <c r="G37" s="2">
        <v>181570082162.18994</v>
      </c>
      <c r="H37" s="2">
        <f t="shared" si="4"/>
        <v>0.71890382501588856</v>
      </c>
      <c r="I37" s="1">
        <v>9.246065327077984</v>
      </c>
      <c r="J37" s="3">
        <f t="shared" si="2"/>
        <v>9.246065327077984</v>
      </c>
      <c r="K37" s="3">
        <v>121150013500.82933</v>
      </c>
      <c r="L37">
        <f t="shared" si="3"/>
        <v>0.66723554926086581</v>
      </c>
    </row>
    <row r="38" spans="1:12" x14ac:dyDescent="0.2">
      <c r="A38" s="3">
        <v>2006</v>
      </c>
      <c r="B38">
        <v>174.02349817175099</v>
      </c>
      <c r="C38">
        <v>185.18516301249676</v>
      </c>
      <c r="D38" s="3">
        <f t="shared" si="0"/>
        <v>-11.161664840745772</v>
      </c>
      <c r="E38">
        <v>23.200713285948403</v>
      </c>
      <c r="F38" s="3">
        <f t="shared" si="1"/>
        <v>23.200713285948403</v>
      </c>
      <c r="G38" s="2">
        <v>193536265094.36389</v>
      </c>
      <c r="H38" s="2">
        <f t="shared" si="4"/>
        <v>2.8377396509148511E-2</v>
      </c>
      <c r="I38" s="1">
        <v>8.7695421761118997</v>
      </c>
      <c r="J38" s="3">
        <f t="shared" si="2"/>
        <v>8.7695421761118997</v>
      </c>
      <c r="K38" s="3">
        <v>128804552125.44092</v>
      </c>
      <c r="L38">
        <f t="shared" si="3"/>
        <v>0.66553186847249912</v>
      </c>
    </row>
    <row r="39" spans="1:12" x14ac:dyDescent="0.2">
      <c r="A39" s="3">
        <v>2007</v>
      </c>
      <c r="B39">
        <v>175.73705623362872</v>
      </c>
      <c r="C39">
        <v>186.41240740606122</v>
      </c>
      <c r="D39" s="3">
        <f t="shared" si="0"/>
        <v>-10.675351172432499</v>
      </c>
      <c r="E39">
        <v>29.358115828368458</v>
      </c>
      <c r="F39" s="3">
        <f t="shared" si="1"/>
        <v>29.358115828368458</v>
      </c>
      <c r="G39" s="2">
        <v>211597405593.86777</v>
      </c>
      <c r="H39" s="2">
        <f t="shared" si="4"/>
        <v>0.26539712234404916</v>
      </c>
      <c r="I39" s="1">
        <v>8.4183852731718076</v>
      </c>
      <c r="J39" s="3">
        <f t="shared" si="2"/>
        <v>8.4183852731718076</v>
      </c>
      <c r="K39" s="3">
        <v>143735098828.41541</v>
      </c>
      <c r="L39">
        <f t="shared" si="3"/>
        <v>0.67928573332461006</v>
      </c>
    </row>
    <row r="40" spans="1:12" x14ac:dyDescent="0.2">
      <c r="A40" s="3">
        <v>2008</v>
      </c>
      <c r="B40">
        <v>183.2416293652602</v>
      </c>
      <c r="C40">
        <v>193.41517680661698</v>
      </c>
      <c r="D40" s="3">
        <f t="shared" si="0"/>
        <v>-10.173547441356789</v>
      </c>
      <c r="E40">
        <v>30.570633844219429</v>
      </c>
      <c r="F40" s="3">
        <f t="shared" si="1"/>
        <v>30.570633844219429</v>
      </c>
      <c r="G40" s="2">
        <v>219279678430.16385</v>
      </c>
      <c r="H40" s="2">
        <f t="shared" si="4"/>
        <v>4.1300948021988769E-2</v>
      </c>
      <c r="I40" s="1">
        <v>8.6687043590961448</v>
      </c>
      <c r="J40" s="3">
        <f t="shared" si="2"/>
        <v>8.6687043590961448</v>
      </c>
      <c r="K40" s="3">
        <v>150832049108.74814</v>
      </c>
      <c r="L40">
        <f t="shared" si="3"/>
        <v>0.68785238189221942</v>
      </c>
    </row>
    <row r="41" spans="1:12" x14ac:dyDescent="0.2">
      <c r="A41" s="3">
        <v>2009</v>
      </c>
      <c r="B41">
        <v>170.26249890763569</v>
      </c>
      <c r="C41">
        <v>178.13505540170377</v>
      </c>
      <c r="D41" s="3">
        <f t="shared" si="0"/>
        <v>-7.8725564940680783</v>
      </c>
      <c r="E41">
        <v>25.356980198717157</v>
      </c>
      <c r="F41" s="3">
        <f t="shared" si="1"/>
        <v>25.356980198717157</v>
      </c>
      <c r="G41" s="2">
        <v>214046415026.18747</v>
      </c>
      <c r="H41" s="2">
        <f t="shared" si="4"/>
        <v>-0.17054450594874132</v>
      </c>
      <c r="I41" s="1">
        <v>9.1916504193172202</v>
      </c>
      <c r="J41" s="3">
        <f t="shared" si="2"/>
        <v>9.1916504193172202</v>
      </c>
      <c r="K41" s="3">
        <v>150433060708.48062</v>
      </c>
      <c r="L41">
        <f t="shared" si="3"/>
        <v>0.70280579420157963</v>
      </c>
    </row>
    <row r="42" spans="1:12" x14ac:dyDescent="0.2">
      <c r="A42" s="3">
        <v>2010</v>
      </c>
      <c r="B42">
        <v>199.4479635563622</v>
      </c>
      <c r="C42">
        <v>205.32259735229675</v>
      </c>
      <c r="D42" s="3">
        <f t="shared" si="0"/>
        <v>-5.8746337959345567</v>
      </c>
      <c r="E42">
        <v>36.174762015853617</v>
      </c>
      <c r="F42" s="3">
        <f t="shared" si="1"/>
        <v>36.174762015853617</v>
      </c>
      <c r="G42" s="2">
        <v>228637697575.03992</v>
      </c>
      <c r="H42" s="2">
        <f t="shared" si="4"/>
        <v>0.42661948435341468</v>
      </c>
      <c r="I42" s="1">
        <v>8.8593235949135636</v>
      </c>
      <c r="J42" s="3">
        <f t="shared" si="2"/>
        <v>8.8593235949135636</v>
      </c>
      <c r="K42" s="3">
        <v>160583457756.26834</v>
      </c>
      <c r="L42">
        <f t="shared" si="3"/>
        <v>0.70234899782247906</v>
      </c>
    </row>
    <row r="43" spans="1:12" x14ac:dyDescent="0.2">
      <c r="A43" s="3">
        <v>2011</v>
      </c>
      <c r="B43">
        <v>209.00229008028205</v>
      </c>
      <c r="C43">
        <v>212.85241647410348</v>
      </c>
      <c r="D43" s="3">
        <f t="shared" si="0"/>
        <v>-3.8501263938214265</v>
      </c>
      <c r="E43">
        <v>38.684029536737015</v>
      </c>
      <c r="F43" s="3">
        <f t="shared" si="1"/>
        <v>38.684029536737015</v>
      </c>
      <c r="G43" s="2">
        <v>248513617677.28674</v>
      </c>
      <c r="H43" s="2">
        <f t="shared" si="4"/>
        <v>6.9365142465448976E-2</v>
      </c>
      <c r="I43" s="1">
        <v>8.7114550539435385</v>
      </c>
      <c r="J43" s="3">
        <f t="shared" si="2"/>
        <v>8.7114550539435385</v>
      </c>
      <c r="K43" s="3">
        <v>178946428571.42859</v>
      </c>
      <c r="L43">
        <f t="shared" si="3"/>
        <v>0.7200668930899542</v>
      </c>
    </row>
    <row r="44" spans="1:12" x14ac:dyDescent="0.2">
      <c r="A44" s="3">
        <v>2012</v>
      </c>
      <c r="B44">
        <v>214.71896493915983</v>
      </c>
      <c r="C44">
        <v>215.84956547650313</v>
      </c>
      <c r="D44" s="3">
        <f t="shared" si="0"/>
        <v>-1.1306005373432981</v>
      </c>
      <c r="E44">
        <v>28.514371989471744</v>
      </c>
      <c r="F44" s="3">
        <f t="shared" si="1"/>
        <v>28.514371989471744</v>
      </c>
      <c r="G44" s="2">
        <v>262629441493.47635</v>
      </c>
      <c r="H44" s="2">
        <f t="shared" si="4"/>
        <v>-0.26289033663381589</v>
      </c>
      <c r="I44" s="1">
        <v>9.0969382821017941</v>
      </c>
      <c r="J44" s="3">
        <f t="shared" si="2"/>
        <v>9.0969382821017941</v>
      </c>
      <c r="K44" s="3">
        <v>193424655768.13986</v>
      </c>
      <c r="L44">
        <f t="shared" si="3"/>
        <v>0.73649265927005558</v>
      </c>
    </row>
    <row r="45" spans="1:12" x14ac:dyDescent="0.2">
      <c r="A45" s="3">
        <v>2013</v>
      </c>
      <c r="B45">
        <v>221.00995882252531</v>
      </c>
      <c r="C45">
        <v>221.61006030477409</v>
      </c>
      <c r="D45" s="3">
        <f t="shared" si="0"/>
        <v>-0.6001014822487889</v>
      </c>
      <c r="E45">
        <v>27.877520218538908</v>
      </c>
      <c r="F45" s="3">
        <f t="shared" si="1"/>
        <v>27.877520218538908</v>
      </c>
      <c r="G45" s="2">
        <v>275696879834.96649</v>
      </c>
      <c r="H45" s="2">
        <f t="shared" si="4"/>
        <v>-2.233441336768624E-2</v>
      </c>
      <c r="I45" s="1">
        <v>9.2864207865575761</v>
      </c>
      <c r="J45" s="3">
        <f t="shared" si="2"/>
        <v>9.2864207865575761</v>
      </c>
      <c r="K45" s="3">
        <v>207791387313.04794</v>
      </c>
      <c r="L45">
        <f t="shared" si="3"/>
        <v>0.75369509962329961</v>
      </c>
    </row>
    <row r="46" spans="1:12" x14ac:dyDescent="0.2">
      <c r="A46" s="3">
        <v>2014</v>
      </c>
      <c r="B46">
        <v>212.88545821801281</v>
      </c>
      <c r="C46">
        <v>213.09041351678422</v>
      </c>
      <c r="D46" s="3">
        <f t="shared" si="0"/>
        <v>-0.20495529877140939</v>
      </c>
      <c r="E46">
        <v>44.550793381461958</v>
      </c>
      <c r="F46" s="3">
        <f t="shared" si="1"/>
        <v>44.550793381461958</v>
      </c>
      <c r="G46" s="2">
        <v>291459356985.33679</v>
      </c>
      <c r="H46" s="2">
        <f t="shared" si="4"/>
        <v>0.5980902545211001</v>
      </c>
      <c r="I46" s="1">
        <v>9.4785631005241129</v>
      </c>
      <c r="J46" s="3">
        <f t="shared" si="2"/>
        <v>9.4785631005241129</v>
      </c>
      <c r="K46" s="3">
        <v>221429179401.86481</v>
      </c>
      <c r="L46">
        <f t="shared" si="3"/>
        <v>0.75972575281913091</v>
      </c>
    </row>
    <row r="47" spans="1:12" x14ac:dyDescent="0.2">
      <c r="A47" s="3">
        <v>2015</v>
      </c>
      <c r="B47">
        <v>193.50834764914856</v>
      </c>
      <c r="C47">
        <v>195.89760161449038</v>
      </c>
      <c r="D47" s="3">
        <f t="shared" si="0"/>
        <v>-2.3892539653418225</v>
      </c>
      <c r="E47">
        <v>58.518749962981211</v>
      </c>
      <c r="F47" s="3">
        <f t="shared" si="1"/>
        <v>58.518749962981211</v>
      </c>
      <c r="G47" s="2">
        <v>309383627028.5611</v>
      </c>
      <c r="H47" s="2">
        <f t="shared" si="4"/>
        <v>0.31352879536667161</v>
      </c>
      <c r="I47" s="1">
        <v>9.642869056156913</v>
      </c>
      <c r="J47" s="3">
        <f t="shared" si="2"/>
        <v>9.642869056156913</v>
      </c>
      <c r="K47" s="3">
        <v>235345855156.22177</v>
      </c>
      <c r="L47">
        <f t="shared" si="3"/>
        <v>0.76069266307520389</v>
      </c>
    </row>
    <row r="48" spans="1:12" x14ac:dyDescent="0.2">
      <c r="A48" s="3">
        <v>2016</v>
      </c>
      <c r="B48">
        <v>184.72210288452814</v>
      </c>
      <c r="C48">
        <v>187.00512888872473</v>
      </c>
      <c r="D48" s="3">
        <f t="shared" si="0"/>
        <v>-2.2830260041965857</v>
      </c>
      <c r="E48">
        <v>41.53210397508245</v>
      </c>
      <c r="F48" s="3">
        <f t="shared" si="1"/>
        <v>41.53210397508245</v>
      </c>
      <c r="G48" s="2">
        <v>320858250776.1875</v>
      </c>
      <c r="H48" s="2">
        <f t="shared" si="4"/>
        <v>-0.29027697957739124</v>
      </c>
      <c r="I48" s="1">
        <v>9.9563638933300354</v>
      </c>
      <c r="J48" s="3">
        <f t="shared" si="2"/>
        <v>9.9563638933300354</v>
      </c>
      <c r="K48" s="3">
        <v>244524689847.08142</v>
      </c>
      <c r="L48">
        <f t="shared" si="3"/>
        <v>0.76209568946895478</v>
      </c>
    </row>
    <row r="49" spans="1:16" x14ac:dyDescent="0.2">
      <c r="A49" s="3">
        <v>2017</v>
      </c>
      <c r="B49">
        <v>187.89326709808313</v>
      </c>
      <c r="C49">
        <v>188.90239963663859</v>
      </c>
      <c r="D49" s="3">
        <f t="shared" si="0"/>
        <v>-1.0091325385554626</v>
      </c>
      <c r="E49">
        <v>36.837551661686248</v>
      </c>
      <c r="F49" s="3">
        <f t="shared" si="1"/>
        <v>36.837551661686248</v>
      </c>
      <c r="G49" s="2">
        <v>341273289534.46594</v>
      </c>
      <c r="H49" s="2">
        <f t="shared" si="4"/>
        <v>-0.11303430031410736</v>
      </c>
      <c r="I49" s="1">
        <v>9.8302721713814538</v>
      </c>
      <c r="J49" s="3">
        <f t="shared" si="2"/>
        <v>9.8302721713814538</v>
      </c>
      <c r="K49" s="3">
        <v>262513729918.39041</v>
      </c>
      <c r="L49">
        <f t="shared" si="3"/>
        <v>0.7692185060146014</v>
      </c>
    </row>
    <row r="50" spans="1:16" x14ac:dyDescent="0.2">
      <c r="A50" s="3">
        <v>2018</v>
      </c>
      <c r="B50">
        <v>188.5532665427348</v>
      </c>
      <c r="C50">
        <v>188.33950700229136</v>
      </c>
      <c r="D50" s="3">
        <f t="shared" si="0"/>
        <v>0.2137595404434478</v>
      </c>
      <c r="E50">
        <v>26.82552405903013</v>
      </c>
      <c r="F50" s="3">
        <f t="shared" si="1"/>
        <v>26.82552405903013</v>
      </c>
      <c r="G50" s="2">
        <v>361731070995.72626</v>
      </c>
      <c r="H50" s="2">
        <f t="shared" si="4"/>
        <v>-0.27178862739320869</v>
      </c>
      <c r="I50" s="1">
        <v>9.9251294953955824</v>
      </c>
      <c r="J50" s="3">
        <f t="shared" si="2"/>
        <v>9.9251294953955824</v>
      </c>
      <c r="K50" s="3">
        <v>282942782420.1059</v>
      </c>
      <c r="L50">
        <f t="shared" si="3"/>
        <v>0.78219098415089916</v>
      </c>
    </row>
    <row r="51" spans="1:16" x14ac:dyDescent="0.2">
      <c r="A51" s="3">
        <v>2019</v>
      </c>
      <c r="B51">
        <v>176.10328584037853</v>
      </c>
      <c r="C51">
        <v>177.65620106276515</v>
      </c>
      <c r="D51" s="3">
        <f t="shared" si="0"/>
        <v>-1.5529152223866163</v>
      </c>
      <c r="E51">
        <v>16.058108078462194</v>
      </c>
      <c r="F51" s="3">
        <f t="shared" si="1"/>
        <v>16.058108078462194</v>
      </c>
      <c r="G51" s="2">
        <v>363052489184.3949</v>
      </c>
      <c r="H51" s="2">
        <f t="shared" si="4"/>
        <v>-0.40138697595894157</v>
      </c>
      <c r="I51" s="1">
        <v>10.877120459723084</v>
      </c>
      <c r="J51" s="3">
        <f t="shared" si="2"/>
        <v>10.877120459723084</v>
      </c>
      <c r="K51" s="3">
        <v>291371380441.30225</v>
      </c>
      <c r="L51">
        <f t="shared" si="3"/>
        <v>0.80255993037225615</v>
      </c>
    </row>
    <row r="52" spans="1:16" x14ac:dyDescent="0.2">
      <c r="A52" s="3">
        <v>2020</v>
      </c>
      <c r="B52">
        <v>174.38076202634966</v>
      </c>
      <c r="C52">
        <v>176.30044085528019</v>
      </c>
      <c r="D52" s="3">
        <f t="shared" si="0"/>
        <v>-1.9196788289305289</v>
      </c>
      <c r="E52">
        <v>34.05083302326716</v>
      </c>
      <c r="F52" s="3">
        <f t="shared" si="1"/>
        <v>34.05083302326716</v>
      </c>
      <c r="G52" s="2">
        <v>344932192028.05133</v>
      </c>
      <c r="H52" s="2">
        <f t="shared" si="4"/>
        <v>1.1204760147889128</v>
      </c>
      <c r="I52" s="1">
        <v>12.741711726391669</v>
      </c>
      <c r="J52" s="3">
        <f t="shared" si="2"/>
        <v>12.741711726391669</v>
      </c>
      <c r="K52" s="3">
        <v>273096993760.63528</v>
      </c>
      <c r="L52">
        <f t="shared" si="3"/>
        <v>0.7917411017943663</v>
      </c>
    </row>
    <row r="53" spans="1:16" x14ac:dyDescent="0.2">
      <c r="A53" s="3">
        <v>2021</v>
      </c>
      <c r="B53">
        <v>198.69915900089279</v>
      </c>
      <c r="C53">
        <v>203.5240838531935</v>
      </c>
      <c r="D53" s="3">
        <f t="shared" si="0"/>
        <v>-4.8249248523007111</v>
      </c>
      <c r="E53">
        <v>35.766466173222803</v>
      </c>
      <c r="F53" s="3">
        <f t="shared" si="1"/>
        <v>35.766466173222803</v>
      </c>
      <c r="G53" s="2">
        <v>369176400967.42651</v>
      </c>
      <c r="H53" s="2">
        <f t="shared" si="4"/>
        <v>5.0384469266385921E-2</v>
      </c>
      <c r="I53" s="1">
        <v>12.531876354244128</v>
      </c>
      <c r="J53" s="3">
        <f t="shared" si="2"/>
        <v>12.531876354244128</v>
      </c>
      <c r="K53" s="3">
        <v>286345391859.20856</v>
      </c>
      <c r="L53">
        <f t="shared" si="3"/>
        <v>0.77563297954268107</v>
      </c>
    </row>
    <row r="54" spans="1: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Praum, Merle (Stud. SBE)</dc:creator>
  <cp:lastModifiedBy>Praum, Merle (Stud. SBE)</cp:lastModifiedBy>
  <dcterms:created xsi:type="dcterms:W3CDTF">2023-01-26T17:04:14Z</dcterms:created>
  <dcterms:modified xsi:type="dcterms:W3CDTF">2023-01-31T14:29:44Z</dcterms:modified>
</cp:coreProperties>
</file>